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<sst xmlns="http://schemas.openxmlformats.org/spreadsheetml/2006/main" count="314" uniqueCount="106">
  <si>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</si>
  <si>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</si>
  <si>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</si>
  <si>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</si>
  <si>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</si>
  <si>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</si>
  <si>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</si>
  <si>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</si>
  <si>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</si>
  <si>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</si>
  <si>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</si>
  <si>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</si>
  <si>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</si>
  <si>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</si>
  <si>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</si>
  <si>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</si>
  <si>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Council Bluffs</t>
  </si>
  <si>
    <t>IA</t>
  </si>
  <si>
    <t>wall-fired</t>
  </si>
  <si>
    <t>none</t>
  </si>
  <si>
    <t>compliance coal</t>
  </si>
  <si>
    <t>hot-side ESP</t>
  </si>
  <si>
    <t>No scrubber</t>
  </si>
  <si>
    <t>Hot-side ESP</t>
  </si>
  <si>
    <t>Ames</t>
  </si>
  <si>
    <t>low sulfur coal</t>
  </si>
  <si>
    <t>Platte</t>
  </si>
  <si>
    <t>Grand Island</t>
  </si>
  <si>
    <t>NE</t>
  </si>
  <si>
    <t>low NOX control process</t>
  </si>
  <si>
    <t>Nebraska Public Power District</t>
  </si>
  <si>
    <t>Sheldon</t>
  </si>
  <si>
    <t>Hallam</t>
  </si>
  <si>
    <t>Petroleum coke</t>
  </si>
  <si>
    <t>cyclone</t>
  </si>
  <si>
    <t>George Neal North</t>
  </si>
  <si>
    <t>Sioux City</t>
  </si>
  <si>
    <t>Commonwealth Edison Company</t>
  </si>
  <si>
    <t>Will County</t>
  </si>
  <si>
    <t>Romeoville</t>
  </si>
  <si>
    <t>IL</t>
  </si>
  <si>
    <t>compliance (low sulfur)</t>
  </si>
  <si>
    <t>Wisconsin Public Service Corporation</t>
  </si>
  <si>
    <t>Weston</t>
  </si>
  <si>
    <t>Rothschild</t>
  </si>
  <si>
    <t>WI</t>
  </si>
  <si>
    <t>Compliance Coal</t>
  </si>
  <si>
    <t>Waukegan</t>
  </si>
  <si>
    <t>Dairyland Power Cooperative</t>
  </si>
  <si>
    <t>J P Madgett</t>
  </si>
  <si>
    <t>Alma</t>
  </si>
  <si>
    <t>Wall-fired</t>
  </si>
  <si>
    <t>low-NOx turbo furnace with opposed firing</t>
  </si>
  <si>
    <t>None</t>
  </si>
  <si>
    <t>Columbia</t>
  </si>
  <si>
    <t>Portage</t>
  </si>
  <si>
    <t>Tangential-fired</t>
  </si>
  <si>
    <t>OFA</t>
  </si>
  <si>
    <t>Southwestern Electric Power Company</t>
  </si>
  <si>
    <t>Welsh</t>
  </si>
  <si>
    <t>Pittsburg</t>
  </si>
  <si>
    <t>TX</t>
  </si>
  <si>
    <t>Lafayette Public Power Authority (50%); Cleco Corporation (30%); and Louisiana Energy &amp; Power Authority (20%)</t>
  </si>
  <si>
    <t>Rodemacher Power Station Unit #2</t>
  </si>
  <si>
    <t>Lena</t>
  </si>
  <si>
    <t>LA</t>
  </si>
  <si>
    <t>dry bottom wall fired</t>
  </si>
  <si>
    <t>ESP; hot side w/o flue gas conditioning</t>
  </si>
  <si>
    <t>Flint Creek</t>
  </si>
  <si>
    <t>Gentry</t>
  </si>
  <si>
    <t>AR</t>
  </si>
  <si>
    <t>compliance (low sulfur) coal</t>
  </si>
  <si>
    <t>Central Power &amp; Light Company</t>
  </si>
  <si>
    <t>Coleto Creek</t>
  </si>
  <si>
    <t>Fannin</t>
  </si>
  <si>
    <t>Gerald Gentlemen Station</t>
  </si>
  <si>
    <t>Sutherland</t>
  </si>
  <si>
    <t>dry bottom, carolina opposed air</t>
  </si>
  <si>
    <t>MidAmerican Energy Co., Alliant Power, Central Iowa Power Cooperative, Eldridge Utilities, Geneseo Municipal Utility, Harlan Municipal Utility, Tipton Municipal Utility, Waverly Light &amp; Power</t>
  </si>
  <si>
    <t>Louisa</t>
  </si>
  <si>
    <t>Muscatine</t>
  </si>
  <si>
    <t>compliance</t>
  </si>
  <si>
    <t>No Scrubber/Subbituminous/Hot-side ESP</t>
  </si>
  <si>
    <t>Hot</t>
  </si>
  <si>
    <t>Subbit</t>
  </si>
  <si>
    <t>Boiler ID</t>
  </si>
  <si>
    <t>City of Ames, IA (Ames Municipal Electric System)</t>
  </si>
  <si>
    <t>Wisconsin Power and Light Company, Wisconsin Public Service Company, Wisconsin Electric Power Company, Madison Gas &amp; Electric Co.</t>
  </si>
  <si>
    <t>MidAmerican Energy Co. (sole owner of Units 1 &amp; 2)</t>
  </si>
  <si>
    <t>LNB</t>
  </si>
  <si>
    <t>B1</t>
  </si>
  <si>
    <t>Alabama Power Company, Alabama Electric Cooperative</t>
  </si>
  <si>
    <t>Miller</t>
  </si>
  <si>
    <t>Quinton</t>
  </si>
  <si>
    <t>AL</t>
  </si>
  <si>
    <t>Converting to subbit by 6/1/99</t>
  </si>
  <si>
    <t>uncontrolled</t>
  </si>
  <si>
    <t>Wisconsin Electric Power Company</t>
  </si>
  <si>
    <t>Presque Isle</t>
  </si>
  <si>
    <t>Marquette</t>
  </si>
  <si>
    <t>MI</t>
  </si>
  <si>
    <t>opposed-firing</t>
  </si>
  <si>
    <t>LNB (NSPS)</t>
  </si>
  <si>
    <t>Subbit only confirmed by e-mail</t>
  </si>
  <si>
    <t>Site selection</t>
  </si>
  <si>
    <t>City of Grand Island, NE, Utilities Department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</si>
</sst>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1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69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1" borderId="0" xfId="0" applyFont="1" applyFill="1" applyAlignment="1">
      <alignment horizontal="left" vertical="center" wrapText="1"/>
    </xf>
    <xf numFmtId="0" fontId="2" fillId="1" borderId="0" xfId="0" applyFont="1" applyFill="1" applyBorder="1" applyAlignment="1">
      <alignment horizontal="left" vertical="center" wrapText="1"/>
    </xf>
    <xf numFmtId="0" fontId="2" fillId="1" borderId="0" xfId="0" applyFont="1" applyFill="1" applyBorder="1" applyAlignment="1">
      <alignment vertical="center" wrapText="1"/>
    </xf>
    <xf numFmtId="0" fontId="2" fillId="1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7109375" style="0" bestFit="1" customWidth="1"/>
    <col min="2" max="2" width="23.7109375" style="17" customWidth="1"/>
    <col min="3" max="3" width="23.7109375" style="0" customWidth="1"/>
    <col min="4" max="4" width="8.7109375" style="17" customWidth="1"/>
    <col min="5" max="5" width="5.421875" style="5" bestFit="1" customWidth="1"/>
    <col min="6" max="6" width="7.421875" style="5" customWidth="1"/>
    <col min="7" max="7" width="5.421875" style="5" customWidth="1"/>
    <col min="8" max="8" width="11.7109375" style="17" customWidth="1"/>
    <col min="9" max="9" width="7.57421875" style="17" customWidth="1"/>
    <col min="10" max="11" width="9.140625" style="17" customWidth="1"/>
    <col min="12" max="12" width="9.28125" style="20" customWidth="1"/>
    <col min="13" max="13" width="9.00390625" style="20" customWidth="1"/>
    <col min="14" max="14" width="4.8515625" style="20" customWidth="1"/>
    <col min="15" max="15" width="16.7109375" style="0" customWidth="1"/>
  </cols>
  <sheetData>
    <row r="1" spans="2:4" ht="12.75">
      <c r="B1" s="18" t="s">
        <v>82</v>
      </c>
      <c r="D1" s="19">
        <v>36210</v>
      </c>
    </row>
    <row r="2" ht="12.75">
      <c r="C2" t="s">
        <v>104</v>
      </c>
    </row>
    <row r="3" spans="2:14" s="1" customFormat="1" ht="12.75">
      <c r="B3" s="1" t="s">
        <v>0</v>
      </c>
      <c r="C3" s="3"/>
      <c r="E3" s="2"/>
      <c r="F3" s="21"/>
      <c r="G3" s="21"/>
      <c r="L3" s="2"/>
      <c r="M3" s="2"/>
      <c r="N3" s="2"/>
    </row>
    <row r="4" spans="2:14" s="1" customFormat="1" ht="25.5">
      <c r="B4" s="1" t="s">
        <v>1</v>
      </c>
      <c r="C4" s="3"/>
      <c r="E4" s="2"/>
      <c r="F4" s="21"/>
      <c r="G4" s="21"/>
      <c r="L4" s="2"/>
      <c r="M4" s="2"/>
      <c r="N4" s="2"/>
    </row>
    <row r="5" spans="2:14" s="1" customFormat="1" ht="12.75">
      <c r="B5" s="1" t="s">
        <v>2</v>
      </c>
      <c r="C5" s="3"/>
      <c r="E5" s="2"/>
      <c r="F5" s="21"/>
      <c r="G5" s="21"/>
      <c r="L5" s="2"/>
      <c r="M5" s="2"/>
      <c r="N5" s="2"/>
    </row>
    <row r="6" spans="2:15" s="4" customFormat="1" ht="50.25" customHeight="1">
      <c r="B6" s="7" t="s">
        <v>13</v>
      </c>
      <c r="C6" s="7" t="s">
        <v>14</v>
      </c>
      <c r="D6" s="4" t="s">
        <v>3</v>
      </c>
      <c r="E6" s="4" t="s">
        <v>4</v>
      </c>
      <c r="F6" s="6" t="s">
        <v>85</v>
      </c>
      <c r="G6" s="6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8" customFormat="1" ht="22.5">
      <c r="A7" s="8">
        <v>1</v>
      </c>
      <c r="B7" s="8" t="s">
        <v>86</v>
      </c>
      <c r="C7" s="10" t="s">
        <v>24</v>
      </c>
      <c r="D7" s="8" t="s">
        <v>24</v>
      </c>
      <c r="E7" s="9" t="s">
        <v>17</v>
      </c>
      <c r="F7" s="9">
        <v>8</v>
      </c>
      <c r="G7" s="9">
        <f>65</f>
        <v>65</v>
      </c>
      <c r="H7" s="11" t="s">
        <v>18</v>
      </c>
      <c r="I7" s="8" t="s">
        <v>57</v>
      </c>
      <c r="J7" s="8" t="s">
        <v>25</v>
      </c>
      <c r="K7" s="8" t="s">
        <v>21</v>
      </c>
      <c r="L7" s="9" t="s">
        <v>22</v>
      </c>
      <c r="M7" s="13" t="s">
        <v>84</v>
      </c>
      <c r="N7" s="13" t="s">
        <v>83</v>
      </c>
      <c r="O7" s="10"/>
    </row>
    <row r="8" spans="1:15" s="12" customFormat="1" ht="22.5">
      <c r="A8" s="8">
        <v>2</v>
      </c>
      <c r="B8" s="12" t="s">
        <v>72</v>
      </c>
      <c r="C8" s="14" t="s">
        <v>73</v>
      </c>
      <c r="D8" s="12" t="s">
        <v>74</v>
      </c>
      <c r="E8" s="13" t="s">
        <v>61</v>
      </c>
      <c r="F8" s="13">
        <v>1</v>
      </c>
      <c r="G8" s="13">
        <f>668</f>
        <v>668</v>
      </c>
      <c r="H8" s="12" t="s">
        <v>56</v>
      </c>
      <c r="I8" s="12" t="s">
        <v>57</v>
      </c>
      <c r="J8" s="12" t="s">
        <v>20</v>
      </c>
      <c r="K8" s="12" t="s">
        <v>23</v>
      </c>
      <c r="L8" s="13" t="s">
        <v>22</v>
      </c>
      <c r="M8" s="13" t="s">
        <v>84</v>
      </c>
      <c r="N8" s="13" t="s">
        <v>83</v>
      </c>
      <c r="O8" s="14" t="s">
        <v>33</v>
      </c>
    </row>
    <row r="9" spans="1:15" s="12" customFormat="1" ht="56.25">
      <c r="A9" s="23">
        <v>3</v>
      </c>
      <c r="B9" s="24" t="s">
        <v>87</v>
      </c>
      <c r="C9" s="25" t="s">
        <v>54</v>
      </c>
      <c r="D9" s="24" t="s">
        <v>55</v>
      </c>
      <c r="E9" s="26" t="s">
        <v>45</v>
      </c>
      <c r="F9" s="26">
        <v>1</v>
      </c>
      <c r="G9" s="26">
        <f>512</f>
        <v>512</v>
      </c>
      <c r="H9" s="24" t="s">
        <v>56</v>
      </c>
      <c r="I9" s="24" t="s">
        <v>57</v>
      </c>
      <c r="J9" s="24" t="s">
        <v>25</v>
      </c>
      <c r="K9" s="24" t="s">
        <v>23</v>
      </c>
      <c r="L9" s="26" t="s">
        <v>22</v>
      </c>
      <c r="M9" s="26" t="s">
        <v>84</v>
      </c>
      <c r="N9" s="26" t="s">
        <v>83</v>
      </c>
      <c r="O9" s="25"/>
    </row>
    <row r="10" spans="1:15" s="8" customFormat="1" ht="22.5">
      <c r="A10" s="8">
        <v>4</v>
      </c>
      <c r="B10" s="8" t="s">
        <v>88</v>
      </c>
      <c r="C10" s="10" t="s">
        <v>16</v>
      </c>
      <c r="D10" s="8" t="s">
        <v>16</v>
      </c>
      <c r="E10" s="9" t="s">
        <v>17</v>
      </c>
      <c r="F10" s="9">
        <v>1</v>
      </c>
      <c r="G10" s="9">
        <f>49</f>
        <v>49</v>
      </c>
      <c r="H10" s="12" t="s">
        <v>51</v>
      </c>
      <c r="I10" s="8" t="s">
        <v>19</v>
      </c>
      <c r="J10" s="8" t="s">
        <v>20</v>
      </c>
      <c r="K10" s="8" t="s">
        <v>21</v>
      </c>
      <c r="L10" s="9" t="s">
        <v>22</v>
      </c>
      <c r="M10" s="13" t="s">
        <v>84</v>
      </c>
      <c r="N10" s="13" t="s">
        <v>83</v>
      </c>
      <c r="O10" s="10"/>
    </row>
    <row r="11" spans="1:15" s="8" customFormat="1" ht="22.5">
      <c r="A11" s="8">
        <v>5</v>
      </c>
      <c r="B11" s="8" t="s">
        <v>88</v>
      </c>
      <c r="C11" s="10" t="s">
        <v>16</v>
      </c>
      <c r="D11" s="8" t="s">
        <v>16</v>
      </c>
      <c r="E11" s="9" t="s">
        <v>17</v>
      </c>
      <c r="F11" s="9">
        <v>2</v>
      </c>
      <c r="G11" s="9">
        <f>81.6</f>
        <v>81.6</v>
      </c>
      <c r="H11" s="12" t="s">
        <v>56</v>
      </c>
      <c r="I11" s="8" t="s">
        <v>19</v>
      </c>
      <c r="J11" s="8" t="s">
        <v>20</v>
      </c>
      <c r="K11" s="8" t="s">
        <v>21</v>
      </c>
      <c r="L11" s="9" t="s">
        <v>22</v>
      </c>
      <c r="M11" s="13" t="s">
        <v>84</v>
      </c>
      <c r="N11" s="13" t="s">
        <v>83</v>
      </c>
      <c r="O11" s="10"/>
    </row>
    <row r="12" spans="1:15" s="12" customFormat="1" ht="33.75">
      <c r="A12" s="8">
        <v>6</v>
      </c>
      <c r="B12" s="12" t="s">
        <v>58</v>
      </c>
      <c r="C12" s="14" t="s">
        <v>68</v>
      </c>
      <c r="D12" s="12" t="s">
        <v>69</v>
      </c>
      <c r="E12" s="13" t="s">
        <v>70</v>
      </c>
      <c r="F12" s="13">
        <v>1</v>
      </c>
      <c r="G12" s="13">
        <f>558</f>
        <v>558</v>
      </c>
      <c r="H12" s="12" t="s">
        <v>51</v>
      </c>
      <c r="I12" s="12" t="s">
        <v>57</v>
      </c>
      <c r="J12" s="12" t="s">
        <v>71</v>
      </c>
      <c r="K12" s="12" t="s">
        <v>21</v>
      </c>
      <c r="L12" s="13" t="s">
        <v>22</v>
      </c>
      <c r="M12" s="13" t="s">
        <v>84</v>
      </c>
      <c r="N12" s="13" t="s">
        <v>83</v>
      </c>
      <c r="O12" s="14"/>
    </row>
    <row r="13" spans="1:15" s="8" customFormat="1" ht="22.5">
      <c r="A13" s="8">
        <v>7</v>
      </c>
      <c r="B13" s="8" t="s">
        <v>88</v>
      </c>
      <c r="C13" s="10" t="s">
        <v>35</v>
      </c>
      <c r="D13" s="8" t="s">
        <v>36</v>
      </c>
      <c r="E13" s="9" t="s">
        <v>17</v>
      </c>
      <c r="F13" s="9">
        <v>1</v>
      </c>
      <c r="G13" s="9">
        <f>147</f>
        <v>147</v>
      </c>
      <c r="H13" s="8" t="s">
        <v>34</v>
      </c>
      <c r="I13" s="8" t="s">
        <v>19</v>
      </c>
      <c r="J13" s="8" t="s">
        <v>20</v>
      </c>
      <c r="K13" s="8" t="s">
        <v>21</v>
      </c>
      <c r="L13" s="9" t="s">
        <v>22</v>
      </c>
      <c r="M13" s="13" t="s">
        <v>84</v>
      </c>
      <c r="N13" s="13" t="s">
        <v>83</v>
      </c>
      <c r="O13" s="10"/>
    </row>
    <row r="14" spans="1:15" s="12" customFormat="1" ht="33.75">
      <c r="A14" s="8">
        <v>8</v>
      </c>
      <c r="B14" s="12" t="s">
        <v>30</v>
      </c>
      <c r="C14" s="14" t="s">
        <v>75</v>
      </c>
      <c r="D14" s="12" t="s">
        <v>76</v>
      </c>
      <c r="E14" s="13" t="s">
        <v>28</v>
      </c>
      <c r="F14" s="13">
        <v>1</v>
      </c>
      <c r="G14" s="13">
        <f>711</f>
        <v>711</v>
      </c>
      <c r="H14" s="12" t="s">
        <v>77</v>
      </c>
      <c r="I14" s="12" t="s">
        <v>57</v>
      </c>
      <c r="J14" s="12" t="s">
        <v>19</v>
      </c>
      <c r="K14" s="12" t="s">
        <v>21</v>
      </c>
      <c r="L14" s="13" t="s">
        <v>22</v>
      </c>
      <c r="M14" s="13" t="s">
        <v>84</v>
      </c>
      <c r="N14" s="13" t="s">
        <v>83</v>
      </c>
      <c r="O14" s="14"/>
    </row>
    <row r="15" spans="1:15" s="12" customFormat="1" ht="33.75">
      <c r="A15" s="8">
        <v>9</v>
      </c>
      <c r="B15" s="12" t="s">
        <v>30</v>
      </c>
      <c r="C15" s="14" t="s">
        <v>75</v>
      </c>
      <c r="D15" s="12" t="s">
        <v>76</v>
      </c>
      <c r="E15" s="13" t="s">
        <v>28</v>
      </c>
      <c r="F15" s="13">
        <v>2</v>
      </c>
      <c r="G15" s="13">
        <f>747</f>
        <v>747</v>
      </c>
      <c r="H15" s="12" t="s">
        <v>77</v>
      </c>
      <c r="I15" s="12" t="s">
        <v>89</v>
      </c>
      <c r="J15" s="12" t="s">
        <v>19</v>
      </c>
      <c r="K15" s="12" t="s">
        <v>21</v>
      </c>
      <c r="L15" s="13" t="s">
        <v>22</v>
      </c>
      <c r="M15" s="13" t="s">
        <v>84</v>
      </c>
      <c r="N15" s="13" t="s">
        <v>83</v>
      </c>
      <c r="O15" s="14"/>
    </row>
    <row r="16" spans="1:15" s="12" customFormat="1" ht="67.5">
      <c r="A16" s="8">
        <v>10</v>
      </c>
      <c r="B16" s="12" t="s">
        <v>48</v>
      </c>
      <c r="C16" s="14" t="s">
        <v>49</v>
      </c>
      <c r="D16" s="12" t="s">
        <v>50</v>
      </c>
      <c r="E16" s="13" t="s">
        <v>45</v>
      </c>
      <c r="F16" s="13" t="s">
        <v>90</v>
      </c>
      <c r="G16" s="13">
        <f>387</f>
        <v>387</v>
      </c>
      <c r="H16" s="12" t="s">
        <v>51</v>
      </c>
      <c r="I16" s="12" t="s">
        <v>52</v>
      </c>
      <c r="J16" s="12" t="s">
        <v>53</v>
      </c>
      <c r="K16" s="12" t="s">
        <v>21</v>
      </c>
      <c r="L16" s="13" t="s">
        <v>22</v>
      </c>
      <c r="M16" s="13" t="s">
        <v>84</v>
      </c>
      <c r="N16" s="13" t="s">
        <v>83</v>
      </c>
      <c r="O16" s="14"/>
    </row>
    <row r="17" spans="1:15" s="8" customFormat="1" ht="67.5">
      <c r="A17" s="8">
        <v>11</v>
      </c>
      <c r="B17" s="8" t="s">
        <v>78</v>
      </c>
      <c r="C17" s="10" t="s">
        <v>79</v>
      </c>
      <c r="D17" s="8" t="s">
        <v>80</v>
      </c>
      <c r="E17" s="9" t="s">
        <v>17</v>
      </c>
      <c r="F17" s="9">
        <v>101</v>
      </c>
      <c r="G17" s="9">
        <f>738</f>
        <v>738</v>
      </c>
      <c r="H17" s="12" t="s">
        <v>51</v>
      </c>
      <c r="I17" s="8" t="s">
        <v>89</v>
      </c>
      <c r="J17" s="8" t="s">
        <v>81</v>
      </c>
      <c r="K17" s="8" t="s">
        <v>21</v>
      </c>
      <c r="L17" s="9" t="s">
        <v>22</v>
      </c>
      <c r="M17" s="13" t="s">
        <v>84</v>
      </c>
      <c r="N17" s="13" t="s">
        <v>83</v>
      </c>
      <c r="O17" s="10"/>
    </row>
    <row r="18" spans="1:15" s="12" customFormat="1" ht="33.75">
      <c r="A18" s="8">
        <v>12</v>
      </c>
      <c r="B18" s="12" t="s">
        <v>91</v>
      </c>
      <c r="C18" s="14" t="s">
        <v>92</v>
      </c>
      <c r="D18" s="12" t="s">
        <v>93</v>
      </c>
      <c r="E18" s="13" t="s">
        <v>94</v>
      </c>
      <c r="F18" s="13">
        <v>1</v>
      </c>
      <c r="G18" s="13">
        <f>706</f>
        <v>706</v>
      </c>
      <c r="H18" s="12" t="s">
        <v>51</v>
      </c>
      <c r="I18" s="12" t="s">
        <v>89</v>
      </c>
      <c r="J18" s="12" t="s">
        <v>71</v>
      </c>
      <c r="K18" s="12" t="s">
        <v>21</v>
      </c>
      <c r="L18" s="13" t="s">
        <v>22</v>
      </c>
      <c r="M18" s="13" t="s">
        <v>84</v>
      </c>
      <c r="N18" s="13" t="s">
        <v>83</v>
      </c>
      <c r="O18" s="14" t="s">
        <v>95</v>
      </c>
    </row>
    <row r="19" spans="1:15" s="12" customFormat="1" ht="33.75">
      <c r="A19" s="8">
        <v>13</v>
      </c>
      <c r="B19" s="12" t="s">
        <v>91</v>
      </c>
      <c r="C19" s="14" t="s">
        <v>92</v>
      </c>
      <c r="D19" s="12" t="s">
        <v>93</v>
      </c>
      <c r="E19" s="13" t="s">
        <v>94</v>
      </c>
      <c r="F19" s="13">
        <v>2</v>
      </c>
      <c r="G19" s="13">
        <f>706</f>
        <v>706</v>
      </c>
      <c r="H19" s="12" t="s">
        <v>51</v>
      </c>
      <c r="I19" s="12" t="s">
        <v>96</v>
      </c>
      <c r="J19" s="12" t="s">
        <v>71</v>
      </c>
      <c r="K19" s="12" t="s">
        <v>21</v>
      </c>
      <c r="L19" s="13" t="s">
        <v>22</v>
      </c>
      <c r="M19" s="13" t="s">
        <v>84</v>
      </c>
      <c r="N19" s="13" t="s">
        <v>83</v>
      </c>
      <c r="O19" s="14" t="s">
        <v>95</v>
      </c>
    </row>
    <row r="20" spans="1:15" s="8" customFormat="1" ht="33.75">
      <c r="A20" s="23">
        <v>14</v>
      </c>
      <c r="B20" s="23" t="s">
        <v>105</v>
      </c>
      <c r="C20" s="27" t="s">
        <v>26</v>
      </c>
      <c r="D20" s="23" t="s">
        <v>27</v>
      </c>
      <c r="E20" s="28" t="s">
        <v>28</v>
      </c>
      <c r="F20" s="28">
        <v>1</v>
      </c>
      <c r="G20" s="28">
        <f>109</f>
        <v>109</v>
      </c>
      <c r="H20" s="24" t="s">
        <v>56</v>
      </c>
      <c r="I20" s="23" t="s">
        <v>29</v>
      </c>
      <c r="J20" s="23" t="s">
        <v>25</v>
      </c>
      <c r="K20" s="23" t="s">
        <v>21</v>
      </c>
      <c r="L20" s="28" t="s">
        <v>22</v>
      </c>
      <c r="M20" s="26" t="s">
        <v>84</v>
      </c>
      <c r="N20" s="26" t="s">
        <v>83</v>
      </c>
      <c r="O20" s="27"/>
    </row>
    <row r="21" spans="1:15" s="12" customFormat="1" ht="22.5">
      <c r="A21" s="29">
        <v>15</v>
      </c>
      <c r="B21" s="30" t="s">
        <v>97</v>
      </c>
      <c r="C21" s="31" t="s">
        <v>98</v>
      </c>
      <c r="D21" s="30" t="s">
        <v>99</v>
      </c>
      <c r="E21" s="32" t="s">
        <v>100</v>
      </c>
      <c r="F21" s="32">
        <v>7</v>
      </c>
      <c r="G21" s="32">
        <f>90</f>
        <v>90</v>
      </c>
      <c r="H21" s="30" t="s">
        <v>101</v>
      </c>
      <c r="I21" s="30" t="s">
        <v>102</v>
      </c>
      <c r="J21" s="30" t="s">
        <v>20</v>
      </c>
      <c r="K21" s="30" t="s">
        <v>21</v>
      </c>
      <c r="L21" s="32" t="s">
        <v>22</v>
      </c>
      <c r="M21" s="32" t="s">
        <v>84</v>
      </c>
      <c r="N21" s="32" t="s">
        <v>83</v>
      </c>
      <c r="O21" s="31" t="s">
        <v>103</v>
      </c>
    </row>
    <row r="22" spans="1:15" s="12" customFormat="1" ht="22.5">
      <c r="A22" s="8">
        <v>16</v>
      </c>
      <c r="B22" s="12" t="s">
        <v>97</v>
      </c>
      <c r="C22" s="14" t="s">
        <v>98</v>
      </c>
      <c r="D22" s="12" t="s">
        <v>99</v>
      </c>
      <c r="E22" s="13" t="s">
        <v>100</v>
      </c>
      <c r="F22" s="13">
        <v>8</v>
      </c>
      <c r="G22" s="13">
        <f>90</f>
        <v>90</v>
      </c>
      <c r="H22" s="12" t="s">
        <v>101</v>
      </c>
      <c r="I22" s="12" t="s">
        <v>102</v>
      </c>
      <c r="J22" s="12" t="s">
        <v>20</v>
      </c>
      <c r="K22" s="12" t="s">
        <v>21</v>
      </c>
      <c r="L22" s="13" t="s">
        <v>22</v>
      </c>
      <c r="M22" s="13" t="s">
        <v>84</v>
      </c>
      <c r="N22" s="13" t="s">
        <v>83</v>
      </c>
      <c r="O22" s="14" t="s">
        <v>103</v>
      </c>
    </row>
    <row r="23" spans="1:15" s="12" customFormat="1" ht="22.5">
      <c r="A23" s="29">
        <v>17</v>
      </c>
      <c r="B23" s="30" t="s">
        <v>97</v>
      </c>
      <c r="C23" s="31" t="s">
        <v>98</v>
      </c>
      <c r="D23" s="30" t="s">
        <v>99</v>
      </c>
      <c r="E23" s="32" t="s">
        <v>100</v>
      </c>
      <c r="F23" s="32">
        <v>9</v>
      </c>
      <c r="G23" s="32">
        <f>90</f>
        <v>90</v>
      </c>
      <c r="H23" s="30" t="s">
        <v>101</v>
      </c>
      <c r="I23" s="30" t="s">
        <v>102</v>
      </c>
      <c r="J23" s="30" t="s">
        <v>20</v>
      </c>
      <c r="K23" s="30" t="s">
        <v>21</v>
      </c>
      <c r="L23" s="32" t="s">
        <v>22</v>
      </c>
      <c r="M23" s="32" t="s">
        <v>84</v>
      </c>
      <c r="N23" s="32" t="s">
        <v>83</v>
      </c>
      <c r="O23" s="31" t="s">
        <v>103</v>
      </c>
    </row>
    <row r="24" spans="1:15" s="12" customFormat="1" ht="45">
      <c r="A24" s="8">
        <v>18</v>
      </c>
      <c r="B24" s="12" t="s">
        <v>62</v>
      </c>
      <c r="C24" s="14" t="s">
        <v>63</v>
      </c>
      <c r="D24" s="12" t="s">
        <v>64</v>
      </c>
      <c r="E24" s="13" t="s">
        <v>65</v>
      </c>
      <c r="F24" s="13">
        <v>2</v>
      </c>
      <c r="G24" s="13">
        <f>558</f>
        <v>558</v>
      </c>
      <c r="H24" s="12" t="s">
        <v>66</v>
      </c>
      <c r="I24" s="12" t="s">
        <v>89</v>
      </c>
      <c r="J24" s="12" t="s">
        <v>20</v>
      </c>
      <c r="K24" s="12" t="s">
        <v>67</v>
      </c>
      <c r="L24" s="13" t="s">
        <v>22</v>
      </c>
      <c r="M24" s="13" t="s">
        <v>84</v>
      </c>
      <c r="N24" s="13" t="s">
        <v>83</v>
      </c>
      <c r="O24" s="14"/>
    </row>
    <row r="25" spans="1:15" s="12" customFormat="1" ht="22.5">
      <c r="A25" s="8">
        <v>19</v>
      </c>
      <c r="B25" s="12" t="s">
        <v>30</v>
      </c>
      <c r="C25" s="14" t="s">
        <v>31</v>
      </c>
      <c r="D25" s="12" t="s">
        <v>32</v>
      </c>
      <c r="E25" s="13" t="s">
        <v>28</v>
      </c>
      <c r="F25" s="13">
        <v>1</v>
      </c>
      <c r="G25" s="13">
        <f>119</f>
        <v>119</v>
      </c>
      <c r="H25" s="12" t="s">
        <v>34</v>
      </c>
      <c r="I25" s="12" t="s">
        <v>19</v>
      </c>
      <c r="J25" s="12" t="s">
        <v>19</v>
      </c>
      <c r="K25" s="12" t="s">
        <v>21</v>
      </c>
      <c r="L25" s="13" t="s">
        <v>22</v>
      </c>
      <c r="M25" s="13" t="s">
        <v>84</v>
      </c>
      <c r="N25" s="13" t="s">
        <v>83</v>
      </c>
      <c r="O25" s="14" t="s">
        <v>33</v>
      </c>
    </row>
    <row r="26" spans="1:15" s="12" customFormat="1" ht="22.5">
      <c r="A26" s="8">
        <v>20</v>
      </c>
      <c r="B26" s="12" t="s">
        <v>30</v>
      </c>
      <c r="C26" s="14" t="s">
        <v>31</v>
      </c>
      <c r="D26" s="12" t="s">
        <v>32</v>
      </c>
      <c r="E26" s="13" t="s">
        <v>28</v>
      </c>
      <c r="F26" s="13">
        <v>2</v>
      </c>
      <c r="G26" s="13">
        <f>136</f>
        <v>136</v>
      </c>
      <c r="H26" s="12" t="s">
        <v>34</v>
      </c>
      <c r="I26" s="12" t="s">
        <v>19</v>
      </c>
      <c r="J26" s="12" t="s">
        <v>19</v>
      </c>
      <c r="K26" s="12" t="s">
        <v>21</v>
      </c>
      <c r="L26" s="13" t="s">
        <v>22</v>
      </c>
      <c r="M26" s="13" t="s">
        <v>84</v>
      </c>
      <c r="N26" s="13" t="s">
        <v>83</v>
      </c>
      <c r="O26" s="14" t="s">
        <v>33</v>
      </c>
    </row>
    <row r="27" spans="1:14" s="12" customFormat="1" ht="22.5">
      <c r="A27" s="8">
        <v>21</v>
      </c>
      <c r="B27" s="12" t="s">
        <v>37</v>
      </c>
      <c r="C27" s="22" t="s">
        <v>47</v>
      </c>
      <c r="D27" s="15" t="s">
        <v>47</v>
      </c>
      <c r="E27" s="16" t="s">
        <v>40</v>
      </c>
      <c r="F27" s="16">
        <v>7</v>
      </c>
      <c r="G27" s="16">
        <f>353</f>
        <v>353</v>
      </c>
      <c r="H27" s="12" t="s">
        <v>56</v>
      </c>
      <c r="I27" s="15" t="s">
        <v>89</v>
      </c>
      <c r="J27" s="15" t="s">
        <v>41</v>
      </c>
      <c r="K27" s="12" t="s">
        <v>23</v>
      </c>
      <c r="L27" s="13" t="s">
        <v>22</v>
      </c>
      <c r="M27" s="13" t="s">
        <v>84</v>
      </c>
      <c r="N27" s="13" t="s">
        <v>83</v>
      </c>
    </row>
    <row r="28" spans="1:15" s="12" customFormat="1" ht="22.5">
      <c r="A28" s="8">
        <v>22</v>
      </c>
      <c r="B28" s="12" t="s">
        <v>58</v>
      </c>
      <c r="C28" s="14" t="s">
        <v>59</v>
      </c>
      <c r="D28" s="12" t="s">
        <v>60</v>
      </c>
      <c r="E28" s="13" t="s">
        <v>61</v>
      </c>
      <c r="F28" s="13">
        <v>1</v>
      </c>
      <c r="G28" s="13">
        <f>550</f>
        <v>550</v>
      </c>
      <c r="H28" s="12" t="s">
        <v>51</v>
      </c>
      <c r="I28" s="12" t="s">
        <v>89</v>
      </c>
      <c r="J28" s="12" t="s">
        <v>20</v>
      </c>
      <c r="K28" s="12" t="s">
        <v>23</v>
      </c>
      <c r="L28" s="13" t="s">
        <v>22</v>
      </c>
      <c r="M28" s="13" t="s">
        <v>84</v>
      </c>
      <c r="N28" s="13" t="s">
        <v>83</v>
      </c>
      <c r="O28" s="14"/>
    </row>
    <row r="29" spans="1:15" s="12" customFormat="1" ht="22.5">
      <c r="A29" s="8">
        <v>23</v>
      </c>
      <c r="B29" s="12" t="s">
        <v>58</v>
      </c>
      <c r="C29" s="14" t="s">
        <v>59</v>
      </c>
      <c r="D29" s="12" t="s">
        <v>60</v>
      </c>
      <c r="E29" s="13" t="s">
        <v>61</v>
      </c>
      <c r="F29" s="13">
        <v>2</v>
      </c>
      <c r="G29" s="13">
        <f>550</f>
        <v>550</v>
      </c>
      <c r="H29" s="12" t="s">
        <v>51</v>
      </c>
      <c r="I29" s="12" t="s">
        <v>89</v>
      </c>
      <c r="J29" s="12" t="s">
        <v>20</v>
      </c>
      <c r="K29" s="12" t="s">
        <v>23</v>
      </c>
      <c r="L29" s="13" t="s">
        <v>22</v>
      </c>
      <c r="M29" s="13" t="s">
        <v>84</v>
      </c>
      <c r="N29" s="13" t="s">
        <v>83</v>
      </c>
      <c r="O29" s="14"/>
    </row>
    <row r="30" spans="1:15" s="12" customFormat="1" ht="22.5">
      <c r="A30" s="8">
        <v>24</v>
      </c>
      <c r="B30" s="12" t="s">
        <v>58</v>
      </c>
      <c r="C30" s="14" t="s">
        <v>59</v>
      </c>
      <c r="D30" s="12" t="s">
        <v>60</v>
      </c>
      <c r="E30" s="13" t="s">
        <v>61</v>
      </c>
      <c r="F30" s="13">
        <v>3</v>
      </c>
      <c r="G30" s="13">
        <f>550</f>
        <v>550</v>
      </c>
      <c r="H30" s="12" t="s">
        <v>51</v>
      </c>
      <c r="I30" s="12" t="s">
        <v>89</v>
      </c>
      <c r="J30" s="12" t="s">
        <v>20</v>
      </c>
      <c r="K30" s="12" t="s">
        <v>23</v>
      </c>
      <c r="L30" s="13" t="s">
        <v>22</v>
      </c>
      <c r="M30" s="13" t="s">
        <v>84</v>
      </c>
      <c r="N30" s="13" t="s">
        <v>83</v>
      </c>
      <c r="O30" s="14"/>
    </row>
    <row r="31" spans="1:15" s="12" customFormat="1" ht="22.5">
      <c r="A31" s="8">
        <v>25</v>
      </c>
      <c r="B31" s="12" t="s">
        <v>42</v>
      </c>
      <c r="C31" s="14" t="s">
        <v>43</v>
      </c>
      <c r="D31" s="12" t="s">
        <v>44</v>
      </c>
      <c r="E31" s="13" t="s">
        <v>45</v>
      </c>
      <c r="F31" s="13">
        <v>3</v>
      </c>
      <c r="G31" s="13">
        <f>350</f>
        <v>350</v>
      </c>
      <c r="H31" s="12" t="s">
        <v>56</v>
      </c>
      <c r="I31" s="12" t="s">
        <v>89</v>
      </c>
      <c r="J31" s="12" t="s">
        <v>46</v>
      </c>
      <c r="K31" s="12" t="s">
        <v>23</v>
      </c>
      <c r="L31" s="13" t="s">
        <v>22</v>
      </c>
      <c r="M31" s="13" t="s">
        <v>84</v>
      </c>
      <c r="N31" s="13" t="s">
        <v>83</v>
      </c>
      <c r="O31" s="14"/>
    </row>
    <row r="32" spans="1:14" s="12" customFormat="1" ht="22.5">
      <c r="A32" s="8">
        <v>26</v>
      </c>
      <c r="B32" s="12" t="s">
        <v>37</v>
      </c>
      <c r="C32" s="22" t="s">
        <v>38</v>
      </c>
      <c r="D32" s="15" t="s">
        <v>39</v>
      </c>
      <c r="E32" s="16" t="s">
        <v>40</v>
      </c>
      <c r="F32" s="16">
        <v>3</v>
      </c>
      <c r="G32" s="16">
        <f>278</f>
        <v>278</v>
      </c>
      <c r="H32" s="12" t="s">
        <v>56</v>
      </c>
      <c r="I32" s="15" t="s">
        <v>19</v>
      </c>
      <c r="J32" s="15" t="s">
        <v>41</v>
      </c>
      <c r="K32" s="12" t="s">
        <v>23</v>
      </c>
      <c r="L32" s="13" t="s">
        <v>22</v>
      </c>
      <c r="M32" s="13" t="s">
        <v>84</v>
      </c>
      <c r="N32" s="13" t="s">
        <v>83</v>
      </c>
    </row>
  </sheetData>
  <printOptions/>
  <pageMargins left="0.75" right="0.75" top="1" bottom="1" header="0.5" footer="0.5"/>
  <pageSetup fitToHeight="50" fitToWidth="1" horizontalDpi="300" verticalDpi="300" orientation="landscape" scale="82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1999-02-05T16:08:45Z</cp:lastPrinted>
  <dcterms:created xsi:type="dcterms:W3CDTF">1999-02-02T19:56:15Z</dcterms:created>
  <cp:category/>
  <cp:version/>
  <cp:contentType/>
  <cp:contentStatus/>
</cp:coreProperties>
</file>