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4245" activeTab="0"/>
  </bookViews>
  <sheets>
    <sheet name="Asst Sec-Oak Ridge" sheetId="1" r:id="rId1"/>
    <sheet name="Site-Oak Ridge" sheetId="2" r:id="rId2"/>
    <sheet name="Site-NNSA" sheetId="3" r:id="rId3"/>
  </sheets>
  <definedNames>
    <definedName name="_xlnm.Print_Area" localSheetId="0">'Asst Sec-Oak Ridge'!$A$1:$J$47</definedName>
    <definedName name="_xlnm.Print_Area" localSheetId="2">'Site-NNSA'!$A$1:$J$30</definedName>
    <definedName name="_xlnm.Print_Area" localSheetId="1">'Site-Oak Ridge'!$A$1:$J$52</definedName>
  </definedNames>
  <calcPr fullCalcOnLoad="1"/>
</workbook>
</file>

<file path=xl/sharedStrings.xml><?xml version="1.0" encoding="utf-8"?>
<sst xmlns="http://schemas.openxmlformats.org/spreadsheetml/2006/main" count="90" uniqueCount="65">
  <si>
    <t>Assistant Secretary</t>
  </si>
  <si>
    <t>Energy Efficiency and</t>
  </si>
  <si>
    <t>Plant/Site</t>
  </si>
  <si>
    <t>Oak Ridge Institute for Science</t>
  </si>
  <si>
    <t>Bechtel Jacobs Company LLC -</t>
  </si>
  <si>
    <t>Weldon Spring Site Remedial</t>
  </si>
  <si>
    <t>Thomas Jefferson National</t>
  </si>
  <si>
    <t xml:space="preserve">  and Education  .  .  .  .  .  .  .</t>
  </si>
  <si>
    <t>Y-12 .  .  .  .  .  .  .  .  .  .  .</t>
  </si>
  <si>
    <t xml:space="preserve">  Oak Ridge.  .  .  .  .  .  .  .  .</t>
  </si>
  <si>
    <t>BNFL, Inc. .  .  .  .  .  .  .  .  .</t>
  </si>
  <si>
    <t>Federal Personnel.  .  .  .  .  .  .</t>
  </si>
  <si>
    <t>DOE Direct .  .  .  .  .  .  .  .  .</t>
  </si>
  <si>
    <t>Portsmouth .  .  .  .  .  .  .  .  .</t>
  </si>
  <si>
    <t>Paducah .  .  .  .  .  .  .  .  .  .</t>
  </si>
  <si>
    <t xml:space="preserve">  Action Program .  .  .  .  .  .  .</t>
  </si>
  <si>
    <t xml:space="preserve">  Renewable Energy.  .  .  .</t>
  </si>
  <si>
    <t>Nuclear Energy .  .  .  .  .</t>
  </si>
  <si>
    <t>Science  .  .  .  .  .  .  .  .</t>
  </si>
  <si>
    <t>All Other DOE ORO .  .  .  .  .</t>
  </si>
  <si>
    <t>Work for Others.  .  .  .  .  .  .</t>
  </si>
  <si>
    <t xml:space="preserve">    TOTAL ORO</t>
  </si>
  <si>
    <t xml:space="preserve">  Accelerator Facility.  .  .  .  .</t>
  </si>
  <si>
    <t>Request</t>
  </si>
  <si>
    <t>FY 2001</t>
  </si>
  <si>
    <t>Spallation Neutron Source</t>
  </si>
  <si>
    <t>Environmental Management</t>
  </si>
  <si>
    <t xml:space="preserve">Oak Ridge National Laboratory. </t>
  </si>
  <si>
    <t>FY 2002</t>
  </si>
  <si>
    <t>National Nuclear Security Admin</t>
  </si>
  <si>
    <t xml:space="preserve">       Energy &amp; Water</t>
  </si>
  <si>
    <t xml:space="preserve">       Interior</t>
  </si>
  <si>
    <t>Uranium/Thorium Payments. .</t>
  </si>
  <si>
    <t xml:space="preserve">    is currently pending before Congress.</t>
  </si>
  <si>
    <t xml:space="preserve">       reprogramming in FY 2001 to Portsmouth.</t>
  </si>
  <si>
    <t xml:space="preserve">(A)  The FY 2001 column does not reflect the $59M reprogramming to Portsmouth that </t>
  </si>
  <si>
    <t>(B)  The FY 2002 column shows Portsmouth before payback of sources for the $59M</t>
  </si>
  <si>
    <t>(A)</t>
  </si>
  <si>
    <t>(B)</t>
  </si>
  <si>
    <t xml:space="preserve">     Energy &amp; Water</t>
  </si>
  <si>
    <t xml:space="preserve">     Interior</t>
  </si>
  <si>
    <t xml:space="preserve">(A) The FY 2001 column does not reflect the $59M EM reprogramming to Portsmouth that </t>
  </si>
  <si>
    <t>(B)  The FY 2002 column shows EM (Portsmouth) before payback of sources for the $59M</t>
  </si>
  <si>
    <t xml:space="preserve">                 FY 2002 PRESIDENT'S BUDGET </t>
  </si>
  <si>
    <t xml:space="preserve">    (Includes Energy &amp; Water and Interior Appropriations)</t>
  </si>
  <si>
    <t xml:space="preserve">             (Budget Authority in Millions of Dollars)</t>
  </si>
  <si>
    <t xml:space="preserve">                                    FY 2002 PRESIDENT'S BUDGET </t>
  </si>
  <si>
    <t xml:space="preserve">                      (Includes Energy &amp; Water and Interior Appropriations)</t>
  </si>
  <si>
    <t xml:space="preserve">                                   (Budget Authority in Millions of Dollars)</t>
  </si>
  <si>
    <t>TOTAL OAK RIDGE</t>
  </si>
  <si>
    <t xml:space="preserve">    SUBTOTAL DOE ORO</t>
  </si>
  <si>
    <t xml:space="preserve">                                 OAK RIDGE </t>
  </si>
  <si>
    <t xml:space="preserve">                                                    OAK RIDGE</t>
  </si>
  <si>
    <t xml:space="preserve">FYI:   For both FY 2001 and FY 2002,  multiple sites have Interior funding, but only ORNL and DOE Direct </t>
  </si>
  <si>
    <t xml:space="preserve">         SUMMARY BY ASSISTANT SECRETARY</t>
  </si>
  <si>
    <t xml:space="preserve">                                        SUMMARY BY PLANT/SITE</t>
  </si>
  <si>
    <t xml:space="preserve">                NATIONAL NUCLEAR SECURITY ADMINISTRATION</t>
  </si>
  <si>
    <t>Total NNSA -- Oak Ridge</t>
  </si>
  <si>
    <t>Check Figures -- NNSA + ORO</t>
  </si>
  <si>
    <t xml:space="preserve">    TOTAL - OAK RIDGE</t>
  </si>
  <si>
    <t xml:space="preserve">    Subtotal - Tennessee</t>
  </si>
  <si>
    <t xml:space="preserve">Note:  Amounts are Total Oak Ridge -- including both ORO and NNSA funding.  </t>
  </si>
  <si>
    <t xml:space="preserve">have material amounts that are shown in our table.  </t>
  </si>
  <si>
    <t xml:space="preserve">          See attached page for a breakout of NNSA by site.</t>
  </si>
  <si>
    <t>Note:  These amounts are included in the overall Oak Ridge site chart.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</si>
</sst>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Arial"/>
      <family val="0"/>
    </font>
    <font>
      <b/>
      <sz val="16"/>
      <color indexed="18"/>
      <name val="Times New Roman"/>
      <family val="1"/>
    </font>
    <font>
      <b/>
      <sz val="9"/>
      <color indexed="18"/>
      <name val="Times New Roman"/>
      <family val="1"/>
    </font>
    <font>
      <b/>
      <sz val="14"/>
      <color indexed="18"/>
      <name val="Times New Roman"/>
      <family val="1"/>
    </font>
    <font>
      <sz val="10"/>
      <color indexed="18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8"/>
      <name val="Times New Roman"/>
      <family val="1"/>
    </font>
    <font>
      <sz val="14"/>
      <color indexed="18"/>
      <name val="Times New Roman"/>
      <family val="1"/>
    </font>
    <font>
      <sz val="9"/>
      <color indexed="18"/>
      <name val="Times New Roman"/>
      <family val="1"/>
    </font>
    <font>
      <b/>
      <u val="single"/>
      <sz val="14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18"/>
      <name val="Arial"/>
      <family val="0"/>
    </font>
    <font>
      <sz val="10"/>
      <color indexed="18"/>
      <name val="Arial"/>
      <family val="0"/>
    </font>
    <font>
      <sz val="14"/>
      <color indexed="1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2" borderId="0" xfId="0" applyFont="1" applyFill="1" applyAlignment="1">
      <alignment/>
    </xf>
    <xf numFmtId="1" fontId="2" fillId="2" borderId="0" xfId="0" applyNumberFormat="1" applyFont="1" applyFill="1" applyBorder="1" applyAlignment="1" quotePrefix="1">
      <alignment horizontal="left"/>
    </xf>
    <xf numFmtId="49" fontId="2" fillId="2" borderId="0" xfId="0" applyNumberFormat="1" applyFont="1" applyFill="1" applyBorder="1" applyAlignment="1">
      <alignment/>
    </xf>
    <xf numFmtId="1" fontId="2" fillId="2" borderId="0" xfId="0" applyNumberFormat="1" applyFont="1" applyFill="1" applyBorder="1" applyAlignment="1">
      <alignment/>
    </xf>
    <xf numFmtId="3" fontId="3" fillId="2" borderId="1" xfId="0" applyNumberFormat="1" applyFont="1" applyFill="1" applyBorder="1" applyAlignment="1">
      <alignment/>
    </xf>
    <xf numFmtId="3" fontId="3" fillId="2" borderId="0" xfId="0" applyNumberFormat="1" applyFont="1" applyFill="1" applyAlignment="1">
      <alignment/>
    </xf>
    <xf numFmtId="3" fontId="3" fillId="2" borderId="2" xfId="0" applyNumberFormat="1" applyFont="1" applyFill="1" applyBorder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0" fontId="3" fillId="2" borderId="3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5" fillId="0" borderId="0" xfId="0" applyFont="1" applyAlignment="1">
      <alignment/>
    </xf>
    <xf numFmtId="0" fontId="6" fillId="2" borderId="0" xfId="0" applyFont="1" applyFill="1" applyBorder="1" applyAlignment="1">
      <alignment/>
    </xf>
    <xf numFmtId="3" fontId="6" fillId="2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7" fillId="2" borderId="0" xfId="0" applyFont="1" applyFill="1" applyAlignment="1">
      <alignment/>
    </xf>
    <xf numFmtId="0" fontId="3" fillId="2" borderId="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2" borderId="0" xfId="0" applyFont="1" applyFill="1" applyAlignment="1">
      <alignment/>
    </xf>
    <xf numFmtId="0" fontId="3" fillId="2" borderId="0" xfId="0" applyFont="1" applyFill="1" applyAlignment="1">
      <alignment/>
    </xf>
    <xf numFmtId="49" fontId="3" fillId="2" borderId="0" xfId="0" applyNumberFormat="1" applyFont="1" applyFill="1" applyAlignment="1">
      <alignment horizontal="right"/>
    </xf>
    <xf numFmtId="0" fontId="6" fillId="2" borderId="0" xfId="0" applyFont="1" applyFill="1" applyAlignment="1">
      <alignment horizontal="center"/>
    </xf>
    <xf numFmtId="0" fontId="6" fillId="2" borderId="3" xfId="0" applyFont="1" applyFill="1" applyBorder="1" applyAlignment="1">
      <alignment horizontal="center"/>
    </xf>
    <xf numFmtId="1" fontId="6" fillId="2" borderId="0" xfId="0" applyNumberFormat="1" applyFont="1" applyFill="1" applyAlignment="1">
      <alignment horizontal="center"/>
    </xf>
    <xf numFmtId="3" fontId="6" fillId="2" borderId="0" xfId="0" applyNumberFormat="1" applyFont="1" applyFill="1" applyAlignment="1">
      <alignment horizontal="center"/>
    </xf>
    <xf numFmtId="3" fontId="6" fillId="2" borderId="0" xfId="0" applyNumberFormat="1" applyFont="1" applyFill="1" applyBorder="1" applyAlignment="1">
      <alignment horizontal="center"/>
    </xf>
    <xf numFmtId="3" fontId="6" fillId="2" borderId="2" xfId="0" applyNumberFormat="1" applyFont="1" applyFill="1" applyBorder="1" applyAlignment="1">
      <alignment horizontal="center"/>
    </xf>
    <xf numFmtId="1" fontId="6" fillId="2" borderId="0" xfId="0" applyNumberFormat="1" applyFont="1" applyFill="1" applyAlignment="1" quotePrefix="1">
      <alignment horizontal="center"/>
    </xf>
    <xf numFmtId="49" fontId="6" fillId="2" borderId="0" xfId="0" applyNumberFormat="1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3" fontId="3" fillId="2" borderId="0" xfId="0" applyNumberFormat="1" applyFont="1" applyFill="1" applyAlignment="1" quotePrefix="1">
      <alignment horizontal="left"/>
    </xf>
    <xf numFmtId="3" fontId="3" fillId="2" borderId="0" xfId="0" applyNumberFormat="1" applyFont="1" applyFill="1" applyAlignment="1">
      <alignment horizontal="left"/>
    </xf>
    <xf numFmtId="1" fontId="3" fillId="2" borderId="0" xfId="0" applyNumberFormat="1" applyFont="1" applyFill="1" applyAlignment="1">
      <alignment/>
    </xf>
    <xf numFmtId="3" fontId="3" fillId="2" borderId="0" xfId="0" applyNumberFormat="1" applyFont="1" applyFill="1" applyBorder="1" applyAlignment="1">
      <alignment/>
    </xf>
    <xf numFmtId="0" fontId="3" fillId="2" borderId="0" xfId="0" applyFont="1" applyFill="1" applyAlignment="1">
      <alignment horizontal="right"/>
    </xf>
    <xf numFmtId="3" fontId="6" fillId="2" borderId="0" xfId="0" applyNumberFormat="1" applyFont="1" applyFill="1" applyAlignment="1" quotePrefix="1">
      <alignment/>
    </xf>
    <xf numFmtId="0" fontId="3" fillId="0" borderId="0" xfId="0" applyFont="1" applyAlignment="1">
      <alignment horizontal="right"/>
    </xf>
    <xf numFmtId="3" fontId="6" fillId="2" borderId="0" xfId="0" applyNumberFormat="1" applyFont="1" applyFill="1" applyBorder="1" applyAlignment="1">
      <alignment/>
    </xf>
    <xf numFmtId="3" fontId="3" fillId="2" borderId="1" xfId="0" applyNumberFormat="1" applyFont="1" applyFill="1" applyBorder="1" applyAlignment="1">
      <alignment horizontal="right"/>
    </xf>
    <xf numFmtId="3" fontId="3" fillId="2" borderId="4" xfId="0" applyNumberFormat="1" applyFont="1" applyFill="1" applyBorder="1" applyAlignment="1">
      <alignment/>
    </xf>
    <xf numFmtId="0" fontId="3" fillId="2" borderId="3" xfId="0" applyFont="1" applyFill="1" applyBorder="1" applyAlignment="1">
      <alignment horizontal="right"/>
    </xf>
    <xf numFmtId="3" fontId="3" fillId="2" borderId="0" xfId="0" applyNumberFormat="1" applyFont="1" applyFill="1" applyAlignment="1">
      <alignment horizontal="right"/>
    </xf>
    <xf numFmtId="0" fontId="3" fillId="2" borderId="1" xfId="0" applyFont="1" applyFill="1" applyBorder="1" applyAlignment="1">
      <alignment horizontal="right"/>
    </xf>
    <xf numFmtId="0" fontId="6" fillId="2" borderId="0" xfId="0" applyFont="1" applyFill="1" applyAlignment="1" quotePrefix="1">
      <alignment horizontal="left"/>
    </xf>
    <xf numFmtId="0" fontId="6" fillId="2" borderId="0" xfId="0" applyFont="1" applyFill="1" applyAlignment="1">
      <alignment horizontal="right"/>
    </xf>
    <xf numFmtId="0" fontId="6" fillId="2" borderId="0" xfId="0" applyFont="1" applyFill="1" applyBorder="1" applyAlignment="1">
      <alignment horizontal="right"/>
    </xf>
    <xf numFmtId="0" fontId="9" fillId="2" borderId="0" xfId="0" applyFont="1" applyFill="1" applyAlignment="1">
      <alignment/>
    </xf>
    <xf numFmtId="0" fontId="10" fillId="0" borderId="0" xfId="0" applyFont="1" applyAlignment="1">
      <alignment/>
    </xf>
    <xf numFmtId="0" fontId="10" fillId="2" borderId="0" xfId="0" applyFont="1" applyFill="1" applyAlignment="1">
      <alignment/>
    </xf>
    <xf numFmtId="0" fontId="10" fillId="2" borderId="0" xfId="0" applyFont="1" applyFill="1" applyBorder="1" applyAlignment="1">
      <alignment/>
    </xf>
    <xf numFmtId="0" fontId="11" fillId="2" borderId="0" xfId="0" applyFont="1" applyFill="1" applyAlignment="1">
      <alignment/>
    </xf>
    <xf numFmtId="0" fontId="11" fillId="0" borderId="0" xfId="0" applyFont="1" applyAlignment="1">
      <alignment/>
    </xf>
    <xf numFmtId="0" fontId="12" fillId="2" borderId="0" xfId="0" applyFont="1" applyFill="1" applyAlignment="1">
      <alignment/>
    </xf>
    <xf numFmtId="0" fontId="12" fillId="0" borderId="0" xfId="0" applyFont="1" applyAlignment="1">
      <alignment/>
    </xf>
    <xf numFmtId="0" fontId="13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0" fillId="2" borderId="1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3" fillId="2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3" fontId="3" fillId="2" borderId="0" xfId="0" applyNumberFormat="1" applyFont="1" applyFill="1" applyAlignment="1" quotePrefix="1">
      <alignment horizontal="right"/>
    </xf>
    <xf numFmtId="3" fontId="11" fillId="2" borderId="0" xfId="0" applyNumberFormat="1" applyFont="1" applyFill="1" applyAlignment="1">
      <alignment/>
    </xf>
    <xf numFmtId="3" fontId="12" fillId="2" borderId="0" xfId="0" applyNumberFormat="1" applyFont="1" applyFill="1" applyAlignment="1">
      <alignment/>
    </xf>
    <xf numFmtId="3" fontId="13" fillId="2" borderId="0" xfId="0" applyNumberFormat="1" applyFont="1" applyFill="1" applyAlignment="1">
      <alignment/>
    </xf>
    <xf numFmtId="3" fontId="6" fillId="2" borderId="0" xfId="0" applyNumberFormat="1" applyFont="1" applyFill="1" applyAlignment="1">
      <alignment horizontal="right"/>
    </xf>
    <xf numFmtId="3" fontId="3" fillId="2" borderId="3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3" fontId="10" fillId="0" borderId="0" xfId="0" applyNumberFormat="1" applyFont="1" applyAlignment="1">
      <alignment/>
    </xf>
    <xf numFmtId="3" fontId="3" fillId="2" borderId="5" xfId="0" applyNumberFormat="1" applyFont="1" applyFill="1" applyBorder="1" applyAlignment="1">
      <alignment/>
    </xf>
    <xf numFmtId="3" fontId="3" fillId="2" borderId="6" xfId="0" applyNumberFormat="1" applyFont="1" applyFill="1" applyBorder="1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3" fillId="3" borderId="7" xfId="0" applyFont="1" applyFill="1" applyBorder="1" applyAlignment="1">
      <alignment/>
    </xf>
    <xf numFmtId="0" fontId="6" fillId="3" borderId="8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6" fillId="3" borderId="3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3" fillId="3" borderId="1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zoomScale="75" zoomScaleNormal="75" workbookViewId="0" topLeftCell="A1">
      <pane xSplit="11025" topLeftCell="R1" activePane="topRight" state="split"/>
      <selection pane="topLeft" activeCell="E7" sqref="E7"/>
      <selection pane="topRight" activeCell="R36" sqref="R36:R40"/>
    </sheetView>
  </sheetViews>
  <sheetFormatPr defaultColWidth="9.140625" defaultRowHeight="12.75"/>
  <cols>
    <col min="1" max="1" width="36.7109375" style="58" customWidth="1"/>
    <col min="2" max="2" width="3.7109375" style="58" customWidth="1"/>
    <col min="3" max="3" width="11.28125" style="79" bestFit="1" customWidth="1"/>
    <col min="4" max="4" width="3.7109375" style="79" customWidth="1"/>
    <col min="5" max="5" width="11.28125" style="79" bestFit="1" customWidth="1"/>
    <col min="6" max="6" width="3.7109375" style="58" customWidth="1"/>
    <col min="7" max="7" width="12.7109375" style="71" customWidth="1"/>
    <col min="8" max="8" width="5.7109375" style="71" customWidth="1"/>
    <col min="9" max="9" width="12.7109375" style="71" customWidth="1"/>
    <col min="10" max="10" width="3.57421875" style="71" customWidth="1"/>
    <col min="11" max="11" width="9.28125" style="58" customWidth="1"/>
    <col min="12" max="12" width="27.140625" style="27" customWidth="1"/>
    <col min="13" max="13" width="16.28125" style="58" customWidth="1"/>
    <col min="14" max="14" width="16.00390625" style="27" customWidth="1"/>
    <col min="15" max="15" width="13.57421875" style="15" customWidth="1"/>
    <col min="16" max="16384" width="9.140625" style="15" customWidth="1"/>
  </cols>
  <sheetData>
    <row r="1" spans="1:13" s="62" customFormat="1" ht="20.25">
      <c r="A1" s="1" t="s">
        <v>51</v>
      </c>
      <c r="B1" s="61"/>
      <c r="C1" s="73"/>
      <c r="D1" s="73"/>
      <c r="E1" s="73"/>
      <c r="F1" s="61"/>
      <c r="G1" s="8"/>
      <c r="H1" s="8"/>
      <c r="I1" s="8"/>
      <c r="J1" s="8"/>
      <c r="K1" s="61"/>
      <c r="L1" s="61"/>
      <c r="M1" s="61"/>
    </row>
    <row r="2" spans="1:13" s="62" customFormat="1" ht="20.25">
      <c r="A2" s="1" t="s">
        <v>43</v>
      </c>
      <c r="B2" s="61"/>
      <c r="C2" s="73"/>
      <c r="D2" s="73"/>
      <c r="E2" s="73"/>
      <c r="F2" s="61"/>
      <c r="G2" s="8"/>
      <c r="H2" s="8"/>
      <c r="I2" s="8"/>
      <c r="J2" s="8"/>
      <c r="K2" s="61"/>
      <c r="L2" s="61"/>
      <c r="M2" s="61"/>
    </row>
    <row r="3" spans="1:13" s="62" customFormat="1" ht="20.25">
      <c r="A3" s="1" t="s">
        <v>54</v>
      </c>
      <c r="B3" s="61"/>
      <c r="C3" s="73"/>
      <c r="D3" s="73"/>
      <c r="E3" s="73"/>
      <c r="F3" s="61"/>
      <c r="G3" s="8"/>
      <c r="H3" s="8"/>
      <c r="I3" s="8"/>
      <c r="J3" s="8"/>
      <c r="K3" s="61"/>
      <c r="L3" s="61"/>
      <c r="M3" s="61"/>
    </row>
    <row r="4" spans="2:13" s="62" customFormat="1" ht="18.75">
      <c r="B4" s="59"/>
      <c r="C4" s="73"/>
      <c r="D4" s="73"/>
      <c r="E4" s="73"/>
      <c r="F4" s="61"/>
      <c r="G4" s="8"/>
      <c r="H4" s="8"/>
      <c r="I4" s="8"/>
      <c r="J4" s="8"/>
      <c r="K4" s="61"/>
      <c r="L4" s="61"/>
      <c r="M4" s="61"/>
    </row>
    <row r="5" spans="1:13" s="62" customFormat="1" ht="18.75">
      <c r="A5" s="8" t="s">
        <v>44</v>
      </c>
      <c r="B5" s="59"/>
      <c r="C5" s="73"/>
      <c r="D5" s="73"/>
      <c r="E5" s="73"/>
      <c r="F5" s="61"/>
      <c r="G5" s="8"/>
      <c r="H5" s="8"/>
      <c r="I5" s="8"/>
      <c r="J5" s="8"/>
      <c r="K5" s="61"/>
      <c r="L5" s="61"/>
      <c r="M5" s="61"/>
    </row>
    <row r="6" spans="1:13" s="62" customFormat="1" ht="18.75">
      <c r="A6" s="8" t="s">
        <v>45</v>
      </c>
      <c r="B6" s="59"/>
      <c r="C6" s="73"/>
      <c r="D6" s="73"/>
      <c r="E6" s="73"/>
      <c r="F6" s="61"/>
      <c r="G6" s="8"/>
      <c r="H6" s="8"/>
      <c r="I6" s="8"/>
      <c r="J6" s="8"/>
      <c r="K6" s="61"/>
      <c r="L6" s="61"/>
      <c r="M6" s="61"/>
    </row>
    <row r="7" spans="1:13" s="64" customFormat="1" ht="18.75">
      <c r="A7" s="63"/>
      <c r="B7" s="63"/>
      <c r="C7" s="74"/>
      <c r="D7" s="74"/>
      <c r="E7" s="74"/>
      <c r="F7" s="63"/>
      <c r="G7" s="8"/>
      <c r="H7" s="8"/>
      <c r="I7" s="8"/>
      <c r="J7" s="8"/>
      <c r="K7" s="63"/>
      <c r="L7" s="63"/>
      <c r="M7" s="63"/>
    </row>
    <row r="8" spans="1:13" s="64" customFormat="1" ht="18.75">
      <c r="A8" s="63"/>
      <c r="B8" s="63"/>
      <c r="C8" s="74"/>
      <c r="D8" s="74"/>
      <c r="E8" s="74"/>
      <c r="F8" s="63"/>
      <c r="G8" s="8"/>
      <c r="H8" s="8"/>
      <c r="I8" s="8"/>
      <c r="J8" s="8"/>
      <c r="K8" s="17"/>
      <c r="L8" s="63"/>
      <c r="M8" s="63"/>
    </row>
    <row r="9" spans="1:13" s="64" customFormat="1" ht="18.75">
      <c r="A9" s="65"/>
      <c r="B9" s="65"/>
      <c r="C9" s="75"/>
      <c r="D9" s="75"/>
      <c r="E9" s="76" t="s">
        <v>38</v>
      </c>
      <c r="F9" s="65"/>
      <c r="G9" s="57"/>
      <c r="H9" s="8"/>
      <c r="I9" s="9"/>
      <c r="J9" s="9"/>
      <c r="M9" s="63"/>
    </row>
    <row r="10" spans="1:16" s="21" customFormat="1" ht="18.75">
      <c r="A10" s="8"/>
      <c r="B10" s="8"/>
      <c r="C10" s="76" t="s">
        <v>37</v>
      </c>
      <c r="D10" s="6"/>
      <c r="E10" s="10" t="s">
        <v>28</v>
      </c>
      <c r="F10" s="9"/>
      <c r="G10" s="45"/>
      <c r="H10" s="8"/>
      <c r="I10" s="9"/>
      <c r="J10" s="9"/>
      <c r="K10" s="64"/>
      <c r="L10" s="64"/>
      <c r="M10" s="31"/>
      <c r="N10" s="66"/>
      <c r="O10" s="19"/>
      <c r="P10" s="19"/>
    </row>
    <row r="11" spans="1:16" s="21" customFormat="1" ht="19.5" thickBot="1">
      <c r="A11" s="11" t="s">
        <v>0</v>
      </c>
      <c r="B11" s="25"/>
      <c r="C11" s="77" t="s">
        <v>24</v>
      </c>
      <c r="D11" s="78"/>
      <c r="E11" s="77" t="s">
        <v>23</v>
      </c>
      <c r="F11" s="39"/>
      <c r="G11" s="70"/>
      <c r="H11" s="25"/>
      <c r="I11" s="70"/>
      <c r="J11" s="70"/>
      <c r="K11" s="64"/>
      <c r="L11" s="64"/>
      <c r="M11" s="32"/>
      <c r="N11" s="12"/>
      <c r="O11" s="19"/>
      <c r="P11" s="19"/>
    </row>
    <row r="12" spans="1:16" s="21" customFormat="1" ht="15" customHeight="1">
      <c r="A12" s="8"/>
      <c r="B12" s="8"/>
      <c r="C12" s="6"/>
      <c r="D12" s="6"/>
      <c r="E12" s="6"/>
      <c r="F12" s="8"/>
      <c r="G12" s="8"/>
      <c r="H12" s="8"/>
      <c r="I12" s="8"/>
      <c r="J12" s="8"/>
      <c r="K12" s="64"/>
      <c r="L12" s="64"/>
      <c r="M12" s="59"/>
      <c r="N12" s="66"/>
      <c r="O12" s="19"/>
      <c r="P12" s="19"/>
    </row>
    <row r="13" spans="1:16" s="21" customFormat="1" ht="18.75">
      <c r="A13" s="8" t="s">
        <v>1</v>
      </c>
      <c r="B13" s="8"/>
      <c r="C13" s="6"/>
      <c r="D13" s="6"/>
      <c r="E13" s="6"/>
      <c r="F13" s="8"/>
      <c r="G13" s="6"/>
      <c r="H13" s="6"/>
      <c r="I13" s="42"/>
      <c r="J13" s="42"/>
      <c r="K13" s="64"/>
      <c r="L13" s="64"/>
      <c r="M13" s="59"/>
      <c r="N13" s="66"/>
      <c r="O13" s="19"/>
      <c r="P13" s="19"/>
    </row>
    <row r="14" spans="1:16" s="21" customFormat="1" ht="18.75">
      <c r="A14" s="8" t="s">
        <v>16</v>
      </c>
      <c r="B14" s="8"/>
      <c r="C14" s="6"/>
      <c r="D14" s="6"/>
      <c r="E14" s="6"/>
      <c r="F14" s="43"/>
      <c r="G14" s="6"/>
      <c r="H14" s="6"/>
      <c r="I14" s="41"/>
      <c r="J14" s="41"/>
      <c r="K14" s="67"/>
      <c r="L14" s="64"/>
      <c r="M14" s="59"/>
      <c r="N14" s="66"/>
      <c r="O14" s="19"/>
      <c r="P14" s="19"/>
    </row>
    <row r="15" spans="1:16" s="21" customFormat="1" ht="18.75">
      <c r="A15" s="40" t="s">
        <v>30</v>
      </c>
      <c r="B15" s="45"/>
      <c r="C15" s="6">
        <v>23</v>
      </c>
      <c r="D15" s="6"/>
      <c r="E15" s="6">
        <v>16</v>
      </c>
      <c r="F15" s="43"/>
      <c r="G15" s="6"/>
      <c r="H15" s="6"/>
      <c r="I15" s="72"/>
      <c r="J15" s="41"/>
      <c r="K15" s="64"/>
      <c r="L15" s="64"/>
      <c r="M15" s="59"/>
      <c r="N15" s="66"/>
      <c r="O15" s="19"/>
      <c r="P15" s="19"/>
    </row>
    <row r="16" spans="1:16" s="21" customFormat="1" ht="18.75">
      <c r="A16" s="40" t="s">
        <v>31</v>
      </c>
      <c r="B16" s="45"/>
      <c r="C16" s="5">
        <v>133</v>
      </c>
      <c r="D16" s="6"/>
      <c r="E16" s="5">
        <v>98</v>
      </c>
      <c r="F16" s="43"/>
      <c r="G16" s="6"/>
      <c r="H16" s="6"/>
      <c r="I16" s="72"/>
      <c r="J16" s="41"/>
      <c r="K16" s="64"/>
      <c r="L16" s="64"/>
      <c r="M16" s="59"/>
      <c r="N16" s="66"/>
      <c r="O16" s="19"/>
      <c r="P16" s="19"/>
    </row>
    <row r="17" spans="1:16" s="21" customFormat="1" ht="18.75">
      <c r="A17" s="45"/>
      <c r="B17" s="45"/>
      <c r="C17" s="6">
        <f>C15+C16</f>
        <v>156</v>
      </c>
      <c r="D17" s="6"/>
      <c r="E17" s="6">
        <f>E15+E16</f>
        <v>114</v>
      </c>
      <c r="F17" s="43"/>
      <c r="G17" s="6"/>
      <c r="H17" s="6"/>
      <c r="I17" s="72"/>
      <c r="J17" s="41"/>
      <c r="K17" s="64"/>
      <c r="L17" s="64"/>
      <c r="M17" s="59"/>
      <c r="N17" s="66"/>
      <c r="O17" s="19"/>
      <c r="P17" s="19"/>
    </row>
    <row r="18" spans="1:16" s="21" customFormat="1" ht="15" customHeight="1">
      <c r="A18" s="8"/>
      <c r="B18" s="8"/>
      <c r="C18" s="6"/>
      <c r="D18" s="6"/>
      <c r="E18" s="6"/>
      <c r="F18" s="43"/>
      <c r="G18" s="6"/>
      <c r="H18" s="6"/>
      <c r="I18" s="72"/>
      <c r="J18" s="41"/>
      <c r="K18" s="64"/>
      <c r="L18" s="64"/>
      <c r="M18" s="59"/>
      <c r="N18" s="66"/>
      <c r="O18" s="19"/>
      <c r="P18" s="19"/>
    </row>
    <row r="19" spans="1:16" s="21" customFormat="1" ht="18.75">
      <c r="A19" s="8" t="s">
        <v>17</v>
      </c>
      <c r="B19" s="8"/>
      <c r="C19" s="6">
        <v>26</v>
      </c>
      <c r="D19" s="6"/>
      <c r="E19" s="6">
        <v>23</v>
      </c>
      <c r="F19" s="43"/>
      <c r="G19" s="6"/>
      <c r="H19" s="6"/>
      <c r="I19" s="52"/>
      <c r="J19" s="42"/>
      <c r="K19" s="64"/>
      <c r="L19" s="64"/>
      <c r="M19" s="59"/>
      <c r="N19" s="66"/>
      <c r="O19" s="19"/>
      <c r="P19" s="19"/>
    </row>
    <row r="20" spans="1:16" s="21" customFormat="1" ht="15" customHeight="1">
      <c r="A20" s="8"/>
      <c r="B20" s="8"/>
      <c r="C20" s="6"/>
      <c r="D20" s="6"/>
      <c r="E20" s="6"/>
      <c r="F20" s="43"/>
      <c r="G20" s="6"/>
      <c r="H20" s="6"/>
      <c r="I20" s="52"/>
      <c r="J20" s="42"/>
      <c r="K20" s="64"/>
      <c r="L20" s="64"/>
      <c r="M20" s="59"/>
      <c r="N20" s="66"/>
      <c r="O20" s="19"/>
      <c r="P20" s="19"/>
    </row>
    <row r="21" spans="1:16" s="21" customFormat="1" ht="18.75">
      <c r="A21" s="8" t="s">
        <v>18</v>
      </c>
      <c r="B21" s="8"/>
      <c r="C21" s="44">
        <v>330</v>
      </c>
      <c r="D21" s="44"/>
      <c r="E21" s="6">
        <v>337</v>
      </c>
      <c r="F21" s="43"/>
      <c r="G21" s="6"/>
      <c r="H21" s="6"/>
      <c r="I21" s="72"/>
      <c r="J21" s="41"/>
      <c r="K21" s="64"/>
      <c r="L21" s="64"/>
      <c r="M21" s="33"/>
      <c r="N21" s="2"/>
      <c r="O21" s="19"/>
      <c r="P21" s="19"/>
    </row>
    <row r="22" spans="1:16" s="21" customFormat="1" ht="18.75">
      <c r="A22" s="8"/>
      <c r="B22" s="8"/>
      <c r="C22" s="44"/>
      <c r="D22" s="44"/>
      <c r="E22" s="6"/>
      <c r="F22" s="43"/>
      <c r="G22" s="6"/>
      <c r="H22" s="6"/>
      <c r="I22" s="72"/>
      <c r="J22" s="41"/>
      <c r="K22" s="64"/>
      <c r="L22" s="64"/>
      <c r="M22" s="33"/>
      <c r="N22" s="2"/>
      <c r="O22" s="19"/>
      <c r="P22" s="19"/>
    </row>
    <row r="23" spans="1:16" s="21" customFormat="1" ht="18.75">
      <c r="A23" s="8" t="s">
        <v>25</v>
      </c>
      <c r="B23" s="8"/>
      <c r="C23" s="44">
        <v>278</v>
      </c>
      <c r="D23" s="44"/>
      <c r="E23" s="6">
        <v>291</v>
      </c>
      <c r="F23" s="43"/>
      <c r="G23" s="6"/>
      <c r="H23" s="6"/>
      <c r="I23" s="52"/>
      <c r="J23" s="42"/>
      <c r="K23" s="64"/>
      <c r="L23" s="64"/>
      <c r="M23" s="33"/>
      <c r="N23" s="2"/>
      <c r="O23" s="19"/>
      <c r="P23" s="19"/>
    </row>
    <row r="24" spans="1:16" s="21" customFormat="1" ht="15" customHeight="1">
      <c r="A24" s="8"/>
      <c r="B24" s="8"/>
      <c r="C24" s="6"/>
      <c r="D24" s="6"/>
      <c r="E24" s="6"/>
      <c r="F24" s="43"/>
      <c r="G24" s="6"/>
      <c r="H24" s="6"/>
      <c r="I24" s="52"/>
      <c r="J24" s="42"/>
      <c r="K24" s="64"/>
      <c r="L24" s="64"/>
      <c r="M24" s="59"/>
      <c r="N24" s="66"/>
      <c r="O24" s="19"/>
      <c r="P24" s="19"/>
    </row>
    <row r="25" spans="1:16" s="21" customFormat="1" ht="18.75">
      <c r="A25" s="8" t="s">
        <v>26</v>
      </c>
      <c r="B25" s="8"/>
      <c r="C25" s="6">
        <v>791</v>
      </c>
      <c r="D25" s="6"/>
      <c r="E25" s="6">
        <v>760</v>
      </c>
      <c r="F25" s="43"/>
      <c r="G25" s="6"/>
      <c r="H25" s="6"/>
      <c r="I25" s="72"/>
      <c r="J25" s="41"/>
      <c r="K25" s="64"/>
      <c r="L25" s="64"/>
      <c r="M25" s="38"/>
      <c r="N25" s="3"/>
      <c r="O25" s="19"/>
      <c r="P25" s="19"/>
    </row>
    <row r="26" spans="1:16" s="21" customFormat="1" ht="18.75">
      <c r="A26" s="8"/>
      <c r="B26" s="8"/>
      <c r="C26" s="6"/>
      <c r="D26" s="6"/>
      <c r="E26" s="6"/>
      <c r="F26" s="43"/>
      <c r="G26" s="6"/>
      <c r="H26" s="6"/>
      <c r="I26" s="45"/>
      <c r="J26" s="8"/>
      <c r="K26" s="64"/>
      <c r="L26" s="64"/>
      <c r="M26" s="38"/>
      <c r="N26" s="3"/>
      <c r="O26" s="19"/>
      <c r="P26" s="19"/>
    </row>
    <row r="27" spans="1:16" s="21" customFormat="1" ht="18.75">
      <c r="A27" s="8" t="s">
        <v>19</v>
      </c>
      <c r="B27" s="8"/>
      <c r="C27" s="44"/>
      <c r="D27" s="44"/>
      <c r="E27" s="44"/>
      <c r="F27" s="44"/>
      <c r="G27" s="6"/>
      <c r="H27" s="6"/>
      <c r="I27" s="45"/>
      <c r="J27" s="8"/>
      <c r="K27" s="64"/>
      <c r="L27" s="64"/>
      <c r="M27" s="68"/>
      <c r="N27" s="22"/>
      <c r="O27" s="19"/>
      <c r="P27" s="19"/>
    </row>
    <row r="28" spans="1:16" s="21" customFormat="1" ht="15" customHeight="1">
      <c r="A28" s="40" t="s">
        <v>30</v>
      </c>
      <c r="B28" s="45"/>
      <c r="C28" s="6">
        <v>41</v>
      </c>
      <c r="D28" s="6"/>
      <c r="E28" s="6">
        <v>35</v>
      </c>
      <c r="F28" s="43"/>
      <c r="G28" s="6"/>
      <c r="H28" s="6"/>
      <c r="I28" s="45"/>
      <c r="J28" s="8"/>
      <c r="K28" s="64"/>
      <c r="L28" s="64"/>
      <c r="M28" s="59"/>
      <c r="N28" s="4"/>
      <c r="O28" s="19"/>
      <c r="P28" s="19"/>
    </row>
    <row r="29" spans="1:16" s="21" customFormat="1" ht="18.75">
      <c r="A29" s="40" t="s">
        <v>31</v>
      </c>
      <c r="B29" s="45"/>
      <c r="C29" s="5">
        <v>7</v>
      </c>
      <c r="D29" s="44"/>
      <c r="E29" s="5">
        <v>5</v>
      </c>
      <c r="F29" s="44"/>
      <c r="G29" s="6"/>
      <c r="H29" s="6"/>
      <c r="I29" s="45"/>
      <c r="J29" s="8"/>
      <c r="K29" s="64"/>
      <c r="L29" s="64"/>
      <c r="M29" s="68"/>
      <c r="N29" s="22"/>
      <c r="O29" s="19"/>
      <c r="P29" s="19"/>
    </row>
    <row r="30" spans="1:16" s="21" customFormat="1" ht="18.75">
      <c r="A30" s="45"/>
      <c r="B30" s="45"/>
      <c r="C30" s="44">
        <f>C28+C29</f>
        <v>48</v>
      </c>
      <c r="D30" s="44"/>
      <c r="E30" s="44">
        <f>E28+E29</f>
        <v>40</v>
      </c>
      <c r="F30" s="44"/>
      <c r="G30" s="8"/>
      <c r="H30" s="8"/>
      <c r="I30" s="45"/>
      <c r="J30" s="10"/>
      <c r="K30" s="64"/>
      <c r="L30" s="64"/>
      <c r="M30" s="60"/>
      <c r="N30" s="66"/>
      <c r="O30" s="19"/>
      <c r="P30" s="19"/>
    </row>
    <row r="31" spans="1:16" s="21" customFormat="1" ht="15" customHeight="1">
      <c r="A31" s="8"/>
      <c r="B31" s="8"/>
      <c r="C31" s="6"/>
      <c r="D31" s="6"/>
      <c r="E31" s="6"/>
      <c r="F31" s="6"/>
      <c r="G31" s="8"/>
      <c r="H31" s="8"/>
      <c r="I31" s="45"/>
      <c r="J31" s="42"/>
      <c r="K31" s="64"/>
      <c r="L31" s="64"/>
      <c r="M31" s="59"/>
      <c r="N31" s="66"/>
      <c r="O31" s="19"/>
      <c r="P31" s="19"/>
    </row>
    <row r="32" spans="1:16" s="21" customFormat="1" ht="18.75">
      <c r="A32" s="8" t="s">
        <v>50</v>
      </c>
      <c r="B32" s="8"/>
      <c r="C32" s="80">
        <f>C17+C19+C21+C23+C25+C30</f>
        <v>1629</v>
      </c>
      <c r="D32" s="80"/>
      <c r="E32" s="80">
        <f>E17+E19+E21+E23+E25+E30</f>
        <v>1565</v>
      </c>
      <c r="F32" s="44"/>
      <c r="G32" s="8"/>
      <c r="H32" s="8"/>
      <c r="I32" s="45"/>
      <c r="J32" s="42"/>
      <c r="K32" s="64"/>
      <c r="L32" s="64"/>
      <c r="M32" s="59"/>
      <c r="N32" s="66"/>
      <c r="O32" s="19"/>
      <c r="P32" s="19"/>
    </row>
    <row r="33" spans="1:16" s="21" customFormat="1" ht="15" customHeight="1">
      <c r="A33" s="8"/>
      <c r="B33" s="8"/>
      <c r="C33" s="6"/>
      <c r="D33" s="6"/>
      <c r="E33" s="6"/>
      <c r="F33" s="6"/>
      <c r="G33" s="8"/>
      <c r="H33" s="8"/>
      <c r="I33" s="45"/>
      <c r="J33" s="42"/>
      <c r="K33" s="64"/>
      <c r="L33" s="64"/>
      <c r="M33" s="59"/>
      <c r="N33" s="66"/>
      <c r="O33" s="19"/>
      <c r="P33" s="19"/>
    </row>
    <row r="34" spans="1:16" s="21" customFormat="1" ht="18.75">
      <c r="A34" s="8" t="s">
        <v>20</v>
      </c>
      <c r="B34" s="8"/>
      <c r="C34" s="44">
        <v>225</v>
      </c>
      <c r="D34" s="44"/>
      <c r="E34" s="44">
        <v>225</v>
      </c>
      <c r="F34" s="44"/>
      <c r="G34" s="8"/>
      <c r="H34" s="8"/>
      <c r="I34" s="45"/>
      <c r="J34" s="8"/>
      <c r="K34" s="64"/>
      <c r="L34" s="64"/>
      <c r="M34" s="68"/>
      <c r="N34" s="22"/>
      <c r="O34" s="69"/>
      <c r="P34" s="19"/>
    </row>
    <row r="35" spans="1:16" s="21" customFormat="1" ht="15" customHeight="1">
      <c r="A35" s="8"/>
      <c r="B35" s="8"/>
      <c r="C35" s="6"/>
      <c r="D35" s="6"/>
      <c r="E35" s="6"/>
      <c r="F35" s="6"/>
      <c r="G35" s="8"/>
      <c r="H35" s="8"/>
      <c r="I35" s="45"/>
      <c r="J35" s="8"/>
      <c r="K35" s="64"/>
      <c r="L35" s="64"/>
      <c r="M35" s="59"/>
      <c r="N35" s="66"/>
      <c r="O35" s="19"/>
      <c r="P35" s="19"/>
    </row>
    <row r="36" spans="1:16" s="21" customFormat="1" ht="19.5" thickBot="1">
      <c r="A36" s="9" t="s">
        <v>21</v>
      </c>
      <c r="B36" s="8"/>
      <c r="C36" s="80">
        <f>SUM(C32:C35)</f>
        <v>1854</v>
      </c>
      <c r="D36" s="80"/>
      <c r="E36" s="80">
        <f>SUM(E32:E35)</f>
        <v>1790</v>
      </c>
      <c r="F36" s="44"/>
      <c r="G36" s="8"/>
      <c r="H36" s="8"/>
      <c r="I36" s="45"/>
      <c r="J36" s="8"/>
      <c r="K36" s="64"/>
      <c r="L36" s="64"/>
      <c r="M36" s="36"/>
      <c r="N36" s="23"/>
      <c r="O36" s="19"/>
      <c r="P36" s="19"/>
    </row>
    <row r="37" spans="1:16" s="21" customFormat="1" ht="19.5" thickTop="1">
      <c r="A37" s="8"/>
      <c r="B37" s="8"/>
      <c r="C37" s="44"/>
      <c r="D37" s="44"/>
      <c r="E37" s="44"/>
      <c r="F37" s="44"/>
      <c r="G37" s="8"/>
      <c r="H37" s="8"/>
      <c r="I37" s="45"/>
      <c r="J37" s="8"/>
      <c r="K37" s="64"/>
      <c r="L37" s="64"/>
      <c r="M37" s="35"/>
      <c r="N37" s="66"/>
      <c r="O37" s="19"/>
      <c r="P37" s="19"/>
    </row>
    <row r="38" spans="1:16" s="21" customFormat="1" ht="18.75">
      <c r="A38" s="8" t="s">
        <v>29</v>
      </c>
      <c r="B38" s="8"/>
      <c r="C38" s="6">
        <v>613</v>
      </c>
      <c r="D38" s="6"/>
      <c r="E38" s="6">
        <v>627</v>
      </c>
      <c r="F38" s="43"/>
      <c r="G38" s="6"/>
      <c r="H38" s="6"/>
      <c r="I38" s="52"/>
      <c r="J38" s="42"/>
      <c r="K38" s="64"/>
      <c r="L38" s="64"/>
      <c r="M38" s="37"/>
      <c r="N38" s="2"/>
      <c r="O38" s="19"/>
      <c r="P38" s="19"/>
    </row>
    <row r="39" spans="1:16" s="21" customFormat="1" ht="18.75">
      <c r="A39" s="8"/>
      <c r="B39" s="8"/>
      <c r="C39" s="6"/>
      <c r="D39" s="6"/>
      <c r="E39" s="6"/>
      <c r="F39" s="43"/>
      <c r="G39" s="6"/>
      <c r="H39" s="6"/>
      <c r="I39" s="52"/>
      <c r="J39" s="42"/>
      <c r="K39" s="64"/>
      <c r="L39" s="64"/>
      <c r="M39" s="37"/>
      <c r="N39" s="2"/>
      <c r="O39" s="19"/>
      <c r="P39" s="19"/>
    </row>
    <row r="40" spans="1:16" s="21" customFormat="1" ht="19.5" thickBot="1">
      <c r="A40" s="9" t="s">
        <v>49</v>
      </c>
      <c r="B40" s="8"/>
      <c r="C40" s="81">
        <f>C36+C38</f>
        <v>2467</v>
      </c>
      <c r="D40" s="81"/>
      <c r="E40" s="81">
        <f>E36+E38</f>
        <v>2417</v>
      </c>
      <c r="F40" s="43"/>
      <c r="G40" s="6"/>
      <c r="H40" s="6"/>
      <c r="I40" s="52"/>
      <c r="J40" s="42"/>
      <c r="K40" s="64"/>
      <c r="L40" s="64"/>
      <c r="M40" s="37"/>
      <c r="N40" s="2"/>
      <c r="O40" s="19"/>
      <c r="P40" s="19"/>
    </row>
    <row r="41" spans="1:16" s="21" customFormat="1" ht="19.5" thickTop="1">
      <c r="A41" s="8"/>
      <c r="B41" s="8"/>
      <c r="C41" s="6"/>
      <c r="D41" s="6"/>
      <c r="E41" s="6"/>
      <c r="F41" s="43"/>
      <c r="G41" s="6"/>
      <c r="H41" s="6"/>
      <c r="I41" s="52"/>
      <c r="J41" s="42"/>
      <c r="K41" s="64"/>
      <c r="L41" s="64"/>
      <c r="M41" s="37"/>
      <c r="N41" s="2"/>
      <c r="O41" s="19"/>
      <c r="P41" s="19"/>
    </row>
    <row r="42" spans="1:16" s="21" customFormat="1" ht="18" customHeight="1">
      <c r="A42" s="17" t="s">
        <v>41</v>
      </c>
      <c r="B42" s="17"/>
      <c r="C42" s="20"/>
      <c r="D42" s="20"/>
      <c r="E42" s="20"/>
      <c r="F42" s="20"/>
      <c r="G42" s="44"/>
      <c r="H42" s="44"/>
      <c r="I42" s="45"/>
      <c r="J42" s="8"/>
      <c r="K42" s="34"/>
      <c r="L42" s="13"/>
      <c r="M42" s="59"/>
      <c r="N42" s="66"/>
      <c r="O42" s="19"/>
      <c r="P42" s="19"/>
    </row>
    <row r="43" spans="1:16" s="21" customFormat="1" ht="18" customHeight="1">
      <c r="A43" s="17" t="s">
        <v>33</v>
      </c>
      <c r="B43" s="17"/>
      <c r="C43" s="20"/>
      <c r="D43" s="20"/>
      <c r="E43" s="20"/>
      <c r="F43" s="20"/>
      <c r="G43" s="6"/>
      <c r="H43" s="6"/>
      <c r="I43" s="45"/>
      <c r="J43" s="8"/>
      <c r="K43" s="34"/>
      <c r="L43" s="13"/>
      <c r="M43" s="59"/>
      <c r="N43" s="66"/>
      <c r="O43" s="19"/>
      <c r="P43" s="19"/>
    </row>
    <row r="44" spans="1:16" s="21" customFormat="1" ht="18" customHeight="1">
      <c r="A44" s="17"/>
      <c r="B44" s="17"/>
      <c r="C44" s="20"/>
      <c r="D44" s="20"/>
      <c r="E44" s="20"/>
      <c r="F44" s="20"/>
      <c r="G44" s="6"/>
      <c r="H44" s="6"/>
      <c r="I44" s="45"/>
      <c r="J44" s="8"/>
      <c r="K44" s="34"/>
      <c r="L44" s="13"/>
      <c r="M44" s="59"/>
      <c r="N44" s="66"/>
      <c r="O44" s="19"/>
      <c r="P44" s="19"/>
    </row>
    <row r="45" spans="1:16" s="21" customFormat="1" ht="18" customHeight="1">
      <c r="A45" s="17" t="s">
        <v>42</v>
      </c>
      <c r="B45" s="17"/>
      <c r="C45" s="20"/>
      <c r="D45" s="20"/>
      <c r="E45" s="20"/>
      <c r="F45" s="20"/>
      <c r="G45" s="6"/>
      <c r="H45" s="6"/>
      <c r="I45" s="10"/>
      <c r="J45" s="10"/>
      <c r="K45" s="34"/>
      <c r="L45" s="13"/>
      <c r="M45" s="59"/>
      <c r="N45" s="66"/>
      <c r="O45" s="19"/>
      <c r="P45" s="19"/>
    </row>
    <row r="46" spans="1:16" s="21" customFormat="1" ht="18" customHeight="1">
      <c r="A46" s="17" t="s">
        <v>34</v>
      </c>
      <c r="B46" s="17"/>
      <c r="C46" s="20"/>
      <c r="D46" s="20"/>
      <c r="E46" s="20"/>
      <c r="F46" s="20"/>
      <c r="G46" s="6"/>
      <c r="H46" s="6"/>
      <c r="I46" s="10"/>
      <c r="J46" s="10"/>
      <c r="K46" s="34"/>
      <c r="L46" s="13"/>
      <c r="M46" s="59"/>
      <c r="N46" s="66"/>
      <c r="O46" s="19"/>
      <c r="P46" s="19"/>
    </row>
    <row r="47" spans="1:16" s="21" customFormat="1" ht="18" customHeight="1">
      <c r="A47" s="17"/>
      <c r="B47" s="17"/>
      <c r="C47" s="20"/>
      <c r="D47" s="20"/>
      <c r="E47" s="20"/>
      <c r="F47" s="20"/>
      <c r="G47" s="6"/>
      <c r="H47" s="6"/>
      <c r="I47" s="10"/>
      <c r="J47" s="10"/>
      <c r="K47" s="34"/>
      <c r="L47" s="13"/>
      <c r="M47" s="59"/>
      <c r="N47" s="66"/>
      <c r="O47" s="19"/>
      <c r="P47" s="19"/>
    </row>
    <row r="48" spans="1:16" s="21" customFormat="1" ht="15" customHeight="1">
      <c r="A48" s="17"/>
      <c r="B48" s="17"/>
      <c r="C48" s="20"/>
      <c r="D48" s="20"/>
      <c r="E48" s="20"/>
      <c r="F48" s="20"/>
      <c r="G48" s="6"/>
      <c r="H48" s="6"/>
      <c r="I48" s="10"/>
      <c r="J48" s="10"/>
      <c r="K48" s="34"/>
      <c r="L48" s="13"/>
      <c r="M48" s="59"/>
      <c r="N48" s="66"/>
      <c r="O48" s="19"/>
      <c r="P48" s="19"/>
    </row>
    <row r="49" spans="7:10" ht="18.75">
      <c r="G49" s="6"/>
      <c r="H49" s="6"/>
      <c r="I49" s="10"/>
      <c r="J49" s="10"/>
    </row>
    <row r="50" spans="7:10" ht="18.75">
      <c r="G50" s="6"/>
      <c r="H50" s="6"/>
      <c r="I50" s="10"/>
      <c r="J50" s="10"/>
    </row>
    <row r="51" spans="7:10" ht="18.75">
      <c r="G51" s="6"/>
      <c r="H51" s="6"/>
      <c r="I51" s="10"/>
      <c r="J51" s="10"/>
    </row>
  </sheetData>
  <printOptions horizontalCentered="1"/>
  <pageMargins left="0" right="0" top="0.75" bottom="0.65" header="0.5" footer="0.25"/>
  <pageSetup horizontalDpi="600" verticalDpi="600" orientation="portrait" scale="75" r:id="rId1"/>
  <headerFooter alignWithMargins="0">
    <oddFooter>&amp;L&amp;8N:\Presidents Budget\FY02\&amp;F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5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40.7109375" style="26" customWidth="1"/>
    <col min="2" max="2" width="3.57421875" style="15" customWidth="1"/>
    <col min="3" max="3" width="11.28125" style="26" customWidth="1"/>
    <col min="4" max="4" width="4.140625" style="15" customWidth="1"/>
    <col min="5" max="5" width="11.28125" style="26" bestFit="1" customWidth="1"/>
    <col min="6" max="6" width="12.7109375" style="15" customWidth="1"/>
    <col min="7" max="7" width="13.7109375" style="71" customWidth="1"/>
    <col min="8" max="8" width="8.7109375" style="47" customWidth="1"/>
    <col min="9" max="9" width="3.57421875" style="27" customWidth="1"/>
    <col min="10" max="10" width="9.28125" style="63" customWidth="1"/>
    <col min="11" max="11" width="2.7109375" style="24" customWidth="1"/>
    <col min="12" max="12" width="11.8515625" style="28" customWidth="1"/>
    <col min="13" max="16384" width="9.140625" style="15" customWidth="1"/>
  </cols>
  <sheetData>
    <row r="1" spans="1:12" s="64" customFormat="1" ht="20.25">
      <c r="A1" s="1" t="s">
        <v>52</v>
      </c>
      <c r="B1" s="63"/>
      <c r="C1" s="24"/>
      <c r="D1" s="17"/>
      <c r="E1" s="17"/>
      <c r="F1" s="17"/>
      <c r="G1" s="8"/>
      <c r="H1" s="45"/>
      <c r="I1" s="17"/>
      <c r="J1" s="63"/>
      <c r="K1" s="63"/>
      <c r="L1" s="63"/>
    </row>
    <row r="2" spans="1:12" s="64" customFormat="1" ht="20.25">
      <c r="A2" s="1" t="s">
        <v>46</v>
      </c>
      <c r="B2" s="63"/>
      <c r="C2" s="24"/>
      <c r="D2" s="17"/>
      <c r="E2" s="17"/>
      <c r="F2" s="17"/>
      <c r="G2" s="8"/>
      <c r="H2" s="45"/>
      <c r="I2" s="17"/>
      <c r="J2" s="63"/>
      <c r="K2" s="63"/>
      <c r="L2" s="63"/>
    </row>
    <row r="3" spans="1:12" s="64" customFormat="1" ht="20.25">
      <c r="A3" s="1" t="s">
        <v>55</v>
      </c>
      <c r="B3" s="63"/>
      <c r="C3" s="24"/>
      <c r="D3" s="17"/>
      <c r="E3" s="17"/>
      <c r="F3" s="17"/>
      <c r="G3" s="8"/>
      <c r="H3" s="45"/>
      <c r="I3" s="17"/>
      <c r="J3" s="63"/>
      <c r="K3" s="63"/>
      <c r="L3" s="63"/>
    </row>
    <row r="4" spans="1:8" ht="18.75">
      <c r="A4" s="24"/>
      <c r="B4" s="82"/>
      <c r="C4" s="24"/>
      <c r="D4" s="82"/>
      <c r="E4" s="24"/>
      <c r="F4" s="82"/>
      <c r="G4" s="8"/>
      <c r="H4" s="45"/>
    </row>
    <row r="5" spans="1:12" s="64" customFormat="1" ht="18.75">
      <c r="A5" s="8" t="s">
        <v>47</v>
      </c>
      <c r="B5" s="63"/>
      <c r="C5" s="24"/>
      <c r="D5" s="17"/>
      <c r="E5" s="17"/>
      <c r="F5" s="17"/>
      <c r="G5" s="8"/>
      <c r="H5" s="45"/>
      <c r="I5" s="17"/>
      <c r="J5" s="63"/>
      <c r="K5" s="63"/>
      <c r="L5" s="63"/>
    </row>
    <row r="6" spans="1:12" s="64" customFormat="1" ht="18.75">
      <c r="A6" s="8" t="s">
        <v>48</v>
      </c>
      <c r="B6" s="63"/>
      <c r="C6" s="24"/>
      <c r="D6" s="17"/>
      <c r="E6" s="17"/>
      <c r="F6" s="17"/>
      <c r="G6" s="8"/>
      <c r="H6" s="45"/>
      <c r="I6" s="17"/>
      <c r="J6" s="63"/>
      <c r="K6" s="63"/>
      <c r="L6" s="63"/>
    </row>
    <row r="7" spans="1:12" s="64" customFormat="1" ht="18.75">
      <c r="A7" s="8"/>
      <c r="B7" s="63"/>
      <c r="C7" s="24"/>
      <c r="D7" s="17"/>
      <c r="E7" s="17"/>
      <c r="F7" s="17"/>
      <c r="G7" s="8"/>
      <c r="H7" s="45"/>
      <c r="I7" s="17"/>
      <c r="J7" s="63"/>
      <c r="K7" s="63"/>
      <c r="L7" s="63"/>
    </row>
    <row r="8" spans="1:12" s="64" customFormat="1" ht="19.5" thickBot="1">
      <c r="A8" s="8"/>
      <c r="B8" s="63"/>
      <c r="C8" s="26"/>
      <c r="D8" s="17"/>
      <c r="E8" s="17"/>
      <c r="F8" s="17"/>
      <c r="G8" s="8"/>
      <c r="H8" s="45"/>
      <c r="I8" s="17"/>
      <c r="J8" s="63"/>
      <c r="K8" s="63"/>
      <c r="L8" s="63"/>
    </row>
    <row r="9" spans="1:12" s="64" customFormat="1" ht="18.75">
      <c r="A9" s="84" t="s">
        <v>61</v>
      </c>
      <c r="B9" s="85"/>
      <c r="C9" s="85"/>
      <c r="D9" s="85"/>
      <c r="E9" s="85"/>
      <c r="F9" s="85"/>
      <c r="G9" s="88"/>
      <c r="H9" s="45"/>
      <c r="I9" s="17"/>
      <c r="J9" s="63"/>
      <c r="K9" s="63"/>
      <c r="L9" s="63"/>
    </row>
    <row r="10" spans="1:12" s="64" customFormat="1" ht="19.5" thickBot="1">
      <c r="A10" s="86" t="s">
        <v>63</v>
      </c>
      <c r="B10" s="87"/>
      <c r="C10" s="87"/>
      <c r="D10" s="87"/>
      <c r="E10" s="87"/>
      <c r="F10" s="87"/>
      <c r="G10" s="89"/>
      <c r="H10" s="45"/>
      <c r="I10" s="17"/>
      <c r="J10" s="63"/>
      <c r="K10" s="63"/>
      <c r="L10" s="63"/>
    </row>
    <row r="11" spans="2:12" s="64" customFormat="1" ht="18.75">
      <c r="B11" s="17"/>
      <c r="C11" s="17"/>
      <c r="D11" s="17"/>
      <c r="E11" s="55" t="s">
        <v>38</v>
      </c>
      <c r="F11" s="17"/>
      <c r="G11" s="57"/>
      <c r="H11" s="45"/>
      <c r="I11" s="31"/>
      <c r="J11" s="63"/>
      <c r="K11" s="63"/>
      <c r="L11" s="63"/>
    </row>
    <row r="12" spans="1:13" s="18" customFormat="1" ht="18.75">
      <c r="A12" s="8"/>
      <c r="B12" s="17"/>
      <c r="C12" s="55" t="s">
        <v>37</v>
      </c>
      <c r="D12" s="54"/>
      <c r="E12" s="8" t="s">
        <v>28</v>
      </c>
      <c r="F12" s="17"/>
      <c r="G12" s="45"/>
      <c r="H12" s="45"/>
      <c r="I12" s="31"/>
      <c r="J12" s="63"/>
      <c r="K12" s="29"/>
      <c r="L12" s="14"/>
      <c r="M12" s="16"/>
    </row>
    <row r="13" spans="1:13" s="18" customFormat="1" ht="19.5" thickBot="1">
      <c r="A13" s="11" t="s">
        <v>2</v>
      </c>
      <c r="B13" s="19"/>
      <c r="C13" s="51" t="s">
        <v>24</v>
      </c>
      <c r="D13" s="19"/>
      <c r="E13" s="11" t="s">
        <v>23</v>
      </c>
      <c r="F13" s="19"/>
      <c r="G13" s="70"/>
      <c r="H13" s="70"/>
      <c r="I13" s="56"/>
      <c r="J13" s="63"/>
      <c r="K13" s="83"/>
      <c r="L13" s="83"/>
      <c r="M13" s="16"/>
    </row>
    <row r="14" spans="1:13" s="18" customFormat="1" ht="18.75">
      <c r="A14" s="8"/>
      <c r="B14" s="17"/>
      <c r="C14" s="8"/>
      <c r="D14" s="17"/>
      <c r="E14" s="8"/>
      <c r="F14" s="17"/>
      <c r="G14" s="83"/>
      <c r="H14" s="83"/>
      <c r="I14" s="83"/>
      <c r="J14" s="83"/>
      <c r="K14" s="83"/>
      <c r="L14" s="83"/>
      <c r="M14" s="16"/>
    </row>
    <row r="15" spans="1:13" s="21" customFormat="1" ht="18.75">
      <c r="A15" s="25" t="s">
        <v>8</v>
      </c>
      <c r="B15" s="17"/>
      <c r="C15" s="6">
        <v>620</v>
      </c>
      <c r="D15" s="20"/>
      <c r="E15" s="6">
        <v>637</v>
      </c>
      <c r="F15" s="20"/>
      <c r="G15" s="83"/>
      <c r="H15" s="83"/>
      <c r="I15" s="83"/>
      <c r="J15" s="83"/>
      <c r="K15" s="83"/>
      <c r="L15" s="14"/>
      <c r="M15" s="17"/>
    </row>
    <row r="16" spans="1:13" s="21" customFormat="1" ht="18.75">
      <c r="A16" s="8" t="s">
        <v>27</v>
      </c>
      <c r="B16" s="8"/>
      <c r="C16" s="6"/>
      <c r="D16" s="20"/>
      <c r="E16" s="6"/>
      <c r="F16" s="20"/>
      <c r="G16" s="83"/>
      <c r="H16" s="83"/>
      <c r="I16" s="83"/>
      <c r="J16" s="83"/>
      <c r="K16" s="83"/>
      <c r="L16" s="14"/>
      <c r="M16" s="17"/>
    </row>
    <row r="17" spans="1:13" s="21" customFormat="1" ht="18.75">
      <c r="A17" s="40" t="s">
        <v>30</v>
      </c>
      <c r="B17" s="17"/>
      <c r="C17" s="45">
        <v>419</v>
      </c>
      <c r="D17" s="20"/>
      <c r="E17" s="52">
        <v>413</v>
      </c>
      <c r="F17" s="20"/>
      <c r="G17" s="83"/>
      <c r="H17" s="83"/>
      <c r="I17" s="83"/>
      <c r="J17" s="83"/>
      <c r="K17" s="83"/>
      <c r="L17" s="14"/>
      <c r="M17" s="17"/>
    </row>
    <row r="18" spans="1:13" s="21" customFormat="1" ht="18.75">
      <c r="A18" s="40" t="s">
        <v>31</v>
      </c>
      <c r="B18" s="17"/>
      <c r="C18" s="53">
        <v>97</v>
      </c>
      <c r="D18" s="20"/>
      <c r="E18" s="49">
        <v>75</v>
      </c>
      <c r="F18" s="20"/>
      <c r="G18" s="83"/>
      <c r="H18" s="83"/>
      <c r="I18" s="83"/>
      <c r="J18" s="83"/>
      <c r="K18" s="83"/>
      <c r="L18" s="14"/>
      <c r="M18" s="17"/>
    </row>
    <row r="19" spans="1:13" s="21" customFormat="1" ht="18.75">
      <c r="A19" s="45"/>
      <c r="B19" s="17"/>
      <c r="C19" s="6">
        <f>C17+C18</f>
        <v>516</v>
      </c>
      <c r="D19" s="20"/>
      <c r="E19" s="6">
        <f>E17+E18</f>
        <v>488</v>
      </c>
      <c r="F19" s="20"/>
      <c r="G19" s="83"/>
      <c r="H19" s="83"/>
      <c r="I19" s="83"/>
      <c r="J19" s="83"/>
      <c r="K19" s="83"/>
      <c r="L19" s="14"/>
      <c r="M19" s="17"/>
    </row>
    <row r="20" spans="1:13" s="21" customFormat="1" ht="18.75">
      <c r="A20" s="45"/>
      <c r="B20" s="17"/>
      <c r="C20" s="6"/>
      <c r="D20" s="20"/>
      <c r="E20" s="6"/>
      <c r="F20" s="20"/>
      <c r="G20" s="83"/>
      <c r="H20" s="83"/>
      <c r="I20" s="83"/>
      <c r="J20" s="83"/>
      <c r="K20" s="83"/>
      <c r="L20" s="14"/>
      <c r="M20" s="17"/>
    </row>
    <row r="21" spans="1:13" s="21" customFormat="1" ht="18.75">
      <c r="A21" s="8" t="s">
        <v>25</v>
      </c>
      <c r="B21" s="17"/>
      <c r="C21" s="6">
        <v>278</v>
      </c>
      <c r="D21" s="20"/>
      <c r="E21" s="6">
        <v>291</v>
      </c>
      <c r="F21" s="20"/>
      <c r="G21" s="83"/>
      <c r="H21" s="83"/>
      <c r="I21" s="83"/>
      <c r="J21" s="83"/>
      <c r="K21" s="83"/>
      <c r="L21" s="14"/>
      <c r="M21" s="17"/>
    </row>
    <row r="22" spans="1:13" s="21" customFormat="1" ht="18.75">
      <c r="A22" s="8" t="s">
        <v>3</v>
      </c>
      <c r="B22" s="17"/>
      <c r="C22" s="6"/>
      <c r="D22" s="20"/>
      <c r="E22" s="6"/>
      <c r="F22" s="20"/>
      <c r="G22" s="83"/>
      <c r="H22" s="83"/>
      <c r="I22" s="83"/>
      <c r="J22" s="83"/>
      <c r="K22" s="83"/>
      <c r="L22" s="14"/>
      <c r="M22" s="17"/>
    </row>
    <row r="23" spans="1:13" s="21" customFormat="1" ht="18.75">
      <c r="A23" s="8" t="s">
        <v>7</v>
      </c>
      <c r="B23" s="17"/>
      <c r="C23" s="6">
        <v>76</v>
      </c>
      <c r="D23" s="20"/>
      <c r="E23" s="6">
        <v>75</v>
      </c>
      <c r="F23" s="20"/>
      <c r="G23" s="83"/>
      <c r="H23" s="83"/>
      <c r="I23" s="83"/>
      <c r="J23" s="83"/>
      <c r="K23" s="83"/>
      <c r="L23" s="14"/>
      <c r="M23" s="17"/>
    </row>
    <row r="24" spans="1:13" s="21" customFormat="1" ht="18.75">
      <c r="A24" s="8" t="s">
        <v>4</v>
      </c>
      <c r="B24" s="17"/>
      <c r="C24" s="6"/>
      <c r="D24" s="20"/>
      <c r="E24" s="6"/>
      <c r="F24" s="20"/>
      <c r="G24" s="83"/>
      <c r="H24" s="83"/>
      <c r="I24" s="83"/>
      <c r="J24" s="83"/>
      <c r="K24" s="83"/>
      <c r="L24" s="14"/>
      <c r="M24" s="17"/>
    </row>
    <row r="25" spans="1:13" s="21" customFormat="1" ht="18.75">
      <c r="A25" s="8" t="s">
        <v>9</v>
      </c>
      <c r="B25" s="17"/>
      <c r="C25" s="6">
        <v>351</v>
      </c>
      <c r="D25" s="20"/>
      <c r="E25" s="6">
        <v>311</v>
      </c>
      <c r="F25" s="20"/>
      <c r="G25" s="83"/>
      <c r="H25" s="83"/>
      <c r="I25" s="83"/>
      <c r="J25" s="83"/>
      <c r="K25" s="83"/>
      <c r="L25" s="14"/>
      <c r="M25" s="17"/>
    </row>
    <row r="26" spans="1:13" s="21" customFormat="1" ht="18.75">
      <c r="A26" s="8" t="s">
        <v>10</v>
      </c>
      <c r="B26" s="17"/>
      <c r="C26" s="6">
        <v>47</v>
      </c>
      <c r="D26" s="20"/>
      <c r="E26" s="6">
        <v>33</v>
      </c>
      <c r="F26" s="20"/>
      <c r="G26" s="83"/>
      <c r="H26" s="83"/>
      <c r="I26" s="83"/>
      <c r="J26" s="83"/>
      <c r="K26" s="83"/>
      <c r="L26" s="14"/>
      <c r="M26" s="17"/>
    </row>
    <row r="27" spans="1:13" s="21" customFormat="1" ht="18.75">
      <c r="A27" s="8" t="s">
        <v>11</v>
      </c>
      <c r="B27" s="17"/>
      <c r="C27" s="6">
        <v>67</v>
      </c>
      <c r="D27" s="20"/>
      <c r="E27" s="6">
        <v>72</v>
      </c>
      <c r="F27" s="20"/>
      <c r="G27" s="83"/>
      <c r="H27" s="83"/>
      <c r="I27" s="83"/>
      <c r="J27" s="83"/>
      <c r="K27" s="83"/>
      <c r="L27" s="14"/>
      <c r="M27" s="17"/>
    </row>
    <row r="28" spans="1:13" s="21" customFormat="1" ht="18.75">
      <c r="A28" s="8" t="s">
        <v>12</v>
      </c>
      <c r="B28" s="17"/>
      <c r="C28" s="6"/>
      <c r="D28" s="20"/>
      <c r="E28" s="6"/>
      <c r="F28" s="20"/>
      <c r="G28" s="83"/>
      <c r="H28" s="83"/>
      <c r="I28" s="83"/>
      <c r="J28" s="83"/>
      <c r="K28" s="83"/>
      <c r="L28" s="14"/>
      <c r="M28" s="17"/>
    </row>
    <row r="29" spans="1:13" s="21" customFormat="1" ht="18.75">
      <c r="A29" s="40" t="s">
        <v>39</v>
      </c>
      <c r="B29" s="17"/>
      <c r="C29" s="52">
        <v>65</v>
      </c>
      <c r="D29" s="20"/>
      <c r="E29" s="52">
        <v>60</v>
      </c>
      <c r="F29" s="20"/>
      <c r="G29" s="6"/>
      <c r="H29" s="72"/>
      <c r="I29" s="41"/>
      <c r="J29" s="63"/>
      <c r="K29" s="24"/>
      <c r="L29" s="14"/>
      <c r="M29" s="17"/>
    </row>
    <row r="30" spans="1:13" s="21" customFormat="1" ht="18.75">
      <c r="A30" s="40" t="s">
        <v>40</v>
      </c>
      <c r="B30" s="17"/>
      <c r="C30" s="49">
        <v>42</v>
      </c>
      <c r="D30" s="20"/>
      <c r="E30" s="49">
        <v>28</v>
      </c>
      <c r="F30" s="20"/>
      <c r="G30" s="6"/>
      <c r="H30" s="45"/>
      <c r="I30" s="17"/>
      <c r="J30" s="63"/>
      <c r="K30" s="24"/>
      <c r="L30" s="14"/>
      <c r="M30" s="17"/>
    </row>
    <row r="31" spans="1:13" s="21" customFormat="1" ht="18.75">
      <c r="A31" s="47"/>
      <c r="B31" s="17"/>
      <c r="C31" s="44">
        <f>SUM(C29:C30)</f>
        <v>107</v>
      </c>
      <c r="D31" s="20"/>
      <c r="E31" s="44">
        <f>SUM(E29:E30)</f>
        <v>88</v>
      </c>
      <c r="F31" s="20"/>
      <c r="G31" s="6"/>
      <c r="H31" s="45"/>
      <c r="I31" s="63"/>
      <c r="J31" s="63"/>
      <c r="K31" s="24"/>
      <c r="L31" s="14"/>
      <c r="M31" s="17"/>
    </row>
    <row r="32" spans="1:13" s="21" customFormat="1" ht="18.75">
      <c r="A32" s="8"/>
      <c r="B32" s="17"/>
      <c r="C32" s="5"/>
      <c r="D32" s="20"/>
      <c r="E32" s="6"/>
      <c r="F32" s="20"/>
      <c r="G32" s="8"/>
      <c r="H32" s="45"/>
      <c r="I32" s="63"/>
      <c r="J32" s="63"/>
      <c r="K32" s="24"/>
      <c r="L32" s="14"/>
      <c r="M32" s="17"/>
    </row>
    <row r="33" spans="1:13" s="21" customFormat="1" ht="18.75">
      <c r="A33" s="8" t="s">
        <v>60</v>
      </c>
      <c r="B33" s="17"/>
      <c r="C33" s="44">
        <f>C15+C19+C21+C23+C25+C26+C27+C31</f>
        <v>2062</v>
      </c>
      <c r="D33" s="20"/>
      <c r="E33" s="50">
        <f>E15+E19+E21+E23+E25+E26+E27+E31</f>
        <v>1995</v>
      </c>
      <c r="F33" s="20"/>
      <c r="G33" s="8"/>
      <c r="H33" s="45"/>
      <c r="I33" s="63"/>
      <c r="J33" s="63"/>
      <c r="K33" s="24"/>
      <c r="L33" s="14"/>
      <c r="M33" s="17"/>
    </row>
    <row r="34" spans="1:13" s="21" customFormat="1" ht="18.75">
      <c r="A34" s="8"/>
      <c r="B34" s="17"/>
      <c r="C34" s="6"/>
      <c r="D34" s="20"/>
      <c r="E34" s="6"/>
      <c r="F34" s="20"/>
      <c r="G34" s="8"/>
      <c r="H34" s="45"/>
      <c r="I34" s="10"/>
      <c r="J34" s="63"/>
      <c r="K34" s="24"/>
      <c r="L34" s="14"/>
      <c r="M34" s="17"/>
    </row>
    <row r="35" spans="1:13" s="21" customFormat="1" ht="18.75">
      <c r="A35" s="8" t="s">
        <v>13</v>
      </c>
      <c r="B35" s="17"/>
      <c r="C35" s="6">
        <v>92</v>
      </c>
      <c r="D35" s="20"/>
      <c r="E35" s="6">
        <v>207</v>
      </c>
      <c r="F35" s="20"/>
      <c r="G35" s="8"/>
      <c r="H35" s="45"/>
      <c r="I35" s="42"/>
      <c r="J35" s="63"/>
      <c r="K35" s="30"/>
      <c r="L35" s="14"/>
      <c r="M35" s="17"/>
    </row>
    <row r="36" spans="1:13" s="21" customFormat="1" ht="18.75">
      <c r="A36" s="8" t="s">
        <v>14</v>
      </c>
      <c r="B36" s="17"/>
      <c r="C36" s="6">
        <v>88</v>
      </c>
      <c r="D36" s="20"/>
      <c r="E36" s="6">
        <v>89</v>
      </c>
      <c r="F36" s="20"/>
      <c r="G36" s="8"/>
      <c r="H36" s="45"/>
      <c r="I36" s="42"/>
      <c r="J36" s="63"/>
      <c r="K36" s="30"/>
      <c r="L36" s="14"/>
      <c r="M36" s="17"/>
    </row>
    <row r="37" spans="1:13" s="21" customFormat="1" ht="18.75">
      <c r="A37" s="8" t="s">
        <v>32</v>
      </c>
      <c r="B37" s="17"/>
      <c r="C37" s="6">
        <v>72</v>
      </c>
      <c r="D37" s="20"/>
      <c r="E37" s="6">
        <v>1</v>
      </c>
      <c r="F37" s="20"/>
      <c r="G37" s="8"/>
      <c r="H37" s="45"/>
      <c r="I37" s="42"/>
      <c r="J37" s="63"/>
      <c r="K37" s="30"/>
      <c r="L37" s="14"/>
      <c r="M37" s="17"/>
    </row>
    <row r="38" spans="1:13" s="21" customFormat="1" ht="18.75">
      <c r="A38" s="8" t="s">
        <v>5</v>
      </c>
      <c r="B38" s="17"/>
      <c r="C38" s="6"/>
      <c r="D38" s="20"/>
      <c r="E38" s="6"/>
      <c r="F38" s="20"/>
      <c r="G38" s="8"/>
      <c r="H38" s="45"/>
      <c r="I38" s="63"/>
      <c r="J38" s="63"/>
      <c r="K38" s="24"/>
      <c r="L38" s="14"/>
      <c r="M38" s="17"/>
    </row>
    <row r="39" spans="1:13" s="21" customFormat="1" ht="18.75">
      <c r="A39" s="8" t="s">
        <v>15</v>
      </c>
      <c r="B39" s="17"/>
      <c r="C39" s="6">
        <v>70</v>
      </c>
      <c r="D39" s="20"/>
      <c r="E39" s="6">
        <v>46</v>
      </c>
      <c r="F39" s="20"/>
      <c r="G39" s="8"/>
      <c r="H39" s="45"/>
      <c r="I39" s="63"/>
      <c r="J39" s="63"/>
      <c r="K39" s="24"/>
      <c r="L39" s="14"/>
      <c r="M39" s="17"/>
    </row>
    <row r="40" spans="1:13" s="21" customFormat="1" ht="18.75">
      <c r="A40" s="8" t="s">
        <v>6</v>
      </c>
      <c r="B40" s="17"/>
      <c r="C40" s="6"/>
      <c r="D40" s="20"/>
      <c r="E40" s="6"/>
      <c r="F40" s="20"/>
      <c r="G40" s="8"/>
      <c r="H40" s="45"/>
      <c r="I40" s="63"/>
      <c r="J40" s="63"/>
      <c r="K40" s="24"/>
      <c r="L40" s="14"/>
      <c r="M40" s="17"/>
    </row>
    <row r="41" spans="1:13" s="21" customFormat="1" ht="18.75">
      <c r="A41" s="8" t="s">
        <v>22</v>
      </c>
      <c r="B41" s="17"/>
      <c r="C41" s="5">
        <v>83</v>
      </c>
      <c r="D41" s="20"/>
      <c r="E41" s="5">
        <v>79</v>
      </c>
      <c r="F41" s="20"/>
      <c r="G41" s="8"/>
      <c r="H41" s="45"/>
      <c r="I41" s="63"/>
      <c r="J41" s="83"/>
      <c r="K41" s="83"/>
      <c r="L41" s="22"/>
      <c r="M41" s="17"/>
    </row>
    <row r="42" spans="1:13" s="21" customFormat="1" ht="18.75">
      <c r="A42" s="8"/>
      <c r="B42" s="17"/>
      <c r="C42" s="6"/>
      <c r="D42" s="20"/>
      <c r="E42" s="6"/>
      <c r="F42" s="20"/>
      <c r="G42" s="8"/>
      <c r="H42" s="45"/>
      <c r="I42" s="63"/>
      <c r="J42" s="83"/>
      <c r="K42" s="83"/>
      <c r="L42" s="14"/>
      <c r="M42" s="17"/>
    </row>
    <row r="43" spans="1:13" s="21" customFormat="1" ht="19.5" thickBot="1">
      <c r="A43" s="8" t="s">
        <v>59</v>
      </c>
      <c r="B43" s="17"/>
      <c r="C43" s="7">
        <f>SUM(C33:C42)</f>
        <v>2467</v>
      </c>
      <c r="D43" s="20"/>
      <c r="E43" s="7">
        <f>SUM(E33:E42)</f>
        <v>2417</v>
      </c>
      <c r="F43" s="48"/>
      <c r="G43" s="8"/>
      <c r="H43" s="45"/>
      <c r="I43" s="63"/>
      <c r="J43" s="83"/>
      <c r="K43" s="83"/>
      <c r="L43" s="23"/>
      <c r="M43" s="17"/>
    </row>
    <row r="44" spans="1:13" s="21" customFormat="1" ht="19.5" thickTop="1">
      <c r="A44" s="8"/>
      <c r="B44" s="17"/>
      <c r="C44" s="6"/>
      <c r="D44" s="20"/>
      <c r="E44" s="6"/>
      <c r="F44" s="20"/>
      <c r="G44" s="8"/>
      <c r="H44" s="45"/>
      <c r="I44" s="63"/>
      <c r="J44" s="83"/>
      <c r="K44" s="83"/>
      <c r="L44" s="14"/>
      <c r="M44" s="17"/>
    </row>
    <row r="45" spans="1:14" s="21" customFormat="1" ht="18" customHeight="1">
      <c r="A45" s="17" t="s">
        <v>35</v>
      </c>
      <c r="B45" s="17"/>
      <c r="C45" s="20"/>
      <c r="D45" s="20"/>
      <c r="E45" s="20"/>
      <c r="F45" s="20"/>
      <c r="G45" s="6"/>
      <c r="H45" s="45"/>
      <c r="I45" s="63"/>
      <c r="J45" s="34"/>
      <c r="K45" s="59"/>
      <c r="L45" s="66"/>
      <c r="M45" s="19"/>
      <c r="N45" s="19"/>
    </row>
    <row r="46" spans="1:14" s="21" customFormat="1" ht="18" customHeight="1">
      <c r="A46" s="17" t="s">
        <v>33</v>
      </c>
      <c r="B46" s="17"/>
      <c r="C46" s="20"/>
      <c r="D46" s="20"/>
      <c r="E46" s="20"/>
      <c r="F46" s="20"/>
      <c r="G46" s="6"/>
      <c r="H46" s="52"/>
      <c r="I46" s="13"/>
      <c r="J46" s="34"/>
      <c r="K46" s="59"/>
      <c r="L46" s="66"/>
      <c r="M46" s="19"/>
      <c r="N46" s="19"/>
    </row>
    <row r="47" spans="1:14" s="21" customFormat="1" ht="18" customHeight="1">
      <c r="A47" s="17"/>
      <c r="B47" s="17"/>
      <c r="C47" s="20"/>
      <c r="D47" s="20"/>
      <c r="E47" s="20"/>
      <c r="F47" s="20"/>
      <c r="G47" s="6"/>
      <c r="H47" s="52"/>
      <c r="I47" s="13"/>
      <c r="J47" s="34"/>
      <c r="K47" s="59"/>
      <c r="L47" s="66"/>
      <c r="M47" s="19"/>
      <c r="N47" s="19"/>
    </row>
    <row r="48" spans="1:14" s="21" customFormat="1" ht="18" customHeight="1">
      <c r="A48" s="17" t="s">
        <v>36</v>
      </c>
      <c r="B48" s="17"/>
      <c r="C48" s="20"/>
      <c r="D48" s="20"/>
      <c r="E48" s="20"/>
      <c r="F48" s="20"/>
      <c r="G48" s="6"/>
      <c r="H48" s="52"/>
      <c r="I48" s="13"/>
      <c r="J48" s="34"/>
      <c r="K48" s="59"/>
      <c r="L48" s="66"/>
      <c r="M48" s="19"/>
      <c r="N48" s="19"/>
    </row>
    <row r="49" spans="1:14" s="21" customFormat="1" ht="18" customHeight="1">
      <c r="A49" s="17" t="s">
        <v>34</v>
      </c>
      <c r="B49" s="17"/>
      <c r="C49" s="20"/>
      <c r="D49" s="20"/>
      <c r="E49" s="20"/>
      <c r="F49" s="20"/>
      <c r="G49" s="6"/>
      <c r="H49" s="52"/>
      <c r="I49" s="13"/>
      <c r="J49" s="34"/>
      <c r="K49" s="59"/>
      <c r="L49" s="66"/>
      <c r="M49" s="19"/>
      <c r="N49" s="19"/>
    </row>
    <row r="50" spans="1:13" s="21" customFormat="1" ht="18.75">
      <c r="A50" s="17"/>
      <c r="B50" s="17"/>
      <c r="C50" s="6"/>
      <c r="D50" s="20"/>
      <c r="E50" s="6"/>
      <c r="F50" s="20"/>
      <c r="G50" s="6"/>
      <c r="H50" s="52"/>
      <c r="I50" s="13"/>
      <c r="J50" s="63"/>
      <c r="K50" s="24"/>
      <c r="L50" s="14"/>
      <c r="M50" s="17"/>
    </row>
    <row r="51" spans="1:13" s="21" customFormat="1" ht="18.75">
      <c r="A51" s="17" t="s">
        <v>53</v>
      </c>
      <c r="B51" s="17"/>
      <c r="C51" s="17"/>
      <c r="D51" s="20"/>
      <c r="E51" s="6"/>
      <c r="F51" s="20"/>
      <c r="G51" s="6"/>
      <c r="H51" s="52"/>
      <c r="I51" s="13"/>
      <c r="J51" s="63"/>
      <c r="K51" s="24"/>
      <c r="L51" s="14"/>
      <c r="M51" s="17"/>
    </row>
    <row r="52" spans="1:13" s="21" customFormat="1" ht="18.75">
      <c r="A52" s="17" t="s">
        <v>62</v>
      </c>
      <c r="B52" s="17"/>
      <c r="C52" s="17"/>
      <c r="D52" s="46"/>
      <c r="E52" s="6"/>
      <c r="F52" s="20"/>
      <c r="G52" s="6"/>
      <c r="H52" s="52"/>
      <c r="I52" s="13"/>
      <c r="J52" s="63"/>
      <c r="K52" s="24"/>
      <c r="L52" s="14"/>
      <c r="M52" s="17"/>
    </row>
    <row r="53" spans="1:9" ht="18.75">
      <c r="A53" s="24"/>
      <c r="B53" s="82"/>
      <c r="C53" s="24"/>
      <c r="D53" s="82"/>
      <c r="E53" s="24"/>
      <c r="F53" s="82"/>
      <c r="G53" s="8"/>
      <c r="H53" s="45"/>
      <c r="I53" s="28"/>
    </row>
    <row r="54" spans="1:9" ht="18.75">
      <c r="A54" s="8" t="s">
        <v>58</v>
      </c>
      <c r="B54" s="82"/>
      <c r="C54" s="6" t="e">
        <f>'Site-NNSA'!C19+#REF!</f>
        <v>#REF!</v>
      </c>
      <c r="D54" s="16"/>
      <c r="E54" s="6" t="e">
        <f>'Site-NNSA'!E19+#REF!</f>
        <v>#REF!</v>
      </c>
      <c r="F54" s="82"/>
      <c r="G54" s="8"/>
      <c r="H54" s="45"/>
      <c r="I54" s="28"/>
    </row>
    <row r="55" spans="1:9" ht="18.75">
      <c r="A55" s="24"/>
      <c r="B55" s="82"/>
      <c r="C55" s="24"/>
      <c r="D55" s="82"/>
      <c r="E55" s="24"/>
      <c r="F55" s="82"/>
      <c r="G55" s="8"/>
      <c r="H55" s="45"/>
      <c r="I55" s="28"/>
    </row>
    <row r="56" spans="1:9" ht="18.75">
      <c r="A56" s="24"/>
      <c r="B56" s="82"/>
      <c r="C56" s="24"/>
      <c r="D56" s="82"/>
      <c r="E56" s="24"/>
      <c r="F56" s="82"/>
      <c r="G56" s="8"/>
      <c r="H56" s="45"/>
      <c r="I56" s="28"/>
    </row>
    <row r="57" spans="1:9" ht="18.75">
      <c r="A57" s="24"/>
      <c r="B57" s="82"/>
      <c r="C57" s="24"/>
      <c r="D57" s="82"/>
      <c r="E57" s="24"/>
      <c r="F57" s="82"/>
      <c r="G57" s="8"/>
      <c r="H57" s="45"/>
      <c r="I57" s="28"/>
    </row>
  </sheetData>
  <printOptions horizontalCentered="1"/>
  <pageMargins left="1" right="1" top="0.5" bottom="0.5" header="0.5" footer="0.25"/>
  <pageSetup horizontalDpi="600" verticalDpi="600" orientation="portrait" scale="70" r:id="rId1"/>
  <headerFooter alignWithMargins="0">
    <oddFooter>&amp;L&amp;8N:\Presidents Budget\FY02\&amp;F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40.7109375" style="26" customWidth="1"/>
    <col min="2" max="2" width="3.57421875" style="15" customWidth="1"/>
    <col min="3" max="3" width="11.28125" style="26" customWidth="1"/>
    <col min="4" max="4" width="4.140625" style="15" customWidth="1"/>
    <col min="5" max="5" width="11.28125" style="26" customWidth="1"/>
    <col min="6" max="6" width="4.7109375" style="15" customWidth="1"/>
    <col min="7" max="7" width="12.7109375" style="71" customWidth="1"/>
    <col min="8" max="8" width="5.7109375" style="71" customWidth="1"/>
    <col min="9" max="9" width="12.7109375" style="47" customWidth="1"/>
    <col min="10" max="10" width="3.57421875" style="27" customWidth="1"/>
    <col min="11" max="11" width="11.140625" style="64" customWidth="1"/>
    <col min="12" max="12" width="27.421875" style="64" customWidth="1"/>
    <col min="13" max="13" width="11.8515625" style="24" customWidth="1"/>
    <col min="14" max="14" width="11.8515625" style="28" customWidth="1"/>
    <col min="15" max="16384" width="9.140625" style="15" customWidth="1"/>
  </cols>
  <sheetData>
    <row r="1" spans="1:14" s="64" customFormat="1" ht="20.25">
      <c r="A1" s="1" t="s">
        <v>56</v>
      </c>
      <c r="B1" s="63"/>
      <c r="C1" s="24"/>
      <c r="D1" s="17"/>
      <c r="E1" s="17"/>
      <c r="F1" s="17"/>
      <c r="G1" s="8"/>
      <c r="H1" s="8"/>
      <c r="I1" s="45"/>
      <c r="J1" s="17"/>
      <c r="M1" s="63"/>
      <c r="N1" s="63"/>
    </row>
    <row r="2" spans="1:14" s="64" customFormat="1" ht="20.25">
      <c r="A2" s="1" t="s">
        <v>46</v>
      </c>
      <c r="B2" s="63"/>
      <c r="C2" s="24"/>
      <c r="D2" s="17"/>
      <c r="E2" s="17"/>
      <c r="F2" s="17"/>
      <c r="G2" s="8"/>
      <c r="H2" s="8"/>
      <c r="I2" s="45"/>
      <c r="J2" s="17"/>
      <c r="M2" s="63"/>
      <c r="N2" s="63"/>
    </row>
    <row r="3" spans="1:14" s="64" customFormat="1" ht="20.25">
      <c r="A3" s="1" t="s">
        <v>55</v>
      </c>
      <c r="B3" s="63"/>
      <c r="C3" s="24"/>
      <c r="D3" s="17"/>
      <c r="E3" s="17"/>
      <c r="F3" s="17"/>
      <c r="G3" s="8"/>
      <c r="H3" s="8"/>
      <c r="I3" s="45"/>
      <c r="J3" s="17"/>
      <c r="M3" s="63"/>
      <c r="N3" s="63"/>
    </row>
    <row r="4" spans="1:9" ht="18.75">
      <c r="A4" s="24"/>
      <c r="B4" s="82"/>
      <c r="C4" s="24"/>
      <c r="D4" s="82"/>
      <c r="E4" s="24"/>
      <c r="F4" s="82"/>
      <c r="G4" s="8"/>
      <c r="H4" s="8"/>
      <c r="I4" s="45"/>
    </row>
    <row r="5" spans="1:14" s="64" customFormat="1" ht="18.75">
      <c r="A5" s="8" t="s">
        <v>48</v>
      </c>
      <c r="B5" s="63"/>
      <c r="C5" s="24"/>
      <c r="D5" s="17"/>
      <c r="E5" s="17"/>
      <c r="F5" s="17"/>
      <c r="G5" s="8"/>
      <c r="H5" s="8"/>
      <c r="I5" s="45"/>
      <c r="J5" s="17"/>
      <c r="M5" s="63"/>
      <c r="N5" s="63"/>
    </row>
    <row r="6" spans="1:14" s="64" customFormat="1" ht="18.75">
      <c r="A6" s="8"/>
      <c r="B6" s="63"/>
      <c r="C6" s="24"/>
      <c r="D6" s="17"/>
      <c r="E6" s="17"/>
      <c r="F6" s="17"/>
      <c r="G6" s="8"/>
      <c r="H6" s="8"/>
      <c r="I6" s="45"/>
      <c r="J6" s="17"/>
      <c r="M6" s="63"/>
      <c r="N6" s="63"/>
    </row>
    <row r="7" spans="1:14" s="64" customFormat="1" ht="18.75">
      <c r="A7" s="8"/>
      <c r="B7" s="63"/>
      <c r="C7" s="26"/>
      <c r="D7" s="17"/>
      <c r="E7" s="17"/>
      <c r="F7" s="17"/>
      <c r="G7" s="8"/>
      <c r="H7" s="8"/>
      <c r="I7" s="45"/>
      <c r="J7" s="17"/>
      <c r="M7" s="63"/>
      <c r="N7" s="63"/>
    </row>
    <row r="8" spans="2:14" s="64" customFormat="1" ht="18.75">
      <c r="B8" s="17"/>
      <c r="C8" s="17"/>
      <c r="D8" s="17"/>
      <c r="E8" s="55"/>
      <c r="F8" s="17"/>
      <c r="G8" s="57"/>
      <c r="H8" s="8"/>
      <c r="I8" s="45"/>
      <c r="J8" s="31"/>
      <c r="M8" s="63"/>
      <c r="N8" s="63"/>
    </row>
    <row r="9" spans="1:15" s="18" customFormat="1" ht="18.75">
      <c r="A9" s="8"/>
      <c r="B9" s="17"/>
      <c r="C9" s="55"/>
      <c r="D9" s="54"/>
      <c r="E9" s="8" t="s">
        <v>28</v>
      </c>
      <c r="F9" s="17"/>
      <c r="G9" s="45"/>
      <c r="H9" s="8"/>
      <c r="I9" s="45"/>
      <c r="J9" s="31"/>
      <c r="K9" s="64"/>
      <c r="L9" s="64"/>
      <c r="M9" s="29"/>
      <c r="N9" s="14"/>
      <c r="O9" s="16"/>
    </row>
    <row r="10" spans="1:15" s="18" customFormat="1" ht="19.5" thickBot="1">
      <c r="A10" s="11" t="s">
        <v>2</v>
      </c>
      <c r="B10" s="19"/>
      <c r="C10" s="51" t="s">
        <v>24</v>
      </c>
      <c r="D10" s="19"/>
      <c r="E10" s="11" t="s">
        <v>23</v>
      </c>
      <c r="F10" s="19"/>
      <c r="G10" s="70"/>
      <c r="H10" s="25"/>
      <c r="I10" s="70"/>
      <c r="J10" s="56"/>
      <c r="K10" s="64"/>
      <c r="L10" s="64"/>
      <c r="M10" s="11"/>
      <c r="N10" s="12"/>
      <c r="O10" s="16"/>
    </row>
    <row r="11" spans="1:15" s="18" customFormat="1" ht="18.75">
      <c r="A11" s="8"/>
      <c r="B11" s="17"/>
      <c r="C11" s="8"/>
      <c r="D11" s="17"/>
      <c r="E11" s="8"/>
      <c r="F11" s="17"/>
      <c r="G11" s="8"/>
      <c r="H11" s="8"/>
      <c r="I11" s="45"/>
      <c r="J11" s="63"/>
      <c r="K11" s="64"/>
      <c r="L11" s="64"/>
      <c r="M11" s="24"/>
      <c r="N11" s="14"/>
      <c r="O11" s="16"/>
    </row>
    <row r="12" spans="1:15" s="21" customFormat="1" ht="18.75">
      <c r="A12" s="25" t="s">
        <v>8</v>
      </c>
      <c r="B12" s="17"/>
      <c r="C12" s="6">
        <v>540</v>
      </c>
      <c r="D12" s="20"/>
      <c r="E12" s="6">
        <v>550</v>
      </c>
      <c r="F12" s="20"/>
      <c r="G12" s="6"/>
      <c r="H12" s="6"/>
      <c r="I12" s="52"/>
      <c r="J12" s="42"/>
      <c r="K12" s="64"/>
      <c r="L12" s="64"/>
      <c r="M12" s="30"/>
      <c r="N12" s="14"/>
      <c r="O12" s="17"/>
    </row>
    <row r="13" spans="1:15" s="21" customFormat="1" ht="18.75">
      <c r="A13" s="8" t="s">
        <v>27</v>
      </c>
      <c r="B13" s="8"/>
      <c r="C13" s="6">
        <v>50</v>
      </c>
      <c r="D13" s="20"/>
      <c r="E13" s="6">
        <v>53</v>
      </c>
      <c r="F13" s="20"/>
      <c r="G13" s="6"/>
      <c r="H13" s="6"/>
      <c r="I13" s="72"/>
      <c r="J13" s="41"/>
      <c r="K13" s="64"/>
      <c r="L13" s="64"/>
      <c r="M13" s="8"/>
      <c r="N13" s="14"/>
      <c r="O13" s="17"/>
    </row>
    <row r="14" spans="1:15" s="21" customFormat="1" ht="18.75">
      <c r="A14" s="8" t="s">
        <v>3</v>
      </c>
      <c r="B14" s="17"/>
      <c r="C14" s="6"/>
      <c r="D14" s="20"/>
      <c r="E14" s="6"/>
      <c r="F14" s="20"/>
      <c r="G14" s="6"/>
      <c r="H14" s="6"/>
      <c r="I14" s="52"/>
      <c r="J14" s="42"/>
      <c r="K14" s="64"/>
      <c r="L14" s="64"/>
      <c r="M14" s="24"/>
      <c r="N14" s="14"/>
      <c r="O14" s="17"/>
    </row>
    <row r="15" spans="1:15" s="21" customFormat="1" ht="18.75">
      <c r="A15" s="8" t="s">
        <v>7</v>
      </c>
      <c r="B15" s="17"/>
      <c r="C15" s="6">
        <v>11</v>
      </c>
      <c r="D15" s="20"/>
      <c r="E15" s="6">
        <v>10</v>
      </c>
      <c r="F15" s="20"/>
      <c r="G15" s="6"/>
      <c r="H15" s="6"/>
      <c r="I15" s="52"/>
      <c r="J15" s="42"/>
      <c r="K15" s="64"/>
      <c r="L15" s="64"/>
      <c r="M15" s="24"/>
      <c r="N15" s="14"/>
      <c r="O15" s="17"/>
    </row>
    <row r="16" spans="1:15" s="21" customFormat="1" ht="18.75">
      <c r="A16" s="8" t="s">
        <v>11</v>
      </c>
      <c r="B16" s="17"/>
      <c r="C16" s="6">
        <v>7</v>
      </c>
      <c r="D16" s="20"/>
      <c r="E16" s="6">
        <v>11</v>
      </c>
      <c r="F16" s="20"/>
      <c r="G16" s="6"/>
      <c r="H16" s="6"/>
      <c r="I16" s="52"/>
      <c r="J16" s="42"/>
      <c r="K16" s="64"/>
      <c r="L16" s="64"/>
      <c r="M16" s="24"/>
      <c r="N16" s="14"/>
      <c r="O16" s="17"/>
    </row>
    <row r="17" spans="1:15" s="21" customFormat="1" ht="18.75">
      <c r="A17" s="8" t="s">
        <v>12</v>
      </c>
      <c r="B17" s="17"/>
      <c r="C17" s="6">
        <v>5</v>
      </c>
      <c r="D17" s="20"/>
      <c r="E17" s="6">
        <v>3</v>
      </c>
      <c r="F17" s="20"/>
      <c r="G17" s="6"/>
      <c r="H17" s="6"/>
      <c r="I17" s="52"/>
      <c r="J17" s="42"/>
      <c r="K17" s="64"/>
      <c r="L17" s="64"/>
      <c r="M17" s="24"/>
      <c r="N17" s="14"/>
      <c r="O17" s="17"/>
    </row>
    <row r="18" spans="1:15" s="21" customFormat="1" ht="18.75">
      <c r="A18" s="8"/>
      <c r="B18" s="17"/>
      <c r="C18" s="5"/>
      <c r="D18" s="20"/>
      <c r="E18" s="6"/>
      <c r="F18" s="20"/>
      <c r="G18" s="8"/>
      <c r="H18" s="8"/>
      <c r="I18" s="45"/>
      <c r="J18" s="63"/>
      <c r="K18" s="64"/>
      <c r="L18" s="64"/>
      <c r="M18" s="24"/>
      <c r="N18" s="14"/>
      <c r="O18" s="17"/>
    </row>
    <row r="19" spans="1:15" s="21" customFormat="1" ht="19.5" thickBot="1">
      <c r="A19" s="8" t="s">
        <v>57</v>
      </c>
      <c r="B19" s="17"/>
      <c r="C19" s="81">
        <f>SUM(C12:C17)</f>
        <v>613</v>
      </c>
      <c r="D19" s="20"/>
      <c r="E19" s="81">
        <f>SUM(E12:E17)</f>
        <v>627</v>
      </c>
      <c r="F19" s="20"/>
      <c r="G19" s="8"/>
      <c r="H19" s="8"/>
      <c r="I19" s="45"/>
      <c r="J19" s="63"/>
      <c r="K19" s="64"/>
      <c r="L19" s="64"/>
      <c r="M19" s="24"/>
      <c r="N19" s="14"/>
      <c r="O19" s="17"/>
    </row>
    <row r="20" spans="1:15" s="21" customFormat="1" ht="19.5" thickTop="1">
      <c r="A20" s="8"/>
      <c r="B20" s="17"/>
      <c r="C20" s="6"/>
      <c r="D20" s="20"/>
      <c r="E20" s="6"/>
      <c r="F20" s="20"/>
      <c r="G20" s="8"/>
      <c r="H20" s="8"/>
      <c r="I20" s="45"/>
      <c r="J20" s="10"/>
      <c r="K20" s="64"/>
      <c r="L20" s="64"/>
      <c r="M20" s="24"/>
      <c r="N20" s="14"/>
      <c r="O20" s="17"/>
    </row>
    <row r="21" spans="1:15" s="21" customFormat="1" ht="18.75">
      <c r="A21" s="8"/>
      <c r="B21" s="17"/>
      <c r="C21" s="6"/>
      <c r="D21" s="20"/>
      <c r="E21" s="6"/>
      <c r="F21" s="20"/>
      <c r="G21" s="8"/>
      <c r="H21" s="8"/>
      <c r="I21" s="45"/>
      <c r="J21" s="63"/>
      <c r="K21" s="64"/>
      <c r="L21" s="64"/>
      <c r="M21" s="24"/>
      <c r="N21" s="14"/>
      <c r="O21" s="17"/>
    </row>
    <row r="22" spans="1:16" s="21" customFormat="1" ht="18" customHeight="1">
      <c r="A22" s="8" t="s">
        <v>64</v>
      </c>
      <c r="B22" s="17"/>
      <c r="C22" s="20"/>
      <c r="D22" s="20"/>
      <c r="E22" s="20"/>
      <c r="F22" s="20"/>
      <c r="G22" s="6"/>
      <c r="H22" s="6"/>
      <c r="I22" s="45"/>
      <c r="J22" s="63"/>
      <c r="K22" s="34"/>
      <c r="L22" s="13"/>
      <c r="M22" s="59"/>
      <c r="N22" s="66"/>
      <c r="O22" s="19"/>
      <c r="P22" s="19"/>
    </row>
    <row r="23" spans="1:16" s="21" customFormat="1" ht="18" customHeight="1">
      <c r="A23" s="17"/>
      <c r="B23" s="17"/>
      <c r="C23" s="20"/>
      <c r="D23" s="20"/>
      <c r="E23" s="20"/>
      <c r="F23" s="20"/>
      <c r="G23" s="6"/>
      <c r="H23" s="6"/>
      <c r="I23" s="52"/>
      <c r="J23" s="13"/>
      <c r="K23" s="34"/>
      <c r="L23" s="13"/>
      <c r="M23" s="59"/>
      <c r="N23" s="66"/>
      <c r="O23" s="19"/>
      <c r="P23" s="19"/>
    </row>
    <row r="24" spans="1:16" s="21" customFormat="1" ht="18" customHeight="1">
      <c r="A24" s="17"/>
      <c r="B24" s="17"/>
      <c r="C24" s="20"/>
      <c r="D24" s="20"/>
      <c r="E24" s="20"/>
      <c r="F24" s="20"/>
      <c r="G24" s="6"/>
      <c r="H24" s="6"/>
      <c r="I24" s="52"/>
      <c r="J24" s="13"/>
      <c r="K24" s="34"/>
      <c r="L24" s="13"/>
      <c r="M24" s="59"/>
      <c r="N24" s="66"/>
      <c r="O24" s="19"/>
      <c r="P24" s="19"/>
    </row>
    <row r="25" spans="1:16" s="21" customFormat="1" ht="18" customHeight="1">
      <c r="A25" s="17"/>
      <c r="B25" s="17"/>
      <c r="C25" s="20"/>
      <c r="D25" s="20"/>
      <c r="E25" s="20"/>
      <c r="F25" s="20"/>
      <c r="G25" s="6"/>
      <c r="H25" s="6"/>
      <c r="I25" s="52"/>
      <c r="J25" s="13"/>
      <c r="K25" s="34"/>
      <c r="L25" s="13"/>
      <c r="M25" s="59"/>
      <c r="N25" s="66"/>
      <c r="O25" s="19"/>
      <c r="P25" s="19"/>
    </row>
    <row r="26" spans="1:16" s="21" customFormat="1" ht="18" customHeight="1">
      <c r="A26" s="17"/>
      <c r="B26" s="17"/>
      <c r="C26" s="20"/>
      <c r="D26" s="20"/>
      <c r="E26" s="20"/>
      <c r="F26" s="20"/>
      <c r="G26" s="6"/>
      <c r="H26" s="6"/>
      <c r="I26" s="52"/>
      <c r="J26" s="13"/>
      <c r="K26" s="34"/>
      <c r="L26" s="13"/>
      <c r="M26" s="59"/>
      <c r="N26" s="66"/>
      <c r="O26" s="19"/>
      <c r="P26" s="19"/>
    </row>
    <row r="27" spans="1:15" s="21" customFormat="1" ht="18.75">
      <c r="A27" s="17"/>
      <c r="B27" s="17"/>
      <c r="C27" s="6"/>
      <c r="D27" s="20"/>
      <c r="E27" s="6"/>
      <c r="F27" s="20"/>
      <c r="G27" s="6"/>
      <c r="H27" s="6"/>
      <c r="I27" s="52"/>
      <c r="J27" s="13"/>
      <c r="K27" s="64"/>
      <c r="L27" s="64"/>
      <c r="M27" s="24"/>
      <c r="N27" s="14"/>
      <c r="O27" s="17"/>
    </row>
    <row r="28" spans="1:15" s="21" customFormat="1" ht="18.75">
      <c r="A28" s="17"/>
      <c r="B28" s="17"/>
      <c r="C28" s="17"/>
      <c r="D28" s="20"/>
      <c r="E28" s="6"/>
      <c r="F28" s="20"/>
      <c r="G28" s="6"/>
      <c r="H28" s="6"/>
      <c r="I28" s="52"/>
      <c r="J28" s="13"/>
      <c r="K28" s="64"/>
      <c r="L28" s="64"/>
      <c r="M28" s="24"/>
      <c r="N28" s="14"/>
      <c r="O28" s="17"/>
    </row>
    <row r="29" spans="1:15" s="21" customFormat="1" ht="18.75">
      <c r="A29" s="17"/>
      <c r="B29" s="17"/>
      <c r="C29" s="17"/>
      <c r="D29" s="46"/>
      <c r="E29" s="6"/>
      <c r="F29" s="20"/>
      <c r="G29" s="6"/>
      <c r="H29" s="6"/>
      <c r="I29" s="52"/>
      <c r="J29" s="13"/>
      <c r="K29" s="64"/>
      <c r="L29" s="64"/>
      <c r="M29" s="24"/>
      <c r="N29" s="14"/>
      <c r="O29" s="17"/>
    </row>
    <row r="30" spans="1:9" ht="18.75">
      <c r="A30" s="24"/>
      <c r="B30" s="82"/>
      <c r="C30" s="24"/>
      <c r="D30" s="82"/>
      <c r="E30" s="24"/>
      <c r="F30" s="82"/>
      <c r="G30" s="8"/>
      <c r="H30" s="8"/>
      <c r="I30" s="45"/>
    </row>
  </sheetData>
  <printOptions/>
  <pageMargins left="1" right="1" top="1" bottom="1" header="0.5" footer="0.5"/>
  <pageSetup horizontalDpi="600" verticalDpi="600" orientation="portrait" scale="75" r:id="rId1"/>
  <headerFooter alignWithMargins="0">
    <oddFooter>&amp;L&amp;8N:\President's Budget\FY02\&amp;F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DOE-ORO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Joy L. Royster</dc:creator>
  <cp:keywords/>
  <dc:description/>
  <cp:lastModifiedBy>Intern</cp:lastModifiedBy>
  <cp:lastPrinted>2001-05-08T18:36:03Z</cp:lastPrinted>
  <dcterms:created xsi:type="dcterms:W3CDTF">1999-06-24T17:00:57Z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