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350" activeTab="1"/>
  </bookViews>
  <sheets>
    <sheet name="Table 1" sheetId="1" r:id="rId1"/>
    <sheet name="Table 2" sheetId="2" r:id="rId2"/>
    <sheet name="Table 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<sst xmlns="http://schemas.openxmlformats.org/spreadsheetml/2006/main" count="786" uniqueCount="394">
  <si>
    <t>TABLE 1</t>
  </si>
  <si>
    <t>(Metric tons unless otherwise specified)</t>
  </si>
  <si>
    <t>Commodity</t>
  </si>
  <si>
    <t>1999</t>
  </si>
  <si>
    <t>2000</t>
  </si>
  <si>
    <t>2001</t>
  </si>
  <si>
    <t>METALS</t>
  </si>
  <si>
    <t>Antimony:</t>
  </si>
  <si>
    <t>Metal</t>
  </si>
  <si>
    <t>Bismuth:</t>
  </si>
  <si>
    <t xml:space="preserve">    --</t>
  </si>
  <si>
    <t xml:space="preserve"> </t>
  </si>
  <si>
    <t>Copper:</t>
  </si>
  <si>
    <t>Mine output, Cu content</t>
  </si>
  <si>
    <t>Sulfate, Cu content</t>
  </si>
  <si>
    <t>Metal:</t>
  </si>
  <si>
    <t>Blister</t>
  </si>
  <si>
    <t>Electrowon</t>
  </si>
  <si>
    <t>Total</t>
  </si>
  <si>
    <t>Mines</t>
  </si>
  <si>
    <t>kilograms</t>
  </si>
  <si>
    <t>Placers</t>
  </si>
  <si>
    <t>do.</t>
  </si>
  <si>
    <t>Indium</t>
  </si>
  <si>
    <t xml:space="preserve">Iron and steel:                                            </t>
  </si>
  <si>
    <t>Iron ore and concentrate:</t>
  </si>
  <si>
    <t>Gross weight</t>
  </si>
  <si>
    <t>Fe content</t>
  </si>
  <si>
    <t>Pig iron</t>
  </si>
  <si>
    <t>Sponge iron</t>
  </si>
  <si>
    <t>Lead:</t>
  </si>
  <si>
    <t>Mine output, Pb content</t>
  </si>
  <si>
    <t>Molybdenum, mine output, Mo content</t>
  </si>
  <si>
    <t>Selenium, metal, refined</t>
  </si>
  <si>
    <t>Silver:</t>
  </si>
  <si>
    <t>Mine output, Ag content</t>
  </si>
  <si>
    <t>Metal, refined</t>
  </si>
  <si>
    <t>Tellurium, metal</t>
  </si>
  <si>
    <t>Tin:</t>
  </si>
  <si>
    <t>Mine output, Sn content</t>
  </si>
  <si>
    <t>--</t>
  </si>
  <si>
    <t>Zinc:</t>
  </si>
  <si>
    <t>Mine output, Zn content</t>
  </si>
  <si>
    <t>INDUSTRIAL MINERALS</t>
  </si>
  <si>
    <t>Barite</t>
  </si>
  <si>
    <t>Boron materials, crude (borates)</t>
  </si>
  <si>
    <t>Cement, hydraulic</t>
  </si>
  <si>
    <t>Clays:</t>
  </si>
  <si>
    <t xml:space="preserve">Bentonite </t>
  </si>
  <si>
    <t>Fire clay</t>
  </si>
  <si>
    <t xml:space="preserve">Kaolin </t>
  </si>
  <si>
    <t>Common clay</t>
  </si>
  <si>
    <t>Feldspar</t>
  </si>
  <si>
    <t>Gypsum, crude</t>
  </si>
  <si>
    <t>See footnotes at end of table.</t>
  </si>
  <si>
    <t>TABLE 1--Continued</t>
  </si>
  <si>
    <t>Lime</t>
  </si>
  <si>
    <t>Salt, all types</t>
  </si>
  <si>
    <t xml:space="preserve">Stone, sand and gravel: </t>
  </si>
  <si>
    <t>Dolomite</t>
  </si>
  <si>
    <t>Flagstone</t>
  </si>
  <si>
    <t>Granite</t>
  </si>
  <si>
    <t>Limestone</t>
  </si>
  <si>
    <t>Marble</t>
  </si>
  <si>
    <t>Onyx</t>
  </si>
  <si>
    <t>Quartz and quartzite (crushed)</t>
  </si>
  <si>
    <t>Shell, marl</t>
  </si>
  <si>
    <t>Slate</t>
  </si>
  <si>
    <t>Travertine</t>
  </si>
  <si>
    <t>Sand and gravel:</t>
  </si>
  <si>
    <t>Construction</t>
  </si>
  <si>
    <t>Silica sand</t>
  </si>
  <si>
    <t>Sulfur, elemental:</t>
  </si>
  <si>
    <t>Sulfuric acid,  gross weight</t>
  </si>
  <si>
    <t>Talc and related materials:</t>
  </si>
  <si>
    <t>Talc</t>
  </si>
  <si>
    <t>MINERAL FUELS AND RELATED MATERIALS</t>
  </si>
  <si>
    <t>Coal:</t>
  </si>
  <si>
    <t>Anthracite, run-of-mine</t>
  </si>
  <si>
    <t>Gas, natural:</t>
  </si>
  <si>
    <t>million cubic meters</t>
  </si>
  <si>
    <t>Marketed</t>
  </si>
  <si>
    <t>thousand 42-gallon barrels</t>
  </si>
  <si>
    <t>Butane</t>
  </si>
  <si>
    <t>Petroleum:</t>
  </si>
  <si>
    <t>Crude</t>
  </si>
  <si>
    <t>Refinery products:</t>
  </si>
  <si>
    <t>Liquefied petroleum gas</t>
  </si>
  <si>
    <t>Gasoline, motor</t>
  </si>
  <si>
    <t>Jet fuel</t>
  </si>
  <si>
    <t>Kerosene</t>
  </si>
  <si>
    <t>Distillate fuel oil</t>
  </si>
  <si>
    <t>Lubricants</t>
  </si>
  <si>
    <t>Residual fuel oil</t>
  </si>
  <si>
    <t>Asphalt</t>
  </si>
  <si>
    <r>
      <t>2</t>
    </r>
    <r>
      <rPr>
        <sz val="8"/>
        <rFont val="Times New Roman"/>
        <family val="1"/>
      </rPr>
      <t>Output reported by Doe Run Resources Corp.</t>
    </r>
  </si>
  <si>
    <t>r</t>
  </si>
  <si>
    <t>e</t>
  </si>
  <si>
    <r>
      <t>PERU:  PRODUCTION OF  MINERAL COMMODITIES</t>
    </r>
    <r>
      <rPr>
        <vertAlign val="superscript"/>
        <sz val="8"/>
        <rFont val="Times New Roman"/>
        <family val="1"/>
      </rPr>
      <t>1</t>
    </r>
  </si>
  <si>
    <r>
      <t>Mine output, Sb content</t>
    </r>
    <r>
      <rPr>
        <vertAlign val="superscript"/>
        <sz val="8"/>
        <rFont val="Times New Roman"/>
        <family val="1"/>
      </rPr>
      <t>e</t>
    </r>
  </si>
  <si>
    <r>
      <t>Arsenic, white</t>
    </r>
    <r>
      <rPr>
        <vertAlign val="superscript"/>
        <sz val="8"/>
        <rFont val="Times New Roman"/>
        <family val="1"/>
      </rPr>
      <t>2</t>
    </r>
  </si>
  <si>
    <r>
      <t>Mine output, Bi content</t>
    </r>
    <r>
      <rPr>
        <vertAlign val="superscript"/>
        <sz val="8"/>
        <rFont val="Times New Roman"/>
        <family val="1"/>
      </rPr>
      <t>e</t>
    </r>
  </si>
  <si>
    <r>
      <t>Ferroalloys</t>
    </r>
    <r>
      <rPr>
        <vertAlign val="superscript"/>
        <sz val="8"/>
        <rFont val="Times New Roman"/>
        <family val="1"/>
      </rPr>
      <t>e</t>
    </r>
  </si>
  <si>
    <r>
      <t>Semimanufactures</t>
    </r>
    <r>
      <rPr>
        <vertAlign val="superscript"/>
        <sz val="8"/>
        <rFont val="Times New Roman"/>
        <family val="1"/>
      </rPr>
      <t>e</t>
    </r>
  </si>
  <si>
    <r>
      <t>Chalk</t>
    </r>
    <r>
      <rPr>
        <vertAlign val="superscript"/>
        <sz val="8"/>
        <rFont val="Times New Roman"/>
        <family val="1"/>
      </rPr>
      <t>e</t>
    </r>
  </si>
  <si>
    <r>
      <t>Diatomite</t>
    </r>
    <r>
      <rPr>
        <vertAlign val="superscript"/>
        <sz val="8"/>
        <rFont val="Times New Roman"/>
        <family val="1"/>
      </rPr>
      <t>e</t>
    </r>
  </si>
  <si>
    <r>
      <t>Stone:</t>
    </r>
    <r>
      <rPr>
        <vertAlign val="superscript"/>
        <sz val="8"/>
        <rFont val="Times New Roman"/>
        <family val="1"/>
      </rPr>
      <t>e</t>
    </r>
  </si>
  <si>
    <r>
      <t>Native</t>
    </r>
    <r>
      <rPr>
        <vertAlign val="superscript"/>
        <sz val="8"/>
        <rFont val="Times New Roman"/>
        <family val="1"/>
      </rPr>
      <t>e</t>
    </r>
  </si>
  <si>
    <r>
      <t>Byproduct of metallurgy</t>
    </r>
    <r>
      <rPr>
        <vertAlign val="superscript"/>
        <sz val="8"/>
        <rFont val="Times New Roman"/>
        <family val="1"/>
      </rPr>
      <t>e</t>
    </r>
  </si>
  <si>
    <r>
      <t>Pyrophyllite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</si>
  <si>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</si>
  <si>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Bituminous, run-of-mine</t>
    </r>
    <r>
      <rPr>
        <vertAlign val="superscript"/>
        <sz val="8"/>
        <rFont val="Times New Roman"/>
        <family val="1"/>
      </rPr>
      <t>e</t>
    </r>
  </si>
  <si>
    <r>
      <t>Coke, all types</t>
    </r>
    <r>
      <rPr>
        <vertAlign val="superscript"/>
        <sz val="8"/>
        <rFont val="Times New Roman"/>
        <family val="1"/>
      </rPr>
      <t>e</t>
    </r>
  </si>
  <si>
    <r>
      <t>Natural gas liquids:</t>
    </r>
    <r>
      <rPr>
        <vertAlign val="superscript"/>
        <sz val="8"/>
        <rFont val="Times New Roman"/>
        <family val="1"/>
      </rPr>
      <t>e</t>
    </r>
  </si>
  <si>
    <t>MINERAL FUELS AND RELATED MATERIALS--Continued</t>
  </si>
  <si>
    <t>TABLE  2</t>
  </si>
  <si>
    <t>(Thousand metric tons unless otherwise specified)</t>
  </si>
  <si>
    <t>Annual</t>
  </si>
  <si>
    <t>capacity</t>
  </si>
  <si>
    <t>Antimony</t>
  </si>
  <si>
    <t>metric tons</t>
  </si>
  <si>
    <t>Doe Run Resources Corp. (private, 100%)</t>
  </si>
  <si>
    <t>Barmine S.A. (private, 100%)</t>
  </si>
  <si>
    <t>NA</t>
  </si>
  <si>
    <t>Department</t>
  </si>
  <si>
    <t>Bentonite</t>
  </si>
  <si>
    <t>Minerales Andinos S.A. (NL Industries Co., 90%)</t>
  </si>
  <si>
    <t>Vichayal Mine, Piura Department</t>
  </si>
  <si>
    <t>Bismuth</t>
  </si>
  <si>
    <t>Cement</t>
  </si>
  <si>
    <t>Cementos Lima S.A. (private, 100%)</t>
  </si>
  <si>
    <t>Atocongo Plant, Lima Department</t>
  </si>
  <si>
    <t>Do.</t>
  </si>
  <si>
    <t>Pacasmayo Plant, La Libertad Department</t>
  </si>
  <si>
    <t>Cementos Andino S.A. (private, 100%)</t>
  </si>
  <si>
    <t>East Lima Plant, Lima Department</t>
  </si>
  <si>
    <t>Cementos Yura S.A. (private, 100%)</t>
  </si>
  <si>
    <t>Yura Plant, Arequipa Department</t>
  </si>
  <si>
    <t>Cementos Sur S.A. (private, 100%)</t>
  </si>
  <si>
    <t>Arequipa Plant, Arequipa Department</t>
  </si>
  <si>
    <t>Copper</t>
  </si>
  <si>
    <t/>
  </si>
  <si>
    <t>Smelter at Ilo, Moquegua Department</t>
  </si>
  <si>
    <t>Refinery at Ilo, Moquegua Department</t>
  </si>
  <si>
    <t>Compañía Minera Antamina S.A. (CMA) (BHP Billiton</t>
  </si>
  <si>
    <t>Antamina Mine, Huari, Ancash</t>
  </si>
  <si>
    <t>Cobriza, Huancavelica Department</t>
  </si>
  <si>
    <t>Glencore International AG (private, 100%)</t>
  </si>
  <si>
    <t>Casapalca, Lima Department</t>
  </si>
  <si>
    <t>BHP Tintaya S.A. (private, 100%)</t>
  </si>
  <si>
    <t>Tintaya Mine, Cusco Department</t>
  </si>
  <si>
    <t>Cerro Verde, Arequipa Department</t>
  </si>
  <si>
    <t>Minera Baribent S.A. (private, 100%)</t>
  </si>
  <si>
    <t>Esperanza, Ancash Department</t>
  </si>
  <si>
    <t>Gold</t>
  </si>
  <si>
    <t>Minera Yanacocha S.A. (Newmont Mining Corp.,</t>
  </si>
  <si>
    <t>Pierina, Cajamarca Department</t>
  </si>
  <si>
    <t>Poderosa, La Libertad Department</t>
  </si>
  <si>
    <t>Orcopampa, Arequipa Department</t>
  </si>
  <si>
    <t>Minas Arirahua S.A. (private, 100%)</t>
  </si>
  <si>
    <t>Arirahua, La Libertad Department</t>
  </si>
  <si>
    <t>Molino de Oro, Arequipa Department</t>
  </si>
  <si>
    <t>Retamas, La Libertad Department</t>
  </si>
  <si>
    <t>Consorcio Minero Horizonte S.A. (private, 100%)</t>
  </si>
  <si>
    <t>Parcoy, La Libertad Department</t>
  </si>
  <si>
    <t>Ares, La Libertad Department</t>
  </si>
  <si>
    <t>Santa Rosa, Puno Department</t>
  </si>
  <si>
    <t>Iron ore</t>
  </si>
  <si>
    <t>Marcona, Ica Department</t>
  </si>
  <si>
    <t>13,000</t>
  </si>
  <si>
    <t>Lead</t>
  </si>
  <si>
    <t>Pachangara, Lima Department</t>
  </si>
  <si>
    <t>(Glencore International AG, 100%)</t>
  </si>
  <si>
    <t>Empresa Minera Yauliyacu S.A.</t>
  </si>
  <si>
    <t>Paragsha, Cerro de Pasco Department</t>
  </si>
  <si>
    <t>Cía. Minera Atacocha S.A. (private, 100%)</t>
  </si>
  <si>
    <t>Cía. Minera Milpo S.A. (private, 100%)</t>
  </si>
  <si>
    <t>Cía. Minera Santa Luisa S.A. (private, 100%)</t>
  </si>
  <si>
    <t>Sociedad Minera El Brocal S.A. (private, 100%)</t>
  </si>
  <si>
    <t>Corp. Minera Nor Perú S.A.</t>
  </si>
  <si>
    <t>Quiruvilca, La Libertad Department</t>
  </si>
  <si>
    <t>(Pan American Silver Corp., 100%)</t>
  </si>
  <si>
    <t>TABLE  2--Continued</t>
  </si>
  <si>
    <t>Molybdenum</t>
  </si>
  <si>
    <t>Cuajone, Moquegua Department</t>
  </si>
  <si>
    <t>and Toquepala, Tacna Department</t>
  </si>
  <si>
    <t>Petroleum, crude</t>
  </si>
  <si>
    <t xml:space="preserve">Onshore Piura Department; northeast and </t>
  </si>
  <si>
    <t>central jungle areas, Loreto Department</t>
  </si>
  <si>
    <t>Perez Companc S.A. (Perupetro, 100%)</t>
  </si>
  <si>
    <t>Pacific Coast, offshore Piura Department</t>
  </si>
  <si>
    <t>Pluspetrol S.A. (private, 100%)</t>
  </si>
  <si>
    <t>Northeastern jungle, Loreto Department</t>
  </si>
  <si>
    <t>Occidental Petroleum Corp. (private, 100%)</t>
  </si>
  <si>
    <t>Petroleum products</t>
  </si>
  <si>
    <t>Natural gas</t>
  </si>
  <si>
    <t>Camisea gas deposit, Cusco Department</t>
  </si>
  <si>
    <t>Pucallpa, Loreto Department</t>
  </si>
  <si>
    <t>Aguaytia gas deposit, Ucayali Department</t>
  </si>
  <si>
    <t>Silver</t>
  </si>
  <si>
    <t>Refinery at La Oroya</t>
  </si>
  <si>
    <t>Julcani and Huachocolpa Mines</t>
  </si>
  <si>
    <t>Huancavelica Department,</t>
  </si>
  <si>
    <t>Uchucchacua Mine, Lima Department</t>
  </si>
  <si>
    <t>Orcopampa Mine, Arequipa Department</t>
  </si>
  <si>
    <t>Sociedad Minera Corona S.A. (private, 100%)</t>
  </si>
  <si>
    <t xml:space="preserve">Hualgayoc, Cajamarca Department </t>
  </si>
  <si>
    <t>Cía. Minas Arcata S.A. (private, 100%)</t>
  </si>
  <si>
    <t xml:space="preserve">Arcata, Arequipa Department </t>
  </si>
  <si>
    <t>Cía. Minera Raura S.A. (private, 100%)</t>
  </si>
  <si>
    <t>Raura, Lima Department</t>
  </si>
  <si>
    <t>Cía. Minera Nor Perú S.A. (private, 100%)</t>
  </si>
  <si>
    <t>Steel</t>
  </si>
  <si>
    <t>Sider Corp. S.A. (Acerco S.A., 49.4%; Grupo Wiese,</t>
  </si>
  <si>
    <t>Chimbote, Ancash Department</t>
  </si>
  <si>
    <t>Pisco, Ica Department</t>
  </si>
  <si>
    <t>Tellurium</t>
  </si>
  <si>
    <t>Tin</t>
  </si>
  <si>
    <t>Minsur S.A. (private 100%)</t>
  </si>
  <si>
    <t>San Rafael Mine, Puno Department</t>
  </si>
  <si>
    <t>Pisco smelting and refining, Ica Department</t>
  </si>
  <si>
    <t>Tungsten</t>
  </si>
  <si>
    <t>Minera Regina S.A. (private, 100%)</t>
  </si>
  <si>
    <t>Palca XI, Puno Department</t>
  </si>
  <si>
    <t>Fermín Málaga Santolalla S.A. (private, 100%)</t>
  </si>
  <si>
    <t>Pasto Bueno, Ancash Department</t>
  </si>
  <si>
    <t>Zinc</t>
  </si>
  <si>
    <t>Refinería Cajamarquilla S.A. (Teck Cominco Ltd.,</t>
  </si>
  <si>
    <t>Refinery at Cajamarquilla, Lima Department</t>
  </si>
  <si>
    <t>Yanacancha, Cerro de Pasco Department</t>
  </si>
  <si>
    <t>Location of main facilities</t>
  </si>
  <si>
    <t>Major operating companies and major equity owners</t>
  </si>
  <si>
    <t>42-gallon</t>
  </si>
  <si>
    <t>barrels per day</t>
  </si>
  <si>
    <t>plc., 33.75%; Noranda Inc., 33.75%; Teck Cominco</t>
  </si>
  <si>
    <t>Ltd., 22.5%; Mitsubishi Corp., 10%)</t>
  </si>
  <si>
    <t>Dodge Overseas Capital Corp., 14%; others, 17.6%)</t>
  </si>
  <si>
    <t>S.A. de C.V., 54.2%; Marmon Corp., 14.2%; Phelps</t>
  </si>
  <si>
    <t xml:space="preserve">Antamina concentrator, Ancash </t>
  </si>
  <si>
    <t>Lima Department</t>
  </si>
  <si>
    <t>Cía. Minera San Ignacio de Morococha S.A. (private,</t>
  </si>
  <si>
    <t xml:space="preserve"> 100%)</t>
  </si>
  <si>
    <t>9.2%; others, 8.3%)</t>
  </si>
  <si>
    <t>Electrowon at Cerro Verde, Arequipa</t>
  </si>
  <si>
    <t>Yanacocha, La Quinua, and Maqui-</t>
  </si>
  <si>
    <t>Maqui mines, Cajamarca Department</t>
  </si>
  <si>
    <t>100%)</t>
  </si>
  <si>
    <t>San Gregorio Mine, Cerro de Pasco</t>
  </si>
  <si>
    <t>El Porvenir Mine, Cerro de Pasco</t>
  </si>
  <si>
    <t>Corp., 100%)</t>
  </si>
  <si>
    <t>million cubic</t>
  </si>
  <si>
    <t>meters per day</t>
  </si>
  <si>
    <t>Block 1-AB, northern jungle, Loreto</t>
  </si>
  <si>
    <t>Ilo smelting and refining, Moquegua</t>
  </si>
  <si>
    <t>Cerro de Pasco, Cerro de Pasco</t>
  </si>
  <si>
    <t>Empresa Minera Iscaycruz S.A. (Glencore International</t>
  </si>
  <si>
    <t>AG, 100%)</t>
  </si>
  <si>
    <t>Empresa Minera Yauliyacu S.A. (Glencore International</t>
  </si>
  <si>
    <t>Corp. Minera Nor Perú S.A. (Pan American Silver Corp.,</t>
  </si>
  <si>
    <t>TABLE  3</t>
  </si>
  <si>
    <t>Reserves</t>
  </si>
  <si>
    <t xml:space="preserve">  </t>
  </si>
  <si>
    <t>Coal, all types</t>
  </si>
  <si>
    <t>billion cubic meters</t>
  </si>
  <si>
    <t>million barrels</t>
  </si>
  <si>
    <t>million metric tons</t>
  </si>
  <si>
    <t>Salt</t>
  </si>
  <si>
    <t>Sulfur</t>
  </si>
  <si>
    <t>Uranium</t>
  </si>
  <si>
    <r>
      <t>2</t>
    </r>
    <r>
      <rPr>
        <sz val="8"/>
        <rFont val="Times New Roman"/>
        <family val="1"/>
      </rPr>
      <t>Excludes metal in placer deposits.</t>
    </r>
  </si>
  <si>
    <r>
      <t>3</t>
    </r>
    <r>
      <rPr>
        <sz val="8"/>
        <rFont val="Times New Roman"/>
        <family val="1"/>
      </rPr>
      <t>Recoverable at prices of $100 or less per kilogram of uranium.</t>
    </r>
  </si>
  <si>
    <r>
      <t>e</t>
    </r>
    <r>
      <rPr>
        <sz val="8"/>
        <rFont val="Times New Roman"/>
        <family val="1"/>
      </rPr>
      <t>Estimated; estimated data are rounded to no more than three significant digits;</t>
    </r>
  </si>
  <si>
    <t>may not add to totals shown.</t>
  </si>
  <si>
    <t>Cadmium, metal</t>
  </si>
  <si>
    <t>Cuajone Mine, Moquegua Department,</t>
  </si>
  <si>
    <t>Toquepala Mine, Tacna Department</t>
  </si>
  <si>
    <t>(private, 100%)</t>
  </si>
  <si>
    <r>
      <t>2003</t>
    </r>
    <r>
      <rPr>
        <vertAlign val="superscript"/>
        <sz val="8"/>
        <rFont val="Times New Roman"/>
        <family val="1"/>
      </rPr>
      <t>p</t>
    </r>
  </si>
  <si>
    <t>PERU:  STRUCTURE OF THE MINERAL INDUSTRY IN 2003</t>
  </si>
  <si>
    <t>Gross</t>
  </si>
  <si>
    <t>Refined, primary:</t>
  </si>
  <si>
    <t>Other</t>
  </si>
  <si>
    <t>Grand total</t>
  </si>
  <si>
    <t>Steel:</t>
  </si>
  <si>
    <t>Phosphate rock:</t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</si>
  <si>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</si>
  <si>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Crude, gross weight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</si>
  <si>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</si>
  <si>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1</t>
    </r>
    <r>
      <rPr>
        <sz val="8"/>
        <rFont val="Times New Roman"/>
        <family val="1"/>
      </rPr>
      <t>Table includes data available through October 2004.</t>
    </r>
  </si>
  <si>
    <r>
      <t>Ingots and castings</t>
    </r>
    <r>
      <rPr>
        <vertAlign val="superscript"/>
        <sz val="8"/>
        <rFont val="Times New Roman"/>
        <family val="1"/>
      </rPr>
      <t>e</t>
    </r>
  </si>
  <si>
    <t>Empresa Laminadora del Pacífico S.A.</t>
  </si>
  <si>
    <r>
      <t>Metal</t>
    </r>
    <r>
      <rPr>
        <vertAlign val="superscript"/>
        <sz val="8"/>
        <rFont val="Times New Roman"/>
        <family val="1"/>
      </rPr>
      <t>5</t>
    </r>
  </si>
  <si>
    <r>
      <t>Natural gasoline and others</t>
    </r>
    <r>
      <rPr>
        <vertAlign val="superscript"/>
        <sz val="8"/>
        <rFont val="Times New Roman"/>
        <family val="1"/>
      </rPr>
      <t>7</t>
    </r>
  </si>
  <si>
    <r>
      <t>Other</t>
    </r>
    <r>
      <rPr>
        <vertAlign val="superscript"/>
        <sz val="8"/>
        <rFont val="Times New Roman"/>
        <family val="1"/>
      </rPr>
      <t>8</t>
    </r>
  </si>
  <si>
    <r>
      <t>7</t>
    </r>
    <r>
      <rPr>
        <sz val="8"/>
        <rFont val="Times New Roman"/>
        <family val="1"/>
      </rPr>
      <t>Includes hexane.</t>
    </r>
  </si>
  <si>
    <r>
      <t>8</t>
    </r>
    <r>
      <rPr>
        <sz val="8"/>
        <rFont val="Times New Roman"/>
        <family val="1"/>
      </rPr>
      <t>Includes refinery fuel and losses.</t>
    </r>
  </si>
  <si>
    <t>Cementos Norte Pacasmayo S.A.A. (private, 100%)</t>
  </si>
  <si>
    <t>Sociedad Minera Cerro Verde S.A.A. (Phelps Dodge</t>
  </si>
  <si>
    <t>Corporation, 5%)</t>
  </si>
  <si>
    <t>43.65%; World Bank International Finance</t>
  </si>
  <si>
    <t>Buenaventura S.A.A., 100%)</t>
  </si>
  <si>
    <t>Empresa Minera los Quenuales S.A.</t>
  </si>
  <si>
    <t>Iscaycruz, Lima Department</t>
  </si>
  <si>
    <t>Sociedad Minera El Brocal S.A.A. (private, 100%)</t>
  </si>
  <si>
    <t>Cía. Minera Santa Luisa S.A. (Mitsui Mining Co.</t>
  </si>
  <si>
    <t>Ltd., 100%)</t>
  </si>
  <si>
    <t>Petroperu S.A.</t>
  </si>
  <si>
    <t>Conchan, Lima Department</t>
  </si>
  <si>
    <t>Iquitos, Loreto Department</t>
  </si>
  <si>
    <t>Pucallpa, Ucayali Department</t>
  </si>
  <si>
    <t>Talara, Piura Department</t>
  </si>
  <si>
    <t>El Milagro, Lima Department</t>
  </si>
  <si>
    <r>
      <t>1</t>
    </r>
    <r>
      <rPr>
        <sz val="8"/>
        <rFont val="Times New Roman"/>
        <family val="1"/>
      </rPr>
      <t>2001 and 2002 Anuario de la Minería del Perú, Ministerio de Energía y Minas,</t>
    </r>
  </si>
  <si>
    <t>Antamina Mine, Huari, Ancash Department</t>
  </si>
  <si>
    <t>Antamina concentrator, Ancash Department</t>
  </si>
  <si>
    <r>
      <t>Gold:</t>
    </r>
    <r>
      <rPr>
        <vertAlign val="superscript"/>
        <sz val="8"/>
        <rFont val="Times New Roman"/>
        <family val="1"/>
      </rPr>
      <t>4</t>
    </r>
  </si>
  <si>
    <t>6</t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</si>
  <si>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</si>
  <si>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Peru's placer gold production was reported.</t>
    </r>
  </si>
  <si>
    <r>
      <t>6</t>
    </r>
    <r>
      <rPr>
        <sz val="8"/>
        <rFont val="Times New Roman"/>
        <family val="1"/>
      </rPr>
      <t>Output reported by Minsur S.A.'s smelter.</t>
    </r>
  </si>
  <si>
    <t>Phosphate rock</t>
  </si>
  <si>
    <t>NA Not available.</t>
  </si>
  <si>
    <t xml:space="preserve">Southern Perú Copper Corp. (SPCC) (Grupo Mexico, </t>
  </si>
  <si>
    <t>except for natural gas and petroleum crude.</t>
  </si>
  <si>
    <r>
      <t>PERU:  RESERVES OF MAJOR MINERALS IN 2003</t>
    </r>
    <r>
      <rPr>
        <vertAlign val="superscript"/>
        <sz val="8"/>
        <rFont val="Times New Roman"/>
        <family val="1"/>
      </rPr>
      <t>1</t>
    </r>
  </si>
  <si>
    <r>
      <t>Manganese, mine output, Mn content</t>
    </r>
    <r>
      <rPr>
        <vertAlign val="superscript"/>
        <sz val="8"/>
        <rFont val="Times New Roman"/>
        <family val="1"/>
      </rPr>
      <t>e</t>
    </r>
  </si>
  <si>
    <r>
      <t>Mercury, byproduct output, Hg content</t>
    </r>
    <r>
      <rPr>
        <vertAlign val="superscript"/>
        <sz val="8"/>
        <rFont val="Times New Roman"/>
        <family val="1"/>
      </rPr>
      <t>e, 5</t>
    </r>
  </si>
  <si>
    <t>metric tons per day</t>
  </si>
  <si>
    <t>See footnote at end of table.</t>
  </si>
  <si>
    <t xml:space="preserve">Southern Peru Copper Corp. (SPCC) (Grupo Mexico, </t>
  </si>
  <si>
    <t>Compania Minera Antamina S.A. (CMA) (BHP Billiton</t>
  </si>
  <si>
    <t>Cia. Minera Atacocha S.A. (private, 100%)</t>
  </si>
  <si>
    <t>Cia. Minera Condestable S.A. (private, 100%)</t>
  </si>
  <si>
    <t>Cia. Minera San Ignacio de Morococha S.A. (private,</t>
  </si>
  <si>
    <t>Corp., 82.5%; Cia. de Minas Buenaventura S.A.,</t>
  </si>
  <si>
    <t>51.35%; Cia. de Minas Buenaventura S.A.A.,</t>
  </si>
  <si>
    <t>Cia. Minera Poderosa S.A. (private, 100%)</t>
  </si>
  <si>
    <t>Cia. de Minas Orcopampa S.A. (Cía. de Minas</t>
  </si>
  <si>
    <t>Asesoria Contable Minera S.A. (private, 100%)</t>
  </si>
  <si>
    <t>Cia. Aurifera Rio Inambari S.A. (Cia. Minera del Sur</t>
  </si>
  <si>
    <t>S.A., 84%; Aurifera Claudia, 16%)</t>
  </si>
  <si>
    <t>Minera Aurifera Retamas S.A. (private, 100%)</t>
  </si>
  <si>
    <t>Cia. Minera Sipan S.A. (private, 100%)</t>
  </si>
  <si>
    <t>Cia. Minera Ares S.A. (private, 100%)</t>
  </si>
  <si>
    <t>Cia. Minera Aurifera Santa Rosa S.A. (private, 100%)</t>
  </si>
  <si>
    <t>Smelter at La Oroya, Junin Department</t>
  </si>
  <si>
    <t>Santa Cruz de Cocachacra, Huarochiri,</t>
  </si>
  <si>
    <t>Refinery at La Oroya, Junin Department</t>
  </si>
  <si>
    <t>Yanacancha Mine, Junin Department</t>
  </si>
  <si>
    <t>Condestable Mine, Junin Department</t>
  </si>
  <si>
    <t>San Cristobal, Mahr Tunel, and</t>
  </si>
  <si>
    <t>Andaychagua, Junin Department</t>
  </si>
  <si>
    <t>Yauricocha, Junin Department</t>
  </si>
  <si>
    <t>Ocona, Santa Clarita, Explatoro, and</t>
  </si>
  <si>
    <t>Rio Caichive, Madre de Dios Department</t>
  </si>
  <si>
    <t>Sipan, Inca, La Libertad Department</t>
  </si>
  <si>
    <t>Shougang Hierro Peru S.A. (Shougang Corp., 100%)</t>
  </si>
  <si>
    <t>Cia. Minera Milpo S.A. (private, 100%)</t>
  </si>
  <si>
    <t>Cia. Minera Santa Luisa S.A. (private, 100%)</t>
  </si>
  <si>
    <t>Corp. Minera Nor Peru S.A. (Pan American Silver</t>
  </si>
  <si>
    <t>Petrotech del Peru S.A. (Perupetro, 100%)</t>
  </si>
  <si>
    <t>Empresa Minera Regional Grau Bayovar S.A.</t>
  </si>
  <si>
    <t>Petrotech del Peru S.A. (Petroperu S.A., 100%)</t>
  </si>
  <si>
    <t>Aguaytia S.A. (Petroperu S.A., 100%)</t>
  </si>
  <si>
    <t>Perrez Companc S.A. (Petroperu S.A., 100%)</t>
  </si>
  <si>
    <t>Cia. de Minas Orcopampa S.A. (Buenaventura, 100%)</t>
  </si>
  <si>
    <t>Huanzala Mine, Junin Department</t>
  </si>
  <si>
    <t>Bayovar phosphate mine, Piura</t>
  </si>
  <si>
    <t>Maria G. and Martin I., Junin Department</t>
  </si>
  <si>
    <t xml:space="preserve">San Cristobal, Mahr Tunel, and </t>
  </si>
  <si>
    <t>La Pampilla, Callao Province Refineries:</t>
  </si>
  <si>
    <t>49.4%, others, 1.2%)</t>
  </si>
  <si>
    <t>Gold--Continued</t>
  </si>
  <si>
    <t>thousand metric tons</t>
  </si>
  <si>
    <t xml:space="preserve"> thousand metric tons </t>
  </si>
  <si>
    <t xml:space="preserve"> metric tons</t>
  </si>
  <si>
    <r>
      <t>5</t>
    </r>
    <r>
      <rPr>
        <sz val="8"/>
        <rFont val="Times New Roman"/>
        <family val="1"/>
      </rPr>
      <t>Source:  U.S. Census Bureau.</t>
    </r>
  </si>
  <si>
    <t>Silver--Continued</t>
  </si>
  <si>
    <t>85%; Marubeni Corp. of Japan, 14%;</t>
  </si>
  <si>
    <t>(Acero Arequipa S.A., 100%)</t>
  </si>
  <si>
    <t>Volcan Compañía Minera S.A.A. (private, 100%)</t>
  </si>
  <si>
    <t>Volcan Compania Minera S.A.A. (private, 100%)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</si>
  <si>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</si>
  <si>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and Andaychagua, Junin Department</t>
  </si>
  <si>
    <t>San Vicente Mine, Junin Department</t>
  </si>
  <si>
    <t>Department; San Cristobal, Mahr Tunel,</t>
  </si>
  <si>
    <t>Corporation, private, 100%)</t>
  </si>
  <si>
    <t>Minera Barrick Misquichilca S.A. (Barrick Gold</t>
  </si>
  <si>
    <t xml:space="preserve">Pluspetrol Perú Corp. S.A. (Pluspetrol S.A., 36%; </t>
  </si>
  <si>
    <t xml:space="preserve">Hunt Oil Company, 36%; SK Corp., 18%; </t>
  </si>
  <si>
    <t>Tecpetrol del Perú S.A.C. , 10%)</t>
  </si>
  <si>
    <t>and Centromin 17%)</t>
  </si>
  <si>
    <t xml:space="preserve">Cia. de Minas Buenaventura S.A. (private, 83%; </t>
  </si>
  <si>
    <t>employees, 1%)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</si>
</sst>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 quotePrefix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1" fillId="0" borderId="1" xfId="0" applyNumberFormat="1" applyFont="1" applyBorder="1" applyAlignment="1">
      <alignment horizontal="left" vertical="center" indent="2"/>
    </xf>
    <xf numFmtId="0" fontId="1" fillId="0" borderId="1" xfId="0" applyNumberFormat="1" applyFont="1" applyBorder="1" applyAlignment="1">
      <alignment horizontal="left" vertical="center" indent="3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inden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indent="1"/>
    </xf>
    <xf numFmtId="0" fontId="1" fillId="0" borderId="4" xfId="0" applyNumberFormat="1" applyFont="1" applyBorder="1" applyAlignment="1">
      <alignment horizontal="left" vertical="center" indent="1"/>
    </xf>
    <xf numFmtId="0" fontId="1" fillId="0" borderId="4" xfId="0" applyNumberFormat="1" applyFont="1" applyBorder="1" applyAlignment="1" quotePrefix="1">
      <alignment horizontal="right" vertical="center"/>
    </xf>
    <xf numFmtId="0" fontId="2" fillId="0" borderId="1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 indent="4"/>
    </xf>
    <xf numFmtId="3" fontId="1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 quotePrefix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1" fillId="0" borderId="1" xfId="15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4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">
      <selection activeCell="A1" sqref="A1:N1"/>
    </sheetView>
  </sheetViews>
  <sheetFormatPr defaultColWidth="9.140625" defaultRowHeight="12.75"/>
  <cols>
    <col min="1" max="1" width="14.28125" style="3" customWidth="1"/>
    <col min="2" max="2" width="16.7109375" style="3" customWidth="1"/>
    <col min="3" max="3" width="10.8515625" style="3" customWidth="1"/>
    <col min="4" max="4" width="1.7109375" style="3" customWidth="1"/>
    <col min="5" max="5" width="8.421875" style="3" customWidth="1"/>
    <col min="6" max="6" width="1.7109375" style="46" customWidth="1"/>
    <col min="7" max="7" width="8.421875" style="3" customWidth="1"/>
    <col min="8" max="8" width="1.7109375" style="3" customWidth="1"/>
    <col min="9" max="9" width="8.421875" style="3" customWidth="1"/>
    <col min="10" max="10" width="1.7109375" style="46" customWidth="1"/>
    <col min="11" max="11" width="8.421875" style="3" customWidth="1"/>
    <col min="12" max="12" width="1.7109375" style="46" customWidth="1"/>
    <col min="13" max="13" width="8.421875" style="3" customWidth="1"/>
    <col min="14" max="14" width="1.7109375" style="3" customWidth="1"/>
    <col min="15" max="16384" width="8.8515625" style="3" customWidth="1"/>
  </cols>
  <sheetData>
    <row r="1" spans="1:14" ht="1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1.25" customHeight="1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1.2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1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1.25" customHeight="1">
      <c r="A6" s="61" t="s">
        <v>2</v>
      </c>
      <c r="B6" s="61"/>
      <c r="C6" s="61"/>
      <c r="D6" s="15"/>
      <c r="E6" s="14" t="s">
        <v>3</v>
      </c>
      <c r="F6" s="37"/>
      <c r="G6" s="14" t="s">
        <v>4</v>
      </c>
      <c r="H6" s="15"/>
      <c r="I6" s="14" t="s">
        <v>5</v>
      </c>
      <c r="J6" s="37"/>
      <c r="K6" s="14">
        <v>2002</v>
      </c>
      <c r="L6" s="37"/>
      <c r="M6" s="14" t="s">
        <v>277</v>
      </c>
      <c r="N6" s="55"/>
    </row>
    <row r="7" spans="1:13" ht="11.25" customHeight="1">
      <c r="A7" s="61" t="s">
        <v>6</v>
      </c>
      <c r="B7" s="61"/>
      <c r="C7" s="61"/>
      <c r="D7" s="10"/>
      <c r="E7" s="9"/>
      <c r="F7" s="41"/>
      <c r="G7" s="9"/>
      <c r="H7" s="10"/>
      <c r="I7" s="9"/>
      <c r="J7" s="41"/>
      <c r="K7" s="9"/>
      <c r="L7" s="41"/>
      <c r="M7" s="9"/>
    </row>
    <row r="8" spans="1:13" ht="11.25" customHeight="1">
      <c r="A8" s="13" t="s">
        <v>7</v>
      </c>
      <c r="B8" s="13"/>
      <c r="C8" s="14"/>
      <c r="D8" s="10"/>
      <c r="E8" s="9"/>
      <c r="F8" s="41"/>
      <c r="G8" s="9"/>
      <c r="H8" s="10"/>
      <c r="I8" s="9"/>
      <c r="J8" s="41"/>
      <c r="K8" s="9"/>
      <c r="L8" s="41"/>
      <c r="M8" s="9"/>
    </row>
    <row r="9" spans="1:13" ht="11.25" customHeight="1">
      <c r="A9" s="16" t="s">
        <v>99</v>
      </c>
      <c r="B9" s="16"/>
      <c r="C9" s="14"/>
      <c r="D9" s="5"/>
      <c r="E9" s="4">
        <v>460</v>
      </c>
      <c r="F9" s="6"/>
      <c r="G9" s="4">
        <v>460</v>
      </c>
      <c r="H9" s="5"/>
      <c r="I9" s="4">
        <v>460</v>
      </c>
      <c r="J9" s="6"/>
      <c r="K9" s="4">
        <v>460</v>
      </c>
      <c r="L9" s="6"/>
      <c r="M9" s="4">
        <v>460</v>
      </c>
    </row>
    <row r="10" spans="1:13" ht="11.25" customHeight="1">
      <c r="A10" s="16" t="s">
        <v>8</v>
      </c>
      <c r="B10" s="16"/>
      <c r="C10" s="14"/>
      <c r="D10" s="5"/>
      <c r="E10" s="4">
        <v>255</v>
      </c>
      <c r="F10" s="6"/>
      <c r="G10" s="4">
        <v>461</v>
      </c>
      <c r="H10" s="5"/>
      <c r="I10" s="4">
        <v>274</v>
      </c>
      <c r="J10" s="6"/>
      <c r="K10" s="4">
        <v>356</v>
      </c>
      <c r="L10" s="6"/>
      <c r="M10" s="4">
        <v>356</v>
      </c>
    </row>
    <row r="11" spans="1:13" ht="11.25" customHeight="1">
      <c r="A11" s="13" t="s">
        <v>100</v>
      </c>
      <c r="B11" s="13"/>
      <c r="C11" s="14"/>
      <c r="D11" s="5"/>
      <c r="E11" s="4">
        <v>1611</v>
      </c>
      <c r="F11" s="6"/>
      <c r="G11" s="4">
        <v>2495</v>
      </c>
      <c r="H11" s="5"/>
      <c r="I11" s="4">
        <v>2800</v>
      </c>
      <c r="J11" s="6" t="s">
        <v>96</v>
      </c>
      <c r="K11" s="4">
        <v>2970</v>
      </c>
      <c r="L11" s="6"/>
      <c r="M11" s="4">
        <v>2970</v>
      </c>
    </row>
    <row r="12" spans="1:13" ht="11.25" customHeight="1">
      <c r="A12" s="13" t="s">
        <v>9</v>
      </c>
      <c r="B12" s="13"/>
      <c r="C12" s="14"/>
      <c r="D12" s="5"/>
      <c r="E12" s="4"/>
      <c r="F12" s="6"/>
      <c r="G12" s="4"/>
      <c r="H12" s="5"/>
      <c r="I12" s="4"/>
      <c r="J12" s="6"/>
      <c r="K12" s="4"/>
      <c r="L12" s="6"/>
      <c r="M12" s="4"/>
    </row>
    <row r="13" spans="1:13" ht="11.25" customHeight="1">
      <c r="A13" s="16" t="s">
        <v>101</v>
      </c>
      <c r="B13" s="16"/>
      <c r="C13" s="14"/>
      <c r="D13" s="5"/>
      <c r="E13" s="4">
        <v>1000</v>
      </c>
      <c r="F13" s="6"/>
      <c r="G13" s="4">
        <v>1000</v>
      </c>
      <c r="H13" s="5"/>
      <c r="I13" s="4">
        <v>1000</v>
      </c>
      <c r="J13" s="6"/>
      <c r="K13" s="4">
        <v>1000</v>
      </c>
      <c r="L13" s="6"/>
      <c r="M13" s="4">
        <v>1000</v>
      </c>
    </row>
    <row r="14" spans="1:14" ht="11.25" customHeight="1">
      <c r="A14" s="16" t="s">
        <v>8</v>
      </c>
      <c r="B14" s="16"/>
      <c r="C14" s="14"/>
      <c r="D14" s="5"/>
      <c r="E14" s="4">
        <v>705</v>
      </c>
      <c r="F14" s="6"/>
      <c r="G14" s="4">
        <v>744</v>
      </c>
      <c r="H14" s="5"/>
      <c r="I14" s="4">
        <v>640</v>
      </c>
      <c r="J14" s="6"/>
      <c r="K14" s="4">
        <v>568</v>
      </c>
      <c r="L14" s="6"/>
      <c r="M14" s="4">
        <v>600</v>
      </c>
      <c r="N14" s="6"/>
    </row>
    <row r="15" spans="1:14" ht="11.25" customHeight="1">
      <c r="A15" s="13" t="s">
        <v>273</v>
      </c>
      <c r="B15" s="13"/>
      <c r="C15" s="14"/>
      <c r="D15" s="5" t="s">
        <v>11</v>
      </c>
      <c r="E15" s="4">
        <v>466</v>
      </c>
      <c r="F15" s="6"/>
      <c r="G15" s="4">
        <v>483</v>
      </c>
      <c r="H15" s="6"/>
      <c r="I15" s="4">
        <v>473</v>
      </c>
      <c r="J15" s="6" t="s">
        <v>96</v>
      </c>
      <c r="K15" s="4">
        <v>422</v>
      </c>
      <c r="L15" s="6"/>
      <c r="M15" s="4">
        <v>529</v>
      </c>
      <c r="N15" s="6"/>
    </row>
    <row r="16" spans="1:13" ht="11.25" customHeight="1">
      <c r="A16" s="13" t="s">
        <v>12</v>
      </c>
      <c r="B16" s="13"/>
      <c r="C16" s="14"/>
      <c r="D16" s="5"/>
      <c r="E16" s="4"/>
      <c r="F16" s="6"/>
      <c r="G16" s="4"/>
      <c r="H16" s="5"/>
      <c r="I16" s="4"/>
      <c r="J16" s="6"/>
      <c r="K16" s="4"/>
      <c r="L16" s="6"/>
      <c r="M16" s="4"/>
    </row>
    <row r="17" spans="1:14" ht="11.25" customHeight="1">
      <c r="A17" s="16" t="s">
        <v>13</v>
      </c>
      <c r="B17" s="16"/>
      <c r="C17" s="14"/>
      <c r="D17" s="5" t="s">
        <v>11</v>
      </c>
      <c r="E17" s="4">
        <v>536387</v>
      </c>
      <c r="F17" s="6"/>
      <c r="G17" s="4">
        <v>553924</v>
      </c>
      <c r="H17" s="5"/>
      <c r="I17" s="4">
        <v>722335</v>
      </c>
      <c r="J17" s="6" t="s">
        <v>96</v>
      </c>
      <c r="K17" s="4">
        <v>844553</v>
      </c>
      <c r="L17" s="6" t="s">
        <v>96</v>
      </c>
      <c r="M17" s="4">
        <v>842578</v>
      </c>
      <c r="N17" s="6">
        <v>3</v>
      </c>
    </row>
    <row r="18" spans="1:14" ht="11.25" customHeight="1">
      <c r="A18" s="16" t="s">
        <v>14</v>
      </c>
      <c r="B18" s="16"/>
      <c r="C18" s="14"/>
      <c r="D18" s="5" t="s">
        <v>11</v>
      </c>
      <c r="E18" s="4">
        <v>2554</v>
      </c>
      <c r="F18" s="6"/>
      <c r="G18" s="4">
        <v>2484</v>
      </c>
      <c r="H18" s="5"/>
      <c r="I18" s="4">
        <v>1953</v>
      </c>
      <c r="J18" s="6"/>
      <c r="K18" s="4">
        <v>1950</v>
      </c>
      <c r="L18" s="6"/>
      <c r="M18" s="4">
        <v>2000</v>
      </c>
      <c r="N18" s="5" t="s">
        <v>11</v>
      </c>
    </row>
    <row r="19" spans="1:14" ht="11.25" customHeight="1">
      <c r="A19" s="16" t="s">
        <v>15</v>
      </c>
      <c r="B19" s="16"/>
      <c r="C19" s="14"/>
      <c r="D19" s="5"/>
      <c r="E19" s="4"/>
      <c r="F19" s="6"/>
      <c r="G19" s="4"/>
      <c r="H19" s="5"/>
      <c r="I19" s="4"/>
      <c r="J19" s="6"/>
      <c r="K19" s="4"/>
      <c r="L19" s="6"/>
      <c r="M19" s="4"/>
      <c r="N19" s="5"/>
    </row>
    <row r="20" spans="1:14" ht="11.25" customHeight="1">
      <c r="A20" s="17" t="s">
        <v>16</v>
      </c>
      <c r="B20" s="17"/>
      <c r="C20" s="14"/>
      <c r="D20" s="5"/>
      <c r="E20" s="52">
        <v>331463</v>
      </c>
      <c r="F20" s="53" t="s">
        <v>96</v>
      </c>
      <c r="G20" s="52">
        <v>316030</v>
      </c>
      <c r="H20" s="53" t="s">
        <v>96</v>
      </c>
      <c r="I20" s="52">
        <v>326899</v>
      </c>
      <c r="J20" s="53" t="s">
        <v>96</v>
      </c>
      <c r="K20" s="52">
        <v>314938</v>
      </c>
      <c r="L20" s="53" t="s">
        <v>96</v>
      </c>
      <c r="M20" s="52">
        <v>314228</v>
      </c>
      <c r="N20" s="53">
        <v>3</v>
      </c>
    </row>
    <row r="21" spans="1:13" ht="11.25" customHeight="1">
      <c r="A21" s="17" t="s">
        <v>280</v>
      </c>
      <c r="B21" s="17"/>
      <c r="C21" s="14"/>
      <c r="D21" s="5"/>
      <c r="E21" s="4"/>
      <c r="F21" s="6"/>
      <c r="G21" s="4"/>
      <c r="H21" s="5"/>
      <c r="I21" s="4"/>
      <c r="J21" s="6"/>
      <c r="K21" s="4"/>
      <c r="L21" s="6"/>
      <c r="M21" s="4"/>
    </row>
    <row r="22" spans="1:14" ht="11.25" customHeight="1">
      <c r="A22" s="18" t="s">
        <v>17</v>
      </c>
      <c r="B22" s="17"/>
      <c r="C22" s="14"/>
      <c r="D22" s="5"/>
      <c r="E22" s="4">
        <v>114425</v>
      </c>
      <c r="F22" s="6"/>
      <c r="G22" s="4">
        <v>127311</v>
      </c>
      <c r="H22" s="5"/>
      <c r="I22" s="4">
        <v>131409</v>
      </c>
      <c r="J22" s="6" t="s">
        <v>96</v>
      </c>
      <c r="K22" s="4">
        <v>156467</v>
      </c>
      <c r="L22" s="6" t="s">
        <v>96</v>
      </c>
      <c r="M22" s="4">
        <v>171198</v>
      </c>
      <c r="N22" s="6">
        <v>3</v>
      </c>
    </row>
    <row r="23" spans="1:14" ht="11.25" customHeight="1">
      <c r="A23" s="18" t="s">
        <v>281</v>
      </c>
      <c r="B23" s="17"/>
      <c r="C23" s="14"/>
      <c r="D23" s="5"/>
      <c r="E23" s="21">
        <v>318914</v>
      </c>
      <c r="F23" s="43"/>
      <c r="G23" s="21">
        <v>324417</v>
      </c>
      <c r="H23" s="22"/>
      <c r="I23" s="21">
        <v>342502</v>
      </c>
      <c r="J23" s="43" t="s">
        <v>96</v>
      </c>
      <c r="K23" s="21">
        <v>346282</v>
      </c>
      <c r="L23" s="43" t="s">
        <v>96</v>
      </c>
      <c r="M23" s="21">
        <v>345848</v>
      </c>
      <c r="N23" s="43">
        <v>3</v>
      </c>
    </row>
    <row r="24" spans="1:14" ht="11.25" customHeight="1">
      <c r="A24" s="47" t="s">
        <v>18</v>
      </c>
      <c r="B24" s="18"/>
      <c r="C24" s="14"/>
      <c r="D24" s="6"/>
      <c r="E24" s="4">
        <f>SUM(E22:E23)</f>
        <v>433339</v>
      </c>
      <c r="F24" s="6"/>
      <c r="G24" s="4">
        <f>SUM(G22:G23)</f>
        <v>451728</v>
      </c>
      <c r="H24" s="6"/>
      <c r="I24" s="4">
        <f>SUM(I22:I23)</f>
        <v>473911</v>
      </c>
      <c r="J24" s="6"/>
      <c r="K24" s="4">
        <f>SUM(K22:K23)</f>
        <v>502749</v>
      </c>
      <c r="L24" s="6"/>
      <c r="M24" s="4">
        <f>SUM(M22:M23)</f>
        <v>517046</v>
      </c>
      <c r="N24" s="44">
        <v>3</v>
      </c>
    </row>
    <row r="25" spans="1:14" ht="11.25" customHeight="1">
      <c r="A25" s="47" t="s">
        <v>282</v>
      </c>
      <c r="B25" s="18"/>
      <c r="C25" s="14"/>
      <c r="D25" s="6"/>
      <c r="E25" s="48">
        <f>SUM(E20,E24)</f>
        <v>764802</v>
      </c>
      <c r="F25" s="49"/>
      <c r="G25" s="48">
        <f>SUM(G20,G24)</f>
        <v>767758</v>
      </c>
      <c r="H25" s="49"/>
      <c r="I25" s="48">
        <f>SUM(I20,I24)</f>
        <v>800810</v>
      </c>
      <c r="J25" s="49" t="s">
        <v>96</v>
      </c>
      <c r="K25" s="48">
        <f>SUM(K20,K24)</f>
        <v>817687</v>
      </c>
      <c r="L25" s="49" t="s">
        <v>96</v>
      </c>
      <c r="M25" s="48">
        <f>SUM(M20,M24)</f>
        <v>831274</v>
      </c>
      <c r="N25" s="6">
        <v>3</v>
      </c>
    </row>
    <row r="26" spans="1:14" ht="11.25" customHeight="1">
      <c r="A26" s="13" t="s">
        <v>315</v>
      </c>
      <c r="B26" s="13"/>
      <c r="C26" s="14"/>
      <c r="D26" s="5"/>
      <c r="E26" s="19"/>
      <c r="F26" s="42"/>
      <c r="G26" s="19"/>
      <c r="H26" s="20"/>
      <c r="I26" s="19"/>
      <c r="J26" s="42"/>
      <c r="K26" s="19"/>
      <c r="L26" s="42"/>
      <c r="M26" s="19"/>
      <c r="N26" s="20"/>
    </row>
    <row r="27" spans="1:14" ht="11.25" customHeight="1">
      <c r="A27" s="16" t="s">
        <v>19</v>
      </c>
      <c r="B27" s="16"/>
      <c r="C27" s="14" t="s">
        <v>20</v>
      </c>
      <c r="D27" s="5" t="s">
        <v>11</v>
      </c>
      <c r="E27" s="4">
        <v>110530</v>
      </c>
      <c r="F27" s="6"/>
      <c r="G27" s="4">
        <v>116085</v>
      </c>
      <c r="H27" s="5"/>
      <c r="I27" s="4">
        <v>121902</v>
      </c>
      <c r="J27" s="6" t="s">
        <v>96</v>
      </c>
      <c r="K27" s="4">
        <v>138810</v>
      </c>
      <c r="L27" s="6" t="s">
        <v>96</v>
      </c>
      <c r="M27" s="4">
        <v>159770</v>
      </c>
      <c r="N27" s="6">
        <v>3</v>
      </c>
    </row>
    <row r="28" spans="1:14" ht="11.25" customHeight="1">
      <c r="A28" s="16" t="s">
        <v>21</v>
      </c>
      <c r="B28" s="16"/>
      <c r="C28" s="14" t="s">
        <v>22</v>
      </c>
      <c r="D28" s="5"/>
      <c r="E28" s="21">
        <v>17956</v>
      </c>
      <c r="F28" s="43"/>
      <c r="G28" s="21">
        <v>16500</v>
      </c>
      <c r="H28" s="22"/>
      <c r="I28" s="21">
        <v>16620</v>
      </c>
      <c r="J28" s="43"/>
      <c r="K28" s="21">
        <v>18720</v>
      </c>
      <c r="L28" s="43"/>
      <c r="M28" s="21">
        <v>12849</v>
      </c>
      <c r="N28" s="43">
        <v>3</v>
      </c>
    </row>
    <row r="29" spans="1:14" ht="11.25" customHeight="1">
      <c r="A29" s="17" t="s">
        <v>18</v>
      </c>
      <c r="B29" s="17"/>
      <c r="C29" s="14" t="s">
        <v>22</v>
      </c>
      <c r="D29" s="5" t="s">
        <v>11</v>
      </c>
      <c r="E29" s="4">
        <f>SUM(E27:E28)</f>
        <v>128486</v>
      </c>
      <c r="F29" s="6"/>
      <c r="G29" s="4">
        <f>SUM(G27:G28)</f>
        <v>132585</v>
      </c>
      <c r="H29" s="5"/>
      <c r="I29" s="4">
        <v>138522</v>
      </c>
      <c r="J29" s="6" t="s">
        <v>96</v>
      </c>
      <c r="K29" s="4">
        <v>157530</v>
      </c>
      <c r="L29" s="6" t="s">
        <v>96</v>
      </c>
      <c r="M29" s="4">
        <v>172619</v>
      </c>
      <c r="N29" s="6">
        <v>3</v>
      </c>
    </row>
    <row r="30" spans="1:13" ht="11.25" customHeight="1">
      <c r="A30" s="13" t="s">
        <v>23</v>
      </c>
      <c r="B30" s="13"/>
      <c r="C30" s="14" t="s">
        <v>22</v>
      </c>
      <c r="D30" s="5" t="s">
        <v>11</v>
      </c>
      <c r="E30" s="4">
        <v>5005</v>
      </c>
      <c r="F30" s="6"/>
      <c r="G30" s="4">
        <v>5015</v>
      </c>
      <c r="H30" s="5"/>
      <c r="I30" s="4">
        <v>4263</v>
      </c>
      <c r="J30" s="6"/>
      <c r="K30" s="4">
        <v>5500</v>
      </c>
      <c r="L30" s="6"/>
      <c r="M30" s="4">
        <v>5500</v>
      </c>
    </row>
    <row r="31" spans="1:13" ht="11.25" customHeight="1">
      <c r="A31" s="13" t="s">
        <v>24</v>
      </c>
      <c r="B31" s="13"/>
      <c r="C31" s="14"/>
      <c r="D31" s="5"/>
      <c r="E31" s="4"/>
      <c r="F31" s="6"/>
      <c r="G31" s="4"/>
      <c r="H31" s="5"/>
      <c r="I31" s="4"/>
      <c r="J31" s="6"/>
      <c r="K31" s="4"/>
      <c r="L31" s="6"/>
      <c r="M31" s="4"/>
    </row>
    <row r="32" spans="1:13" ht="11.25" customHeight="1">
      <c r="A32" s="16" t="s">
        <v>25</v>
      </c>
      <c r="B32" s="16"/>
      <c r="C32" s="14"/>
      <c r="D32" s="5"/>
      <c r="E32" s="4"/>
      <c r="F32" s="6"/>
      <c r="G32" s="4"/>
      <c r="H32" s="5"/>
      <c r="I32" s="4"/>
      <c r="J32" s="6"/>
      <c r="K32" s="4"/>
      <c r="L32" s="6"/>
      <c r="M32" s="4"/>
    </row>
    <row r="33" spans="1:14" ht="11.25" customHeight="1">
      <c r="A33" s="17" t="s">
        <v>26</v>
      </c>
      <c r="B33" s="17"/>
      <c r="C33" s="14" t="s">
        <v>373</v>
      </c>
      <c r="D33" s="5" t="s">
        <v>11</v>
      </c>
      <c r="E33" s="4">
        <v>3949</v>
      </c>
      <c r="F33" s="6"/>
      <c r="G33" s="4">
        <v>4144</v>
      </c>
      <c r="H33" s="6"/>
      <c r="I33" s="4">
        <v>4564</v>
      </c>
      <c r="J33" s="6"/>
      <c r="K33" s="4">
        <v>4594</v>
      </c>
      <c r="L33" s="6"/>
      <c r="M33" s="4">
        <v>5239</v>
      </c>
      <c r="N33" s="6">
        <v>3</v>
      </c>
    </row>
    <row r="34" spans="1:14" ht="11.25" customHeight="1">
      <c r="A34" s="17" t="s">
        <v>27</v>
      </c>
      <c r="B34" s="17"/>
      <c r="C34" s="14" t="s">
        <v>22</v>
      </c>
      <c r="D34" s="5" t="s">
        <v>11</v>
      </c>
      <c r="E34" s="4">
        <v>2715</v>
      </c>
      <c r="F34" s="6"/>
      <c r="G34" s="4">
        <v>2813</v>
      </c>
      <c r="H34" s="6"/>
      <c r="I34" s="4">
        <v>3087</v>
      </c>
      <c r="J34" s="6"/>
      <c r="K34" s="4">
        <v>3105</v>
      </c>
      <c r="L34" s="6"/>
      <c r="M34" s="4">
        <v>3541</v>
      </c>
      <c r="N34" s="6">
        <v>3</v>
      </c>
    </row>
    <row r="35" spans="1:13" ht="11.25" customHeight="1">
      <c r="A35" s="16" t="s">
        <v>15</v>
      </c>
      <c r="B35" s="16"/>
      <c r="C35" s="14"/>
      <c r="D35" s="5"/>
      <c r="E35" s="4"/>
      <c r="F35" s="6"/>
      <c r="G35" s="4" t="s">
        <v>11</v>
      </c>
      <c r="H35" s="5"/>
      <c r="I35" s="4" t="s">
        <v>11</v>
      </c>
      <c r="J35" s="6"/>
      <c r="K35" s="4" t="s">
        <v>11</v>
      </c>
      <c r="L35" s="6"/>
      <c r="M35" s="4" t="s">
        <v>11</v>
      </c>
    </row>
    <row r="36" spans="1:14" ht="11.25" customHeight="1">
      <c r="A36" s="17" t="s">
        <v>28</v>
      </c>
      <c r="B36" s="17"/>
      <c r="C36" s="14" t="s">
        <v>22</v>
      </c>
      <c r="D36" s="5" t="s">
        <v>11</v>
      </c>
      <c r="E36" s="4">
        <v>250</v>
      </c>
      <c r="F36" s="6"/>
      <c r="G36" s="4">
        <v>327</v>
      </c>
      <c r="H36" s="5"/>
      <c r="I36" s="4">
        <v>330</v>
      </c>
      <c r="J36" s="6" t="s">
        <v>97</v>
      </c>
      <c r="K36" s="4">
        <v>330</v>
      </c>
      <c r="L36" s="6" t="s">
        <v>97</v>
      </c>
      <c r="M36" s="4">
        <v>330</v>
      </c>
      <c r="N36" s="6" t="s">
        <v>97</v>
      </c>
    </row>
    <row r="37" spans="1:14" ht="11.25" customHeight="1">
      <c r="A37" s="17" t="s">
        <v>29</v>
      </c>
      <c r="B37" s="17"/>
      <c r="C37" s="14" t="s">
        <v>22</v>
      </c>
      <c r="D37" s="5" t="s">
        <v>11</v>
      </c>
      <c r="E37" s="4">
        <v>50</v>
      </c>
      <c r="F37" s="6"/>
      <c r="G37" s="4">
        <v>80</v>
      </c>
      <c r="H37" s="5"/>
      <c r="I37" s="4">
        <v>70</v>
      </c>
      <c r="J37" s="6" t="s">
        <v>96</v>
      </c>
      <c r="K37" s="4">
        <v>30</v>
      </c>
      <c r="L37" s="6" t="s">
        <v>96</v>
      </c>
      <c r="M37" s="4">
        <v>80</v>
      </c>
      <c r="N37" s="6"/>
    </row>
    <row r="38" spans="1:13" ht="11.25" customHeight="1">
      <c r="A38" s="17" t="s">
        <v>102</v>
      </c>
      <c r="B38" s="17"/>
      <c r="C38" s="14"/>
      <c r="D38" s="5"/>
      <c r="E38" s="4">
        <v>360</v>
      </c>
      <c r="F38" s="6"/>
      <c r="G38" s="4">
        <v>360</v>
      </c>
      <c r="H38" s="5"/>
      <c r="I38" s="4">
        <v>360</v>
      </c>
      <c r="J38" s="6"/>
      <c r="K38" s="4">
        <v>360</v>
      </c>
      <c r="L38" s="6"/>
      <c r="M38" s="4">
        <v>360</v>
      </c>
    </row>
    <row r="39" spans="1:13" ht="11.25" customHeight="1">
      <c r="A39" s="17" t="s">
        <v>283</v>
      </c>
      <c r="B39" s="17"/>
      <c r="C39" s="14"/>
      <c r="D39" s="5"/>
      <c r="E39" s="4"/>
      <c r="F39" s="6"/>
      <c r="G39" s="4"/>
      <c r="H39" s="5"/>
      <c r="I39" s="4"/>
      <c r="J39" s="6"/>
      <c r="K39" s="4"/>
      <c r="L39" s="6"/>
      <c r="M39" s="4"/>
    </row>
    <row r="40" spans="1:14" ht="11.25" customHeight="1">
      <c r="A40" s="18" t="s">
        <v>85</v>
      </c>
      <c r="B40" s="17"/>
      <c r="C40" s="14"/>
      <c r="D40" s="5"/>
      <c r="E40" s="4">
        <v>558697</v>
      </c>
      <c r="F40" s="6"/>
      <c r="G40" s="4">
        <v>749082</v>
      </c>
      <c r="H40" s="5"/>
      <c r="I40" s="4">
        <v>750000</v>
      </c>
      <c r="J40" s="6" t="s">
        <v>97</v>
      </c>
      <c r="K40" s="4">
        <v>750000</v>
      </c>
      <c r="L40" s="6" t="s">
        <v>97</v>
      </c>
      <c r="M40" s="4">
        <v>750000</v>
      </c>
      <c r="N40" s="6" t="s">
        <v>97</v>
      </c>
    </row>
    <row r="41" spans="1:13" ht="11.25" customHeight="1">
      <c r="A41" s="18" t="s">
        <v>289</v>
      </c>
      <c r="B41" s="17"/>
      <c r="C41" s="14" t="s">
        <v>374</v>
      </c>
      <c r="D41" s="5"/>
      <c r="E41" s="4">
        <v>510</v>
      </c>
      <c r="F41" s="6"/>
      <c r="G41" s="4">
        <v>510</v>
      </c>
      <c r="H41" s="5"/>
      <c r="I41" s="4">
        <v>510</v>
      </c>
      <c r="J41" s="6"/>
      <c r="K41" s="4">
        <v>510</v>
      </c>
      <c r="L41" s="6"/>
      <c r="M41" s="4">
        <v>510</v>
      </c>
    </row>
    <row r="42" spans="1:13" ht="11.25" customHeight="1">
      <c r="A42" s="17" t="s">
        <v>103</v>
      </c>
      <c r="B42" s="17"/>
      <c r="C42" s="14"/>
      <c r="D42" s="5"/>
      <c r="E42" s="4">
        <v>250</v>
      </c>
      <c r="F42" s="6"/>
      <c r="G42" s="4">
        <v>250</v>
      </c>
      <c r="H42" s="5"/>
      <c r="I42" s="4">
        <v>250</v>
      </c>
      <c r="J42" s="6"/>
      <c r="K42" s="4">
        <v>250</v>
      </c>
      <c r="L42" s="6"/>
      <c r="M42" s="4">
        <v>250</v>
      </c>
    </row>
    <row r="43" spans="1:13" ht="11.25" customHeight="1">
      <c r="A43" s="13" t="s">
        <v>30</v>
      </c>
      <c r="B43" s="13"/>
      <c r="C43" s="14"/>
      <c r="D43" s="5"/>
      <c r="E43" s="4"/>
      <c r="F43" s="6"/>
      <c r="G43" s="4"/>
      <c r="H43" s="5"/>
      <c r="I43" s="4"/>
      <c r="J43" s="6"/>
      <c r="K43" s="4"/>
      <c r="L43" s="6"/>
      <c r="M43" s="4"/>
    </row>
    <row r="44" spans="1:14" ht="11.25" customHeight="1">
      <c r="A44" s="16" t="s">
        <v>31</v>
      </c>
      <c r="B44" s="16"/>
      <c r="C44" s="14"/>
      <c r="D44" s="5"/>
      <c r="E44" s="4">
        <v>271782</v>
      </c>
      <c r="F44" s="6"/>
      <c r="G44" s="4">
        <v>270576</v>
      </c>
      <c r="H44" s="5"/>
      <c r="I44" s="4">
        <v>289546</v>
      </c>
      <c r="J44" s="6"/>
      <c r="K44" s="4">
        <v>305651</v>
      </c>
      <c r="L44" s="6" t="s">
        <v>96</v>
      </c>
      <c r="M44" s="4">
        <v>308874</v>
      </c>
      <c r="N44" s="6">
        <v>3</v>
      </c>
    </row>
    <row r="45" spans="1:14" ht="11.25" customHeight="1">
      <c r="A45" s="16" t="s">
        <v>8</v>
      </c>
      <c r="B45" s="16"/>
      <c r="C45" s="14"/>
      <c r="D45" s="5" t="s">
        <v>11</v>
      </c>
      <c r="E45" s="4">
        <v>121090</v>
      </c>
      <c r="F45" s="6"/>
      <c r="G45" s="4">
        <v>116412</v>
      </c>
      <c r="H45" s="5"/>
      <c r="I45" s="4">
        <v>121169</v>
      </c>
      <c r="J45" s="6" t="s">
        <v>96</v>
      </c>
      <c r="K45" s="4">
        <v>119588</v>
      </c>
      <c r="L45" s="6"/>
      <c r="M45" s="4">
        <v>112289</v>
      </c>
      <c r="N45" s="6">
        <v>3</v>
      </c>
    </row>
    <row r="46" spans="1:13" ht="11.25" customHeight="1">
      <c r="A46" s="13" t="s">
        <v>325</v>
      </c>
      <c r="B46" s="13"/>
      <c r="C46" s="14"/>
      <c r="D46" s="5"/>
      <c r="E46" s="4">
        <v>200</v>
      </c>
      <c r="F46" s="6"/>
      <c r="G46" s="4">
        <v>200</v>
      </c>
      <c r="H46" s="5"/>
      <c r="I46" s="4">
        <v>200</v>
      </c>
      <c r="J46" s="6"/>
      <c r="K46" s="4">
        <v>200</v>
      </c>
      <c r="L46" s="6"/>
      <c r="M46" s="4">
        <v>200</v>
      </c>
    </row>
    <row r="47" spans="1:13" ht="11.25" customHeight="1">
      <c r="A47" s="13" t="s">
        <v>326</v>
      </c>
      <c r="B47" s="13"/>
      <c r="C47" s="14" t="s">
        <v>375</v>
      </c>
      <c r="D47" s="5"/>
      <c r="E47" s="4">
        <v>50</v>
      </c>
      <c r="F47" s="6"/>
      <c r="G47" s="4">
        <v>50</v>
      </c>
      <c r="H47" s="5"/>
      <c r="I47" s="4">
        <v>50</v>
      </c>
      <c r="J47" s="6"/>
      <c r="K47" s="4">
        <v>50</v>
      </c>
      <c r="L47" s="6"/>
      <c r="M47" s="4">
        <v>50</v>
      </c>
    </row>
    <row r="48" spans="1:14" ht="11.25" customHeight="1">
      <c r="A48" s="13" t="s">
        <v>32</v>
      </c>
      <c r="B48" s="13"/>
      <c r="C48" s="14"/>
      <c r="D48" s="5"/>
      <c r="E48" s="4">
        <v>5470</v>
      </c>
      <c r="F48" s="6"/>
      <c r="G48" s="4">
        <v>7193</v>
      </c>
      <c r="H48" s="5"/>
      <c r="I48" s="4">
        <v>9499</v>
      </c>
      <c r="J48" s="6"/>
      <c r="K48" s="4">
        <v>8613</v>
      </c>
      <c r="L48" s="6" t="s">
        <v>96</v>
      </c>
      <c r="M48" s="4">
        <v>9561</v>
      </c>
      <c r="N48" s="6">
        <v>3</v>
      </c>
    </row>
    <row r="49" spans="1:14" ht="11.25" customHeight="1">
      <c r="A49" s="13" t="s">
        <v>33</v>
      </c>
      <c r="B49" s="13"/>
      <c r="C49" s="14" t="s">
        <v>20</v>
      </c>
      <c r="D49" s="5"/>
      <c r="E49" s="4">
        <v>23008</v>
      </c>
      <c r="F49" s="6"/>
      <c r="G49" s="4">
        <v>23110</v>
      </c>
      <c r="H49" s="5"/>
      <c r="I49" s="4">
        <v>16110</v>
      </c>
      <c r="J49" s="6"/>
      <c r="K49" s="4">
        <v>20600</v>
      </c>
      <c r="L49" s="6"/>
      <c r="M49" s="4">
        <v>20600</v>
      </c>
      <c r="N49" s="6" t="s">
        <v>97</v>
      </c>
    </row>
    <row r="50" spans="1:13" ht="11.25" customHeight="1">
      <c r="A50" s="13" t="s">
        <v>34</v>
      </c>
      <c r="B50" s="13"/>
      <c r="C50" s="14"/>
      <c r="D50" s="5"/>
      <c r="E50" s="4"/>
      <c r="F50" s="6"/>
      <c r="G50" s="4"/>
      <c r="H50" s="5"/>
      <c r="I50" s="4"/>
      <c r="J50" s="6"/>
      <c r="K50" s="4"/>
      <c r="L50" s="6"/>
      <c r="M50" s="4"/>
    </row>
    <row r="51" spans="1:14" ht="11.25" customHeight="1">
      <c r="A51" s="16" t="s">
        <v>35</v>
      </c>
      <c r="B51" s="16"/>
      <c r="C51" s="14"/>
      <c r="D51" s="5"/>
      <c r="E51" s="4">
        <v>2231</v>
      </c>
      <c r="F51" s="6"/>
      <c r="G51" s="4">
        <v>2438</v>
      </c>
      <c r="H51" s="5"/>
      <c r="I51" s="4">
        <v>2571</v>
      </c>
      <c r="J51" s="6" t="s">
        <v>96</v>
      </c>
      <c r="K51" s="4">
        <v>2870</v>
      </c>
      <c r="L51" s="6"/>
      <c r="M51" s="4">
        <v>2921</v>
      </c>
      <c r="N51" s="6">
        <v>3</v>
      </c>
    </row>
    <row r="52" spans="1:14" ht="11.25" customHeight="1">
      <c r="A52" s="16" t="s">
        <v>36</v>
      </c>
      <c r="B52" s="16"/>
      <c r="C52" s="14"/>
      <c r="D52" s="5" t="s">
        <v>11</v>
      </c>
      <c r="E52" s="4">
        <v>1115</v>
      </c>
      <c r="F52" s="6"/>
      <c r="G52" s="4">
        <v>1180</v>
      </c>
      <c r="H52" s="6"/>
      <c r="I52" s="4">
        <v>1194</v>
      </c>
      <c r="J52" s="6" t="s">
        <v>96</v>
      </c>
      <c r="K52" s="4">
        <v>1193</v>
      </c>
      <c r="L52" s="6"/>
      <c r="M52" s="4">
        <v>1147</v>
      </c>
      <c r="N52" s="6">
        <v>3</v>
      </c>
    </row>
    <row r="53" spans="1:13" ht="11.25" customHeight="1">
      <c r="A53" s="13" t="s">
        <v>37</v>
      </c>
      <c r="B53" s="13"/>
      <c r="C53" s="14" t="s">
        <v>20</v>
      </c>
      <c r="D53" s="5"/>
      <c r="E53" s="4">
        <v>17110</v>
      </c>
      <c r="F53" s="6"/>
      <c r="G53" s="4">
        <v>22020</v>
      </c>
      <c r="H53" s="6"/>
      <c r="I53" s="4">
        <v>19105</v>
      </c>
      <c r="J53" s="6"/>
      <c r="K53" s="4">
        <v>21600</v>
      </c>
      <c r="L53" s="6"/>
      <c r="M53" s="4">
        <v>22000</v>
      </c>
    </row>
    <row r="54" spans="1:13" ht="11.25" customHeight="1">
      <c r="A54" s="13" t="s">
        <v>38</v>
      </c>
      <c r="B54" s="13"/>
      <c r="C54" s="14"/>
      <c r="D54" s="5"/>
      <c r="E54" s="4"/>
      <c r="F54" s="6"/>
      <c r="G54" s="4"/>
      <c r="H54" s="5"/>
      <c r="I54" s="4"/>
      <c r="J54" s="6"/>
      <c r="K54" s="4"/>
      <c r="L54" s="6"/>
      <c r="M54" s="4"/>
    </row>
    <row r="55" spans="1:14" ht="11.25" customHeight="1">
      <c r="A55" s="16" t="s">
        <v>39</v>
      </c>
      <c r="B55" s="16"/>
      <c r="C55" s="14"/>
      <c r="D55" s="5"/>
      <c r="E55" s="4">
        <v>59191</v>
      </c>
      <c r="F55" s="6"/>
      <c r="G55" s="4">
        <v>70901</v>
      </c>
      <c r="H55" s="5"/>
      <c r="I55" s="4">
        <v>38182</v>
      </c>
      <c r="J55" s="6" t="s">
        <v>96</v>
      </c>
      <c r="K55" s="4">
        <v>38815</v>
      </c>
      <c r="L55" s="6"/>
      <c r="M55" s="4">
        <v>40202</v>
      </c>
      <c r="N55" s="6">
        <v>3</v>
      </c>
    </row>
    <row r="56" spans="1:14" ht="11.25" customHeight="1">
      <c r="A56" s="16" t="s">
        <v>291</v>
      </c>
      <c r="B56" s="16"/>
      <c r="C56" s="14"/>
      <c r="D56" s="5"/>
      <c r="E56" s="4">
        <v>30618</v>
      </c>
      <c r="F56" s="6"/>
      <c r="G56" s="4">
        <v>37410</v>
      </c>
      <c r="H56" s="5"/>
      <c r="I56" s="4">
        <v>27683</v>
      </c>
      <c r="J56" s="6" t="s">
        <v>96</v>
      </c>
      <c r="K56" s="4">
        <v>35828</v>
      </c>
      <c r="L56" s="6"/>
      <c r="M56" s="4">
        <v>39181</v>
      </c>
      <c r="N56" s="6">
        <v>3</v>
      </c>
    </row>
    <row r="57" spans="1:13" ht="11.25" customHeight="1">
      <c r="A57" s="13" t="s">
        <v>41</v>
      </c>
      <c r="B57" s="13"/>
      <c r="C57" s="14"/>
      <c r="D57" s="5"/>
      <c r="E57" s="4"/>
      <c r="F57" s="6"/>
      <c r="G57" s="4"/>
      <c r="H57" s="5"/>
      <c r="I57" s="4"/>
      <c r="J57" s="6"/>
      <c r="K57" s="4"/>
      <c r="L57" s="6"/>
      <c r="M57" s="4"/>
    </row>
    <row r="58" spans="1:14" ht="11.25" customHeight="1">
      <c r="A58" s="16" t="s">
        <v>42</v>
      </c>
      <c r="B58" s="16"/>
      <c r="C58" s="14"/>
      <c r="D58" s="5"/>
      <c r="E58" s="4">
        <v>899524</v>
      </c>
      <c r="F58" s="6"/>
      <c r="G58" s="4">
        <v>910303</v>
      </c>
      <c r="H58" s="5"/>
      <c r="I58" s="4">
        <v>1056629</v>
      </c>
      <c r="J58" s="6"/>
      <c r="K58" s="4">
        <v>1232997</v>
      </c>
      <c r="L58" s="6" t="s">
        <v>96</v>
      </c>
      <c r="M58" s="4">
        <v>1372790</v>
      </c>
      <c r="N58" s="6">
        <v>3</v>
      </c>
    </row>
    <row r="59" spans="1:14" ht="11.25" customHeight="1">
      <c r="A59" s="16" t="s">
        <v>8</v>
      </c>
      <c r="B59" s="16"/>
      <c r="C59" s="14"/>
      <c r="D59" s="22" t="s">
        <v>11</v>
      </c>
      <c r="E59" s="21">
        <v>196978</v>
      </c>
      <c r="F59" s="43"/>
      <c r="G59" s="21">
        <v>199813</v>
      </c>
      <c r="H59" s="22"/>
      <c r="I59" s="21">
        <v>204646</v>
      </c>
      <c r="J59" s="43" t="s">
        <v>96</v>
      </c>
      <c r="K59" s="21">
        <v>172688</v>
      </c>
      <c r="L59" s="43"/>
      <c r="M59" s="21">
        <v>202076</v>
      </c>
      <c r="N59" s="43">
        <v>3</v>
      </c>
    </row>
    <row r="60" spans="1:14" ht="11.25" customHeight="1">
      <c r="A60" s="64" t="s">
        <v>54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1.25" customHeight="1">
      <c r="A61" s="58" t="s">
        <v>55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4" ht="11.25" customHeight="1">
      <c r="A62" s="58" t="s">
        <v>98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11.25" customHeight="1">
      <c r="A64" s="58" t="s">
        <v>1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1.25" customHeight="1">
      <c r="A66" s="60" t="s">
        <v>2</v>
      </c>
      <c r="B66" s="60"/>
      <c r="C66" s="60"/>
      <c r="D66" s="15"/>
      <c r="E66" s="14" t="s">
        <v>3</v>
      </c>
      <c r="F66" s="37"/>
      <c r="G66" s="14" t="s">
        <v>4</v>
      </c>
      <c r="H66" s="15"/>
      <c r="I66" s="14" t="s">
        <v>5</v>
      </c>
      <c r="J66" s="37"/>
      <c r="K66" s="14">
        <v>2002</v>
      </c>
      <c r="L66" s="37"/>
      <c r="M66" s="14" t="s">
        <v>277</v>
      </c>
      <c r="N66" s="55"/>
    </row>
    <row r="67" spans="1:13" ht="11.25" customHeight="1">
      <c r="A67" s="61" t="s">
        <v>43</v>
      </c>
      <c r="B67" s="61"/>
      <c r="C67" s="61"/>
      <c r="D67" s="5"/>
      <c r="E67" s="4"/>
      <c r="F67" s="6"/>
      <c r="G67" s="4"/>
      <c r="H67" s="5"/>
      <c r="I67" s="4"/>
      <c r="J67" s="6"/>
      <c r="K67" s="4"/>
      <c r="L67" s="6"/>
      <c r="M67" s="4"/>
    </row>
    <row r="68" spans="1:14" ht="11.25" customHeight="1">
      <c r="A68" s="13" t="s">
        <v>44</v>
      </c>
      <c r="B68" s="13"/>
      <c r="C68" s="14"/>
      <c r="D68" s="5" t="s">
        <v>11</v>
      </c>
      <c r="E68" s="4">
        <v>3512</v>
      </c>
      <c r="F68" s="6"/>
      <c r="G68" s="4">
        <v>11403</v>
      </c>
      <c r="H68" s="5"/>
      <c r="I68" s="4">
        <v>11031</v>
      </c>
      <c r="J68" s="6"/>
      <c r="K68" s="4">
        <v>3806</v>
      </c>
      <c r="L68" s="6"/>
      <c r="M68" s="4">
        <v>2906</v>
      </c>
      <c r="N68" s="6">
        <v>3</v>
      </c>
    </row>
    <row r="69" spans="1:14" ht="11.25" customHeight="1">
      <c r="A69" s="13" t="s">
        <v>45</v>
      </c>
      <c r="B69" s="13"/>
      <c r="C69" s="14"/>
      <c r="D69" s="5" t="s">
        <v>11</v>
      </c>
      <c r="E69" s="4">
        <v>14716</v>
      </c>
      <c r="F69" s="6"/>
      <c r="G69" s="4">
        <v>9309</v>
      </c>
      <c r="H69" s="5"/>
      <c r="I69" s="4">
        <v>9374</v>
      </c>
      <c r="J69" s="6"/>
      <c r="K69" s="4">
        <v>6698</v>
      </c>
      <c r="L69" s="6"/>
      <c r="M69" s="4">
        <v>9315</v>
      </c>
      <c r="N69" s="6">
        <v>3</v>
      </c>
    </row>
    <row r="70" spans="1:14" ht="11.25" customHeight="1">
      <c r="A70" s="13" t="s">
        <v>46</v>
      </c>
      <c r="B70" s="13"/>
      <c r="C70" s="14" t="s">
        <v>373</v>
      </c>
      <c r="D70" s="5" t="s">
        <v>11</v>
      </c>
      <c r="E70" s="4">
        <v>3799</v>
      </c>
      <c r="F70" s="6"/>
      <c r="G70" s="4">
        <v>3906</v>
      </c>
      <c r="H70" s="5"/>
      <c r="I70" s="4">
        <v>3950</v>
      </c>
      <c r="J70" s="6"/>
      <c r="K70" s="4">
        <v>3980</v>
      </c>
      <c r="L70" s="6"/>
      <c r="M70" s="4">
        <v>4000</v>
      </c>
      <c r="N70" s="6">
        <v>3</v>
      </c>
    </row>
    <row r="71" spans="1:13" ht="11.25" customHeight="1">
      <c r="A71" s="13" t="s">
        <v>104</v>
      </c>
      <c r="B71" s="13"/>
      <c r="C71" s="14"/>
      <c r="D71" s="5"/>
      <c r="E71" s="4">
        <v>101000</v>
      </c>
      <c r="F71" s="6"/>
      <c r="G71" s="4">
        <v>101000</v>
      </c>
      <c r="H71" s="5"/>
      <c r="I71" s="4">
        <v>101000</v>
      </c>
      <c r="J71" s="6"/>
      <c r="K71" s="4">
        <v>101000</v>
      </c>
      <c r="L71" s="6"/>
      <c r="M71" s="4">
        <v>101000</v>
      </c>
    </row>
    <row r="72" spans="1:13" ht="11.25" customHeight="1">
      <c r="A72" s="13" t="s">
        <v>47</v>
      </c>
      <c r="B72" s="13"/>
      <c r="C72" s="14"/>
      <c r="D72" s="5"/>
      <c r="E72" s="4"/>
      <c r="F72" s="6"/>
      <c r="G72" s="4"/>
      <c r="H72" s="5"/>
      <c r="I72" s="4"/>
      <c r="J72" s="6"/>
      <c r="K72" s="4"/>
      <c r="L72" s="6"/>
      <c r="M72" s="4"/>
    </row>
    <row r="73" spans="1:14" ht="11.25" customHeight="1">
      <c r="A73" s="16" t="s">
        <v>48</v>
      </c>
      <c r="B73" s="16"/>
      <c r="C73" s="14"/>
      <c r="D73" s="5" t="s">
        <v>11</v>
      </c>
      <c r="E73" s="4">
        <v>19659</v>
      </c>
      <c r="F73" s="6"/>
      <c r="G73" s="4">
        <v>21059</v>
      </c>
      <c r="H73" s="5"/>
      <c r="I73" s="4">
        <v>18217</v>
      </c>
      <c r="J73" s="6"/>
      <c r="K73" s="4">
        <v>20760</v>
      </c>
      <c r="L73" s="6"/>
      <c r="M73" s="4">
        <v>14980</v>
      </c>
      <c r="N73" s="6">
        <v>3</v>
      </c>
    </row>
    <row r="74" spans="1:14" ht="11.25" customHeight="1">
      <c r="A74" s="16" t="s">
        <v>49</v>
      </c>
      <c r="B74" s="16"/>
      <c r="C74" s="14"/>
      <c r="D74" s="5" t="s">
        <v>11</v>
      </c>
      <c r="E74" s="4">
        <v>10</v>
      </c>
      <c r="F74" s="6"/>
      <c r="G74" s="4">
        <v>5973</v>
      </c>
      <c r="H74" s="5"/>
      <c r="I74" s="4">
        <v>5900</v>
      </c>
      <c r="J74" s="6" t="s">
        <v>97</v>
      </c>
      <c r="K74" s="4">
        <v>5900</v>
      </c>
      <c r="L74" s="6"/>
      <c r="M74" s="4">
        <v>5900</v>
      </c>
      <c r="N74" s="6">
        <v>3</v>
      </c>
    </row>
    <row r="75" spans="1:14" ht="11.25" customHeight="1">
      <c r="A75" s="16" t="s">
        <v>50</v>
      </c>
      <c r="B75" s="16"/>
      <c r="C75" s="14"/>
      <c r="D75" s="5" t="s">
        <v>11</v>
      </c>
      <c r="E75" s="4">
        <v>1332</v>
      </c>
      <c r="F75" s="6"/>
      <c r="G75" s="4">
        <v>6165</v>
      </c>
      <c r="H75" s="5"/>
      <c r="I75" s="4">
        <v>5532</v>
      </c>
      <c r="J75" s="6"/>
      <c r="K75" s="4">
        <v>1934</v>
      </c>
      <c r="L75" s="6"/>
      <c r="M75" s="4">
        <v>2653</v>
      </c>
      <c r="N75" s="6">
        <v>3</v>
      </c>
    </row>
    <row r="76" spans="1:14" ht="11.25" customHeight="1">
      <c r="A76" s="16" t="s">
        <v>51</v>
      </c>
      <c r="B76" s="16"/>
      <c r="C76" s="14"/>
      <c r="D76" s="5"/>
      <c r="E76" s="4">
        <v>240889</v>
      </c>
      <c r="F76" s="6"/>
      <c r="G76" s="4">
        <v>398523</v>
      </c>
      <c r="H76" s="5"/>
      <c r="I76" s="4">
        <v>676944</v>
      </c>
      <c r="J76" s="6"/>
      <c r="K76" s="4">
        <v>428820</v>
      </c>
      <c r="L76" s="6"/>
      <c r="M76" s="4">
        <v>232002</v>
      </c>
      <c r="N76" s="6">
        <v>3</v>
      </c>
    </row>
    <row r="77" spans="1:14" ht="11.25" customHeight="1">
      <c r="A77" s="13" t="s">
        <v>105</v>
      </c>
      <c r="B77" s="13"/>
      <c r="C77" s="14"/>
      <c r="D77" s="5"/>
      <c r="E77" s="4">
        <v>35100</v>
      </c>
      <c r="F77" s="6"/>
      <c r="G77" s="4">
        <v>35100</v>
      </c>
      <c r="H77" s="5"/>
      <c r="I77" s="4">
        <v>35100</v>
      </c>
      <c r="J77" s="6"/>
      <c r="K77" s="4">
        <v>35100</v>
      </c>
      <c r="L77" s="6"/>
      <c r="M77" s="4">
        <v>35100</v>
      </c>
      <c r="N77" s="6">
        <v>3</v>
      </c>
    </row>
    <row r="78" spans="1:14" ht="11.25" customHeight="1">
      <c r="A78" s="13" t="s">
        <v>52</v>
      </c>
      <c r="B78" s="13"/>
      <c r="C78" s="14"/>
      <c r="D78" s="5" t="s">
        <v>11</v>
      </c>
      <c r="E78" s="4">
        <v>1594</v>
      </c>
      <c r="F78" s="6"/>
      <c r="G78" s="4">
        <v>5642</v>
      </c>
      <c r="H78" s="5"/>
      <c r="I78" s="4">
        <v>4253</v>
      </c>
      <c r="J78" s="6"/>
      <c r="K78" s="4">
        <v>6018</v>
      </c>
      <c r="L78" s="6"/>
      <c r="M78" s="4">
        <v>7349</v>
      </c>
      <c r="N78" s="6">
        <v>3</v>
      </c>
    </row>
    <row r="79" spans="1:14" ht="11.25" customHeight="1">
      <c r="A79" s="23" t="s">
        <v>53</v>
      </c>
      <c r="B79" s="23"/>
      <c r="C79" s="24"/>
      <c r="D79" s="5" t="s">
        <v>11</v>
      </c>
      <c r="E79" s="4">
        <v>28355</v>
      </c>
      <c r="F79" s="6"/>
      <c r="G79" s="4">
        <v>140630</v>
      </c>
      <c r="H79" s="5"/>
      <c r="I79" s="4">
        <v>30658</v>
      </c>
      <c r="J79" s="6"/>
      <c r="K79" s="4">
        <v>75306</v>
      </c>
      <c r="L79" s="6"/>
      <c r="M79" s="4">
        <v>71114</v>
      </c>
      <c r="N79" s="6">
        <v>3</v>
      </c>
    </row>
    <row r="80" spans="1:14" ht="11.25" customHeight="1">
      <c r="A80" s="13" t="s">
        <v>56</v>
      </c>
      <c r="B80" s="13"/>
      <c r="C80" s="14"/>
      <c r="D80" s="5"/>
      <c r="E80" s="4">
        <v>28344</v>
      </c>
      <c r="F80" s="6"/>
      <c r="G80" s="4">
        <v>140630</v>
      </c>
      <c r="H80" s="5"/>
      <c r="I80" s="4">
        <v>30568</v>
      </c>
      <c r="J80" s="6"/>
      <c r="K80" s="4">
        <v>30600</v>
      </c>
      <c r="L80" s="6"/>
      <c r="M80" s="4">
        <v>21134</v>
      </c>
      <c r="N80" s="6">
        <v>3</v>
      </c>
    </row>
    <row r="81" spans="1:13" ht="11.25" customHeight="1">
      <c r="A81" s="13" t="s">
        <v>285</v>
      </c>
      <c r="B81" s="13"/>
      <c r="C81" s="14"/>
      <c r="D81" s="5"/>
      <c r="E81" s="4" t="s">
        <v>40</v>
      </c>
      <c r="F81" s="6" t="s">
        <v>96</v>
      </c>
      <c r="G81" s="4" t="s">
        <v>40</v>
      </c>
      <c r="H81" s="6" t="s">
        <v>96</v>
      </c>
      <c r="I81" s="4">
        <v>5000</v>
      </c>
      <c r="J81" s="6" t="s">
        <v>96</v>
      </c>
      <c r="K81" s="4">
        <v>5000</v>
      </c>
      <c r="L81" s="6" t="s">
        <v>96</v>
      </c>
      <c r="M81" s="4">
        <v>5000</v>
      </c>
    </row>
    <row r="82" spans="1:13" ht="11.25" customHeight="1">
      <c r="A82" s="13" t="s">
        <v>284</v>
      </c>
      <c r="B82" s="13"/>
      <c r="C82" s="14"/>
      <c r="D82" s="5"/>
      <c r="E82" s="4"/>
      <c r="F82" s="6"/>
      <c r="G82" s="4"/>
      <c r="H82" s="5"/>
      <c r="I82" s="4"/>
      <c r="J82" s="6"/>
      <c r="K82" s="4"/>
      <c r="L82" s="6"/>
      <c r="M82" s="4"/>
    </row>
    <row r="83" spans="1:14" ht="11.25" customHeight="1">
      <c r="A83" s="16" t="s">
        <v>286</v>
      </c>
      <c r="B83" s="13"/>
      <c r="C83" s="14"/>
      <c r="D83" s="5"/>
      <c r="E83" s="4">
        <v>25200</v>
      </c>
      <c r="F83" s="6"/>
      <c r="G83" s="4">
        <v>17300</v>
      </c>
      <c r="H83" s="5"/>
      <c r="I83" s="4">
        <v>15800</v>
      </c>
      <c r="J83" s="6"/>
      <c r="K83" s="4">
        <v>16400</v>
      </c>
      <c r="L83" s="6"/>
      <c r="M83" s="4">
        <v>31600</v>
      </c>
      <c r="N83" s="6">
        <v>3</v>
      </c>
    </row>
    <row r="84" spans="1:14" ht="11.25" customHeight="1">
      <c r="A84" s="16" t="s">
        <v>287</v>
      </c>
      <c r="B84" s="13"/>
      <c r="C84" s="14"/>
      <c r="D84" s="5"/>
      <c r="E84" s="4">
        <v>9038</v>
      </c>
      <c r="F84" s="6"/>
      <c r="G84" s="4">
        <v>5581</v>
      </c>
      <c r="H84" s="5"/>
      <c r="I84" s="4">
        <v>4825</v>
      </c>
      <c r="J84" s="6"/>
      <c r="K84" s="4">
        <v>6018</v>
      </c>
      <c r="L84" s="6"/>
      <c r="M84" s="4">
        <v>11610</v>
      </c>
      <c r="N84" s="6">
        <v>3</v>
      </c>
    </row>
    <row r="85" spans="1:14" ht="11.25" customHeight="1">
      <c r="A85" s="13" t="s">
        <v>57</v>
      </c>
      <c r="B85" s="13"/>
      <c r="C85" s="14"/>
      <c r="D85" s="5" t="s">
        <v>11</v>
      </c>
      <c r="E85" s="4">
        <v>778048</v>
      </c>
      <c r="F85" s="6"/>
      <c r="G85" s="4">
        <v>247619</v>
      </c>
      <c r="H85" s="6"/>
      <c r="I85" s="4">
        <v>418954</v>
      </c>
      <c r="J85" s="6"/>
      <c r="K85" s="4">
        <v>278948</v>
      </c>
      <c r="L85" s="6"/>
      <c r="M85" s="4">
        <v>187416</v>
      </c>
      <c r="N85" s="6">
        <v>3</v>
      </c>
    </row>
    <row r="86" spans="1:13" ht="11.25" customHeight="1">
      <c r="A86" s="13" t="s">
        <v>58</v>
      </c>
      <c r="B86" s="13"/>
      <c r="C86" s="14"/>
      <c r="D86" s="5"/>
      <c r="E86" s="4"/>
      <c r="F86" s="6"/>
      <c r="G86" s="4"/>
      <c r="H86" s="5"/>
      <c r="I86" s="4"/>
      <c r="J86" s="6"/>
      <c r="K86" s="4"/>
      <c r="L86" s="6"/>
      <c r="M86" s="4"/>
    </row>
    <row r="87" spans="1:13" ht="11.25" customHeight="1">
      <c r="A87" s="16" t="s">
        <v>106</v>
      </c>
      <c r="B87" s="16"/>
      <c r="C87" s="14"/>
      <c r="D87" s="5"/>
      <c r="E87" s="4"/>
      <c r="F87" s="6"/>
      <c r="G87" s="4"/>
      <c r="H87" s="5"/>
      <c r="I87" s="4"/>
      <c r="J87" s="6"/>
      <c r="K87" s="4"/>
      <c r="L87" s="6"/>
      <c r="M87" s="4"/>
    </row>
    <row r="88" spans="1:13" ht="11.25" customHeight="1">
      <c r="A88" s="17" t="s">
        <v>59</v>
      </c>
      <c r="B88" s="17"/>
      <c r="C88" s="14"/>
      <c r="D88" s="5"/>
      <c r="E88" s="4">
        <v>645</v>
      </c>
      <c r="F88" s="6"/>
      <c r="G88" s="4">
        <v>645</v>
      </c>
      <c r="H88" s="5"/>
      <c r="I88" s="4">
        <v>645</v>
      </c>
      <c r="J88" s="6"/>
      <c r="K88" s="4">
        <v>645</v>
      </c>
      <c r="L88" s="6"/>
      <c r="M88" s="4">
        <v>645</v>
      </c>
    </row>
    <row r="89" spans="1:13" ht="11.25" customHeight="1">
      <c r="A89" s="17" t="s">
        <v>60</v>
      </c>
      <c r="B89" s="17"/>
      <c r="C89" s="14"/>
      <c r="D89" s="5"/>
      <c r="E89" s="4">
        <v>300000</v>
      </c>
      <c r="F89" s="6"/>
      <c r="G89" s="4">
        <v>300000</v>
      </c>
      <c r="H89" s="5"/>
      <c r="I89" s="4">
        <v>300000</v>
      </c>
      <c r="J89" s="6"/>
      <c r="K89" s="4">
        <v>300000</v>
      </c>
      <c r="L89" s="6"/>
      <c r="M89" s="4">
        <v>300000</v>
      </c>
    </row>
    <row r="90" spans="1:13" ht="11.25" customHeight="1">
      <c r="A90" s="17" t="s">
        <v>61</v>
      </c>
      <c r="B90" s="17"/>
      <c r="C90" s="14"/>
      <c r="D90" s="5"/>
      <c r="E90" s="4">
        <v>2000</v>
      </c>
      <c r="F90" s="6"/>
      <c r="G90" s="4">
        <v>2000</v>
      </c>
      <c r="H90" s="5"/>
      <c r="I90" s="4">
        <v>2000</v>
      </c>
      <c r="J90" s="6"/>
      <c r="K90" s="4">
        <v>2000</v>
      </c>
      <c r="L90" s="6"/>
      <c r="M90" s="4">
        <v>2000</v>
      </c>
    </row>
    <row r="91" spans="1:13" ht="11.25" customHeight="1">
      <c r="A91" s="17" t="s">
        <v>62</v>
      </c>
      <c r="B91" s="17"/>
      <c r="C91" s="14" t="s">
        <v>373</v>
      </c>
      <c r="D91" s="7"/>
      <c r="E91" s="4">
        <v>4313</v>
      </c>
      <c r="F91" s="7" t="s">
        <v>316</v>
      </c>
      <c r="G91" s="4">
        <v>4334</v>
      </c>
      <c r="H91" s="7" t="s">
        <v>316</v>
      </c>
      <c r="I91" s="4">
        <v>4370</v>
      </c>
      <c r="J91" s="7" t="s">
        <v>316</v>
      </c>
      <c r="K91" s="4">
        <v>4370</v>
      </c>
      <c r="L91" s="7" t="s">
        <v>316</v>
      </c>
      <c r="M91" s="4">
        <v>4400</v>
      </c>
    </row>
    <row r="92" spans="1:14" ht="11.25" customHeight="1">
      <c r="A92" s="17" t="s">
        <v>63</v>
      </c>
      <c r="B92" s="17"/>
      <c r="C92" s="14"/>
      <c r="D92" s="7"/>
      <c r="E92" s="4">
        <v>7651</v>
      </c>
      <c r="F92" s="7" t="s">
        <v>316</v>
      </c>
      <c r="G92" s="4">
        <v>10511</v>
      </c>
      <c r="H92" s="7" t="s">
        <v>316</v>
      </c>
      <c r="I92" s="4">
        <v>11636</v>
      </c>
      <c r="J92" s="7" t="s">
        <v>316</v>
      </c>
      <c r="K92" s="4">
        <v>16553</v>
      </c>
      <c r="L92" s="7" t="s">
        <v>316</v>
      </c>
      <c r="M92" s="4">
        <v>21134</v>
      </c>
      <c r="N92" s="6">
        <v>3</v>
      </c>
    </row>
    <row r="93" spans="1:13" ht="11.25" customHeight="1">
      <c r="A93" s="17" t="s">
        <v>64</v>
      </c>
      <c r="B93" s="17"/>
      <c r="C93" s="14"/>
      <c r="D93" s="5"/>
      <c r="E93" s="4">
        <v>150</v>
      </c>
      <c r="F93" s="6"/>
      <c r="G93" s="4">
        <v>150</v>
      </c>
      <c r="H93" s="5"/>
      <c r="I93" s="4">
        <v>150</v>
      </c>
      <c r="J93" s="6"/>
      <c r="K93" s="4">
        <v>150</v>
      </c>
      <c r="L93" s="6"/>
      <c r="M93" s="4">
        <v>150</v>
      </c>
    </row>
    <row r="94" spans="1:13" ht="11.25" customHeight="1">
      <c r="A94" s="17" t="s">
        <v>65</v>
      </c>
      <c r="B94" s="17"/>
      <c r="C94" s="14"/>
      <c r="D94" s="5"/>
      <c r="E94" s="4">
        <v>40000</v>
      </c>
      <c r="F94" s="6"/>
      <c r="G94" s="4">
        <v>40000</v>
      </c>
      <c r="H94" s="5"/>
      <c r="I94" s="4">
        <v>40000</v>
      </c>
      <c r="J94" s="6"/>
      <c r="K94" s="4">
        <v>40000</v>
      </c>
      <c r="L94" s="6"/>
      <c r="M94" s="4">
        <v>40000</v>
      </c>
    </row>
    <row r="95" spans="1:13" ht="11.25" customHeight="1">
      <c r="A95" s="17" t="s">
        <v>66</v>
      </c>
      <c r="B95" s="17"/>
      <c r="C95" s="14"/>
      <c r="D95" s="5"/>
      <c r="E95" s="4">
        <v>4000</v>
      </c>
      <c r="F95" s="6"/>
      <c r="G95" s="4">
        <v>4000</v>
      </c>
      <c r="H95" s="5"/>
      <c r="I95" s="4">
        <v>4000</v>
      </c>
      <c r="J95" s="6"/>
      <c r="K95" s="4">
        <v>4000</v>
      </c>
      <c r="L95" s="6"/>
      <c r="M95" s="4">
        <v>4000</v>
      </c>
    </row>
    <row r="96" spans="1:14" ht="11.25" customHeight="1">
      <c r="A96" s="17" t="s">
        <v>67</v>
      </c>
      <c r="B96" s="17"/>
      <c r="C96" s="14"/>
      <c r="D96" s="7"/>
      <c r="E96" s="4">
        <v>15792</v>
      </c>
      <c r="F96" s="7" t="s">
        <v>316</v>
      </c>
      <c r="G96" s="4">
        <v>16706</v>
      </c>
      <c r="H96" s="7" t="s">
        <v>316</v>
      </c>
      <c r="I96" s="4">
        <v>16800</v>
      </c>
      <c r="J96" s="7" t="s">
        <v>316</v>
      </c>
      <c r="K96" s="4">
        <v>10944</v>
      </c>
      <c r="L96" s="7" t="s">
        <v>316</v>
      </c>
      <c r="M96" s="4">
        <v>14260</v>
      </c>
      <c r="N96" s="6">
        <v>3</v>
      </c>
    </row>
    <row r="97" spans="1:14" ht="11.25" customHeight="1">
      <c r="A97" s="17" t="s">
        <v>68</v>
      </c>
      <c r="B97" s="17"/>
      <c r="C97" s="14"/>
      <c r="D97" s="7"/>
      <c r="E97" s="4">
        <v>15463</v>
      </c>
      <c r="F97" s="7" t="s">
        <v>316</v>
      </c>
      <c r="G97" s="4">
        <v>16220</v>
      </c>
      <c r="H97" s="7" t="s">
        <v>316</v>
      </c>
      <c r="I97" s="4">
        <v>2971</v>
      </c>
      <c r="J97" s="7" t="s">
        <v>316</v>
      </c>
      <c r="K97" s="4">
        <v>4183</v>
      </c>
      <c r="L97" s="7" t="s">
        <v>316</v>
      </c>
      <c r="M97" s="4">
        <v>4658</v>
      </c>
      <c r="N97" s="6">
        <v>3</v>
      </c>
    </row>
    <row r="98" spans="1:13" ht="11.25" customHeight="1">
      <c r="A98" s="16" t="s">
        <v>69</v>
      </c>
      <c r="B98" s="16"/>
      <c r="C98" s="14"/>
      <c r="D98" s="5"/>
      <c r="E98" s="4"/>
      <c r="F98" s="6"/>
      <c r="G98" s="4"/>
      <c r="H98" s="5"/>
      <c r="I98" s="4"/>
      <c r="J98" s="6"/>
      <c r="K98" s="4"/>
      <c r="L98" s="6"/>
      <c r="M98" s="4"/>
    </row>
    <row r="99" spans="1:14" ht="11.25" customHeight="1">
      <c r="A99" s="17" t="s">
        <v>70</v>
      </c>
      <c r="B99" s="17"/>
      <c r="C99" s="14" t="s">
        <v>373</v>
      </c>
      <c r="D99" s="5" t="s">
        <v>11</v>
      </c>
      <c r="E99" s="4">
        <v>1848</v>
      </c>
      <c r="F99" s="6"/>
      <c r="G99" s="4">
        <v>1607</v>
      </c>
      <c r="H99" s="5"/>
      <c r="I99" s="4">
        <v>1154</v>
      </c>
      <c r="J99" s="6"/>
      <c r="K99" s="4">
        <v>1011</v>
      </c>
      <c r="L99" s="6"/>
      <c r="M99" s="4">
        <v>907</v>
      </c>
      <c r="N99" s="6">
        <v>3</v>
      </c>
    </row>
    <row r="100" spans="1:14" ht="11.25" customHeight="1">
      <c r="A100" s="17" t="s">
        <v>71</v>
      </c>
      <c r="B100" s="17"/>
      <c r="C100" s="14" t="s">
        <v>22</v>
      </c>
      <c r="D100" s="5" t="s">
        <v>11</v>
      </c>
      <c r="E100" s="4">
        <v>90</v>
      </c>
      <c r="F100" s="6"/>
      <c r="G100" s="4">
        <v>74</v>
      </c>
      <c r="H100" s="5"/>
      <c r="I100" s="4">
        <v>120</v>
      </c>
      <c r="J100" s="6"/>
      <c r="K100" s="4">
        <v>300</v>
      </c>
      <c r="L100" s="6"/>
      <c r="M100" s="4">
        <v>196</v>
      </c>
      <c r="N100" s="6">
        <v>3</v>
      </c>
    </row>
    <row r="101" spans="1:13" ht="11.25" customHeight="1">
      <c r="A101" s="13" t="s">
        <v>72</v>
      </c>
      <c r="B101" s="13"/>
      <c r="C101" s="14"/>
      <c r="D101" s="5"/>
      <c r="E101" s="4"/>
      <c r="F101" s="6"/>
      <c r="G101" s="4"/>
      <c r="H101" s="5"/>
      <c r="I101" s="4"/>
      <c r="J101" s="6"/>
      <c r="K101" s="4"/>
      <c r="L101" s="6"/>
      <c r="M101" s="4"/>
    </row>
    <row r="102" spans="1:13" ht="11.25" customHeight="1">
      <c r="A102" s="16" t="s">
        <v>107</v>
      </c>
      <c r="B102" s="16"/>
      <c r="C102" s="14"/>
      <c r="D102" s="5"/>
      <c r="E102" s="4">
        <v>100</v>
      </c>
      <c r="F102" s="6"/>
      <c r="G102" s="4">
        <v>100</v>
      </c>
      <c r="H102" s="5"/>
      <c r="I102" s="4">
        <v>100</v>
      </c>
      <c r="J102" s="6"/>
      <c r="K102" s="4">
        <v>100</v>
      </c>
      <c r="L102" s="6"/>
      <c r="M102" s="4">
        <v>100</v>
      </c>
    </row>
    <row r="103" spans="1:13" ht="11.25" customHeight="1">
      <c r="A103" s="16" t="s">
        <v>108</v>
      </c>
      <c r="B103" s="16"/>
      <c r="C103" s="14"/>
      <c r="D103" s="5"/>
      <c r="E103" s="4">
        <v>60000</v>
      </c>
      <c r="F103" s="6"/>
      <c r="G103" s="4">
        <v>60000</v>
      </c>
      <c r="H103" s="5"/>
      <c r="I103" s="4">
        <v>60000</v>
      </c>
      <c r="J103" s="6"/>
      <c r="K103" s="4">
        <v>60000</v>
      </c>
      <c r="L103" s="6"/>
      <c r="M103" s="4">
        <v>60000</v>
      </c>
    </row>
    <row r="104" spans="1:14" ht="11.25" customHeight="1">
      <c r="A104" s="16" t="s">
        <v>73</v>
      </c>
      <c r="B104" s="16"/>
      <c r="C104" s="14"/>
      <c r="D104" s="5"/>
      <c r="E104" s="4">
        <v>517000</v>
      </c>
      <c r="F104" s="6"/>
      <c r="G104" s="4">
        <v>590209</v>
      </c>
      <c r="H104" s="6"/>
      <c r="I104" s="4">
        <v>623084</v>
      </c>
      <c r="J104" s="6"/>
      <c r="K104" s="4">
        <v>623100</v>
      </c>
      <c r="L104" s="6"/>
      <c r="M104" s="4">
        <v>623000</v>
      </c>
      <c r="N104" s="6"/>
    </row>
    <row r="105" spans="1:14" ht="11.25" customHeight="1">
      <c r="A105" s="13" t="s">
        <v>74</v>
      </c>
      <c r="B105" s="13"/>
      <c r="C105" s="14"/>
      <c r="D105" s="5"/>
      <c r="E105" s="19"/>
      <c r="F105" s="42"/>
      <c r="G105" s="19"/>
      <c r="H105" s="20"/>
      <c r="I105" s="19"/>
      <c r="J105" s="42"/>
      <c r="K105" s="19"/>
      <c r="L105" s="42"/>
      <c r="M105" s="19"/>
      <c r="N105" s="42"/>
    </row>
    <row r="106" spans="1:14" ht="11.25" customHeight="1">
      <c r="A106" s="16" t="s">
        <v>75</v>
      </c>
      <c r="B106" s="16"/>
      <c r="C106" s="14"/>
      <c r="D106" s="5"/>
      <c r="E106" s="4">
        <v>12085</v>
      </c>
      <c r="F106" s="6"/>
      <c r="G106" s="4">
        <v>9668</v>
      </c>
      <c r="H106" s="5"/>
      <c r="I106" s="4">
        <v>11165</v>
      </c>
      <c r="J106" s="6"/>
      <c r="K106" s="4">
        <v>10685</v>
      </c>
      <c r="L106" s="6"/>
      <c r="M106" s="4">
        <v>10791</v>
      </c>
      <c r="N106" s="6"/>
    </row>
    <row r="107" spans="1:14" ht="11.25" customHeight="1">
      <c r="A107" s="16" t="s">
        <v>109</v>
      </c>
      <c r="B107" s="16"/>
      <c r="C107" s="14"/>
      <c r="D107" s="5"/>
      <c r="E107" s="21">
        <v>8000</v>
      </c>
      <c r="F107" s="43"/>
      <c r="G107" s="21">
        <v>8000</v>
      </c>
      <c r="H107" s="22"/>
      <c r="I107" s="21">
        <v>8000</v>
      </c>
      <c r="J107" s="43"/>
      <c r="K107" s="21">
        <v>8000</v>
      </c>
      <c r="L107" s="43"/>
      <c r="M107" s="21">
        <v>12291</v>
      </c>
      <c r="N107" s="6">
        <v>3</v>
      </c>
    </row>
    <row r="108" spans="1:14" ht="11.25" customHeight="1">
      <c r="A108" s="17" t="s">
        <v>110</v>
      </c>
      <c r="B108" s="17"/>
      <c r="C108" s="14"/>
      <c r="D108" s="5" t="s">
        <v>11</v>
      </c>
      <c r="E108" s="39">
        <f>ROUND(SUM(E106:E107),-2)</f>
        <v>20100</v>
      </c>
      <c r="F108" s="44"/>
      <c r="G108" s="39">
        <f>ROUND(SUM(G106:G107),-2)</f>
        <v>17700</v>
      </c>
      <c r="H108" s="40"/>
      <c r="I108" s="39">
        <f>ROUND(SUM(I106:I107),-2)</f>
        <v>19200</v>
      </c>
      <c r="J108" s="44"/>
      <c r="K108" s="39">
        <f>ROUND(SUM(K106:K107),-2)</f>
        <v>18700</v>
      </c>
      <c r="L108" s="44"/>
      <c r="M108" s="39">
        <f>ROUND(SUM(M106:M107),-2)</f>
        <v>23100</v>
      </c>
      <c r="N108" s="40"/>
    </row>
    <row r="109" spans="1:13" ht="11.25" customHeight="1">
      <c r="A109" s="61" t="s">
        <v>76</v>
      </c>
      <c r="B109" s="61"/>
      <c r="C109" s="61"/>
      <c r="D109" s="5"/>
      <c r="E109" s="19"/>
      <c r="F109" s="42"/>
      <c r="G109" s="19"/>
      <c r="H109" s="20"/>
      <c r="I109" s="19"/>
      <c r="J109" s="42"/>
      <c r="K109" s="19"/>
      <c r="L109" s="42"/>
      <c r="M109" s="19"/>
    </row>
    <row r="110" spans="1:13" ht="11.25" customHeight="1">
      <c r="A110" s="13" t="s">
        <v>77</v>
      </c>
      <c r="B110" s="13"/>
      <c r="C110" s="14"/>
      <c r="D110" s="5"/>
      <c r="E110" s="4"/>
      <c r="F110" s="6"/>
      <c r="G110" s="4"/>
      <c r="H110" s="5"/>
      <c r="I110" s="4"/>
      <c r="J110" s="6"/>
      <c r="K110" s="4"/>
      <c r="L110" s="6"/>
      <c r="M110" s="4"/>
    </row>
    <row r="111" spans="1:14" ht="11.25" customHeight="1">
      <c r="A111" s="16" t="s">
        <v>78</v>
      </c>
      <c r="B111" s="16"/>
      <c r="C111" s="14"/>
      <c r="D111" s="5"/>
      <c r="E111" s="4">
        <v>1488</v>
      </c>
      <c r="F111" s="6"/>
      <c r="G111" s="4">
        <v>16625</v>
      </c>
      <c r="H111" s="5"/>
      <c r="I111" s="4">
        <v>20093</v>
      </c>
      <c r="J111" s="6"/>
      <c r="K111" s="4">
        <v>22085</v>
      </c>
      <c r="L111" s="6"/>
      <c r="M111" s="4">
        <v>15688</v>
      </c>
      <c r="N111" s="6">
        <v>3</v>
      </c>
    </row>
    <row r="112" spans="1:14" ht="11.25" customHeight="1">
      <c r="A112" s="16" t="s">
        <v>111</v>
      </c>
      <c r="B112" s="16"/>
      <c r="C112" s="14"/>
      <c r="D112" s="5"/>
      <c r="E112" s="21">
        <v>45000</v>
      </c>
      <c r="F112" s="43"/>
      <c r="G112" s="21">
        <v>45000</v>
      </c>
      <c r="H112" s="22"/>
      <c r="I112" s="21">
        <v>45000</v>
      </c>
      <c r="J112" s="43"/>
      <c r="K112" s="21">
        <v>45885</v>
      </c>
      <c r="L112" s="50" t="s">
        <v>316</v>
      </c>
      <c r="M112" s="21">
        <v>46000</v>
      </c>
      <c r="N112" s="51"/>
    </row>
    <row r="113" spans="1:14" ht="11.25" customHeight="1">
      <c r="A113" s="17" t="s">
        <v>110</v>
      </c>
      <c r="B113" s="17"/>
      <c r="C113" s="14"/>
      <c r="D113" s="5"/>
      <c r="E113" s="32">
        <f>ROUND(SUM(E111:E112),-2)</f>
        <v>46500</v>
      </c>
      <c r="F113" s="45"/>
      <c r="G113" s="32">
        <f>ROUND(SUM(G111:G112),-2)</f>
        <v>61600</v>
      </c>
      <c r="H113" s="38"/>
      <c r="I113" s="32">
        <f>ROUND(SUM(I111:I112),-2)</f>
        <v>65100</v>
      </c>
      <c r="J113" s="45"/>
      <c r="K113" s="32">
        <f>ROUND(SUM(K111:K112),-2)</f>
        <v>68000</v>
      </c>
      <c r="L113" s="45"/>
      <c r="M113" s="32">
        <f>ROUND(SUM(M111:M112),-2)</f>
        <v>61700</v>
      </c>
      <c r="N113" s="6"/>
    </row>
    <row r="114" spans="1:13" ht="11.25" customHeight="1">
      <c r="A114" s="13" t="s">
        <v>112</v>
      </c>
      <c r="B114" s="13"/>
      <c r="C114" s="14"/>
      <c r="D114" s="5"/>
      <c r="E114" s="4">
        <v>10000</v>
      </c>
      <c r="F114" s="6"/>
      <c r="G114" s="4">
        <v>10000</v>
      </c>
      <c r="H114" s="5"/>
      <c r="I114" s="4">
        <v>10000</v>
      </c>
      <c r="J114" s="6"/>
      <c r="K114" s="4">
        <v>10000</v>
      </c>
      <c r="L114" s="6"/>
      <c r="M114" s="4">
        <v>10000</v>
      </c>
    </row>
    <row r="115" spans="1:13" ht="11.25" customHeight="1">
      <c r="A115" s="13" t="s">
        <v>79</v>
      </c>
      <c r="B115" s="13"/>
      <c r="C115" s="14"/>
      <c r="D115" s="5"/>
      <c r="E115" s="4"/>
      <c r="F115" s="6"/>
      <c r="G115" s="4"/>
      <c r="H115" s="5"/>
      <c r="I115" s="4"/>
      <c r="J115" s="6"/>
      <c r="K115" s="4"/>
      <c r="L115" s="6"/>
      <c r="M115" s="4"/>
    </row>
    <row r="116" spans="1:14" ht="11.25" customHeight="1">
      <c r="A116" s="16" t="s">
        <v>279</v>
      </c>
      <c r="B116" s="16"/>
      <c r="C116" s="14" t="s">
        <v>80</v>
      </c>
      <c r="D116" s="6"/>
      <c r="E116" s="4">
        <v>416</v>
      </c>
      <c r="F116" s="6" t="s">
        <v>96</v>
      </c>
      <c r="G116" s="4">
        <v>371</v>
      </c>
      <c r="H116" s="6" t="s">
        <v>96</v>
      </c>
      <c r="I116" s="4">
        <v>371</v>
      </c>
      <c r="J116" s="6" t="s">
        <v>96</v>
      </c>
      <c r="K116" s="4">
        <v>543</v>
      </c>
      <c r="L116" s="6" t="s">
        <v>96</v>
      </c>
      <c r="M116" s="4">
        <v>523</v>
      </c>
      <c r="N116" s="6">
        <v>3</v>
      </c>
    </row>
    <row r="117" spans="1:14" ht="11.25" customHeight="1">
      <c r="A117" s="16" t="s">
        <v>81</v>
      </c>
      <c r="B117" s="16"/>
      <c r="C117" s="14" t="s">
        <v>22</v>
      </c>
      <c r="D117" s="5"/>
      <c r="E117" s="52">
        <v>333</v>
      </c>
      <c r="F117" s="53"/>
      <c r="G117" s="52">
        <v>277</v>
      </c>
      <c r="H117" s="54"/>
      <c r="I117" s="52">
        <v>277</v>
      </c>
      <c r="J117" s="53"/>
      <c r="K117" s="52">
        <v>371</v>
      </c>
      <c r="L117" s="53"/>
      <c r="M117" s="52">
        <v>357</v>
      </c>
      <c r="N117" s="53">
        <v>3</v>
      </c>
    </row>
    <row r="118" spans="1:13" ht="11.25" customHeight="1">
      <c r="A118" s="13" t="s">
        <v>113</v>
      </c>
      <c r="B118" s="13"/>
      <c r="C118" s="14"/>
      <c r="D118" s="5"/>
      <c r="E118" s="4"/>
      <c r="F118" s="6"/>
      <c r="G118" s="4"/>
      <c r="H118" s="5"/>
      <c r="I118" s="4"/>
      <c r="J118" s="6"/>
      <c r="K118" s="4"/>
      <c r="L118" s="6"/>
      <c r="M118" s="4"/>
    </row>
    <row r="119" spans="1:13" ht="11.25" customHeight="1">
      <c r="A119" s="16" t="s">
        <v>292</v>
      </c>
      <c r="B119" s="16"/>
      <c r="C119" s="14" t="s">
        <v>82</v>
      </c>
      <c r="D119" s="5"/>
      <c r="E119" s="4">
        <v>295</v>
      </c>
      <c r="F119" s="6"/>
      <c r="G119" s="4">
        <v>295</v>
      </c>
      <c r="H119" s="5"/>
      <c r="I119" s="4">
        <v>295</v>
      </c>
      <c r="J119" s="6"/>
      <c r="K119" s="4">
        <v>295</v>
      </c>
      <c r="L119" s="6"/>
      <c r="M119" s="4">
        <v>300</v>
      </c>
    </row>
    <row r="120" spans="1:13" ht="11.25" customHeight="1">
      <c r="A120" s="16" t="s">
        <v>83</v>
      </c>
      <c r="B120" s="16"/>
      <c r="C120" s="14" t="s">
        <v>22</v>
      </c>
      <c r="D120" s="5"/>
      <c r="E120" s="21">
        <v>5</v>
      </c>
      <c r="F120" s="43"/>
      <c r="G120" s="21">
        <v>5</v>
      </c>
      <c r="H120" s="22"/>
      <c r="I120" s="21">
        <v>5</v>
      </c>
      <c r="J120" s="43"/>
      <c r="K120" s="21">
        <v>5</v>
      </c>
      <c r="L120" s="43"/>
      <c r="M120" s="4">
        <v>18</v>
      </c>
    </row>
    <row r="121" spans="1:14" ht="11.25" customHeight="1">
      <c r="A121" s="17" t="s">
        <v>18</v>
      </c>
      <c r="B121" s="17"/>
      <c r="C121" s="14" t="s">
        <v>22</v>
      </c>
      <c r="D121" s="22"/>
      <c r="E121" s="4">
        <f>SUM(E119:E120)</f>
        <v>300</v>
      </c>
      <c r="F121" s="6"/>
      <c r="G121" s="4">
        <f>SUM(G119:G120)</f>
        <v>300</v>
      </c>
      <c r="H121" s="5"/>
      <c r="I121" s="4">
        <f>SUM(I119:I120)</f>
        <v>300</v>
      </c>
      <c r="J121" s="6"/>
      <c r="K121" s="4">
        <f>SUM(K119:K120)</f>
        <v>300</v>
      </c>
      <c r="L121" s="6"/>
      <c r="M121" s="2">
        <f>SUM(M119:M120)</f>
        <v>318</v>
      </c>
      <c r="N121" s="55"/>
    </row>
    <row r="122" spans="1:14" ht="11.25" customHeight="1">
      <c r="A122" s="59" t="s">
        <v>54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</row>
    <row r="123" spans="1:14" ht="11.25" customHeight="1">
      <c r="A123" s="58" t="s">
        <v>55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1:14" ht="11.25" customHeight="1">
      <c r="A124" s="58" t="s">
        <v>98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1:14" ht="11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ht="11.25" customHeight="1">
      <c r="A126" s="58" t="s">
        <v>1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  <row r="127" spans="1:14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 ht="11.25" customHeight="1">
      <c r="A128" s="60" t="s">
        <v>2</v>
      </c>
      <c r="B128" s="60"/>
      <c r="C128" s="60"/>
      <c r="D128" s="15"/>
      <c r="E128" s="14" t="s">
        <v>3</v>
      </c>
      <c r="F128" s="37"/>
      <c r="G128" s="14" t="s">
        <v>4</v>
      </c>
      <c r="H128" s="15"/>
      <c r="I128" s="14" t="s">
        <v>5</v>
      </c>
      <c r="J128" s="37"/>
      <c r="K128" s="14">
        <v>2002</v>
      </c>
      <c r="L128" s="37"/>
      <c r="M128" s="14" t="s">
        <v>277</v>
      </c>
      <c r="N128" s="55"/>
    </row>
    <row r="129" spans="1:13" ht="11.25" customHeight="1">
      <c r="A129" s="61" t="s">
        <v>114</v>
      </c>
      <c r="B129" s="61"/>
      <c r="C129" s="61"/>
      <c r="D129" s="38"/>
      <c r="E129" s="32"/>
      <c r="F129" s="45"/>
      <c r="G129" s="32"/>
      <c r="H129" s="38"/>
      <c r="I129" s="32"/>
      <c r="J129" s="45"/>
      <c r="K129" s="32"/>
      <c r="L129" s="45"/>
      <c r="M129" s="32"/>
    </row>
    <row r="130" spans="1:13" ht="11.25" customHeight="1">
      <c r="A130" s="13" t="s">
        <v>84</v>
      </c>
      <c r="B130" s="13"/>
      <c r="C130" s="14"/>
      <c r="D130" s="5"/>
      <c r="E130" s="4"/>
      <c r="F130" s="6"/>
      <c r="G130" s="4"/>
      <c r="H130" s="5"/>
      <c r="I130" s="4"/>
      <c r="J130" s="6"/>
      <c r="K130" s="4"/>
      <c r="L130" s="6"/>
      <c r="M130" s="4"/>
    </row>
    <row r="131" spans="1:14" ht="11.25" customHeight="1">
      <c r="A131" s="16" t="s">
        <v>85</v>
      </c>
      <c r="B131" s="16"/>
      <c r="C131" s="14" t="s">
        <v>82</v>
      </c>
      <c r="D131" s="5"/>
      <c r="E131" s="4">
        <v>38663</v>
      </c>
      <c r="F131" s="6"/>
      <c r="G131" s="4">
        <v>36314</v>
      </c>
      <c r="H131" s="5"/>
      <c r="I131" s="4">
        <v>35040</v>
      </c>
      <c r="J131" s="6"/>
      <c r="K131" s="4">
        <v>35661</v>
      </c>
      <c r="L131" s="7" t="s">
        <v>96</v>
      </c>
      <c r="M131" s="4">
        <v>33343</v>
      </c>
      <c r="N131" s="6">
        <v>3</v>
      </c>
    </row>
    <row r="132" spans="1:14" ht="11.25" customHeight="1">
      <c r="A132" s="16" t="s">
        <v>86</v>
      </c>
      <c r="B132" s="16"/>
      <c r="C132" s="14"/>
      <c r="D132" s="5"/>
      <c r="E132" s="19"/>
      <c r="F132" s="42"/>
      <c r="G132" s="19"/>
      <c r="H132" s="20"/>
      <c r="I132" s="19"/>
      <c r="J132" s="42"/>
      <c r="K132" s="19"/>
      <c r="L132" s="42"/>
      <c r="M132" s="19"/>
      <c r="N132" s="42"/>
    </row>
    <row r="133" spans="1:13" ht="11.25" customHeight="1">
      <c r="A133" s="17" t="s">
        <v>87</v>
      </c>
      <c r="B133" s="17"/>
      <c r="C133" s="14" t="s">
        <v>22</v>
      </c>
      <c r="D133" s="5"/>
      <c r="E133" s="4">
        <v>2357</v>
      </c>
      <c r="F133" s="6"/>
      <c r="G133" s="4">
        <v>2484</v>
      </c>
      <c r="H133" s="5"/>
      <c r="I133" s="4">
        <v>2612</v>
      </c>
      <c r="J133" s="6"/>
      <c r="K133" s="4">
        <v>3100</v>
      </c>
      <c r="L133" s="6"/>
      <c r="M133" s="4">
        <v>2551</v>
      </c>
    </row>
    <row r="134" spans="1:13" ht="11.25" customHeight="1">
      <c r="A134" s="17" t="s">
        <v>88</v>
      </c>
      <c r="B134" s="17"/>
      <c r="C134" s="14" t="s">
        <v>22</v>
      </c>
      <c r="D134" s="5"/>
      <c r="E134" s="4">
        <v>9449</v>
      </c>
      <c r="F134" s="6"/>
      <c r="G134" s="4">
        <v>9291</v>
      </c>
      <c r="H134" s="5"/>
      <c r="I134" s="4">
        <v>9767</v>
      </c>
      <c r="J134" s="6"/>
      <c r="K134" s="4">
        <v>11593</v>
      </c>
      <c r="L134" s="6"/>
      <c r="M134" s="4">
        <v>9202</v>
      </c>
    </row>
    <row r="135" spans="1:13" ht="11.25" customHeight="1">
      <c r="A135" s="17" t="s">
        <v>89</v>
      </c>
      <c r="B135" s="17"/>
      <c r="C135" s="14" t="s">
        <v>22</v>
      </c>
      <c r="D135" s="5"/>
      <c r="E135" s="4">
        <v>3112</v>
      </c>
      <c r="F135" s="6"/>
      <c r="G135" s="4">
        <v>2822</v>
      </c>
      <c r="H135" s="5"/>
      <c r="I135" s="4">
        <v>2966</v>
      </c>
      <c r="J135" s="6"/>
      <c r="K135" s="4">
        <v>3521</v>
      </c>
      <c r="L135" s="6"/>
      <c r="M135" s="4">
        <v>3289</v>
      </c>
    </row>
    <row r="136" spans="1:13" ht="11.25" customHeight="1">
      <c r="A136" s="17" t="s">
        <v>90</v>
      </c>
      <c r="B136" s="17"/>
      <c r="C136" s="14" t="s">
        <v>22</v>
      </c>
      <c r="D136" s="5"/>
      <c r="E136" s="4">
        <v>4910</v>
      </c>
      <c r="F136" s="6"/>
      <c r="G136" s="4">
        <v>5235</v>
      </c>
      <c r="H136" s="5"/>
      <c r="I136" s="4">
        <v>5503</v>
      </c>
      <c r="J136" s="6"/>
      <c r="K136" s="4">
        <v>6532</v>
      </c>
      <c r="L136" s="6"/>
      <c r="M136" s="4">
        <v>4354</v>
      </c>
    </row>
    <row r="137" spans="1:13" ht="11.25" customHeight="1">
      <c r="A137" s="17" t="s">
        <v>91</v>
      </c>
      <c r="B137" s="17"/>
      <c r="C137" s="14" t="s">
        <v>22</v>
      </c>
      <c r="D137" s="5"/>
      <c r="E137" s="4">
        <v>13622</v>
      </c>
      <c r="F137" s="6"/>
      <c r="G137" s="4">
        <v>12355</v>
      </c>
      <c r="H137" s="5"/>
      <c r="I137" s="4">
        <v>12988</v>
      </c>
      <c r="J137" s="6"/>
      <c r="K137" s="4">
        <v>15417</v>
      </c>
      <c r="L137" s="6"/>
      <c r="M137" s="4">
        <v>14972</v>
      </c>
    </row>
    <row r="138" spans="1:13" ht="11.25" customHeight="1">
      <c r="A138" s="17" t="s">
        <v>92</v>
      </c>
      <c r="B138" s="17"/>
      <c r="C138" s="14" t="s">
        <v>22</v>
      </c>
      <c r="D138" s="5"/>
      <c r="E138" s="4">
        <v>530</v>
      </c>
      <c r="F138" s="6"/>
      <c r="G138" s="4">
        <v>513</v>
      </c>
      <c r="H138" s="5"/>
      <c r="I138" s="4">
        <v>539</v>
      </c>
      <c r="J138" s="6"/>
      <c r="K138" s="4">
        <v>642</v>
      </c>
      <c r="L138" s="6"/>
      <c r="M138" s="4">
        <v>520</v>
      </c>
    </row>
    <row r="139" spans="1:13" ht="11.25" customHeight="1">
      <c r="A139" s="17" t="s">
        <v>93</v>
      </c>
      <c r="B139" s="17"/>
      <c r="C139" s="14" t="s">
        <v>22</v>
      </c>
      <c r="D139" s="5"/>
      <c r="E139" s="4">
        <v>17437</v>
      </c>
      <c r="F139" s="6"/>
      <c r="G139" s="4">
        <v>18348</v>
      </c>
      <c r="H139" s="5"/>
      <c r="I139" s="4">
        <v>19287</v>
      </c>
      <c r="J139" s="6"/>
      <c r="K139" s="4">
        <v>22894</v>
      </c>
      <c r="L139" s="6"/>
      <c r="M139" s="4">
        <v>23134</v>
      </c>
    </row>
    <row r="140" spans="1:13" ht="11.25" customHeight="1">
      <c r="A140" s="17" t="s">
        <v>94</v>
      </c>
      <c r="B140" s="17"/>
      <c r="C140" s="14" t="s">
        <v>22</v>
      </c>
      <c r="D140" s="5"/>
      <c r="E140" s="4">
        <v>363</v>
      </c>
      <c r="F140" s="6"/>
      <c r="G140" s="4" t="s">
        <v>10</v>
      </c>
      <c r="H140" s="5"/>
      <c r="I140" s="4" t="s">
        <v>10</v>
      </c>
      <c r="J140" s="6"/>
      <c r="K140" s="4" t="s">
        <v>10</v>
      </c>
      <c r="L140" s="6"/>
      <c r="M140" s="4">
        <v>770</v>
      </c>
    </row>
    <row r="141" spans="1:14" ht="11.25" customHeight="1">
      <c r="A141" s="17" t="s">
        <v>293</v>
      </c>
      <c r="B141" s="17"/>
      <c r="C141" s="14" t="s">
        <v>22</v>
      </c>
      <c r="D141" s="5"/>
      <c r="E141" s="21">
        <v>4611</v>
      </c>
      <c r="F141" s="43"/>
      <c r="G141" s="21">
        <v>4800</v>
      </c>
      <c r="H141" s="22"/>
      <c r="I141" s="21">
        <v>5053</v>
      </c>
      <c r="J141" s="43"/>
      <c r="K141" s="21">
        <v>5998</v>
      </c>
      <c r="L141" s="43"/>
      <c r="M141" s="4">
        <v>5379</v>
      </c>
      <c r="N141" s="43"/>
    </row>
    <row r="142" spans="1:14" ht="11.25" customHeight="1">
      <c r="A142" s="18" t="s">
        <v>18</v>
      </c>
      <c r="B142" s="18"/>
      <c r="C142" s="14" t="s">
        <v>22</v>
      </c>
      <c r="D142" s="22"/>
      <c r="E142" s="4">
        <f>SUM(E133:E141)</f>
        <v>56391</v>
      </c>
      <c r="F142" s="6"/>
      <c r="G142" s="4">
        <f>SUM(G133:G141)</f>
        <v>55848</v>
      </c>
      <c r="H142" s="5"/>
      <c r="I142" s="4">
        <f>SUM(I133:I141)</f>
        <v>58715</v>
      </c>
      <c r="J142" s="6"/>
      <c r="K142" s="4">
        <f>SUM(K133:K141)</f>
        <v>69697</v>
      </c>
      <c r="L142" s="6"/>
      <c r="M142" s="2">
        <f>SUM(M133:M141)</f>
        <v>64171</v>
      </c>
      <c r="N142" s="6">
        <v>3</v>
      </c>
    </row>
    <row r="143" spans="1:14" ht="11.25" customHeight="1">
      <c r="A143" s="62" t="s">
        <v>382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1.25" customHeight="1">
      <c r="A144" s="63" t="s">
        <v>288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ht="11.25" customHeight="1">
      <c r="A145" s="63" t="s">
        <v>95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1.25" customHeight="1">
      <c r="A146" s="63" t="s">
        <v>317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1:14" ht="11.25" customHeight="1">
      <c r="A147" s="63" t="s">
        <v>318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ht="11.25" customHeight="1">
      <c r="A148" s="63" t="s">
        <v>376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ht="11.25" customHeight="1">
      <c r="A149" s="63" t="s">
        <v>319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1:14" ht="11.25" customHeight="1">
      <c r="A150" s="63" t="s">
        <v>294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1:14" ht="11.25" customHeight="1">
      <c r="A151" s="63" t="s">
        <v>295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</sheetData>
  <mergeCells count="33">
    <mergeCell ref="A6:C6"/>
    <mergeCell ref="A1:N1"/>
    <mergeCell ref="A2:N2"/>
    <mergeCell ref="A4:N4"/>
    <mergeCell ref="A3:N3"/>
    <mergeCell ref="A5:N5"/>
    <mergeCell ref="A150:N150"/>
    <mergeCell ref="A151:N151"/>
    <mergeCell ref="A149:N149"/>
    <mergeCell ref="A7:C7"/>
    <mergeCell ref="A67:C67"/>
    <mergeCell ref="A61:N61"/>
    <mergeCell ref="A62:N62"/>
    <mergeCell ref="A64:N64"/>
    <mergeCell ref="A60:N60"/>
    <mergeCell ref="A63:N63"/>
    <mergeCell ref="A144:N144"/>
    <mergeCell ref="A145:N145"/>
    <mergeCell ref="A147:N147"/>
    <mergeCell ref="A148:N148"/>
    <mergeCell ref="A146:N146"/>
    <mergeCell ref="A129:C129"/>
    <mergeCell ref="A128:C128"/>
    <mergeCell ref="A126:N126"/>
    <mergeCell ref="A143:N143"/>
    <mergeCell ref="A65:N65"/>
    <mergeCell ref="A125:N125"/>
    <mergeCell ref="A127:N127"/>
    <mergeCell ref="A122:N122"/>
    <mergeCell ref="A124:N124"/>
    <mergeCell ref="A123:N123"/>
    <mergeCell ref="A66:C66"/>
    <mergeCell ref="A109:C109"/>
  </mergeCells>
  <printOptions/>
  <pageMargins left="0.5" right="0.5" top="0.5" bottom="0.5" header="0.5" footer="0.5"/>
  <pageSetup horizontalDpi="1200" verticalDpi="1200" orientation="portrait" r:id="rId1"/>
  <rowBreaks count="2" manualBreakCount="2">
    <brk id="60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">
      <selection activeCell="A1" sqref="A1:I1"/>
    </sheetView>
  </sheetViews>
  <sheetFormatPr defaultColWidth="9.140625" defaultRowHeight="11.25" customHeight="1"/>
  <cols>
    <col min="1" max="1" width="2.8515625" style="27" customWidth="1"/>
    <col min="2" max="2" width="12.7109375" style="27" customWidth="1"/>
    <col min="3" max="3" width="4.7109375" style="27" customWidth="1"/>
    <col min="4" max="4" width="1.7109375" style="27" customWidth="1"/>
    <col min="5" max="5" width="34.140625" style="27" customWidth="1"/>
    <col min="6" max="6" width="1.7109375" style="27" customWidth="1"/>
    <col min="7" max="7" width="26.57421875" style="27" customWidth="1"/>
    <col min="8" max="8" width="1.7109375" style="27" customWidth="1"/>
    <col min="9" max="9" width="6.7109375" style="27" customWidth="1"/>
    <col min="10" max="16384" width="8.8515625" style="27" customWidth="1"/>
  </cols>
  <sheetData>
    <row r="1" spans="1:9" ht="10.5" customHeight="1">
      <c r="A1" s="66" t="s">
        <v>115</v>
      </c>
      <c r="B1" s="66"/>
      <c r="C1" s="66"/>
      <c r="D1" s="66"/>
      <c r="E1" s="66"/>
      <c r="F1" s="66"/>
      <c r="G1" s="66"/>
      <c r="H1" s="66"/>
      <c r="I1" s="66"/>
    </row>
    <row r="2" spans="1:9" ht="11.25" customHeight="1">
      <c r="A2" s="66" t="s">
        <v>278</v>
      </c>
      <c r="B2" s="66"/>
      <c r="C2" s="66"/>
      <c r="D2" s="66"/>
      <c r="E2" s="66"/>
      <c r="F2" s="66"/>
      <c r="G2" s="66"/>
      <c r="H2" s="66"/>
      <c r="I2" s="66"/>
    </row>
    <row r="3" spans="1:9" ht="11.2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1.25" customHeight="1">
      <c r="A4" s="66" t="s">
        <v>116</v>
      </c>
      <c r="B4" s="66"/>
      <c r="C4" s="66"/>
      <c r="D4" s="66"/>
      <c r="E4" s="66"/>
      <c r="F4" s="66"/>
      <c r="G4" s="66"/>
      <c r="H4" s="66"/>
      <c r="I4" s="66"/>
    </row>
    <row r="5" spans="1:9" ht="11.25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9" ht="11.25" customHeight="1">
      <c r="A6" s="60"/>
      <c r="B6" s="60"/>
      <c r="C6" s="60"/>
      <c r="D6" s="23"/>
      <c r="E6" s="25"/>
      <c r="F6" s="25"/>
      <c r="G6" s="25"/>
      <c r="H6" s="25"/>
      <c r="I6" s="25" t="s">
        <v>117</v>
      </c>
    </row>
    <row r="7" spans="1:9" ht="11.25" customHeight="1">
      <c r="A7" s="57" t="s">
        <v>2</v>
      </c>
      <c r="B7" s="57"/>
      <c r="C7" s="57"/>
      <c r="D7" s="31"/>
      <c r="E7" s="30" t="s">
        <v>231</v>
      </c>
      <c r="F7" s="30"/>
      <c r="G7" s="30" t="s">
        <v>230</v>
      </c>
      <c r="H7" s="30"/>
      <c r="I7" s="30" t="s">
        <v>118</v>
      </c>
    </row>
    <row r="8" spans="1:9" ht="11.25" customHeight="1">
      <c r="A8" s="13" t="s">
        <v>119</v>
      </c>
      <c r="B8" s="13"/>
      <c r="C8" s="14" t="s">
        <v>120</v>
      </c>
      <c r="D8" s="13"/>
      <c r="E8" s="13" t="s">
        <v>121</v>
      </c>
      <c r="F8" s="13"/>
      <c r="G8" s="13" t="s">
        <v>345</v>
      </c>
      <c r="H8" s="13"/>
      <c r="I8" s="2">
        <v>700</v>
      </c>
    </row>
    <row r="9" spans="1:9" ht="11.25" customHeight="1">
      <c r="A9" s="23" t="s">
        <v>44</v>
      </c>
      <c r="B9" s="23"/>
      <c r="C9" s="24"/>
      <c r="D9" s="23"/>
      <c r="E9" s="23" t="s">
        <v>122</v>
      </c>
      <c r="F9" s="23"/>
      <c r="G9" s="23" t="s">
        <v>346</v>
      </c>
      <c r="H9" s="23"/>
      <c r="I9" s="32" t="s">
        <v>123</v>
      </c>
    </row>
    <row r="10" spans="1:9" ht="11.25" customHeight="1">
      <c r="A10" s="31"/>
      <c r="B10" s="31"/>
      <c r="C10" s="33"/>
      <c r="D10" s="31"/>
      <c r="E10" s="31"/>
      <c r="F10" s="31"/>
      <c r="G10" s="34" t="s">
        <v>239</v>
      </c>
      <c r="H10" s="34"/>
      <c r="I10" s="21"/>
    </row>
    <row r="11" spans="1:9" ht="11.25" customHeight="1">
      <c r="A11" s="13" t="s">
        <v>125</v>
      </c>
      <c r="B11" s="13"/>
      <c r="C11" s="14"/>
      <c r="D11" s="13"/>
      <c r="E11" s="13" t="s">
        <v>126</v>
      </c>
      <c r="F11" s="13"/>
      <c r="G11" s="13" t="s">
        <v>127</v>
      </c>
      <c r="H11" s="13"/>
      <c r="I11" s="2">
        <v>9</v>
      </c>
    </row>
    <row r="12" spans="1:9" ht="11.25" customHeight="1">
      <c r="A12" s="13" t="s">
        <v>128</v>
      </c>
      <c r="B12" s="13"/>
      <c r="C12" s="14" t="s">
        <v>120</v>
      </c>
      <c r="D12" s="13"/>
      <c r="E12" s="13" t="s">
        <v>121</v>
      </c>
      <c r="F12" s="13"/>
      <c r="G12" s="13" t="s">
        <v>347</v>
      </c>
      <c r="H12" s="13"/>
      <c r="I12" s="2">
        <v>1000</v>
      </c>
    </row>
    <row r="13" spans="1:9" ht="11.25" customHeight="1">
      <c r="A13" s="13" t="s">
        <v>129</v>
      </c>
      <c r="B13" s="13"/>
      <c r="C13" s="14"/>
      <c r="D13" s="13"/>
      <c r="E13" s="13" t="s">
        <v>130</v>
      </c>
      <c r="F13" s="13"/>
      <c r="G13" s="13" t="s">
        <v>131</v>
      </c>
      <c r="H13" s="13"/>
      <c r="I13" s="2">
        <v>3500</v>
      </c>
    </row>
    <row r="14" spans="1:9" ht="11.25" customHeight="1">
      <c r="A14" s="16" t="s">
        <v>132</v>
      </c>
      <c r="B14" s="16"/>
      <c r="C14" s="14"/>
      <c r="D14" s="13"/>
      <c r="E14" s="13" t="s">
        <v>296</v>
      </c>
      <c r="F14" s="13"/>
      <c r="G14" s="13" t="s">
        <v>133</v>
      </c>
      <c r="H14" s="13"/>
      <c r="I14" s="2">
        <v>1000</v>
      </c>
    </row>
    <row r="15" spans="1:9" ht="11.25" customHeight="1">
      <c r="A15" s="16" t="s">
        <v>132</v>
      </c>
      <c r="B15" s="16"/>
      <c r="C15" s="14"/>
      <c r="D15" s="13"/>
      <c r="E15" s="13" t="s">
        <v>134</v>
      </c>
      <c r="F15" s="13"/>
      <c r="G15" s="13" t="s">
        <v>135</v>
      </c>
      <c r="H15" s="13"/>
      <c r="I15" s="2">
        <v>800</v>
      </c>
    </row>
    <row r="16" spans="1:9" ht="11.25" customHeight="1">
      <c r="A16" s="16" t="s">
        <v>132</v>
      </c>
      <c r="B16" s="16"/>
      <c r="C16" s="14"/>
      <c r="D16" s="13"/>
      <c r="E16" s="13" t="s">
        <v>136</v>
      </c>
      <c r="F16" s="13"/>
      <c r="G16" s="13" t="s">
        <v>137</v>
      </c>
      <c r="H16" s="13"/>
      <c r="I16" s="2">
        <v>300</v>
      </c>
    </row>
    <row r="17" spans="1:9" ht="11.25" customHeight="1">
      <c r="A17" s="16" t="s">
        <v>132</v>
      </c>
      <c r="B17" s="16"/>
      <c r="C17" s="14"/>
      <c r="D17" s="13"/>
      <c r="E17" s="13" t="s">
        <v>138</v>
      </c>
      <c r="F17" s="13"/>
      <c r="G17" s="13" t="s">
        <v>139</v>
      </c>
      <c r="H17" s="13"/>
      <c r="I17" s="2">
        <v>200</v>
      </c>
    </row>
    <row r="18" spans="1:9" ht="11.25" customHeight="1">
      <c r="A18" s="23" t="s">
        <v>140</v>
      </c>
      <c r="B18" s="23"/>
      <c r="C18" s="24"/>
      <c r="D18" s="23"/>
      <c r="E18" s="23" t="s">
        <v>329</v>
      </c>
      <c r="F18" s="23"/>
      <c r="G18" s="23" t="s">
        <v>274</v>
      </c>
      <c r="H18" s="23"/>
      <c r="I18" s="32">
        <v>350</v>
      </c>
    </row>
    <row r="19" spans="1:9" ht="11.25" customHeight="1">
      <c r="A19" s="8"/>
      <c r="B19" s="8"/>
      <c r="C19" s="9"/>
      <c r="D19" s="8"/>
      <c r="E19" s="11" t="s">
        <v>237</v>
      </c>
      <c r="F19" s="11"/>
      <c r="G19" s="11" t="s">
        <v>275</v>
      </c>
      <c r="H19" s="11"/>
      <c r="I19" s="4" t="s">
        <v>141</v>
      </c>
    </row>
    <row r="20" spans="1:9" ht="11.25" customHeight="1">
      <c r="A20" s="31"/>
      <c r="B20" s="31"/>
      <c r="C20" s="33"/>
      <c r="D20" s="31"/>
      <c r="E20" s="34" t="s">
        <v>236</v>
      </c>
      <c r="F20" s="34"/>
      <c r="G20" s="34"/>
      <c r="H20" s="34"/>
      <c r="I20" s="21"/>
    </row>
    <row r="21" spans="1:9" ht="11.25" customHeight="1">
      <c r="A21" s="34" t="s">
        <v>132</v>
      </c>
      <c r="B21" s="31"/>
      <c r="C21" s="33"/>
      <c r="D21" s="31"/>
      <c r="E21" s="34" t="s">
        <v>22</v>
      </c>
      <c r="F21" s="34"/>
      <c r="G21" s="31" t="s">
        <v>142</v>
      </c>
      <c r="H21" s="31"/>
      <c r="I21" s="21">
        <v>300</v>
      </c>
    </row>
    <row r="22" spans="1:9" ht="11.25" customHeight="1">
      <c r="A22" s="34" t="s">
        <v>132</v>
      </c>
      <c r="B22" s="31"/>
      <c r="C22" s="33"/>
      <c r="D22" s="31"/>
      <c r="E22" s="34" t="s">
        <v>22</v>
      </c>
      <c r="F22" s="31"/>
      <c r="G22" s="31" t="s">
        <v>143</v>
      </c>
      <c r="H22" s="31"/>
      <c r="I22" s="21">
        <v>280</v>
      </c>
    </row>
    <row r="23" spans="1:9" ht="11.25" customHeight="1">
      <c r="A23" s="35" t="s">
        <v>132</v>
      </c>
      <c r="B23" s="35"/>
      <c r="C23" s="24"/>
      <c r="D23" s="23"/>
      <c r="E23" s="23" t="s">
        <v>330</v>
      </c>
      <c r="F23" s="23"/>
      <c r="G23" s="23" t="s">
        <v>145</v>
      </c>
      <c r="H23" s="23"/>
      <c r="I23" s="32">
        <v>275</v>
      </c>
    </row>
    <row r="24" spans="1:9" ht="11.25" customHeight="1">
      <c r="A24" s="8"/>
      <c r="B24" s="8"/>
      <c r="C24" s="9"/>
      <c r="D24" s="8"/>
      <c r="E24" s="11" t="s">
        <v>234</v>
      </c>
      <c r="F24" s="11"/>
      <c r="G24" s="11" t="s">
        <v>124</v>
      </c>
      <c r="H24" s="11"/>
      <c r="I24" s="4" t="s">
        <v>141</v>
      </c>
    </row>
    <row r="25" spans="1:9" ht="11.25" customHeight="1">
      <c r="A25" s="8"/>
      <c r="B25" s="8"/>
      <c r="C25" s="9"/>
      <c r="D25" s="8"/>
      <c r="E25" s="11" t="s">
        <v>235</v>
      </c>
      <c r="F25" s="11"/>
      <c r="G25" s="11"/>
      <c r="H25" s="11"/>
      <c r="I25" s="4"/>
    </row>
    <row r="26" spans="1:9" ht="11.25" customHeight="1">
      <c r="A26" s="35" t="s">
        <v>132</v>
      </c>
      <c r="B26" s="23"/>
      <c r="C26" s="24"/>
      <c r="D26" s="23"/>
      <c r="E26" s="35" t="s">
        <v>22</v>
      </c>
      <c r="F26" s="35"/>
      <c r="G26" s="23" t="s">
        <v>238</v>
      </c>
      <c r="H26" s="23"/>
      <c r="I26" s="32">
        <v>70</v>
      </c>
    </row>
    <row r="27" spans="1:9" ht="11.25" customHeight="1">
      <c r="A27" s="34"/>
      <c r="B27" s="31"/>
      <c r="C27" s="33"/>
      <c r="D27" s="31"/>
      <c r="E27" s="34"/>
      <c r="F27" s="34"/>
      <c r="G27" s="34" t="s">
        <v>124</v>
      </c>
      <c r="H27" s="31"/>
      <c r="I27" s="21"/>
    </row>
    <row r="28" spans="1:9" ht="11.25" customHeight="1">
      <c r="A28" s="16" t="s">
        <v>132</v>
      </c>
      <c r="B28" s="16"/>
      <c r="C28" s="14"/>
      <c r="D28" s="13"/>
      <c r="E28" s="13" t="s">
        <v>121</v>
      </c>
      <c r="F28" s="13"/>
      <c r="G28" s="13" t="s">
        <v>146</v>
      </c>
      <c r="H28" s="13"/>
      <c r="I28" s="2">
        <v>70</v>
      </c>
    </row>
    <row r="29" spans="1:9" ht="11.25" customHeight="1">
      <c r="A29" s="16" t="s">
        <v>132</v>
      </c>
      <c r="B29" s="13"/>
      <c r="C29" s="14"/>
      <c r="D29" s="13"/>
      <c r="E29" s="16" t="s">
        <v>22</v>
      </c>
      <c r="F29" s="13"/>
      <c r="G29" s="13" t="s">
        <v>345</v>
      </c>
      <c r="H29" s="13"/>
      <c r="I29" s="2">
        <v>65</v>
      </c>
    </row>
    <row r="30" spans="1:9" ht="11.25" customHeight="1">
      <c r="A30" s="16" t="s">
        <v>132</v>
      </c>
      <c r="B30" s="13"/>
      <c r="C30" s="14"/>
      <c r="D30" s="13"/>
      <c r="E30" s="16" t="s">
        <v>22</v>
      </c>
      <c r="F30" s="13"/>
      <c r="G30" s="13" t="s">
        <v>347</v>
      </c>
      <c r="H30" s="13"/>
      <c r="I30" s="2">
        <v>60</v>
      </c>
    </row>
    <row r="31" spans="1:9" ht="11.25" customHeight="1">
      <c r="A31" s="16" t="s">
        <v>132</v>
      </c>
      <c r="B31" s="16"/>
      <c r="C31" s="14"/>
      <c r="D31" s="13"/>
      <c r="E31" s="13" t="s">
        <v>331</v>
      </c>
      <c r="F31" s="13"/>
      <c r="G31" s="13" t="s">
        <v>348</v>
      </c>
      <c r="H31" s="13"/>
      <c r="I31" s="2">
        <v>30</v>
      </c>
    </row>
    <row r="32" spans="1:9" ht="11.25" customHeight="1">
      <c r="A32" s="16" t="s">
        <v>132</v>
      </c>
      <c r="B32" s="16"/>
      <c r="C32" s="14"/>
      <c r="D32" s="13"/>
      <c r="E32" s="13" t="s">
        <v>332</v>
      </c>
      <c r="F32" s="13"/>
      <c r="G32" s="13" t="s">
        <v>349</v>
      </c>
      <c r="H32" s="13"/>
      <c r="I32" s="2">
        <v>20</v>
      </c>
    </row>
    <row r="33" spans="1:9" ht="11.25" customHeight="1">
      <c r="A33" s="16" t="s">
        <v>132</v>
      </c>
      <c r="B33" s="16"/>
      <c r="C33" s="14"/>
      <c r="D33" s="13"/>
      <c r="E33" s="13" t="s">
        <v>147</v>
      </c>
      <c r="F33" s="13"/>
      <c r="G33" s="13" t="s">
        <v>148</v>
      </c>
      <c r="H33" s="13"/>
      <c r="I33" s="2">
        <v>60</v>
      </c>
    </row>
    <row r="34" spans="1:9" ht="11.25" customHeight="1">
      <c r="A34" s="35" t="s">
        <v>132</v>
      </c>
      <c r="B34" s="35"/>
      <c r="C34" s="24"/>
      <c r="D34" s="23"/>
      <c r="E34" s="23" t="s">
        <v>381</v>
      </c>
      <c r="F34" s="23"/>
      <c r="G34" s="23" t="s">
        <v>350</v>
      </c>
      <c r="H34" s="23"/>
      <c r="I34" s="32">
        <v>60</v>
      </c>
    </row>
    <row r="35" spans="1:9" ht="11.25" customHeight="1">
      <c r="A35" s="31"/>
      <c r="B35" s="31"/>
      <c r="C35" s="33"/>
      <c r="D35" s="31"/>
      <c r="E35" s="31"/>
      <c r="F35" s="31"/>
      <c r="G35" s="34" t="s">
        <v>351</v>
      </c>
      <c r="H35" s="34"/>
      <c r="I35" s="21"/>
    </row>
    <row r="36" spans="1:9" ht="11.25" customHeight="1">
      <c r="A36" s="35" t="s">
        <v>132</v>
      </c>
      <c r="B36" s="35"/>
      <c r="C36" s="24"/>
      <c r="D36" s="23"/>
      <c r="E36" s="23" t="s">
        <v>333</v>
      </c>
      <c r="F36" s="23"/>
      <c r="G36" s="23" t="s">
        <v>352</v>
      </c>
      <c r="H36" s="23"/>
      <c r="I36" s="32">
        <v>60</v>
      </c>
    </row>
    <row r="37" spans="1:9" ht="11.25" customHeight="1">
      <c r="A37" s="34"/>
      <c r="B37" s="34"/>
      <c r="C37" s="33"/>
      <c r="D37" s="31"/>
      <c r="E37" s="34" t="s">
        <v>241</v>
      </c>
      <c r="F37" s="31"/>
      <c r="G37" s="31"/>
      <c r="H37" s="31"/>
      <c r="I37" s="21"/>
    </row>
    <row r="38" spans="1:9" ht="11.25" customHeight="1">
      <c r="A38" s="16" t="s">
        <v>132</v>
      </c>
      <c r="B38" s="16"/>
      <c r="C38" s="14"/>
      <c r="D38" s="13"/>
      <c r="E38" s="13" t="s">
        <v>149</v>
      </c>
      <c r="F38" s="13"/>
      <c r="G38" s="13" t="s">
        <v>150</v>
      </c>
      <c r="H38" s="13"/>
      <c r="I38" s="2">
        <v>90</v>
      </c>
    </row>
    <row r="39" spans="1:9" ht="11.25" customHeight="1">
      <c r="A39" s="35" t="s">
        <v>132</v>
      </c>
      <c r="B39" s="35"/>
      <c r="C39" s="24"/>
      <c r="D39" s="23"/>
      <c r="E39" s="26" t="s">
        <v>297</v>
      </c>
      <c r="F39" s="23"/>
      <c r="G39" s="23" t="s">
        <v>151</v>
      </c>
      <c r="H39" s="23"/>
      <c r="I39" s="32">
        <v>80</v>
      </c>
    </row>
    <row r="40" spans="1:9" ht="11.25" customHeight="1">
      <c r="A40" s="8"/>
      <c r="B40" s="8"/>
      <c r="C40" s="9"/>
      <c r="D40" s="8"/>
      <c r="E40" s="11" t="s">
        <v>334</v>
      </c>
      <c r="F40" s="11"/>
      <c r="G40" s="8"/>
      <c r="H40" s="8"/>
      <c r="I40" s="4"/>
    </row>
    <row r="41" spans="1:9" ht="11.25" customHeight="1">
      <c r="A41" s="8"/>
      <c r="B41" s="8"/>
      <c r="C41" s="9"/>
      <c r="D41" s="8"/>
      <c r="E41" s="11" t="s">
        <v>242</v>
      </c>
      <c r="F41" s="11"/>
      <c r="G41" s="8"/>
      <c r="H41" s="8"/>
      <c r="I41" s="4"/>
    </row>
    <row r="42" spans="1:9" ht="11.25" customHeight="1">
      <c r="A42" s="35" t="s">
        <v>132</v>
      </c>
      <c r="B42" s="23"/>
      <c r="C42" s="24"/>
      <c r="D42" s="23"/>
      <c r="E42" s="35" t="s">
        <v>22</v>
      </c>
      <c r="F42" s="35"/>
      <c r="G42" s="23" t="s">
        <v>243</v>
      </c>
      <c r="H42" s="23"/>
      <c r="I42" s="32">
        <v>90</v>
      </c>
    </row>
    <row r="43" spans="1:9" ht="11.25" customHeight="1">
      <c r="A43" s="31"/>
      <c r="B43" s="31"/>
      <c r="C43" s="33"/>
      <c r="D43" s="31"/>
      <c r="E43" s="34"/>
      <c r="F43" s="34"/>
      <c r="G43" s="34" t="s">
        <v>124</v>
      </c>
      <c r="H43" s="31"/>
      <c r="I43" s="21"/>
    </row>
    <row r="44" spans="1:9" ht="11.25" customHeight="1">
      <c r="A44" s="13" t="s">
        <v>59</v>
      </c>
      <c r="B44" s="13"/>
      <c r="C44" s="14"/>
      <c r="D44" s="13"/>
      <c r="E44" s="13" t="s">
        <v>152</v>
      </c>
      <c r="F44" s="13"/>
      <c r="G44" s="13" t="s">
        <v>153</v>
      </c>
      <c r="H44" s="13"/>
      <c r="I44" s="2">
        <v>25</v>
      </c>
    </row>
    <row r="45" spans="1:9" ht="11.25" customHeight="1">
      <c r="A45" s="23" t="s">
        <v>154</v>
      </c>
      <c r="B45" s="23"/>
      <c r="C45" s="24" t="s">
        <v>20</v>
      </c>
      <c r="D45" s="23"/>
      <c r="E45" s="23" t="s">
        <v>155</v>
      </c>
      <c r="F45" s="23"/>
      <c r="G45" s="23" t="s">
        <v>244</v>
      </c>
      <c r="H45" s="23"/>
      <c r="I45" s="32">
        <v>70000</v>
      </c>
    </row>
    <row r="46" spans="1:9" ht="11.25" customHeight="1">
      <c r="A46" s="8"/>
      <c r="B46" s="8"/>
      <c r="C46" s="9"/>
      <c r="D46" s="8"/>
      <c r="E46" s="11" t="s">
        <v>335</v>
      </c>
      <c r="F46" s="11"/>
      <c r="G46" s="11" t="s">
        <v>245</v>
      </c>
      <c r="H46" s="11"/>
      <c r="I46" s="4"/>
    </row>
    <row r="47" spans="1:9" ht="11.25" customHeight="1">
      <c r="A47" s="8"/>
      <c r="B47" s="8"/>
      <c r="C47" s="9"/>
      <c r="D47" s="8"/>
      <c r="E47" s="11" t="s">
        <v>299</v>
      </c>
      <c r="F47" s="11"/>
      <c r="G47" s="8"/>
      <c r="H47" s="8"/>
      <c r="I47" s="4"/>
    </row>
    <row r="48" spans="1:9" ht="11.25" customHeight="1">
      <c r="A48" s="8"/>
      <c r="B48" s="8"/>
      <c r="C48" s="9"/>
      <c r="D48" s="8"/>
      <c r="E48" s="34" t="s">
        <v>298</v>
      </c>
      <c r="F48" s="11"/>
      <c r="G48" s="8"/>
      <c r="H48" s="8"/>
      <c r="I48" s="4"/>
    </row>
    <row r="49" spans="1:9" ht="11.25" customHeight="1">
      <c r="A49" s="35" t="s">
        <v>132</v>
      </c>
      <c r="B49" s="35"/>
      <c r="C49" s="24" t="s">
        <v>22</v>
      </c>
      <c r="D49" s="23"/>
      <c r="E49" s="23" t="s">
        <v>387</v>
      </c>
      <c r="F49" s="23"/>
      <c r="G49" s="23" t="s">
        <v>156</v>
      </c>
      <c r="H49" s="23"/>
      <c r="I49" s="32">
        <v>26000</v>
      </c>
    </row>
    <row r="50" spans="1:9" ht="11.25" customHeight="1">
      <c r="A50" s="31"/>
      <c r="B50" s="31"/>
      <c r="C50" s="33" t="s">
        <v>22</v>
      </c>
      <c r="D50" s="31"/>
      <c r="E50" s="34" t="s">
        <v>386</v>
      </c>
      <c r="F50" s="34"/>
      <c r="G50" s="31"/>
      <c r="H50" s="31"/>
      <c r="I50" s="21"/>
    </row>
    <row r="51" spans="1:9" ht="11.25" customHeight="1">
      <c r="A51" s="16" t="s">
        <v>132</v>
      </c>
      <c r="B51" s="16"/>
      <c r="C51" s="14" t="s">
        <v>22</v>
      </c>
      <c r="D51" s="13"/>
      <c r="E51" s="13" t="s">
        <v>336</v>
      </c>
      <c r="F51" s="13"/>
      <c r="G51" s="13" t="s">
        <v>157</v>
      </c>
      <c r="H51" s="13"/>
      <c r="I51" s="2">
        <v>2000</v>
      </c>
    </row>
    <row r="52" spans="1:9" ht="11.25" customHeight="1">
      <c r="A52" s="35" t="s">
        <v>132</v>
      </c>
      <c r="B52" s="35"/>
      <c r="C52" s="24" t="s">
        <v>22</v>
      </c>
      <c r="D52" s="23"/>
      <c r="E52" s="23" t="s">
        <v>337</v>
      </c>
      <c r="F52" s="23"/>
      <c r="G52" s="23" t="s">
        <v>158</v>
      </c>
      <c r="H52" s="23"/>
      <c r="I52" s="32">
        <v>5000</v>
      </c>
    </row>
    <row r="53" spans="1:9" ht="11.25" customHeight="1">
      <c r="A53" s="34"/>
      <c r="B53" s="34"/>
      <c r="C53" s="33"/>
      <c r="D53" s="31"/>
      <c r="E53" s="11" t="s">
        <v>300</v>
      </c>
      <c r="F53" s="31"/>
      <c r="G53" s="31"/>
      <c r="H53" s="31"/>
      <c r="I53" s="21"/>
    </row>
    <row r="54" spans="1:9" ht="11.25" customHeight="1">
      <c r="A54" s="16" t="s">
        <v>132</v>
      </c>
      <c r="B54" s="16"/>
      <c r="C54" s="14" t="s">
        <v>22</v>
      </c>
      <c r="D54" s="13"/>
      <c r="E54" s="13" t="s">
        <v>159</v>
      </c>
      <c r="F54" s="13"/>
      <c r="G54" s="13" t="s">
        <v>160</v>
      </c>
      <c r="H54" s="13"/>
      <c r="I54" s="2">
        <v>2000</v>
      </c>
    </row>
    <row r="55" spans="1:9" ht="11.25" customHeight="1">
      <c r="A55" s="35" t="s">
        <v>132</v>
      </c>
      <c r="B55" s="35"/>
      <c r="C55" s="24" t="s">
        <v>22</v>
      </c>
      <c r="D55" s="23"/>
      <c r="E55" s="23" t="s">
        <v>338</v>
      </c>
      <c r="F55" s="23"/>
      <c r="G55" s="23" t="s">
        <v>353</v>
      </c>
      <c r="H55" s="23"/>
      <c r="I55" s="32">
        <v>1000</v>
      </c>
    </row>
    <row r="56" spans="1:9" ht="11.25" customHeight="1">
      <c r="A56" s="31"/>
      <c r="B56" s="31"/>
      <c r="C56" s="33"/>
      <c r="D56" s="31"/>
      <c r="E56" s="31"/>
      <c r="F56" s="31"/>
      <c r="G56" s="34" t="s">
        <v>161</v>
      </c>
      <c r="H56" s="34"/>
      <c r="I56" s="21"/>
    </row>
    <row r="57" spans="1:9" ht="11.25" customHeight="1">
      <c r="A57" s="35" t="s">
        <v>132</v>
      </c>
      <c r="B57" s="35"/>
      <c r="C57" s="24" t="s">
        <v>22</v>
      </c>
      <c r="D57" s="23"/>
      <c r="E57" s="23" t="s">
        <v>339</v>
      </c>
      <c r="F57" s="23"/>
      <c r="G57" s="23" t="s">
        <v>354</v>
      </c>
      <c r="H57" s="23"/>
      <c r="I57" s="32">
        <v>200</v>
      </c>
    </row>
    <row r="58" spans="1:9" ht="11.25" customHeight="1">
      <c r="A58" s="31"/>
      <c r="B58" s="31"/>
      <c r="C58" s="33"/>
      <c r="D58" s="31"/>
      <c r="E58" s="34" t="s">
        <v>340</v>
      </c>
      <c r="F58" s="34"/>
      <c r="G58" s="31"/>
      <c r="H58" s="31"/>
      <c r="I58" s="21"/>
    </row>
    <row r="59" spans="1:9" ht="11.25" customHeight="1">
      <c r="A59" s="16" t="s">
        <v>132</v>
      </c>
      <c r="B59" s="16"/>
      <c r="C59" s="14" t="s">
        <v>22</v>
      </c>
      <c r="D59" s="13"/>
      <c r="E59" s="13" t="s">
        <v>341</v>
      </c>
      <c r="F59" s="13"/>
      <c r="G59" s="13" t="s">
        <v>162</v>
      </c>
      <c r="H59" s="13"/>
      <c r="I59" s="2">
        <v>5200</v>
      </c>
    </row>
    <row r="60" spans="1:9" ht="11.25" customHeight="1">
      <c r="A60" s="16" t="s">
        <v>132</v>
      </c>
      <c r="B60" s="16"/>
      <c r="C60" s="24" t="s">
        <v>22</v>
      </c>
      <c r="D60" s="13"/>
      <c r="E60" s="13" t="s">
        <v>163</v>
      </c>
      <c r="F60" s="13"/>
      <c r="G60" s="13" t="s">
        <v>164</v>
      </c>
      <c r="H60" s="13"/>
      <c r="I60" s="2">
        <v>4000</v>
      </c>
    </row>
    <row r="61" spans="1:9" ht="11.25" customHeight="1">
      <c r="A61" s="16" t="s">
        <v>132</v>
      </c>
      <c r="B61" s="16"/>
      <c r="C61" s="14" t="s">
        <v>22</v>
      </c>
      <c r="D61" s="13"/>
      <c r="E61" s="13" t="s">
        <v>342</v>
      </c>
      <c r="F61" s="13"/>
      <c r="G61" s="13" t="s">
        <v>355</v>
      </c>
      <c r="H61" s="13"/>
      <c r="I61" s="2">
        <v>4800</v>
      </c>
    </row>
    <row r="62" spans="1:9" ht="11.25" customHeight="1">
      <c r="A62" s="59" t="s">
        <v>328</v>
      </c>
      <c r="B62" s="59"/>
      <c r="C62" s="59"/>
      <c r="D62" s="59"/>
      <c r="E62" s="59"/>
      <c r="F62" s="59"/>
      <c r="G62" s="59"/>
      <c r="H62" s="59"/>
      <c r="I62" s="59"/>
    </row>
    <row r="63" spans="1:9" ht="11.25" customHeight="1">
      <c r="A63" s="67"/>
      <c r="B63" s="67"/>
      <c r="C63" s="67"/>
      <c r="D63" s="67"/>
      <c r="E63" s="67"/>
      <c r="F63" s="67"/>
      <c r="G63" s="67"/>
      <c r="H63" s="67"/>
      <c r="I63" s="67"/>
    </row>
    <row r="64" spans="1:9" ht="11.25" customHeight="1">
      <c r="A64" s="66" t="s">
        <v>182</v>
      </c>
      <c r="B64" s="66"/>
      <c r="C64" s="66"/>
      <c r="D64" s="66"/>
      <c r="E64" s="66"/>
      <c r="F64" s="66"/>
      <c r="G64" s="66"/>
      <c r="H64" s="66"/>
      <c r="I64" s="66"/>
    </row>
    <row r="65" spans="1:9" ht="11.25" customHeight="1">
      <c r="A65" s="66" t="s">
        <v>278</v>
      </c>
      <c r="B65" s="66"/>
      <c r="C65" s="66"/>
      <c r="D65" s="66"/>
      <c r="E65" s="66"/>
      <c r="F65" s="66"/>
      <c r="G65" s="66"/>
      <c r="H65" s="66"/>
      <c r="I65" s="66"/>
    </row>
    <row r="66" spans="1:9" ht="11.25" customHeight="1">
      <c r="A66" s="65"/>
      <c r="B66" s="65"/>
      <c r="C66" s="65"/>
      <c r="D66" s="65"/>
      <c r="E66" s="65"/>
      <c r="F66" s="65"/>
      <c r="G66" s="65"/>
      <c r="H66" s="65"/>
      <c r="I66" s="65"/>
    </row>
    <row r="67" spans="1:9" ht="11.25" customHeight="1">
      <c r="A67" s="66" t="s">
        <v>116</v>
      </c>
      <c r="B67" s="66"/>
      <c r="C67" s="66"/>
      <c r="D67" s="66"/>
      <c r="E67" s="66"/>
      <c r="F67" s="66"/>
      <c r="G67" s="66"/>
      <c r="H67" s="66"/>
      <c r="I67" s="66"/>
    </row>
    <row r="68" spans="1:9" ht="11.25" customHeight="1">
      <c r="A68" s="65"/>
      <c r="B68" s="65"/>
      <c r="C68" s="65"/>
      <c r="D68" s="65"/>
      <c r="E68" s="65"/>
      <c r="F68" s="65"/>
      <c r="G68" s="65"/>
      <c r="H68" s="65"/>
      <c r="I68" s="65"/>
    </row>
    <row r="69" spans="1:9" ht="11.25" customHeight="1">
      <c r="A69" s="60"/>
      <c r="B69" s="60"/>
      <c r="C69" s="60"/>
      <c r="D69" s="23"/>
      <c r="E69" s="25"/>
      <c r="F69" s="25"/>
      <c r="G69" s="25"/>
      <c r="H69" s="25"/>
      <c r="I69" s="25" t="s">
        <v>117</v>
      </c>
    </row>
    <row r="70" spans="1:9" ht="11.25" customHeight="1">
      <c r="A70" s="57" t="s">
        <v>2</v>
      </c>
      <c r="B70" s="57"/>
      <c r="C70" s="57"/>
      <c r="D70" s="31"/>
      <c r="E70" s="30" t="s">
        <v>231</v>
      </c>
      <c r="F70" s="30"/>
      <c r="G70" s="30" t="s">
        <v>230</v>
      </c>
      <c r="H70" s="30"/>
      <c r="I70" s="30" t="s">
        <v>118</v>
      </c>
    </row>
    <row r="71" spans="1:9" ht="11.25" customHeight="1">
      <c r="A71" s="15" t="s">
        <v>372</v>
      </c>
      <c r="B71" s="16"/>
      <c r="C71" s="24" t="s">
        <v>20</v>
      </c>
      <c r="D71" s="13"/>
      <c r="E71" s="13" t="s">
        <v>343</v>
      </c>
      <c r="F71" s="13"/>
      <c r="G71" s="13" t="s">
        <v>165</v>
      </c>
      <c r="H71" s="13"/>
      <c r="I71" s="2">
        <v>5200</v>
      </c>
    </row>
    <row r="72" spans="1:9" ht="11.25" customHeight="1">
      <c r="A72" s="16" t="s">
        <v>132</v>
      </c>
      <c r="B72" s="16"/>
      <c r="C72" s="14" t="s">
        <v>22</v>
      </c>
      <c r="D72" s="13"/>
      <c r="E72" s="13" t="s">
        <v>344</v>
      </c>
      <c r="F72" s="13"/>
      <c r="G72" s="13" t="s">
        <v>166</v>
      </c>
      <c r="H72" s="13"/>
      <c r="I72" s="2">
        <v>3000</v>
      </c>
    </row>
    <row r="73" spans="1:9" ht="11.25" customHeight="1">
      <c r="A73" s="13" t="s">
        <v>167</v>
      </c>
      <c r="B73" s="13"/>
      <c r="C73" s="14"/>
      <c r="D73" s="13"/>
      <c r="E73" s="13" t="s">
        <v>356</v>
      </c>
      <c r="F73" s="13"/>
      <c r="G73" s="13" t="s">
        <v>168</v>
      </c>
      <c r="H73" s="13"/>
      <c r="I73" s="2" t="s">
        <v>169</v>
      </c>
    </row>
    <row r="74" spans="1:9" ht="11.25" customHeight="1">
      <c r="A74" s="23" t="s">
        <v>170</v>
      </c>
      <c r="B74" s="23"/>
      <c r="C74" s="24"/>
      <c r="D74" s="23"/>
      <c r="E74" s="23" t="s">
        <v>121</v>
      </c>
      <c r="F74" s="23"/>
      <c r="G74" s="23" t="s">
        <v>345</v>
      </c>
      <c r="H74" s="23"/>
      <c r="I74" s="32">
        <v>93</v>
      </c>
    </row>
    <row r="75" spans="1:9" ht="11.25" customHeight="1">
      <c r="A75" s="16" t="s">
        <v>132</v>
      </c>
      <c r="B75" s="13"/>
      <c r="C75" s="14"/>
      <c r="D75" s="13"/>
      <c r="E75" s="16" t="s">
        <v>22</v>
      </c>
      <c r="F75" s="13"/>
      <c r="G75" s="13" t="s">
        <v>347</v>
      </c>
      <c r="H75" s="13"/>
      <c r="I75" s="2">
        <v>95</v>
      </c>
    </row>
    <row r="76" spans="1:9" ht="11.25" customHeight="1">
      <c r="A76" s="35" t="s">
        <v>132</v>
      </c>
      <c r="B76" s="35"/>
      <c r="C76" s="24"/>
      <c r="D76" s="23"/>
      <c r="E76" s="23" t="s">
        <v>301</v>
      </c>
      <c r="F76" s="23"/>
      <c r="G76" s="23" t="s">
        <v>302</v>
      </c>
      <c r="H76" s="23"/>
      <c r="I76" s="32">
        <v>10</v>
      </c>
    </row>
    <row r="77" spans="1:9" ht="11.25" customHeight="1">
      <c r="A77" s="31"/>
      <c r="B77" s="31"/>
      <c r="C77" s="33"/>
      <c r="D77" s="31"/>
      <c r="E77" s="34" t="s">
        <v>172</v>
      </c>
      <c r="F77" s="34"/>
      <c r="G77" s="31"/>
      <c r="H77" s="31"/>
      <c r="I77" s="21"/>
    </row>
    <row r="78" spans="1:9" ht="11.25" customHeight="1">
      <c r="A78" s="35" t="s">
        <v>132</v>
      </c>
      <c r="B78" s="35"/>
      <c r="C78" s="24"/>
      <c r="D78" s="23"/>
      <c r="E78" s="23" t="s">
        <v>173</v>
      </c>
      <c r="F78" s="23"/>
      <c r="G78" s="23" t="s">
        <v>148</v>
      </c>
      <c r="H78" s="23"/>
      <c r="I78" s="32">
        <v>15</v>
      </c>
    </row>
    <row r="79" spans="1:9" ht="11.25" customHeight="1">
      <c r="A79" s="31"/>
      <c r="B79" s="31"/>
      <c r="C79" s="33"/>
      <c r="D79" s="31"/>
      <c r="E79" s="34" t="s">
        <v>172</v>
      </c>
      <c r="F79" s="34"/>
      <c r="G79" s="31"/>
      <c r="H79" s="31"/>
      <c r="I79" s="21"/>
    </row>
    <row r="80" spans="1:9" ht="11.25" customHeight="1">
      <c r="A80" s="35" t="s">
        <v>132</v>
      </c>
      <c r="B80" s="35"/>
      <c r="C80" s="24"/>
      <c r="D80" s="23"/>
      <c r="E80" s="23" t="s">
        <v>381</v>
      </c>
      <c r="F80" s="23"/>
      <c r="G80" s="23" t="s">
        <v>350</v>
      </c>
      <c r="H80" s="23"/>
      <c r="I80" s="32">
        <v>70</v>
      </c>
    </row>
    <row r="81" spans="1:9" ht="11.25" customHeight="1">
      <c r="A81" s="31"/>
      <c r="B81" s="31"/>
      <c r="C81" s="33"/>
      <c r="D81" s="31"/>
      <c r="E81" s="31"/>
      <c r="F81" s="31"/>
      <c r="G81" s="34" t="s">
        <v>351</v>
      </c>
      <c r="H81" s="34"/>
      <c r="I81" s="21"/>
    </row>
    <row r="82" spans="1:9" ht="11.25" customHeight="1">
      <c r="A82" s="35" t="s">
        <v>132</v>
      </c>
      <c r="B82" s="13"/>
      <c r="C82" s="14"/>
      <c r="D82" s="13"/>
      <c r="E82" s="16" t="s">
        <v>22</v>
      </c>
      <c r="F82" s="13"/>
      <c r="G82" s="13" t="s">
        <v>174</v>
      </c>
      <c r="H82" s="13"/>
      <c r="I82" s="2">
        <v>85</v>
      </c>
    </row>
    <row r="83" spans="1:9" ht="11.25" customHeight="1">
      <c r="A83" s="35" t="s">
        <v>132</v>
      </c>
      <c r="B83" s="35"/>
      <c r="C83" s="24"/>
      <c r="D83" s="23"/>
      <c r="E83" s="23" t="s">
        <v>333</v>
      </c>
      <c r="F83" s="23"/>
      <c r="G83" s="23" t="s">
        <v>352</v>
      </c>
      <c r="H83" s="23"/>
      <c r="I83" s="32">
        <v>5</v>
      </c>
    </row>
    <row r="84" spans="1:9" ht="11.25" customHeight="1">
      <c r="A84" s="34"/>
      <c r="B84" s="34"/>
      <c r="C84" s="33"/>
      <c r="D84" s="31"/>
      <c r="E84" s="34" t="s">
        <v>246</v>
      </c>
      <c r="F84" s="31"/>
      <c r="G84" s="31"/>
      <c r="H84" s="31"/>
      <c r="I84" s="21"/>
    </row>
    <row r="85" spans="1:9" ht="11.25" customHeight="1">
      <c r="A85" s="16" t="s">
        <v>132</v>
      </c>
      <c r="B85" s="16"/>
      <c r="C85" s="14"/>
      <c r="D85" s="13"/>
      <c r="E85" s="13" t="s">
        <v>331</v>
      </c>
      <c r="F85" s="13"/>
      <c r="G85" s="13" t="s">
        <v>348</v>
      </c>
      <c r="H85" s="13"/>
      <c r="I85" s="2">
        <v>40</v>
      </c>
    </row>
    <row r="86" spans="1:9" ht="11.25" customHeight="1">
      <c r="A86" s="35" t="s">
        <v>132</v>
      </c>
      <c r="B86" s="35"/>
      <c r="C86" s="24"/>
      <c r="D86" s="23"/>
      <c r="E86" s="23" t="s">
        <v>357</v>
      </c>
      <c r="F86" s="23"/>
      <c r="G86" s="23" t="s">
        <v>248</v>
      </c>
      <c r="H86" s="23"/>
      <c r="I86" s="32">
        <v>25</v>
      </c>
    </row>
    <row r="87" spans="1:9" ht="11.25" customHeight="1">
      <c r="A87" s="34"/>
      <c r="B87" s="34"/>
      <c r="C87" s="33"/>
      <c r="D87" s="31"/>
      <c r="E87" s="31"/>
      <c r="F87" s="31"/>
      <c r="G87" s="34" t="s">
        <v>124</v>
      </c>
      <c r="H87" s="31"/>
      <c r="I87" s="21"/>
    </row>
    <row r="88" spans="1:9" ht="11.25" customHeight="1">
      <c r="A88" s="16" t="s">
        <v>132</v>
      </c>
      <c r="B88" s="16"/>
      <c r="C88" s="14"/>
      <c r="D88" s="13"/>
      <c r="E88" s="13" t="s">
        <v>358</v>
      </c>
      <c r="F88" s="13"/>
      <c r="G88" s="13" t="s">
        <v>366</v>
      </c>
      <c r="H88" s="13"/>
      <c r="I88" s="2">
        <v>40</v>
      </c>
    </row>
    <row r="89" spans="1:9" ht="11.25" customHeight="1">
      <c r="A89" s="35" t="s">
        <v>132</v>
      </c>
      <c r="B89" s="35"/>
      <c r="C89" s="24"/>
      <c r="D89" s="23"/>
      <c r="E89" s="23" t="s">
        <v>303</v>
      </c>
      <c r="F89" s="23"/>
      <c r="G89" s="23" t="s">
        <v>247</v>
      </c>
      <c r="H89" s="23"/>
      <c r="I89" s="32">
        <v>60</v>
      </c>
    </row>
    <row r="90" spans="1:9" ht="11.25" customHeight="1">
      <c r="A90" s="34"/>
      <c r="B90" s="34"/>
      <c r="C90" s="33"/>
      <c r="D90" s="31"/>
      <c r="E90" s="31"/>
      <c r="F90" s="31"/>
      <c r="G90" s="34" t="s">
        <v>124</v>
      </c>
      <c r="H90" s="31"/>
      <c r="I90" s="21"/>
    </row>
    <row r="91" spans="1:9" ht="11.25" customHeight="1">
      <c r="A91" s="35" t="s">
        <v>132</v>
      </c>
      <c r="B91" s="35"/>
      <c r="C91" s="24"/>
      <c r="D91" s="23"/>
      <c r="E91" s="23" t="s">
        <v>359</v>
      </c>
      <c r="F91" s="23"/>
      <c r="G91" s="23" t="s">
        <v>180</v>
      </c>
      <c r="H91" s="23"/>
      <c r="I91" s="32">
        <v>10</v>
      </c>
    </row>
    <row r="92" spans="1:9" ht="11.25" customHeight="1">
      <c r="A92" s="31"/>
      <c r="B92" s="31"/>
      <c r="C92" s="33"/>
      <c r="D92" s="31"/>
      <c r="E92" s="34" t="s">
        <v>249</v>
      </c>
      <c r="F92" s="34"/>
      <c r="G92" s="31"/>
      <c r="H92" s="31"/>
      <c r="I92" s="21"/>
    </row>
    <row r="93" spans="1:9" ht="11.25" customHeight="1">
      <c r="A93" s="8" t="s">
        <v>183</v>
      </c>
      <c r="B93" s="8"/>
      <c r="C93" s="9"/>
      <c r="D93" s="8"/>
      <c r="E93" s="23" t="s">
        <v>329</v>
      </c>
      <c r="F93" s="23"/>
      <c r="G93" s="8" t="s">
        <v>184</v>
      </c>
      <c r="H93" s="8"/>
      <c r="I93" s="4" t="s">
        <v>123</v>
      </c>
    </row>
    <row r="94" spans="1:9" ht="11.25" customHeight="1">
      <c r="A94" s="8"/>
      <c r="B94" s="8"/>
      <c r="C94" s="9"/>
      <c r="D94" s="8"/>
      <c r="E94" s="11" t="s">
        <v>237</v>
      </c>
      <c r="F94" s="11"/>
      <c r="G94" s="11" t="s">
        <v>185</v>
      </c>
      <c r="H94" s="11"/>
      <c r="I94" s="4"/>
    </row>
    <row r="95" spans="1:9" ht="11.25" customHeight="1">
      <c r="A95" s="8"/>
      <c r="B95" s="8"/>
      <c r="C95" s="9"/>
      <c r="D95" s="8"/>
      <c r="E95" s="34" t="s">
        <v>236</v>
      </c>
      <c r="F95" s="34"/>
      <c r="G95" s="11"/>
      <c r="H95" s="11"/>
      <c r="I95" s="4"/>
    </row>
    <row r="96" spans="1:9" ht="11.25" customHeight="1">
      <c r="A96" s="23" t="s">
        <v>186</v>
      </c>
      <c r="B96" s="23"/>
      <c r="C96" s="36" t="s">
        <v>232</v>
      </c>
      <c r="D96" s="23"/>
      <c r="E96" s="23" t="s">
        <v>360</v>
      </c>
      <c r="F96" s="23"/>
      <c r="G96" s="23" t="s">
        <v>187</v>
      </c>
      <c r="H96" s="23"/>
      <c r="I96" s="32">
        <v>68000</v>
      </c>
    </row>
    <row r="97" spans="1:9" ht="11.25" customHeight="1">
      <c r="A97" s="31"/>
      <c r="B97" s="31"/>
      <c r="C97" s="33" t="s">
        <v>233</v>
      </c>
      <c r="D97" s="31"/>
      <c r="E97" s="31"/>
      <c r="F97" s="31"/>
      <c r="G97" s="34" t="s">
        <v>188</v>
      </c>
      <c r="H97" s="34"/>
      <c r="I97" s="21"/>
    </row>
    <row r="98" spans="1:9" ht="11.25" customHeight="1">
      <c r="A98" s="11" t="s">
        <v>132</v>
      </c>
      <c r="B98" s="11"/>
      <c r="C98" s="9" t="s">
        <v>22</v>
      </c>
      <c r="D98" s="8"/>
      <c r="E98" s="8" t="s">
        <v>189</v>
      </c>
      <c r="F98" s="8"/>
      <c r="G98" s="8" t="s">
        <v>190</v>
      </c>
      <c r="H98" s="8"/>
      <c r="I98" s="4">
        <v>30000</v>
      </c>
    </row>
    <row r="99" spans="1:9" ht="11.25" customHeight="1">
      <c r="A99" s="16" t="s">
        <v>132</v>
      </c>
      <c r="B99" s="16"/>
      <c r="C99" s="14" t="s">
        <v>22</v>
      </c>
      <c r="D99" s="13"/>
      <c r="E99" s="13" t="s">
        <v>191</v>
      </c>
      <c r="F99" s="13"/>
      <c r="G99" s="13" t="s">
        <v>192</v>
      </c>
      <c r="H99" s="13"/>
      <c r="I99" s="2">
        <v>90000</v>
      </c>
    </row>
    <row r="100" spans="1:9" ht="11.25" customHeight="1">
      <c r="A100" s="11" t="s">
        <v>132</v>
      </c>
      <c r="B100" s="11"/>
      <c r="C100" s="9" t="s">
        <v>22</v>
      </c>
      <c r="D100" s="8"/>
      <c r="E100" s="8" t="s">
        <v>193</v>
      </c>
      <c r="F100" s="8"/>
      <c r="G100" s="8" t="s">
        <v>252</v>
      </c>
      <c r="H100" s="8"/>
      <c r="I100" s="4">
        <v>28000</v>
      </c>
    </row>
    <row r="101" spans="1:9" ht="11.25" customHeight="1">
      <c r="A101" s="11"/>
      <c r="B101" s="11"/>
      <c r="C101" s="9"/>
      <c r="D101" s="8"/>
      <c r="E101" s="8"/>
      <c r="F101" s="8"/>
      <c r="G101" s="11" t="s">
        <v>124</v>
      </c>
      <c r="H101" s="8"/>
      <c r="I101" s="4"/>
    </row>
    <row r="102" spans="1:9" ht="11.25" customHeight="1">
      <c r="A102" s="23" t="s">
        <v>194</v>
      </c>
      <c r="B102" s="23"/>
      <c r="C102" s="24" t="s">
        <v>22</v>
      </c>
      <c r="D102" s="23"/>
      <c r="E102" s="23" t="s">
        <v>306</v>
      </c>
      <c r="F102" s="23"/>
      <c r="G102" s="23" t="s">
        <v>370</v>
      </c>
      <c r="H102" s="23"/>
      <c r="I102" s="32">
        <v>100000</v>
      </c>
    </row>
    <row r="103" spans="1:9" ht="11.25" customHeight="1">
      <c r="A103" s="8"/>
      <c r="B103" s="8"/>
      <c r="C103" s="9"/>
      <c r="D103" s="8"/>
      <c r="E103" s="8"/>
      <c r="F103" s="8"/>
      <c r="G103" s="11" t="s">
        <v>310</v>
      </c>
      <c r="H103" s="11"/>
      <c r="I103" s="4">
        <v>60000</v>
      </c>
    </row>
    <row r="104" spans="1:9" ht="11.25" customHeight="1">
      <c r="A104" s="8"/>
      <c r="B104" s="8"/>
      <c r="C104" s="9"/>
      <c r="D104" s="8"/>
      <c r="E104" s="8"/>
      <c r="F104" s="8"/>
      <c r="G104" s="11" t="s">
        <v>307</v>
      </c>
      <c r="H104" s="11"/>
      <c r="I104" s="4">
        <v>15500</v>
      </c>
    </row>
    <row r="105" spans="1:9" ht="11.25" customHeight="1">
      <c r="A105" s="8"/>
      <c r="B105" s="8"/>
      <c r="C105" s="9"/>
      <c r="D105" s="8"/>
      <c r="E105" s="8"/>
      <c r="F105" s="8"/>
      <c r="G105" s="11" t="s">
        <v>308</v>
      </c>
      <c r="H105" s="11"/>
      <c r="I105" s="4">
        <v>10500</v>
      </c>
    </row>
    <row r="106" spans="1:9" ht="11.25" customHeight="1">
      <c r="A106" s="8"/>
      <c r="B106" s="8"/>
      <c r="C106" s="9"/>
      <c r="D106" s="8"/>
      <c r="E106" s="8"/>
      <c r="F106" s="8"/>
      <c r="G106" s="11" t="s">
        <v>309</v>
      </c>
      <c r="H106" s="11"/>
      <c r="I106" s="4">
        <v>3250</v>
      </c>
    </row>
    <row r="107" spans="1:9" ht="11.25" customHeight="1">
      <c r="A107" s="31"/>
      <c r="B107" s="31"/>
      <c r="C107" s="33"/>
      <c r="D107" s="31"/>
      <c r="E107" s="31"/>
      <c r="F107" s="31"/>
      <c r="G107" s="34" t="s">
        <v>311</v>
      </c>
      <c r="H107" s="34"/>
      <c r="I107" s="21">
        <v>1700</v>
      </c>
    </row>
    <row r="108" spans="1:9" ht="11.25" customHeight="1">
      <c r="A108" s="8" t="s">
        <v>320</v>
      </c>
      <c r="B108" s="8"/>
      <c r="C108" s="9" t="s">
        <v>120</v>
      </c>
      <c r="D108" s="8"/>
      <c r="E108" s="8" t="s">
        <v>361</v>
      </c>
      <c r="F108" s="8"/>
      <c r="G108" s="8" t="s">
        <v>367</v>
      </c>
      <c r="H108" s="11"/>
      <c r="I108" s="4">
        <v>50</v>
      </c>
    </row>
    <row r="109" spans="1:9" ht="11.25" customHeight="1">
      <c r="A109" s="31"/>
      <c r="B109" s="31"/>
      <c r="C109" s="33"/>
      <c r="D109" s="31"/>
      <c r="E109" s="34" t="s">
        <v>276</v>
      </c>
      <c r="F109" s="31"/>
      <c r="G109" s="34" t="s">
        <v>124</v>
      </c>
      <c r="H109" s="34"/>
      <c r="I109" s="21"/>
    </row>
    <row r="110" spans="1:9" ht="11.25" customHeight="1">
      <c r="A110" s="8" t="s">
        <v>195</v>
      </c>
      <c r="B110" s="8"/>
      <c r="C110" s="9" t="s">
        <v>250</v>
      </c>
      <c r="D110" s="8"/>
      <c r="E110" s="8" t="s">
        <v>388</v>
      </c>
      <c r="F110" s="8"/>
      <c r="G110" s="8" t="s">
        <v>196</v>
      </c>
      <c r="H110" s="8"/>
      <c r="I110" s="4" t="s">
        <v>123</v>
      </c>
    </row>
    <row r="111" spans="1:9" ht="11.25" customHeight="1">
      <c r="A111" s="8"/>
      <c r="B111" s="8"/>
      <c r="C111" s="9" t="s">
        <v>251</v>
      </c>
      <c r="D111" s="8"/>
      <c r="E111" s="11" t="s">
        <v>389</v>
      </c>
      <c r="F111" s="11"/>
      <c r="G111" s="8"/>
      <c r="H111" s="8"/>
      <c r="I111" s="4"/>
    </row>
    <row r="112" spans="1:9" ht="11.25" customHeight="1">
      <c r="A112" s="8"/>
      <c r="B112" s="8"/>
      <c r="C112" s="9"/>
      <c r="D112" s="8"/>
      <c r="E112" s="11" t="s">
        <v>390</v>
      </c>
      <c r="F112" s="11"/>
      <c r="G112" s="8"/>
      <c r="H112" s="8"/>
      <c r="I112" s="4"/>
    </row>
    <row r="113" spans="1:9" ht="11.25" customHeight="1">
      <c r="A113" s="16" t="s">
        <v>132</v>
      </c>
      <c r="B113" s="13"/>
      <c r="C113" s="14" t="s">
        <v>22</v>
      </c>
      <c r="D113" s="13"/>
      <c r="E113" s="13" t="s">
        <v>362</v>
      </c>
      <c r="F113" s="13"/>
      <c r="G113" s="13" t="s">
        <v>197</v>
      </c>
      <c r="H113" s="13"/>
      <c r="I113" s="2">
        <v>120</v>
      </c>
    </row>
    <row r="114" spans="1:9" ht="11.25" customHeight="1">
      <c r="A114" s="16" t="s">
        <v>132</v>
      </c>
      <c r="B114" s="13"/>
      <c r="C114" s="14" t="s">
        <v>22</v>
      </c>
      <c r="D114" s="13"/>
      <c r="E114" s="13" t="s">
        <v>363</v>
      </c>
      <c r="F114" s="13"/>
      <c r="G114" s="13" t="s">
        <v>198</v>
      </c>
      <c r="H114" s="13"/>
      <c r="I114" s="2">
        <v>80</v>
      </c>
    </row>
    <row r="115" spans="1:9" ht="11.25" customHeight="1">
      <c r="A115" s="16" t="s">
        <v>132</v>
      </c>
      <c r="B115" s="13"/>
      <c r="C115" s="14" t="s">
        <v>22</v>
      </c>
      <c r="D115" s="13"/>
      <c r="E115" s="13" t="s">
        <v>364</v>
      </c>
      <c r="F115" s="13"/>
      <c r="G115" s="13" t="s">
        <v>197</v>
      </c>
      <c r="H115" s="13"/>
      <c r="I115" s="2">
        <v>60</v>
      </c>
    </row>
    <row r="116" spans="1:9" ht="11.25" customHeight="1">
      <c r="A116" s="31" t="s">
        <v>71</v>
      </c>
      <c r="B116" s="31"/>
      <c r="C116" s="33"/>
      <c r="D116" s="31"/>
      <c r="E116" s="31" t="s">
        <v>152</v>
      </c>
      <c r="F116" s="31"/>
      <c r="G116" s="31" t="s">
        <v>368</v>
      </c>
      <c r="H116" s="31"/>
      <c r="I116" s="21">
        <v>27</v>
      </c>
    </row>
    <row r="117" spans="1:9" ht="11.25" customHeight="1">
      <c r="A117" s="8" t="s">
        <v>199</v>
      </c>
      <c r="B117" s="8"/>
      <c r="C117" s="9" t="s">
        <v>20</v>
      </c>
      <c r="D117" s="8"/>
      <c r="E117" s="8" t="s">
        <v>173</v>
      </c>
      <c r="F117" s="8"/>
      <c r="G117" s="8" t="s">
        <v>148</v>
      </c>
      <c r="H117" s="8"/>
      <c r="I117" s="4">
        <v>160000</v>
      </c>
    </row>
    <row r="118" spans="1:9" ht="11.25" customHeight="1">
      <c r="A118" s="8"/>
      <c r="B118" s="8"/>
      <c r="C118" s="9"/>
      <c r="D118" s="8"/>
      <c r="E118" s="11" t="s">
        <v>172</v>
      </c>
      <c r="F118" s="11"/>
      <c r="G118" s="8"/>
      <c r="H118" s="8"/>
      <c r="I118" s="4"/>
    </row>
    <row r="119" spans="1:9" ht="11.25" customHeight="1">
      <c r="A119" s="16" t="s">
        <v>132</v>
      </c>
      <c r="B119" s="16"/>
      <c r="C119" s="14" t="s">
        <v>22</v>
      </c>
      <c r="D119" s="13"/>
      <c r="E119" s="13" t="s">
        <v>121</v>
      </c>
      <c r="F119" s="13"/>
      <c r="G119" s="13" t="s">
        <v>200</v>
      </c>
      <c r="H119" s="13"/>
      <c r="I119" s="2">
        <v>809000</v>
      </c>
    </row>
    <row r="120" spans="1:9" ht="11.25" customHeight="1">
      <c r="A120" s="11" t="s">
        <v>132</v>
      </c>
      <c r="B120" s="11"/>
      <c r="C120" s="9" t="s">
        <v>22</v>
      </c>
      <c r="D120" s="8"/>
      <c r="E120" s="8" t="s">
        <v>333</v>
      </c>
      <c r="F120" s="8"/>
      <c r="G120" s="8" t="s">
        <v>352</v>
      </c>
      <c r="H120" s="8"/>
      <c r="I120" s="4">
        <v>46500</v>
      </c>
    </row>
    <row r="121" spans="1:9" ht="11.25" customHeight="1">
      <c r="A121" s="11"/>
      <c r="B121" s="11"/>
      <c r="C121" s="9"/>
      <c r="D121" s="8"/>
      <c r="E121" s="11" t="s">
        <v>246</v>
      </c>
      <c r="F121" s="8"/>
      <c r="G121" s="8"/>
      <c r="H121" s="8"/>
      <c r="I121" s="4"/>
    </row>
    <row r="122" spans="1:9" ht="11.25" customHeight="1">
      <c r="A122" s="35" t="s">
        <v>132</v>
      </c>
      <c r="B122" s="35"/>
      <c r="C122" s="24" t="s">
        <v>22</v>
      </c>
      <c r="D122" s="23"/>
      <c r="E122" s="23" t="s">
        <v>392</v>
      </c>
      <c r="F122" s="23"/>
      <c r="G122" s="23" t="s">
        <v>201</v>
      </c>
      <c r="H122" s="23"/>
      <c r="I122" s="32">
        <v>350000</v>
      </c>
    </row>
    <row r="123" spans="1:9" ht="11.25" customHeight="1">
      <c r="A123" s="8"/>
      <c r="B123" s="8"/>
      <c r="C123" s="9"/>
      <c r="D123" s="8"/>
      <c r="E123" s="11" t="s">
        <v>391</v>
      </c>
      <c r="F123" s="11"/>
      <c r="G123" s="11" t="s">
        <v>202</v>
      </c>
      <c r="H123" s="11"/>
      <c r="I123" s="4" t="s">
        <v>141</v>
      </c>
    </row>
    <row r="124" spans="1:9" ht="11.25" customHeight="1">
      <c r="A124" s="31"/>
      <c r="B124" s="31"/>
      <c r="C124" s="33"/>
      <c r="D124" s="31"/>
      <c r="E124" s="31"/>
      <c r="F124" s="31"/>
      <c r="G124" s="34" t="s">
        <v>203</v>
      </c>
      <c r="H124" s="34"/>
      <c r="I124" s="21" t="s">
        <v>141</v>
      </c>
    </row>
    <row r="125" spans="1:9" ht="11.25" customHeight="1">
      <c r="A125" s="59" t="s">
        <v>328</v>
      </c>
      <c r="B125" s="59"/>
      <c r="C125" s="59"/>
      <c r="D125" s="59"/>
      <c r="E125" s="59"/>
      <c r="F125" s="59"/>
      <c r="G125" s="59"/>
      <c r="H125" s="59"/>
      <c r="I125" s="59"/>
    </row>
    <row r="126" spans="1:9" ht="11.25" customHeight="1">
      <c r="A126" s="64"/>
      <c r="B126" s="64"/>
      <c r="C126" s="64"/>
      <c r="D126" s="64"/>
      <c r="E126" s="64"/>
      <c r="F126" s="64"/>
      <c r="G126" s="64"/>
      <c r="H126" s="64"/>
      <c r="I126" s="64"/>
    </row>
    <row r="127" spans="1:9" ht="11.25" customHeight="1">
      <c r="A127" s="66" t="s">
        <v>182</v>
      </c>
      <c r="B127" s="66"/>
      <c r="C127" s="66"/>
      <c r="D127" s="66"/>
      <c r="E127" s="66"/>
      <c r="F127" s="66"/>
      <c r="G127" s="66"/>
      <c r="H127" s="66"/>
      <c r="I127" s="66"/>
    </row>
    <row r="128" spans="1:9" ht="11.25" customHeight="1">
      <c r="A128" s="66" t="s">
        <v>278</v>
      </c>
      <c r="B128" s="66"/>
      <c r="C128" s="66"/>
      <c r="D128" s="66"/>
      <c r="E128" s="66"/>
      <c r="F128" s="66"/>
      <c r="G128" s="66"/>
      <c r="H128" s="66"/>
      <c r="I128" s="66"/>
    </row>
    <row r="129" spans="1:9" ht="11.25" customHeight="1">
      <c r="A129" s="65"/>
      <c r="B129" s="65"/>
      <c r="C129" s="65"/>
      <c r="D129" s="65"/>
      <c r="E129" s="65"/>
      <c r="F129" s="65"/>
      <c r="G129" s="65"/>
      <c r="H129" s="65"/>
      <c r="I129" s="65"/>
    </row>
    <row r="130" spans="1:9" ht="11.25" customHeight="1">
      <c r="A130" s="66" t="s">
        <v>116</v>
      </c>
      <c r="B130" s="66"/>
      <c r="C130" s="66"/>
      <c r="D130" s="66"/>
      <c r="E130" s="66"/>
      <c r="F130" s="66"/>
      <c r="G130" s="66"/>
      <c r="H130" s="66"/>
      <c r="I130" s="66"/>
    </row>
    <row r="131" spans="1:9" ht="11.25" customHeight="1">
      <c r="A131" s="65"/>
      <c r="B131" s="65"/>
      <c r="C131" s="65"/>
      <c r="D131" s="65"/>
      <c r="E131" s="65"/>
      <c r="F131" s="65"/>
      <c r="G131" s="65"/>
      <c r="H131" s="65"/>
      <c r="I131" s="65"/>
    </row>
    <row r="132" spans="1:9" ht="11.25" customHeight="1">
      <c r="A132" s="60"/>
      <c r="B132" s="60"/>
      <c r="C132" s="60"/>
      <c r="D132" s="23"/>
      <c r="E132" s="25"/>
      <c r="F132" s="25"/>
      <c r="G132" s="25"/>
      <c r="H132" s="25"/>
      <c r="I132" s="25" t="s">
        <v>117</v>
      </c>
    </row>
    <row r="133" spans="1:9" ht="11.25" customHeight="1">
      <c r="A133" s="57" t="s">
        <v>2</v>
      </c>
      <c r="B133" s="57"/>
      <c r="C133" s="57"/>
      <c r="D133" s="31"/>
      <c r="E133" s="30" t="s">
        <v>231</v>
      </c>
      <c r="F133" s="30"/>
      <c r="G133" s="30" t="s">
        <v>230</v>
      </c>
      <c r="H133" s="30"/>
      <c r="I133" s="30" t="s">
        <v>118</v>
      </c>
    </row>
    <row r="134" spans="1:9" ht="11.25" customHeight="1">
      <c r="A134" s="8" t="s">
        <v>377</v>
      </c>
      <c r="B134" s="11"/>
      <c r="C134" s="9" t="s">
        <v>20</v>
      </c>
      <c r="D134" s="8"/>
      <c r="E134" s="8" t="s">
        <v>365</v>
      </c>
      <c r="F134" s="8"/>
      <c r="G134" s="8" t="s">
        <v>204</v>
      </c>
      <c r="H134" s="8"/>
      <c r="I134" s="4">
        <v>161000</v>
      </c>
    </row>
    <row r="135" spans="1:9" ht="11.25" customHeight="1">
      <c r="A135" s="35" t="s">
        <v>132</v>
      </c>
      <c r="B135" s="35"/>
      <c r="C135" s="24" t="s">
        <v>22</v>
      </c>
      <c r="D135" s="23"/>
      <c r="E135" s="23" t="s">
        <v>381</v>
      </c>
      <c r="F135" s="23"/>
      <c r="G135" s="23" t="s">
        <v>369</v>
      </c>
      <c r="H135" s="23"/>
      <c r="I135" s="32">
        <v>325000</v>
      </c>
    </row>
    <row r="136" spans="1:9" ht="11.25" customHeight="1">
      <c r="A136" s="34"/>
      <c r="B136" s="34"/>
      <c r="C136" s="33"/>
      <c r="D136" s="31"/>
      <c r="E136" s="31"/>
      <c r="F136" s="31"/>
      <c r="G136" s="34" t="s">
        <v>351</v>
      </c>
      <c r="H136" s="31"/>
      <c r="I136" s="21"/>
    </row>
    <row r="137" spans="1:9" ht="11.25" customHeight="1">
      <c r="A137" s="16" t="s">
        <v>132</v>
      </c>
      <c r="B137" s="16"/>
      <c r="C137" s="14" t="s">
        <v>22</v>
      </c>
      <c r="D137" s="13"/>
      <c r="E137" s="13" t="s">
        <v>205</v>
      </c>
      <c r="F137" s="13"/>
      <c r="G137" s="13" t="s">
        <v>206</v>
      </c>
      <c r="H137" s="13"/>
      <c r="I137" s="2">
        <v>175000</v>
      </c>
    </row>
    <row r="138" spans="1:9" ht="11.25" customHeight="1">
      <c r="A138" s="11" t="s">
        <v>132</v>
      </c>
      <c r="B138" s="11"/>
      <c r="C138" s="9" t="s">
        <v>22</v>
      </c>
      <c r="D138" s="8"/>
      <c r="E138" s="8" t="s">
        <v>207</v>
      </c>
      <c r="F138" s="8"/>
      <c r="G138" s="8" t="s">
        <v>208</v>
      </c>
      <c r="H138" s="8"/>
      <c r="I138" s="4">
        <v>170000</v>
      </c>
    </row>
    <row r="139" spans="1:9" ht="11.25" customHeight="1">
      <c r="A139" s="35" t="s">
        <v>132</v>
      </c>
      <c r="B139" s="35"/>
      <c r="C139" s="24" t="s">
        <v>22</v>
      </c>
      <c r="D139" s="23"/>
      <c r="E139" s="23" t="s">
        <v>322</v>
      </c>
      <c r="F139" s="23"/>
      <c r="G139" s="23" t="s">
        <v>253</v>
      </c>
      <c r="H139" s="23"/>
      <c r="I139" s="32">
        <v>150000</v>
      </c>
    </row>
    <row r="140" spans="1:9" ht="11.25" customHeight="1">
      <c r="A140" s="11"/>
      <c r="B140" s="11"/>
      <c r="C140" s="9"/>
      <c r="D140" s="8"/>
      <c r="E140" s="11" t="s">
        <v>237</v>
      </c>
      <c r="F140" s="11"/>
      <c r="G140" s="11" t="s">
        <v>124</v>
      </c>
      <c r="H140" s="8"/>
      <c r="I140" s="4"/>
    </row>
    <row r="141" spans="1:9" ht="11.25" customHeight="1">
      <c r="A141" s="34"/>
      <c r="B141" s="34"/>
      <c r="C141" s="33"/>
      <c r="D141" s="31"/>
      <c r="E141" s="34" t="s">
        <v>236</v>
      </c>
      <c r="F141" s="34"/>
      <c r="G141" s="34"/>
      <c r="H141" s="31"/>
      <c r="I141" s="21"/>
    </row>
    <row r="142" spans="1:9" ht="11.25" customHeight="1">
      <c r="A142" s="16" t="s">
        <v>132</v>
      </c>
      <c r="B142" s="11"/>
      <c r="C142" s="9" t="s">
        <v>22</v>
      </c>
      <c r="D142" s="8"/>
      <c r="E142" s="8" t="s">
        <v>177</v>
      </c>
      <c r="F142" s="8"/>
      <c r="G142" s="8" t="s">
        <v>366</v>
      </c>
      <c r="H142" s="8"/>
      <c r="I142" s="4">
        <v>53000</v>
      </c>
    </row>
    <row r="143" spans="1:9" ht="11.25" customHeight="1">
      <c r="A143" s="16" t="s">
        <v>132</v>
      </c>
      <c r="B143" s="16"/>
      <c r="C143" s="14" t="s">
        <v>22</v>
      </c>
      <c r="D143" s="13"/>
      <c r="E143" s="13" t="s">
        <v>209</v>
      </c>
      <c r="F143" s="13"/>
      <c r="G143" s="13" t="s">
        <v>210</v>
      </c>
      <c r="H143" s="13"/>
      <c r="I143" s="2">
        <v>54000</v>
      </c>
    </row>
    <row r="144" spans="1:9" ht="11.25" customHeight="1">
      <c r="A144" s="16" t="s">
        <v>132</v>
      </c>
      <c r="B144" s="11"/>
      <c r="C144" s="9" t="s">
        <v>22</v>
      </c>
      <c r="D144" s="8"/>
      <c r="E144" s="8" t="s">
        <v>211</v>
      </c>
      <c r="F144" s="8"/>
      <c r="G144" s="8" t="s">
        <v>180</v>
      </c>
      <c r="H144" s="8"/>
      <c r="I144" s="4">
        <v>128000</v>
      </c>
    </row>
    <row r="145" spans="1:9" ht="11.25" customHeight="1">
      <c r="A145" s="16" t="s">
        <v>132</v>
      </c>
      <c r="B145" s="16"/>
      <c r="C145" s="14" t="s">
        <v>22</v>
      </c>
      <c r="D145" s="13"/>
      <c r="E145" s="13" t="s">
        <v>176</v>
      </c>
      <c r="F145" s="13"/>
      <c r="G145" s="13" t="s">
        <v>229</v>
      </c>
      <c r="H145" s="13"/>
      <c r="I145" s="2">
        <v>110000</v>
      </c>
    </row>
    <row r="146" spans="1:9" ht="11.25" customHeight="1">
      <c r="A146" s="11" t="s">
        <v>132</v>
      </c>
      <c r="B146" s="11"/>
      <c r="C146" s="9" t="s">
        <v>22</v>
      </c>
      <c r="D146" s="8"/>
      <c r="E146" s="8" t="s">
        <v>175</v>
      </c>
      <c r="F146" s="8"/>
      <c r="G146" s="8" t="s">
        <v>348</v>
      </c>
      <c r="H146" s="8"/>
      <c r="I146" s="4">
        <v>130000</v>
      </c>
    </row>
    <row r="147" spans="1:9" ht="11.25" customHeight="1">
      <c r="A147" s="35" t="s">
        <v>132</v>
      </c>
      <c r="B147" s="35"/>
      <c r="C147" s="24" t="s">
        <v>22</v>
      </c>
      <c r="D147" s="23"/>
      <c r="E147" s="23" t="s">
        <v>178</v>
      </c>
      <c r="F147" s="23"/>
      <c r="G147" s="23" t="s">
        <v>247</v>
      </c>
      <c r="H147" s="23"/>
      <c r="I147" s="32">
        <v>110000</v>
      </c>
    </row>
    <row r="148" spans="1:9" ht="11.25" customHeight="1">
      <c r="A148" s="34"/>
      <c r="B148" s="34"/>
      <c r="C148" s="33"/>
      <c r="D148" s="31"/>
      <c r="E148" s="31"/>
      <c r="F148" s="31"/>
      <c r="G148" s="34" t="s">
        <v>124</v>
      </c>
      <c r="H148" s="31"/>
      <c r="I148" s="21"/>
    </row>
    <row r="149" spans="1:9" ht="11.25" customHeight="1">
      <c r="A149" s="29" t="s">
        <v>132</v>
      </c>
      <c r="B149" s="29"/>
      <c r="C149" s="28" t="s">
        <v>22</v>
      </c>
      <c r="E149" s="27" t="s">
        <v>179</v>
      </c>
      <c r="G149" s="27" t="s">
        <v>180</v>
      </c>
      <c r="I149" s="1">
        <v>125000</v>
      </c>
    </row>
    <row r="150" spans="3:9" ht="11.25" customHeight="1">
      <c r="C150" s="28"/>
      <c r="E150" s="29" t="s">
        <v>181</v>
      </c>
      <c r="F150" s="29"/>
      <c r="I150" s="1"/>
    </row>
    <row r="151" spans="1:9" ht="11.25" customHeight="1">
      <c r="A151" s="23" t="s">
        <v>212</v>
      </c>
      <c r="B151" s="23"/>
      <c r="C151" s="24"/>
      <c r="D151" s="23"/>
      <c r="E151" s="23" t="s">
        <v>213</v>
      </c>
      <c r="F151" s="23"/>
      <c r="G151" s="23" t="s">
        <v>214</v>
      </c>
      <c r="H151" s="23"/>
      <c r="I151" s="32">
        <v>550</v>
      </c>
    </row>
    <row r="152" spans="1:9" ht="11.25" customHeight="1">
      <c r="A152" s="31"/>
      <c r="B152" s="31"/>
      <c r="C152" s="33"/>
      <c r="D152" s="31"/>
      <c r="E152" s="34" t="s">
        <v>371</v>
      </c>
      <c r="F152" s="34"/>
      <c r="G152" s="31"/>
      <c r="H152" s="31"/>
      <c r="I152" s="21"/>
    </row>
    <row r="153" spans="1:9" ht="11.25" customHeight="1">
      <c r="A153" s="11" t="s">
        <v>132</v>
      </c>
      <c r="B153" s="11"/>
      <c r="C153" s="9"/>
      <c r="D153" s="8"/>
      <c r="E153" s="8" t="s">
        <v>290</v>
      </c>
      <c r="F153" s="8"/>
      <c r="G153" s="8" t="s">
        <v>215</v>
      </c>
      <c r="H153" s="8"/>
      <c r="I153" s="4">
        <v>180</v>
      </c>
    </row>
    <row r="154" spans="1:9" ht="11.25" customHeight="1">
      <c r="A154" s="11"/>
      <c r="B154" s="11"/>
      <c r="C154" s="9"/>
      <c r="D154" s="8"/>
      <c r="E154" s="34" t="s">
        <v>379</v>
      </c>
      <c r="F154" s="8"/>
      <c r="G154" s="8"/>
      <c r="H154" s="8"/>
      <c r="I154" s="4"/>
    </row>
    <row r="155" spans="1:9" ht="11.25" customHeight="1">
      <c r="A155" s="13" t="s">
        <v>216</v>
      </c>
      <c r="B155" s="13"/>
      <c r="C155" s="14" t="s">
        <v>120</v>
      </c>
      <c r="D155" s="13"/>
      <c r="E155" s="13" t="s">
        <v>121</v>
      </c>
      <c r="F155" s="13"/>
      <c r="G155" s="13" t="s">
        <v>200</v>
      </c>
      <c r="H155" s="13"/>
      <c r="I155" s="2">
        <v>12</v>
      </c>
    </row>
    <row r="156" spans="1:9" ht="11.25" customHeight="1">
      <c r="A156" s="27" t="s">
        <v>217</v>
      </c>
      <c r="C156" s="28" t="s">
        <v>327</v>
      </c>
      <c r="E156" s="27" t="s">
        <v>218</v>
      </c>
      <c r="G156" s="27" t="s">
        <v>219</v>
      </c>
      <c r="I156" s="1">
        <v>2500</v>
      </c>
    </row>
    <row r="157" spans="1:9" ht="11.25" customHeight="1">
      <c r="A157" s="16" t="s">
        <v>132</v>
      </c>
      <c r="B157" s="13"/>
      <c r="C157" s="14" t="s">
        <v>120</v>
      </c>
      <c r="D157" s="13"/>
      <c r="E157" s="16" t="s">
        <v>22</v>
      </c>
      <c r="F157" s="13"/>
      <c r="G157" s="15" t="s">
        <v>220</v>
      </c>
      <c r="H157" s="16"/>
      <c r="I157" s="2">
        <v>40000</v>
      </c>
    </row>
    <row r="158" spans="1:9" ht="11.25" customHeight="1">
      <c r="A158" s="8" t="s">
        <v>221</v>
      </c>
      <c r="B158" s="8"/>
      <c r="C158" s="9" t="s">
        <v>22</v>
      </c>
      <c r="D158" s="8"/>
      <c r="E158" s="8" t="s">
        <v>222</v>
      </c>
      <c r="F158" s="8"/>
      <c r="G158" s="8" t="s">
        <v>223</v>
      </c>
      <c r="H158" s="8"/>
      <c r="I158" s="4">
        <v>1400</v>
      </c>
    </row>
    <row r="159" spans="1:9" ht="11.25" customHeight="1">
      <c r="A159" s="16" t="s">
        <v>132</v>
      </c>
      <c r="B159" s="16"/>
      <c r="C159" s="14" t="s">
        <v>22</v>
      </c>
      <c r="D159" s="13"/>
      <c r="E159" s="13" t="s">
        <v>224</v>
      </c>
      <c r="F159" s="13"/>
      <c r="G159" s="13" t="s">
        <v>225</v>
      </c>
      <c r="H159" s="13"/>
      <c r="I159" s="2">
        <v>1000</v>
      </c>
    </row>
    <row r="160" spans="1:9" ht="11.25" customHeight="1">
      <c r="A160" s="27" t="s">
        <v>226</v>
      </c>
      <c r="C160" s="28"/>
      <c r="E160" s="23" t="s">
        <v>380</v>
      </c>
      <c r="G160" s="27" t="s">
        <v>254</v>
      </c>
      <c r="I160" s="1">
        <v>320</v>
      </c>
    </row>
    <row r="161" spans="3:9" ht="11.25" customHeight="1">
      <c r="C161" s="28"/>
      <c r="G161" s="29" t="s">
        <v>385</v>
      </c>
      <c r="I161" s="1"/>
    </row>
    <row r="162" spans="3:9" ht="11.25" customHeight="1">
      <c r="C162" s="28"/>
      <c r="G162" s="29" t="s">
        <v>383</v>
      </c>
      <c r="H162" s="29"/>
      <c r="I162" s="1"/>
    </row>
    <row r="163" spans="1:9" ht="11.25" customHeight="1">
      <c r="A163" s="35" t="s">
        <v>132</v>
      </c>
      <c r="B163" s="35"/>
      <c r="C163" s="24"/>
      <c r="D163" s="23"/>
      <c r="E163" s="23" t="s">
        <v>144</v>
      </c>
      <c r="F163" s="23"/>
      <c r="G163" s="23" t="s">
        <v>313</v>
      </c>
      <c r="H163" s="23"/>
      <c r="I163" s="32">
        <v>165</v>
      </c>
    </row>
    <row r="164" spans="1:9" ht="11.25" customHeight="1">
      <c r="A164" s="11"/>
      <c r="B164" s="11"/>
      <c r="C164" s="9"/>
      <c r="D164" s="8"/>
      <c r="E164" s="11" t="s">
        <v>234</v>
      </c>
      <c r="F164" s="8"/>
      <c r="G164" s="11"/>
      <c r="H164" s="8"/>
      <c r="I164" s="4"/>
    </row>
    <row r="165" spans="1:9" ht="11.25" customHeight="1">
      <c r="A165" s="31"/>
      <c r="B165" s="31"/>
      <c r="C165" s="33"/>
      <c r="D165" s="31"/>
      <c r="E165" s="34" t="s">
        <v>235</v>
      </c>
      <c r="F165" s="34"/>
      <c r="G165" s="34"/>
      <c r="H165" s="34"/>
      <c r="I165" s="21" t="s">
        <v>141</v>
      </c>
    </row>
    <row r="166" spans="1:9" ht="11.25" customHeight="1">
      <c r="A166" s="16" t="s">
        <v>132</v>
      </c>
      <c r="B166" s="13"/>
      <c r="C166" s="14"/>
      <c r="D166" s="13"/>
      <c r="E166" s="16" t="s">
        <v>22</v>
      </c>
      <c r="F166" s="16"/>
      <c r="G166" s="13" t="s">
        <v>314</v>
      </c>
      <c r="H166" s="13"/>
      <c r="I166" s="2">
        <v>70</v>
      </c>
    </row>
    <row r="167" spans="1:9" ht="11.25" customHeight="1">
      <c r="A167" s="29" t="s">
        <v>132</v>
      </c>
      <c r="B167" s="29"/>
      <c r="C167" s="28"/>
      <c r="E167" s="27" t="s">
        <v>255</v>
      </c>
      <c r="G167" s="27" t="s">
        <v>171</v>
      </c>
      <c r="I167" s="1">
        <v>125</v>
      </c>
    </row>
    <row r="168" spans="3:9" ht="11.25" customHeight="1">
      <c r="C168" s="28"/>
      <c r="E168" s="29" t="s">
        <v>256</v>
      </c>
      <c r="F168" s="29"/>
      <c r="I168" s="1"/>
    </row>
    <row r="169" spans="1:9" ht="11.25" customHeight="1">
      <c r="A169" s="35" t="s">
        <v>132</v>
      </c>
      <c r="B169" s="35"/>
      <c r="C169" s="24"/>
      <c r="D169" s="23"/>
      <c r="E169" s="23" t="s">
        <v>257</v>
      </c>
      <c r="F169" s="23"/>
      <c r="G169" s="23" t="s">
        <v>148</v>
      </c>
      <c r="H169" s="23"/>
      <c r="I169" s="32">
        <v>40</v>
      </c>
    </row>
    <row r="170" spans="1:9" ht="11.25" customHeight="1">
      <c r="A170" s="31"/>
      <c r="B170" s="31"/>
      <c r="C170" s="33"/>
      <c r="D170" s="31"/>
      <c r="E170" s="34" t="s">
        <v>256</v>
      </c>
      <c r="F170" s="34"/>
      <c r="G170" s="31"/>
      <c r="H170" s="31"/>
      <c r="I170" s="21"/>
    </row>
    <row r="171" spans="1:9" ht="11.25" customHeight="1">
      <c r="A171" s="11" t="s">
        <v>132</v>
      </c>
      <c r="B171" s="11"/>
      <c r="C171" s="9"/>
      <c r="D171" s="8"/>
      <c r="E171" s="8" t="s">
        <v>240</v>
      </c>
      <c r="F171" s="8"/>
      <c r="G171" s="8" t="s">
        <v>352</v>
      </c>
      <c r="H171" s="8"/>
      <c r="I171" s="4">
        <v>80</v>
      </c>
    </row>
    <row r="172" spans="1:9" ht="11.25" customHeight="1">
      <c r="A172" s="11"/>
      <c r="B172" s="11"/>
      <c r="C172" s="9"/>
      <c r="D172" s="8"/>
      <c r="E172" s="11" t="s">
        <v>246</v>
      </c>
      <c r="F172" s="8"/>
      <c r="G172" s="8"/>
      <c r="H172" s="8"/>
      <c r="I172" s="4"/>
    </row>
    <row r="173" spans="1:9" ht="11.25" customHeight="1">
      <c r="A173" s="16" t="s">
        <v>132</v>
      </c>
      <c r="B173" s="16"/>
      <c r="C173" s="14"/>
      <c r="D173" s="13"/>
      <c r="E173" s="13" t="s">
        <v>121</v>
      </c>
      <c r="F173" s="13"/>
      <c r="G173" s="13" t="s">
        <v>200</v>
      </c>
      <c r="H173" s="13"/>
      <c r="I173" s="2">
        <v>70</v>
      </c>
    </row>
    <row r="174" spans="1:9" ht="11.25" customHeight="1">
      <c r="A174" s="29" t="s">
        <v>132</v>
      </c>
      <c r="B174" s="29"/>
      <c r="C174" s="28"/>
      <c r="E174" s="27" t="s">
        <v>227</v>
      </c>
      <c r="G174" s="27" t="s">
        <v>228</v>
      </c>
      <c r="I174" s="1">
        <v>130</v>
      </c>
    </row>
    <row r="175" spans="3:9" ht="11.25" customHeight="1">
      <c r="C175" s="28"/>
      <c r="E175" s="29" t="s">
        <v>378</v>
      </c>
      <c r="F175" s="29"/>
      <c r="I175" s="1"/>
    </row>
    <row r="176" spans="3:9" ht="11.25" customHeight="1">
      <c r="C176" s="28"/>
      <c r="E176" s="29" t="s">
        <v>393</v>
      </c>
      <c r="F176" s="29"/>
      <c r="I176" s="1"/>
    </row>
    <row r="177" spans="1:9" ht="11.25" customHeight="1">
      <c r="A177" s="35" t="s">
        <v>132</v>
      </c>
      <c r="B177" s="35"/>
      <c r="C177" s="24"/>
      <c r="D177" s="23"/>
      <c r="E177" s="23" t="s">
        <v>240</v>
      </c>
      <c r="F177" s="23"/>
      <c r="G177" s="23" t="s">
        <v>384</v>
      </c>
      <c r="H177" s="23"/>
      <c r="I177" s="32">
        <v>70</v>
      </c>
    </row>
    <row r="178" spans="1:9" ht="11.25" customHeight="1">
      <c r="A178" s="34"/>
      <c r="B178" s="34"/>
      <c r="C178" s="33"/>
      <c r="D178" s="31"/>
      <c r="E178" s="34" t="s">
        <v>246</v>
      </c>
      <c r="F178" s="31"/>
      <c r="G178" s="31"/>
      <c r="H178" s="31"/>
      <c r="I178" s="21"/>
    </row>
    <row r="179" spans="1:9" ht="11.25" customHeight="1">
      <c r="A179" s="11" t="s">
        <v>132</v>
      </c>
      <c r="B179" s="11"/>
      <c r="C179" s="9"/>
      <c r="D179" s="8"/>
      <c r="E179" s="8" t="s">
        <v>175</v>
      </c>
      <c r="F179" s="8"/>
      <c r="G179" s="8" t="s">
        <v>348</v>
      </c>
      <c r="H179" s="8"/>
      <c r="I179" s="4">
        <v>60</v>
      </c>
    </row>
    <row r="180" spans="1:9" ht="11.25" customHeight="1">
      <c r="A180" s="16" t="s">
        <v>132</v>
      </c>
      <c r="B180" s="16"/>
      <c r="C180" s="14"/>
      <c r="D180" s="13"/>
      <c r="E180" s="13" t="s">
        <v>209</v>
      </c>
      <c r="F180" s="13"/>
      <c r="G180" s="13" t="s">
        <v>210</v>
      </c>
      <c r="H180" s="13"/>
      <c r="I180" s="2">
        <v>45</v>
      </c>
    </row>
    <row r="181" spans="1:9" ht="11.25" customHeight="1">
      <c r="A181" s="35" t="s">
        <v>132</v>
      </c>
      <c r="B181" s="35"/>
      <c r="C181" s="24"/>
      <c r="D181" s="23"/>
      <c r="E181" s="23" t="s">
        <v>258</v>
      </c>
      <c r="F181" s="23"/>
      <c r="G181" s="23" t="s">
        <v>180</v>
      </c>
      <c r="H181" s="23"/>
      <c r="I181" s="32">
        <v>25</v>
      </c>
    </row>
    <row r="182" spans="1:9" ht="11.25" customHeight="1">
      <c r="A182" s="31"/>
      <c r="B182" s="31"/>
      <c r="C182" s="33"/>
      <c r="D182" s="31"/>
      <c r="E182" s="34" t="s">
        <v>246</v>
      </c>
      <c r="F182" s="34"/>
      <c r="G182" s="31"/>
      <c r="H182" s="31"/>
      <c r="I182" s="21"/>
    </row>
    <row r="183" spans="1:9" ht="11.25" customHeight="1">
      <c r="A183" s="35" t="s">
        <v>132</v>
      </c>
      <c r="B183" s="8"/>
      <c r="C183" s="9"/>
      <c r="D183" s="8"/>
      <c r="E183" s="8" t="s">
        <v>304</v>
      </c>
      <c r="F183" s="8"/>
      <c r="G183" s="8" t="s">
        <v>366</v>
      </c>
      <c r="H183" s="8"/>
      <c r="I183" s="4">
        <v>50</v>
      </c>
    </row>
    <row r="184" spans="1:9" ht="11.25" customHeight="1">
      <c r="A184" s="34"/>
      <c r="B184" s="8"/>
      <c r="C184" s="9"/>
      <c r="D184" s="8"/>
      <c r="E184" s="34" t="s">
        <v>305</v>
      </c>
      <c r="F184" s="8"/>
      <c r="G184" s="8"/>
      <c r="H184" s="8"/>
      <c r="I184" s="4"/>
    </row>
    <row r="185" spans="1:9" ht="11.25" customHeight="1">
      <c r="A185" s="16" t="s">
        <v>132</v>
      </c>
      <c r="B185" s="16"/>
      <c r="C185" s="14"/>
      <c r="D185" s="13"/>
      <c r="E185" s="13" t="s">
        <v>176</v>
      </c>
      <c r="F185" s="13"/>
      <c r="G185" s="13" t="s">
        <v>229</v>
      </c>
      <c r="H185" s="13"/>
      <c r="I185" s="2">
        <v>80</v>
      </c>
    </row>
    <row r="186" spans="1:9" ht="11.25" customHeight="1">
      <c r="A186" s="35" t="s">
        <v>132</v>
      </c>
      <c r="B186" s="35"/>
      <c r="C186" s="24"/>
      <c r="D186" s="23"/>
      <c r="E186" s="23" t="s">
        <v>178</v>
      </c>
      <c r="F186" s="23"/>
      <c r="G186" s="23" t="s">
        <v>247</v>
      </c>
      <c r="H186" s="23"/>
      <c r="I186" s="32">
        <v>220</v>
      </c>
    </row>
    <row r="187" spans="1:9" ht="11.25" customHeight="1">
      <c r="A187" s="34"/>
      <c r="B187" s="34"/>
      <c r="C187" s="33"/>
      <c r="D187" s="31"/>
      <c r="E187" s="31"/>
      <c r="F187" s="31"/>
      <c r="G187" s="34" t="s">
        <v>124</v>
      </c>
      <c r="H187" s="31"/>
      <c r="I187" s="21"/>
    </row>
    <row r="188" spans="1:9" ht="11.25" customHeight="1">
      <c r="A188" s="59" t="s">
        <v>321</v>
      </c>
      <c r="B188" s="59"/>
      <c r="C188" s="59"/>
      <c r="D188" s="59"/>
      <c r="E188" s="59"/>
      <c r="F188" s="59"/>
      <c r="G188" s="59"/>
      <c r="H188" s="59"/>
      <c r="I188" s="59"/>
    </row>
  </sheetData>
  <mergeCells count="26">
    <mergeCell ref="A130:I130"/>
    <mergeCell ref="A131:I131"/>
    <mergeCell ref="A132:C132"/>
    <mergeCell ref="A133:C133"/>
    <mergeCell ref="A125:I125"/>
    <mergeCell ref="A64:I64"/>
    <mergeCell ref="A65:I65"/>
    <mergeCell ref="A66:I66"/>
    <mergeCell ref="A127:I127"/>
    <mergeCell ref="A128:I128"/>
    <mergeCell ref="A129:I129"/>
    <mergeCell ref="A126:I126"/>
    <mergeCell ref="A188:I188"/>
    <mergeCell ref="A1:I1"/>
    <mergeCell ref="A2:I2"/>
    <mergeCell ref="A4:I4"/>
    <mergeCell ref="A7:C7"/>
    <mergeCell ref="A6:C6"/>
    <mergeCell ref="A3:I3"/>
    <mergeCell ref="A5:I5"/>
    <mergeCell ref="A67:I67"/>
    <mergeCell ref="A63:I63"/>
    <mergeCell ref="A62:I62"/>
    <mergeCell ref="A68:I68"/>
    <mergeCell ref="A70:C70"/>
    <mergeCell ref="A69:C6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5.7109375" style="27" customWidth="1"/>
    <col min="2" max="2" width="27.140625" style="27" customWidth="1"/>
    <col min="3" max="3" width="2.8515625" style="27" customWidth="1"/>
    <col min="4" max="4" width="1.7109375" style="27" customWidth="1"/>
    <col min="5" max="5" width="7.8515625" style="27" bestFit="1" customWidth="1"/>
    <col min="6" max="6" width="1.7109375" style="27" customWidth="1"/>
    <col min="7" max="16384" width="8.8515625" style="27" customWidth="1"/>
  </cols>
  <sheetData>
    <row r="1" spans="1:6" ht="11.25" customHeight="1">
      <c r="A1" s="66" t="s">
        <v>259</v>
      </c>
      <c r="B1" s="66"/>
      <c r="C1" s="66"/>
      <c r="D1" s="66"/>
      <c r="E1" s="66"/>
      <c r="F1" s="66"/>
    </row>
    <row r="2" spans="1:6" ht="11.25" customHeight="1">
      <c r="A2" s="66" t="s">
        <v>324</v>
      </c>
      <c r="B2" s="66"/>
      <c r="C2" s="66"/>
      <c r="D2" s="66"/>
      <c r="E2" s="66"/>
      <c r="F2" s="66"/>
    </row>
    <row r="3" spans="1:6" ht="11.25" customHeight="1">
      <c r="A3" s="66"/>
      <c r="B3" s="66"/>
      <c r="C3" s="66"/>
      <c r="D3" s="66"/>
      <c r="E3" s="66"/>
      <c r="F3" s="66"/>
    </row>
    <row r="4" spans="1:6" ht="11.25" customHeight="1">
      <c r="A4" s="66" t="s">
        <v>116</v>
      </c>
      <c r="B4" s="66"/>
      <c r="C4" s="66"/>
      <c r="D4" s="66"/>
      <c r="E4" s="66"/>
      <c r="F4" s="66"/>
    </row>
    <row r="5" spans="1:6" ht="11.25" customHeight="1">
      <c r="A5" s="57"/>
      <c r="B5" s="57"/>
      <c r="C5" s="57"/>
      <c r="D5" s="57"/>
      <c r="E5" s="57"/>
      <c r="F5" s="57"/>
    </row>
    <row r="6" spans="1:6" ht="11.25" customHeight="1">
      <c r="A6" s="61" t="s">
        <v>2</v>
      </c>
      <c r="B6" s="61"/>
      <c r="C6" s="61"/>
      <c r="D6" s="13" t="s">
        <v>11</v>
      </c>
      <c r="E6" s="12" t="s">
        <v>260</v>
      </c>
      <c r="F6" s="15" t="s">
        <v>261</v>
      </c>
    </row>
    <row r="7" spans="1:6" ht="11.25" customHeight="1">
      <c r="A7" s="13" t="s">
        <v>262</v>
      </c>
      <c r="B7" s="13"/>
      <c r="C7" s="14"/>
      <c r="D7" s="13"/>
      <c r="E7" s="56">
        <v>1100000</v>
      </c>
      <c r="F7" s="15"/>
    </row>
    <row r="8" spans="1:6" ht="11.25" customHeight="1">
      <c r="A8" s="13" t="s">
        <v>140</v>
      </c>
      <c r="B8" s="13"/>
      <c r="C8" s="14"/>
      <c r="D8" s="13" t="s">
        <v>11</v>
      </c>
      <c r="E8" s="56">
        <v>57400</v>
      </c>
      <c r="F8" s="15" t="s">
        <v>11</v>
      </c>
    </row>
    <row r="9" spans="1:6" ht="11.25" customHeight="1">
      <c r="A9" s="13" t="s">
        <v>154</v>
      </c>
      <c r="B9" s="13"/>
      <c r="C9" s="14" t="s">
        <v>120</v>
      </c>
      <c r="D9" s="13" t="s">
        <v>11</v>
      </c>
      <c r="E9" s="56">
        <v>3500</v>
      </c>
      <c r="F9" s="37">
        <v>2</v>
      </c>
    </row>
    <row r="10" spans="1:6" ht="11.25" customHeight="1">
      <c r="A10" s="13" t="s">
        <v>167</v>
      </c>
      <c r="B10" s="13"/>
      <c r="C10" s="14"/>
      <c r="D10" s="13" t="s">
        <v>11</v>
      </c>
      <c r="E10" s="56">
        <v>830000</v>
      </c>
      <c r="F10" s="15"/>
    </row>
    <row r="11" spans="1:6" ht="11.25" customHeight="1">
      <c r="A11" s="13" t="s">
        <v>170</v>
      </c>
      <c r="B11" s="13"/>
      <c r="C11" s="14" t="s">
        <v>11</v>
      </c>
      <c r="D11" s="13" t="s">
        <v>11</v>
      </c>
      <c r="E11" s="56">
        <v>3500</v>
      </c>
      <c r="F11" s="15" t="s">
        <v>11</v>
      </c>
    </row>
    <row r="12" spans="1:6" ht="11.25" customHeight="1">
      <c r="A12" s="13" t="s">
        <v>183</v>
      </c>
      <c r="B12" s="13"/>
      <c r="C12" s="14"/>
      <c r="D12" s="13" t="s">
        <v>11</v>
      </c>
      <c r="E12" s="56">
        <v>450</v>
      </c>
      <c r="F12" s="37" t="s">
        <v>97</v>
      </c>
    </row>
    <row r="13" spans="1:6" ht="11.25" customHeight="1">
      <c r="A13" s="13" t="s">
        <v>195</v>
      </c>
      <c r="B13" s="13"/>
      <c r="C13" s="14" t="s">
        <v>263</v>
      </c>
      <c r="D13" s="13"/>
      <c r="E13" s="56">
        <v>250</v>
      </c>
      <c r="F13" s="15"/>
    </row>
    <row r="14" spans="1:6" ht="11.25" customHeight="1">
      <c r="A14" s="13" t="s">
        <v>186</v>
      </c>
      <c r="B14" s="13"/>
      <c r="C14" s="14" t="s">
        <v>264</v>
      </c>
      <c r="D14" s="13"/>
      <c r="E14" s="56">
        <v>320</v>
      </c>
      <c r="F14" s="15"/>
    </row>
    <row r="15" spans="1:6" ht="11.25" customHeight="1">
      <c r="A15" s="13" t="s">
        <v>320</v>
      </c>
      <c r="B15" s="13"/>
      <c r="C15" s="14" t="s">
        <v>265</v>
      </c>
      <c r="D15" s="13"/>
      <c r="E15" s="56">
        <v>550</v>
      </c>
      <c r="F15" s="15"/>
    </row>
    <row r="16" spans="1:6" ht="11.25" customHeight="1">
      <c r="A16" s="13" t="s">
        <v>266</v>
      </c>
      <c r="B16" s="13"/>
      <c r="C16" s="14"/>
      <c r="D16" s="13"/>
      <c r="E16" s="56">
        <v>100000</v>
      </c>
      <c r="F16" s="37" t="s">
        <v>97</v>
      </c>
    </row>
    <row r="17" spans="1:6" ht="11.25" customHeight="1">
      <c r="A17" s="13" t="s">
        <v>199</v>
      </c>
      <c r="B17" s="13"/>
      <c r="C17" s="14" t="s">
        <v>120</v>
      </c>
      <c r="D17" s="13"/>
      <c r="E17" s="56">
        <v>36000</v>
      </c>
      <c r="F17" s="15"/>
    </row>
    <row r="18" spans="1:6" ht="11.25" customHeight="1">
      <c r="A18" s="13" t="s">
        <v>267</v>
      </c>
      <c r="B18" s="13"/>
      <c r="C18" s="14"/>
      <c r="D18" s="13"/>
      <c r="E18" s="56">
        <v>150000</v>
      </c>
      <c r="F18" s="37" t="s">
        <v>97</v>
      </c>
    </row>
    <row r="19" spans="1:6" ht="11.25" customHeight="1">
      <c r="A19" s="13" t="s">
        <v>217</v>
      </c>
      <c r="B19" s="13"/>
      <c r="C19" s="14"/>
      <c r="D19" s="13"/>
      <c r="E19" s="56">
        <v>720</v>
      </c>
      <c r="F19" s="15"/>
    </row>
    <row r="20" spans="1:6" ht="11.25" customHeight="1">
      <c r="A20" s="13" t="s">
        <v>268</v>
      </c>
      <c r="B20" s="13"/>
      <c r="C20" s="14"/>
      <c r="D20" s="13"/>
      <c r="E20" s="56">
        <v>100</v>
      </c>
      <c r="F20" s="37">
        <v>3</v>
      </c>
    </row>
    <row r="21" spans="1:6" ht="11.25" customHeight="1">
      <c r="A21" s="13" t="s">
        <v>226</v>
      </c>
      <c r="B21" s="13"/>
      <c r="C21" s="14"/>
      <c r="D21" s="13"/>
      <c r="E21" s="56">
        <v>16000</v>
      </c>
      <c r="F21" s="15"/>
    </row>
    <row r="22" spans="1:6" ht="11.25" customHeight="1">
      <c r="A22" s="69" t="s">
        <v>271</v>
      </c>
      <c r="B22" s="59"/>
      <c r="C22" s="59"/>
      <c r="D22" s="59"/>
      <c r="E22" s="59"/>
      <c r="F22" s="59"/>
    </row>
    <row r="23" spans="1:6" ht="11.25" customHeight="1">
      <c r="A23" s="64" t="s">
        <v>272</v>
      </c>
      <c r="B23" s="64"/>
      <c r="C23" s="64"/>
      <c r="D23" s="64"/>
      <c r="E23" s="64"/>
      <c r="F23" s="64"/>
    </row>
    <row r="24" spans="1:6" ht="11.25" customHeight="1">
      <c r="A24" s="68" t="s">
        <v>312</v>
      </c>
      <c r="B24" s="65"/>
      <c r="C24" s="65"/>
      <c r="D24" s="65"/>
      <c r="E24" s="65"/>
      <c r="F24" s="65"/>
    </row>
    <row r="25" spans="1:6" ht="11.25" customHeight="1">
      <c r="A25" s="65" t="s">
        <v>323</v>
      </c>
      <c r="B25" s="65"/>
      <c r="C25" s="65"/>
      <c r="D25" s="65"/>
      <c r="E25" s="65"/>
      <c r="F25" s="65"/>
    </row>
    <row r="26" spans="1:6" ht="11.25" customHeight="1">
      <c r="A26" s="68" t="s">
        <v>269</v>
      </c>
      <c r="B26" s="65"/>
      <c r="C26" s="65"/>
      <c r="D26" s="65"/>
      <c r="E26" s="65"/>
      <c r="F26" s="65"/>
    </row>
    <row r="27" spans="1:6" ht="11.25" customHeight="1">
      <c r="A27" s="68" t="s">
        <v>270</v>
      </c>
      <c r="B27" s="65"/>
      <c r="C27" s="65"/>
      <c r="D27" s="65"/>
      <c r="E27" s="65"/>
      <c r="F27" s="65"/>
    </row>
  </sheetData>
  <mergeCells count="12">
    <mergeCell ref="A1:F1"/>
    <mergeCell ref="A2:F2"/>
    <mergeCell ref="A4:F4"/>
    <mergeCell ref="A3:F3"/>
    <mergeCell ref="A25:F25"/>
    <mergeCell ref="A26:F26"/>
    <mergeCell ref="A27:F27"/>
    <mergeCell ref="A5:F5"/>
    <mergeCell ref="A6:C6"/>
    <mergeCell ref="A22:F22"/>
    <mergeCell ref="A24:F24"/>
    <mergeCell ref="A23:F2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Jeanette Ishee</cp:lastModifiedBy>
  <cp:lastPrinted>2006-01-06T18:31:00Z</cp:lastPrinted>
  <dcterms:created xsi:type="dcterms:W3CDTF">2003-05-22T13:13:53Z</dcterms:created>
  <dcterms:modified xsi:type="dcterms:W3CDTF">2006-01-26T17:10:25Z</dcterms:modified>
  <cp:category/>
  <cp:version/>
  <cp:contentType/>
  <cp:contentStatus/>
</cp:coreProperties>
</file>