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7140" activeTab="0"/>
  </bookViews>
  <sheets>
    <sheet name="Interop Reqs" sheetId="1" r:id="rId1"/>
    <sheet name="Test Data Cards" sheetId="2" r:id="rId2"/>
  </sheets>
  <definedNames>
    <definedName name="_xlnm._FilterDatabase" localSheetId="0" hidden="1">'Interop Reqs'!$A$1:$G$19</definedName>
  </definedNames>
  <calcPr fullCalcOnLoad="1"/>
</workbook>
</file>

<file path=xl/sharedStrings.xml><?xml version="1.0" encoding="utf-8"?>
<sst xmlns="http://schemas.openxmlformats.org/spreadsheetml/2006/main" count="142" uniqueCount="104">
  <si>
    <t>2.1.1.1</t>
  </si>
  <si>
    <t>Programming Voltage</t>
  </si>
  <si>
    <t>PIV Cards shall not require a Programming Voltage to operate correctly.</t>
  </si>
  <si>
    <t>Operating Class</t>
  </si>
  <si>
    <t>PIV cards shall support the Class A operating class as defined in ISO/IEC 7816-3:1997 and ISO/IEC 7816-3:1997/Amd 1:2002.</t>
  </si>
  <si>
    <t>2.1.1.3</t>
  </si>
  <si>
    <t>Transmission Protocol</t>
  </si>
  <si>
    <t>At a minimum, PIV Cards shall support either the T=0 or T=1 transmission protocol as defined in ISO/IEC 7816-3:1997. The card may support both protocols.</t>
  </si>
  <si>
    <t>2.1.1.4</t>
  </si>
  <si>
    <t>Reserved for Future Use (RFU) Bits</t>
  </si>
  <si>
    <t>PIV Cards shall not require the use of any RFU bits in the Global or Specific Interface Bytes to operate correctly.</t>
  </si>
  <si>
    <t>2.1.2</t>
  </si>
  <si>
    <t>Contactless Interface</t>
  </si>
  <si>
    <t>PIV Card Contactless interfaces shall comply with FIPS 201 and supporting documentation.</t>
  </si>
  <si>
    <t>2.2.1.1</t>
  </si>
  <si>
    <t>Type A and B Communication Signal Interfaces</t>
  </si>
  <si>
    <t>The contactless interface of the reader shall support both the Type A and Type B communication signal interfaces as defined in ISO/IEC 14443-2:2001.</t>
  </si>
  <si>
    <t>2.2.1.2</t>
  </si>
  <si>
    <t>Type A and B Initialization and Anti-Collision</t>
  </si>
  <si>
    <t>The contactless interface of the reader shall support both Type A and Type B initialization and anti-collision methods as defined in ISO/IEC 14443-3:2001.</t>
  </si>
  <si>
    <t>2.2.1.3</t>
  </si>
  <si>
    <t>Type A and B Transmission Protocols</t>
  </si>
  <si>
    <t>The contactless interface of the reader shall support both Type A and Type B transmission protocols as defined in ISO/IEC 14443-4:2001.</t>
  </si>
  <si>
    <t>2.2.2.1</t>
  </si>
  <si>
    <t>PIV readers shall support the Class A operating class as defined in ISO/IEC 7816-3:1997 and ISO/IEC 7816-3:1997/Amd 1:2002.</t>
  </si>
  <si>
    <t>2.2.2.2</t>
  </si>
  <si>
    <t>The contact interface of the reader shall support both the T=0 and T=1 transmission protocols as defined in ISO/IEC 7816-3:1997.</t>
  </si>
  <si>
    <t>2.2.2.3</t>
  </si>
  <si>
    <t>Modes of Operation</t>
  </si>
  <si>
    <t>PIV Readers shall support implicit protocol and parameter selections (PPS) as defined in ISO/IEC 7816-3:1997.</t>
  </si>
  <si>
    <t>3.1.1.1</t>
  </si>
  <si>
    <t>Retrieval Time</t>
  </si>
  <si>
    <t>3.2.1.1</t>
  </si>
  <si>
    <t>Buffer Size</t>
  </si>
  <si>
    <t>The reader buffer size shall be no less than 256 bytes.</t>
  </si>
  <si>
    <t>3.2.2.1</t>
  </si>
  <si>
    <t>Bit Rate</t>
  </si>
  <si>
    <t>The contactless interface of the reader shall support bit rates of fc/128 (~106 kbits/s), fc/64 (~212 kbits/s), fc/32 (~424 kbits/s) and fc/16 (~847 kbits/s) as defined in ISO/IEC 14443-3:2001/Amd.1:2005</t>
  </si>
  <si>
    <t>3.2.3.1</t>
  </si>
  <si>
    <t>Protocol and Parameter Selection</t>
  </si>
  <si>
    <t>PIV readers shall support the Protocol and Parameters Selection (PPS) protocol as defined in ISO/IEC 7816-3:1997.</t>
  </si>
  <si>
    <t>4.1.1.1</t>
  </si>
  <si>
    <t>Skimming</t>
  </si>
  <si>
    <t>Buffers shall not be readable through the contactless interface when the card is stored in an electromagnetically opaque sleeve at any distance.</t>
  </si>
  <si>
    <t>4.2.1.1</t>
  </si>
  <si>
    <t>Eavesdropping</t>
  </si>
  <si>
    <t>Buffers shall not be readable through the contactless interface more than 10 cm from the reader.</t>
  </si>
  <si>
    <t>Req #</t>
  </si>
  <si>
    <t>Section</t>
  </si>
  <si>
    <t>Section Heading</t>
  </si>
  <si>
    <t>Requirement</t>
  </si>
  <si>
    <t>2.1.1.2</t>
  </si>
  <si>
    <t>Retrieval time (does not include activation/deactivation of PIV card electrical circuits by the “golden” reader) for 266 bytes of data through the contactless interface of the card shall not exceed 500 milliseconds when coupled with a “golden reader” that is operating at 106kbits/sec.</t>
  </si>
  <si>
    <t>Requires Card for Testing?</t>
  </si>
  <si>
    <t>Yes</t>
  </si>
  <si>
    <t>No</t>
  </si>
  <si>
    <t>Comment</t>
  </si>
  <si>
    <t>N/A</t>
  </si>
  <si>
    <t>(1) Class A explicit card</t>
  </si>
  <si>
    <t>(1) 106 kbit/s explicit card
(1) 212 kbit/s explicit card
(1) 424 kbit/s explicit card
(1) 847 kbit/s explicit card</t>
  </si>
  <si>
    <t>(1) Type A
(1) Type B</t>
  </si>
  <si>
    <t>(1) T=0
(1) T=1</t>
  </si>
  <si>
    <t>Type B</t>
  </si>
  <si>
    <t>T=0</t>
  </si>
  <si>
    <t>Category</t>
  </si>
  <si>
    <t># Cards</t>
  </si>
  <si>
    <t>Card 1</t>
  </si>
  <si>
    <t>Card 2</t>
  </si>
  <si>
    <t>Card 3</t>
  </si>
  <si>
    <t>Card 4</t>
  </si>
  <si>
    <t>Card 5</t>
  </si>
  <si>
    <t>Card 6</t>
  </si>
  <si>
    <t>Authentication Key Reader</t>
  </si>
  <si>
    <t>Valid Card Objects</t>
  </si>
  <si>
    <t>Expired PIV Auth Cert</t>
  </si>
  <si>
    <t>Revoked Cert</t>
  </si>
  <si>
    <t>Untrusted Issuer</t>
  </si>
  <si>
    <t>Mismatched Pub/Priv key</t>
  </si>
  <si>
    <t>Supplier Specific</t>
  </si>
  <si>
    <t>Biometric Reader</t>
  </si>
  <si>
    <t>Expired CHUID</t>
  </si>
  <si>
    <t>Biometric Authentication Reader</t>
  </si>
  <si>
    <t>Revoked signing cert</t>
  </si>
  <si>
    <t>Expired Biometric</t>
  </si>
  <si>
    <t>CHUID Authentication - Contact</t>
  </si>
  <si>
    <t>CHUID Authentication - Contactless</t>
  </si>
  <si>
    <t>CHUID Reader - Contact</t>
  </si>
  <si>
    <t>CHUID Reader - Contactless</t>
  </si>
  <si>
    <t>Transparent Reader</t>
  </si>
  <si>
    <t>Total Cards:</t>
  </si>
  <si>
    <t># Vectors</t>
  </si>
  <si>
    <t>(1) Supports Programming Voltage
(1) Does not support Programming Voltage</t>
  </si>
  <si>
    <t>(1) Supports RFU bits in the Global Interface
(1) Supports RFU bits in the Specific Mode
(1) Does not support RFU bits in the Global or Specific Interface</t>
  </si>
  <si>
    <t>Not a specific requirement</t>
  </si>
  <si>
    <t>(1) Supports Type A initialization and anticollision methods
(1) Does not support Type A initialization and anticollision methods
(1) Supports Type B initialization and anticollision methods
(1) Does not support Type B initialization and anticollision methods</t>
  </si>
  <si>
    <t>(1) Supports Type A transmission protocols
(1) Does not support Type A transmission protocols
(1) Supports Type B transmission protocols
(1) Does not support Type B transmission protocols</t>
  </si>
  <si>
    <t>(1) Supports Class A</t>
  </si>
  <si>
    <t>(1) Card supports loading of data &gt;266 bytes</t>
  </si>
  <si>
    <t>(1) Card supports loading of data &gt;255 bytes</t>
  </si>
  <si>
    <t>(1) Supports PPS
(2) Does not support PPS</t>
  </si>
  <si>
    <t>(1) Card is not able to be read when placed in an EOS</t>
  </si>
  <si>
    <t>(1) Card is able to be read at distances &gt;10 cm
(1) Card is able to be read at distances &lt;10 cm</t>
  </si>
  <si>
    <t>Total # Cards Needed*</t>
  </si>
  <si>
    <t>* Note: Assumes a unique card for each requirement.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</si>
</sst>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21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right" vertical="center"/>
    </xf>
    <xf numFmtId="0" fontId="20" fillId="2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24" borderId="11" xfId="0" applyFont="1" applyFill="1" applyBorder="1" applyAlignment="1">
      <alignment horizontal="right"/>
    </xf>
    <xf numFmtId="0" fontId="0" fillId="2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zoomScalePageLayoutView="0" workbookViewId="0" topLeftCell="A10">
      <selection activeCell="A22" sqref="A22"/>
    </sheetView>
  </sheetViews>
  <sheetFormatPr defaultColWidth="9.140625" defaultRowHeight="12.75"/>
  <cols>
    <col min="2" max="2" width="9.140625" style="1" customWidth="1"/>
    <col min="3" max="3" width="20.421875" style="1" customWidth="1"/>
    <col min="4" max="4" width="68.7109375" style="1" customWidth="1"/>
    <col min="5" max="5" width="14.57421875" style="0" customWidth="1"/>
    <col min="7" max="7" width="65.140625" style="0" customWidth="1"/>
  </cols>
  <sheetData>
    <row r="1" spans="1:7" ht="30">
      <c r="A1" s="10" t="s">
        <v>47</v>
      </c>
      <c r="B1" s="11" t="s">
        <v>48</v>
      </c>
      <c r="C1" s="11" t="s">
        <v>49</v>
      </c>
      <c r="D1" s="11" t="s">
        <v>50</v>
      </c>
      <c r="E1" s="11" t="s">
        <v>53</v>
      </c>
      <c r="F1" s="11" t="s">
        <v>90</v>
      </c>
      <c r="G1" s="11" t="s">
        <v>56</v>
      </c>
    </row>
    <row r="2" spans="1:7" ht="30">
      <c r="A2" s="3">
        <v>1</v>
      </c>
      <c r="B2" s="4" t="s">
        <v>0</v>
      </c>
      <c r="C2" s="2" t="s">
        <v>1</v>
      </c>
      <c r="D2" s="2" t="s">
        <v>2</v>
      </c>
      <c r="E2" s="3" t="s">
        <v>54</v>
      </c>
      <c r="F2" s="5">
        <v>2</v>
      </c>
      <c r="G2" s="2" t="s">
        <v>91</v>
      </c>
    </row>
    <row r="3" spans="1:7" ht="30">
      <c r="A3" s="3">
        <f>A2+1</f>
        <v>2</v>
      </c>
      <c r="B3" s="4" t="s">
        <v>51</v>
      </c>
      <c r="C3" s="2" t="s">
        <v>3</v>
      </c>
      <c r="D3" s="2" t="s">
        <v>4</v>
      </c>
      <c r="E3" s="3" t="s">
        <v>54</v>
      </c>
      <c r="F3" s="5">
        <v>1</v>
      </c>
      <c r="G3" s="2" t="s">
        <v>96</v>
      </c>
    </row>
    <row r="4" spans="1:7" ht="45">
      <c r="A4" s="3">
        <f aca="true" t="shared" si="0" ref="A4:A18">A3+1</f>
        <v>3</v>
      </c>
      <c r="B4" s="4" t="s">
        <v>5</v>
      </c>
      <c r="C4" s="2" t="s">
        <v>6</v>
      </c>
      <c r="D4" s="2" t="s">
        <v>7</v>
      </c>
      <c r="E4" s="3" t="s">
        <v>54</v>
      </c>
      <c r="F4" s="5">
        <v>2</v>
      </c>
      <c r="G4" s="7" t="s">
        <v>61</v>
      </c>
    </row>
    <row r="5" spans="1:7" ht="45">
      <c r="A5" s="3">
        <f t="shared" si="0"/>
        <v>4</v>
      </c>
      <c r="B5" s="4" t="s">
        <v>8</v>
      </c>
      <c r="C5" s="2" t="s">
        <v>9</v>
      </c>
      <c r="D5" s="2" t="s">
        <v>10</v>
      </c>
      <c r="E5" s="3" t="s">
        <v>54</v>
      </c>
      <c r="F5" s="5">
        <v>3</v>
      </c>
      <c r="G5" s="2" t="s">
        <v>92</v>
      </c>
    </row>
    <row r="6" spans="1:7" ht="30">
      <c r="A6" s="3">
        <f t="shared" si="0"/>
        <v>5</v>
      </c>
      <c r="B6" s="4" t="s">
        <v>11</v>
      </c>
      <c r="C6" s="2" t="s">
        <v>12</v>
      </c>
      <c r="D6" s="2" t="s">
        <v>13</v>
      </c>
      <c r="E6" s="3" t="s">
        <v>55</v>
      </c>
      <c r="F6" s="5" t="s">
        <v>57</v>
      </c>
      <c r="G6" s="18" t="s">
        <v>93</v>
      </c>
    </row>
    <row r="7" spans="1:7" ht="45">
      <c r="A7" s="3">
        <f t="shared" si="0"/>
        <v>6</v>
      </c>
      <c r="B7" s="4" t="s">
        <v>14</v>
      </c>
      <c r="C7" s="2" t="s">
        <v>15</v>
      </c>
      <c r="D7" s="2" t="s">
        <v>16</v>
      </c>
      <c r="E7" s="3" t="s">
        <v>54</v>
      </c>
      <c r="F7" s="5">
        <v>2</v>
      </c>
      <c r="G7" s="7" t="s">
        <v>60</v>
      </c>
    </row>
    <row r="8" spans="1:7" ht="60">
      <c r="A8" s="3">
        <f t="shared" si="0"/>
        <v>7</v>
      </c>
      <c r="B8" s="4" t="s">
        <v>17</v>
      </c>
      <c r="C8" s="2" t="s">
        <v>18</v>
      </c>
      <c r="D8" s="2" t="s">
        <v>19</v>
      </c>
      <c r="E8" s="3" t="s">
        <v>54</v>
      </c>
      <c r="F8" s="5">
        <v>4</v>
      </c>
      <c r="G8" s="19" t="s">
        <v>94</v>
      </c>
    </row>
    <row r="9" spans="1:7" ht="60">
      <c r="A9" s="3">
        <f t="shared" si="0"/>
        <v>8</v>
      </c>
      <c r="B9" s="4" t="s">
        <v>20</v>
      </c>
      <c r="C9" s="2" t="s">
        <v>21</v>
      </c>
      <c r="D9" s="2" t="s">
        <v>22</v>
      </c>
      <c r="E9" s="5" t="s">
        <v>54</v>
      </c>
      <c r="F9" s="5">
        <v>4</v>
      </c>
      <c r="G9" s="19" t="s">
        <v>95</v>
      </c>
    </row>
    <row r="10" spans="1:7" ht="30">
      <c r="A10" s="3">
        <f t="shared" si="0"/>
        <v>9</v>
      </c>
      <c r="B10" s="4" t="s">
        <v>23</v>
      </c>
      <c r="C10" s="2" t="s">
        <v>3</v>
      </c>
      <c r="D10" s="2" t="s">
        <v>24</v>
      </c>
      <c r="E10" s="5" t="s">
        <v>54</v>
      </c>
      <c r="F10" s="5">
        <v>1</v>
      </c>
      <c r="G10" s="6" t="s">
        <v>58</v>
      </c>
    </row>
    <row r="11" spans="1:7" ht="30">
      <c r="A11" s="3">
        <f t="shared" si="0"/>
        <v>10</v>
      </c>
      <c r="B11" s="4" t="s">
        <v>25</v>
      </c>
      <c r="C11" s="2" t="s">
        <v>6</v>
      </c>
      <c r="D11" s="2" t="s">
        <v>26</v>
      </c>
      <c r="E11" s="5" t="s">
        <v>54</v>
      </c>
      <c r="F11" s="5">
        <v>2</v>
      </c>
      <c r="G11" s="7" t="s">
        <v>61</v>
      </c>
    </row>
    <row r="12" spans="1:7" ht="30">
      <c r="A12" s="3">
        <f t="shared" si="0"/>
        <v>11</v>
      </c>
      <c r="B12" s="4" t="s">
        <v>27</v>
      </c>
      <c r="C12" s="2" t="s">
        <v>28</v>
      </c>
      <c r="D12" s="2" t="s">
        <v>29</v>
      </c>
      <c r="E12" s="5" t="s">
        <v>54</v>
      </c>
      <c r="F12" s="5">
        <v>1</v>
      </c>
      <c r="G12" s="2" t="s">
        <v>96</v>
      </c>
    </row>
    <row r="13" spans="1:7" ht="60">
      <c r="A13" s="3">
        <f t="shared" si="0"/>
        <v>12</v>
      </c>
      <c r="B13" s="4" t="s">
        <v>30</v>
      </c>
      <c r="C13" s="2" t="s">
        <v>31</v>
      </c>
      <c r="D13" s="2" t="s">
        <v>52</v>
      </c>
      <c r="E13" s="5" t="s">
        <v>54</v>
      </c>
      <c r="F13" s="5">
        <v>1</v>
      </c>
      <c r="G13" s="20" t="s">
        <v>97</v>
      </c>
    </row>
    <row r="14" spans="1:7" ht="15">
      <c r="A14" s="3">
        <f t="shared" si="0"/>
        <v>13</v>
      </c>
      <c r="B14" s="4" t="s">
        <v>32</v>
      </c>
      <c r="C14" s="2" t="s">
        <v>33</v>
      </c>
      <c r="D14" s="2" t="s">
        <v>34</v>
      </c>
      <c r="E14" s="3" t="s">
        <v>54</v>
      </c>
      <c r="F14" s="3">
        <v>1</v>
      </c>
      <c r="G14" s="19" t="s">
        <v>98</v>
      </c>
    </row>
    <row r="15" spans="1:7" ht="60">
      <c r="A15" s="3">
        <f t="shared" si="0"/>
        <v>14</v>
      </c>
      <c r="B15" s="4" t="s">
        <v>35</v>
      </c>
      <c r="C15" s="2" t="s">
        <v>36</v>
      </c>
      <c r="D15" s="2" t="s">
        <v>37</v>
      </c>
      <c r="E15" s="5" t="s">
        <v>54</v>
      </c>
      <c r="F15" s="5">
        <v>4</v>
      </c>
      <c r="G15" s="7" t="s">
        <v>59</v>
      </c>
    </row>
    <row r="16" spans="1:7" ht="30">
      <c r="A16" s="3">
        <f t="shared" si="0"/>
        <v>15</v>
      </c>
      <c r="B16" s="4" t="s">
        <v>38</v>
      </c>
      <c r="C16" s="2" t="s">
        <v>39</v>
      </c>
      <c r="D16" s="2" t="s">
        <v>40</v>
      </c>
      <c r="E16" s="5" t="s">
        <v>54</v>
      </c>
      <c r="F16" s="5">
        <v>2</v>
      </c>
      <c r="G16" s="19" t="s">
        <v>99</v>
      </c>
    </row>
    <row r="17" spans="1:7" ht="30">
      <c r="A17" s="3">
        <f t="shared" si="0"/>
        <v>16</v>
      </c>
      <c r="B17" s="4" t="s">
        <v>41</v>
      </c>
      <c r="C17" s="2" t="s">
        <v>42</v>
      </c>
      <c r="D17" s="2" t="s">
        <v>43</v>
      </c>
      <c r="E17" s="3" t="s">
        <v>54</v>
      </c>
      <c r="F17" s="5">
        <v>1</v>
      </c>
      <c r="G17" s="18" t="s">
        <v>100</v>
      </c>
    </row>
    <row r="18" spans="1:7" ht="30">
      <c r="A18" s="3">
        <f t="shared" si="0"/>
        <v>17</v>
      </c>
      <c r="B18" s="4" t="s">
        <v>44</v>
      </c>
      <c r="C18" s="2" t="s">
        <v>45</v>
      </c>
      <c r="D18" s="2" t="s">
        <v>46</v>
      </c>
      <c r="E18" s="3" t="s">
        <v>54</v>
      </c>
      <c r="F18" s="5">
        <v>2</v>
      </c>
      <c r="G18" s="2" t="s">
        <v>101</v>
      </c>
    </row>
    <row r="19" spans="1:7" ht="15.75">
      <c r="A19" s="21" t="s">
        <v>102</v>
      </c>
      <c r="B19" s="21"/>
      <c r="C19" s="21"/>
      <c r="D19" s="21"/>
      <c r="E19" s="21"/>
      <c r="F19" s="9">
        <f>SUM(F2:F18)</f>
        <v>33</v>
      </c>
      <c r="G19" s="8"/>
    </row>
    <row r="21" ht="12.75">
      <c r="A21" t="s">
        <v>103</v>
      </c>
    </row>
  </sheetData>
  <sheetProtection/>
  <autoFilter ref="A1:G19"/>
  <mergeCells count="1">
    <mergeCell ref="A19:E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2.140625" style="0" customWidth="1"/>
    <col min="2" max="2" width="8.28125" style="0" customWidth="1"/>
    <col min="3" max="3" width="17.421875" style="0" customWidth="1"/>
    <col min="4" max="4" width="20.421875" style="0" customWidth="1"/>
    <col min="5" max="5" width="16.7109375" style="0" customWidth="1"/>
    <col min="6" max="6" width="15.8515625" style="0" customWidth="1"/>
    <col min="7" max="7" width="23.140625" style="0" customWidth="1"/>
    <col min="8" max="8" width="15.8515625" style="0" customWidth="1"/>
  </cols>
  <sheetData>
    <row r="1" spans="1:8" ht="15" customHeight="1">
      <c r="A1" s="14" t="s">
        <v>64</v>
      </c>
      <c r="B1" s="14" t="s">
        <v>65</v>
      </c>
      <c r="C1" s="14" t="s">
        <v>66</v>
      </c>
      <c r="D1" s="14" t="s">
        <v>67</v>
      </c>
      <c r="E1" s="14" t="s">
        <v>68</v>
      </c>
      <c r="F1" s="14" t="s">
        <v>69</v>
      </c>
      <c r="G1" s="14" t="s">
        <v>70</v>
      </c>
      <c r="H1" s="14" t="s">
        <v>71</v>
      </c>
    </row>
    <row r="2" spans="1:8" ht="12.75">
      <c r="A2" s="15" t="s">
        <v>72</v>
      </c>
      <c r="B2" s="16">
        <f>COUNTA(C2:H2)</f>
        <v>6</v>
      </c>
      <c r="C2" s="15" t="s">
        <v>73</v>
      </c>
      <c r="D2" s="15" t="s">
        <v>74</v>
      </c>
      <c r="E2" s="15" t="s">
        <v>75</v>
      </c>
      <c r="F2" s="15" t="s">
        <v>76</v>
      </c>
      <c r="G2" s="15" t="s">
        <v>77</v>
      </c>
      <c r="H2" s="15" t="s">
        <v>78</v>
      </c>
    </row>
    <row r="3" spans="1:8" ht="12.75">
      <c r="A3" s="15" t="s">
        <v>79</v>
      </c>
      <c r="B3" s="16">
        <f aca="true" t="shared" si="0" ref="B3:B9">COUNTA(C3:H3)</f>
        <v>3</v>
      </c>
      <c r="C3" s="15" t="s">
        <v>73</v>
      </c>
      <c r="D3" s="15" t="s">
        <v>80</v>
      </c>
      <c r="E3" s="15" t="s">
        <v>78</v>
      </c>
      <c r="F3" s="15"/>
      <c r="G3" s="15"/>
      <c r="H3" s="17"/>
    </row>
    <row r="4" spans="1:8" ht="12.75">
      <c r="A4" s="15" t="s">
        <v>81</v>
      </c>
      <c r="B4" s="16">
        <f t="shared" si="0"/>
        <v>4</v>
      </c>
      <c r="C4" s="15" t="s">
        <v>73</v>
      </c>
      <c r="D4" s="15" t="s">
        <v>82</v>
      </c>
      <c r="E4" s="15" t="s">
        <v>83</v>
      </c>
      <c r="F4" s="15" t="s">
        <v>76</v>
      </c>
      <c r="G4" s="15"/>
      <c r="H4" s="17"/>
    </row>
    <row r="5" spans="1:8" ht="12.75">
      <c r="A5" s="15" t="s">
        <v>84</v>
      </c>
      <c r="B5" s="16">
        <f t="shared" si="0"/>
        <v>4</v>
      </c>
      <c r="C5" s="15" t="s">
        <v>73</v>
      </c>
      <c r="D5" s="15" t="s">
        <v>80</v>
      </c>
      <c r="E5" s="15" t="s">
        <v>76</v>
      </c>
      <c r="F5" s="15" t="s">
        <v>78</v>
      </c>
      <c r="G5" s="15"/>
      <c r="H5" s="17"/>
    </row>
    <row r="6" spans="1:8" ht="12.75">
      <c r="A6" s="15" t="s">
        <v>85</v>
      </c>
      <c r="B6" s="16">
        <f t="shared" si="0"/>
        <v>4</v>
      </c>
      <c r="C6" s="15" t="s">
        <v>73</v>
      </c>
      <c r="D6" s="15" t="s">
        <v>80</v>
      </c>
      <c r="E6" s="15" t="s">
        <v>76</v>
      </c>
      <c r="F6" s="15" t="s">
        <v>78</v>
      </c>
      <c r="G6" s="15"/>
      <c r="H6" s="17"/>
    </row>
    <row r="7" spans="1:8" ht="12.75">
      <c r="A7" s="15" t="s">
        <v>86</v>
      </c>
      <c r="B7" s="16">
        <f t="shared" si="0"/>
        <v>3</v>
      </c>
      <c r="C7" s="15" t="s">
        <v>73</v>
      </c>
      <c r="D7" s="15" t="s">
        <v>80</v>
      </c>
      <c r="E7" s="15" t="s">
        <v>78</v>
      </c>
      <c r="F7" s="15"/>
      <c r="G7" s="15"/>
      <c r="H7" s="17"/>
    </row>
    <row r="8" spans="1:8" ht="12.75">
      <c r="A8" s="15" t="s">
        <v>87</v>
      </c>
      <c r="B8" s="16">
        <f t="shared" si="0"/>
        <v>3</v>
      </c>
      <c r="C8" s="15" t="s">
        <v>73</v>
      </c>
      <c r="D8" s="15" t="s">
        <v>80</v>
      </c>
      <c r="E8" s="15" t="s">
        <v>78</v>
      </c>
      <c r="F8" s="15"/>
      <c r="G8" s="15"/>
      <c r="H8" s="17"/>
    </row>
    <row r="9" spans="1:8" ht="12.75">
      <c r="A9" s="15" t="s">
        <v>88</v>
      </c>
      <c r="B9" s="16">
        <f t="shared" si="0"/>
        <v>3</v>
      </c>
      <c r="C9" s="15" t="s">
        <v>73</v>
      </c>
      <c r="D9" s="15" t="s">
        <v>62</v>
      </c>
      <c r="E9" s="15" t="s">
        <v>63</v>
      </c>
      <c r="F9" s="15"/>
      <c r="G9" s="15"/>
      <c r="H9" s="17"/>
    </row>
    <row r="11" spans="1:8" ht="15">
      <c r="A11" s="13" t="s">
        <v>89</v>
      </c>
      <c r="B11" s="12">
        <f>SUM(B2:B9)</f>
        <v>30</v>
      </c>
      <c r="C11" s="22"/>
      <c r="D11" s="22"/>
      <c r="E11" s="22"/>
      <c r="F11" s="22"/>
      <c r="G11" s="22"/>
      <c r="H11" s="22"/>
    </row>
  </sheetData>
  <sheetProtection/>
  <mergeCells count="1">
    <mergeCell ref="C11: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Electrosoft_Inc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sranasinghe</dc:creator>
  <cp:keywords/>
  <dc:description/>
  <cp:lastModifiedBy>Nabil Ghadiali</cp:lastModifiedBy>
  <dcterms:created xsi:type="dcterms:W3CDTF">2008-06-16T21:01:31Z</dcterms:created>
  <dcterms:modified xsi:type="dcterms:W3CDTF">2008-11-26T20:13:07Z</dcterms:modified>
  <cp:category/>
  <cp:version/>
  <cp:contentType/>
  <cp:contentStatus/>
</cp:coreProperties>
</file>