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94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<sst xmlns="http://schemas.openxmlformats.org/spreadsheetml/2006/main" count="19" uniqueCount="17">
  <si>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Longitudinal Schottky Peak (MHz) =</t>
  </si>
  <si>
    <t>Revolution Frequency (Hz) =</t>
  </si>
  <si>
    <t xml:space="preserve">Harmonic = </t>
  </si>
  <si>
    <t>Step #2:  Enter the sideband peak values</t>
  </si>
  <si>
    <t>Step #3:  The tune values are automatically calculated</t>
  </si>
  <si>
    <t>Manual Debuncher Tune Measurement</t>
  </si>
  <si>
    <t>Step #1:  Enter Longitudinal Shottky Peak Value (Optional)</t>
  </si>
  <si>
    <t>Horizontal Sideband (MHz) =</t>
  </si>
  <si>
    <t>Vertical Sideband (MHz) =</t>
  </si>
  <si>
    <t>http://www-bdnew.fnal.gov/pbar/documents/TuningGuide/Debuncher-Tunes/Debuncher-tunes.htm</t>
  </si>
  <si>
    <t>Fall 2004 Typical Values</t>
  </si>
  <si>
    <t>2005 Typical Tunes</t>
  </si>
  <si>
    <t>2004 Typical Tunes</t>
  </si>
  <si>
    <t xml:space="preserve">              If you chose not to measure this value, just enter 74.93229 for the schottky peak</t>
  </si>
  <si>
    <t>2005 Typical Values</t>
  </si>
  <si>
    <t>Horizontal Tune =</t>
  </si>
  <si>
    <t>Vertical Tune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</si>
</sst>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1" fillId="5" borderId="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5" borderId="4" xfId="20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3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4" borderId="8" xfId="0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6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bdnew.fnal.gov/pbar/documents/TuningGuide/Debuncher-Tunes/Debuncher-tune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44.00390625" style="0" customWidth="1"/>
    <col min="2" max="2" width="42.28125" style="0" customWidth="1"/>
    <col min="3" max="3" width="13.57421875" style="0" customWidth="1"/>
    <col min="4" max="4" width="13.140625" style="0" customWidth="1"/>
  </cols>
  <sheetData>
    <row r="1" spans="1:4" ht="30.75" customHeight="1">
      <c r="A1" s="21" t="s">
        <v>5</v>
      </c>
      <c r="B1" s="22"/>
      <c r="C1" s="22"/>
      <c r="D1" s="23"/>
    </row>
    <row r="2" spans="1:4" ht="30.75" customHeight="1">
      <c r="A2" s="24" t="s">
        <v>9</v>
      </c>
      <c r="B2" s="25"/>
      <c r="C2" s="25"/>
      <c r="D2" s="25"/>
    </row>
    <row r="3" spans="1:4" ht="24.75" customHeight="1">
      <c r="A3" s="17" t="s">
        <v>6</v>
      </c>
      <c r="B3" s="18"/>
      <c r="C3" s="30" t="s">
        <v>10</v>
      </c>
      <c r="D3" s="28" t="s">
        <v>14</v>
      </c>
    </row>
    <row r="4" spans="1:4" ht="12" customHeight="1">
      <c r="A4" s="26" t="s">
        <v>13</v>
      </c>
      <c r="B4" s="27"/>
      <c r="C4" s="31"/>
      <c r="D4" s="29"/>
    </row>
    <row r="5" spans="1:4" ht="12.75">
      <c r="A5" s="3" t="s">
        <v>0</v>
      </c>
      <c r="B5" s="5">
        <v>74.93229</v>
      </c>
      <c r="C5" s="4">
        <v>74.93229</v>
      </c>
      <c r="D5" s="9">
        <v>74.932253</v>
      </c>
    </row>
    <row r="6" spans="1:4" ht="12.75">
      <c r="A6" s="3" t="s">
        <v>2</v>
      </c>
      <c r="B6" s="5">
        <v>127</v>
      </c>
      <c r="C6" s="4">
        <v>127</v>
      </c>
      <c r="D6" s="9">
        <v>127</v>
      </c>
    </row>
    <row r="7" spans="1:4" ht="12.75">
      <c r="A7" s="1" t="s">
        <v>1</v>
      </c>
      <c r="B7" s="11">
        <f>PRODUCT(B5,1/B6,1000000)</f>
        <v>590018.0314960629</v>
      </c>
      <c r="C7" s="7">
        <f>PRODUCT(C5,1/C6,1000000)</f>
        <v>590018.0314960629</v>
      </c>
      <c r="D7" s="10">
        <f>PRODUCT(D5,1/D6,1000000)</f>
        <v>590017.7401574804</v>
      </c>
    </row>
    <row r="8" spans="1:4" ht="12.75">
      <c r="A8" s="13" t="s">
        <v>3</v>
      </c>
      <c r="B8" s="14"/>
      <c r="C8" s="32" t="s">
        <v>10</v>
      </c>
      <c r="D8" s="19" t="s">
        <v>14</v>
      </c>
    </row>
    <row r="9" spans="1:4" ht="12.75">
      <c r="A9" s="15"/>
      <c r="B9" s="16"/>
      <c r="C9" s="33"/>
      <c r="D9" s="20"/>
    </row>
    <row r="10" spans="1:4" ht="12.75">
      <c r="A10" s="3" t="s">
        <v>7</v>
      </c>
      <c r="B10" s="5">
        <v>73.89145</v>
      </c>
      <c r="C10" s="4">
        <v>73.8868</v>
      </c>
      <c r="D10" s="9">
        <v>73.89145</v>
      </c>
    </row>
    <row r="11" spans="1:4" ht="12.75">
      <c r="A11" s="3" t="s">
        <v>8</v>
      </c>
      <c r="B11" s="5">
        <v>74.8054</v>
      </c>
      <c r="C11" s="4">
        <v>74.78949</v>
      </c>
      <c r="D11" s="9">
        <v>74.8054</v>
      </c>
    </row>
    <row r="12" spans="1:4" ht="12.75">
      <c r="A12" s="13" t="s">
        <v>4</v>
      </c>
      <c r="B12" s="14"/>
      <c r="C12" s="32" t="s">
        <v>12</v>
      </c>
      <c r="D12" s="19" t="s">
        <v>11</v>
      </c>
    </row>
    <row r="13" spans="1:4" ht="12.75">
      <c r="A13" s="15"/>
      <c r="B13" s="16"/>
      <c r="C13" s="33"/>
      <c r="D13" s="20"/>
    </row>
    <row r="14" spans="1:4" ht="18">
      <c r="A14" s="2" t="s">
        <v>15</v>
      </c>
      <c r="B14" s="12">
        <f>((B6-1)-(B10*1000000/B7))</f>
        <v>0.7640816796069885</v>
      </c>
      <c r="C14" s="6">
        <f>((C6-1)-(C10*1000000/C7))</f>
        <v>0.7719627946776768</v>
      </c>
      <c r="D14" s="8">
        <f>((D6-1)-(D10*1000000/D7))</f>
        <v>0.7640198406953118</v>
      </c>
    </row>
    <row r="15" spans="1:4" ht="18">
      <c r="A15" s="2" t="s">
        <v>16</v>
      </c>
      <c r="B15" s="12">
        <f>((B11*1000000/B7)-(B6-1))</f>
        <v>0.7849387760603861</v>
      </c>
      <c r="C15" s="6">
        <f>((C11*1000000/C7)-(C6-1))</f>
        <v>0.757973498474442</v>
      </c>
      <c r="D15" s="8">
        <f>((D11*1000000/D7)-(D6-1))</f>
        <v>0.785001379846392</v>
      </c>
    </row>
  </sheetData>
  <mergeCells count="12">
    <mergeCell ref="A1:D1"/>
    <mergeCell ref="A2:D2"/>
    <mergeCell ref="A4:B4"/>
    <mergeCell ref="D3:D4"/>
    <mergeCell ref="C3:C4"/>
    <mergeCell ref="A12:B13"/>
    <mergeCell ref="A3:B3"/>
    <mergeCell ref="D8:D9"/>
    <mergeCell ref="D12:D13"/>
    <mergeCell ref="C8:C9"/>
    <mergeCell ref="C12:C13"/>
    <mergeCell ref="A8:B9"/>
  </mergeCells>
  <hyperlinks>
    <hyperlink ref="A2" r:id="rId1" display="http://www-bdnew.fnal.gov/pbar/documents/TuningGuide/Debuncher-Tunes/Debuncher-tunes.ht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drendel</dc:creator>
  <cp:keywords/>
  <dc:description/>
  <cp:lastModifiedBy>drendel</cp:lastModifiedBy>
  <dcterms:created xsi:type="dcterms:W3CDTF">2004-08-23T12:53:39Z</dcterms:created>
  <dcterms:modified xsi:type="dcterms:W3CDTF">2005-02-08T15:55:33Z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