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<sst xmlns="http://schemas.openxmlformats.org/spreadsheetml/2006/main" count="457" uniqueCount="360">
  <si>
    <t xml:space="preserve">Requirement </t>
  </si>
  <si>
    <t>Federal/DOC</t>
  </si>
  <si>
    <t>NOAA</t>
  </si>
  <si>
    <t>Compliance</t>
  </si>
  <si>
    <t>State &amp; Local</t>
  </si>
  <si>
    <t>Regulation</t>
  </si>
  <si>
    <t>Executive Order</t>
  </si>
  <si>
    <t>Admin Order</t>
  </si>
  <si>
    <t>Compliance Policy</t>
  </si>
  <si>
    <t>International</t>
  </si>
  <si>
    <t>Maryland</t>
  </si>
  <si>
    <t>North Carolina</t>
  </si>
  <si>
    <t>South Carolina</t>
  </si>
  <si>
    <t>Alaska</t>
  </si>
  <si>
    <t>1.0</t>
  </si>
  <si>
    <t>AIR EMISSIONS</t>
  </si>
  <si>
    <t>Steam Generators</t>
  </si>
  <si>
    <t>40 CFR 60</t>
  </si>
  <si>
    <t>DAO 216-17</t>
  </si>
  <si>
    <t>NAO 216-17</t>
  </si>
  <si>
    <t>Gas Turbines</t>
  </si>
  <si>
    <t>Miscellaneous Incinerators</t>
  </si>
  <si>
    <t>Medical Waste Incinerators</t>
  </si>
  <si>
    <t>Printing Presses &amp; Graphic Arts</t>
  </si>
  <si>
    <t>Fugitive Emissions</t>
  </si>
  <si>
    <t>40 CFR 61</t>
  </si>
  <si>
    <t xml:space="preserve">CFCs &amp; Halon </t>
  </si>
  <si>
    <t>40 CFR 82</t>
  </si>
  <si>
    <t xml:space="preserve">EO13148 </t>
  </si>
  <si>
    <t>Degreasing Operation</t>
  </si>
  <si>
    <t>40 CFR 63</t>
  </si>
  <si>
    <t>Alternative Fuel Vehicle</t>
  </si>
  <si>
    <t xml:space="preserve">EO13149 </t>
  </si>
  <si>
    <t>Vessel air emission</t>
  </si>
  <si>
    <t>MARPOL 73/78 Pending</t>
  </si>
  <si>
    <t>2.0</t>
  </si>
  <si>
    <t>CULTURAL RESOURCES</t>
  </si>
  <si>
    <t>Historic Preservation</t>
  </si>
  <si>
    <t>36 CFR 800</t>
  </si>
  <si>
    <t>DAO 216-17 DAO 216-06</t>
  </si>
  <si>
    <t>NAO 216-17 NAO 216-06</t>
  </si>
  <si>
    <t>Religious/Heritage Access</t>
  </si>
  <si>
    <t>RFRA 1993; AIRFA 1978</t>
  </si>
  <si>
    <t>EO13007</t>
  </si>
  <si>
    <t>Collection Management &amp; Curation</t>
  </si>
  <si>
    <t>36 CFR 79</t>
  </si>
  <si>
    <t>3.0</t>
  </si>
  <si>
    <t>ENVIRONMENTAL MANAGEMENT SYSTEM</t>
  </si>
  <si>
    <t>Management Commitment</t>
  </si>
  <si>
    <t xml:space="preserve">EO 13134 EO13148; OMB A-11  </t>
  </si>
  <si>
    <t xml:space="preserve"> Compliance Assurance &amp; Pollution Prevention</t>
  </si>
  <si>
    <t>Enabling Systems</t>
  </si>
  <si>
    <t>Performance and Accountability</t>
  </si>
  <si>
    <t>Measurement and Improvement</t>
  </si>
  <si>
    <t>Personal Training</t>
  </si>
  <si>
    <t>29 CFR 1910</t>
  </si>
  <si>
    <t>HM in Laboratories</t>
  </si>
  <si>
    <t>Releases of HM</t>
  </si>
  <si>
    <t>40 CFR 302; 40 CFR 355; 33 CFR 151</t>
  </si>
  <si>
    <t>EO13101; EO13148</t>
  </si>
  <si>
    <t xml:space="preserve">At sea operations, see MARPOL73/78, Annex I </t>
  </si>
  <si>
    <t>Emergency Planning (EPCRA)</t>
  </si>
  <si>
    <t>40 CFR 355</t>
  </si>
  <si>
    <t>EO13148</t>
  </si>
  <si>
    <t>Right-to-Know</t>
  </si>
  <si>
    <t>40 CFR 370; 40 CFR 372</t>
  </si>
  <si>
    <t>Flammable/Combustible Storage</t>
  </si>
  <si>
    <t>EO12580; EO13101; EO13148; EO12196</t>
  </si>
  <si>
    <t>Compressed Gas Storage</t>
  </si>
  <si>
    <t>HM Transportation</t>
  </si>
  <si>
    <t>49 CFR 172</t>
  </si>
  <si>
    <t>HM transfer to/from vessels</t>
  </si>
  <si>
    <t>33 CFR 156; 46 CFR 147</t>
  </si>
  <si>
    <t>NOAA Instruction 6280B</t>
  </si>
  <si>
    <t>HM transfer operation for fixed facility</t>
  </si>
  <si>
    <t>33 CFR 154</t>
  </si>
  <si>
    <t>HM Storage on floating plants</t>
  </si>
  <si>
    <t>33 CFR 155; 46 CFR 147</t>
  </si>
  <si>
    <t>HM on tank vessels</t>
  </si>
  <si>
    <t>HM on Cargo &amp; Miscellaneous vessels</t>
  </si>
  <si>
    <t>Radioactive materials</t>
  </si>
  <si>
    <t>10 CFR 30; 31 - 35; 40;70</t>
  </si>
  <si>
    <t>EO13148; EO12580</t>
  </si>
  <si>
    <t>EO12196</t>
  </si>
  <si>
    <t>HAZARDOUS WASTE MANAGEMENT</t>
  </si>
  <si>
    <t>All Generators</t>
  </si>
  <si>
    <t>40 CFR 261</t>
  </si>
  <si>
    <t>173-303 WAC</t>
  </si>
  <si>
    <t>CESQG</t>
  </si>
  <si>
    <t>SQG</t>
  </si>
  <si>
    <t>40 CFR 262</t>
  </si>
  <si>
    <t>LQG</t>
  </si>
  <si>
    <t>HW transportation</t>
  </si>
  <si>
    <t>40 CFR 263</t>
  </si>
  <si>
    <t>Mixed waste</t>
  </si>
  <si>
    <t>NRC &amp; EPA</t>
  </si>
  <si>
    <t>TSDFs</t>
  </si>
  <si>
    <t>40 CFR 270</t>
  </si>
  <si>
    <t>HW export/import</t>
  </si>
  <si>
    <t>HW on public vessels</t>
  </si>
  <si>
    <t>FFCA, Section 106</t>
  </si>
  <si>
    <t>Small Quantity UW handler</t>
  </si>
  <si>
    <t>40 CFR 273</t>
  </si>
  <si>
    <t>Large Quantity UW handler</t>
  </si>
  <si>
    <t>UW Transporters</t>
  </si>
  <si>
    <t>UW destination facilities</t>
  </si>
  <si>
    <t>NATURAL RESOURCES MANAGEMENT</t>
  </si>
  <si>
    <t>Dredging</t>
  </si>
  <si>
    <t>33 CFR 323</t>
  </si>
  <si>
    <t>DAO 216-06</t>
  </si>
  <si>
    <t>NAO 216-06</t>
  </si>
  <si>
    <t>173-27 WAC; 173-802 WAC; 197-11 WAC</t>
  </si>
  <si>
    <t>Land Management</t>
  </si>
  <si>
    <t>7 CFR 360</t>
  </si>
  <si>
    <t>Wildlife</t>
  </si>
  <si>
    <t>50 CFR 402; 50 CFR 21</t>
  </si>
  <si>
    <t>EO13123; EO13221; EO13148; EO13149</t>
  </si>
  <si>
    <t>OTHER ENVIRONMENTAL ISSUES</t>
  </si>
  <si>
    <t>NEPA</t>
  </si>
  <si>
    <t>40 CFR 1501</t>
  </si>
  <si>
    <t>EO11514</t>
  </si>
  <si>
    <t>173-802 WAC; 197-11 WAC</t>
  </si>
  <si>
    <t>Environmental Noise</t>
  </si>
  <si>
    <t>Noise Control Act Of 1972     40 CFR Parts 201 through 211</t>
  </si>
  <si>
    <t>173-58 WAC; 173-60 WAC; 173-62 WAC</t>
  </si>
  <si>
    <t>Installation Restoration Program</t>
  </si>
  <si>
    <t>40 CFR 300</t>
  </si>
  <si>
    <t>173-340 WAC</t>
  </si>
  <si>
    <t>Pollution Prevention</t>
  </si>
  <si>
    <t>173-307 WAC</t>
  </si>
  <si>
    <t>ESA; MMPA; 50 CFR 222</t>
  </si>
  <si>
    <t>DAO 216-06; DAO 216-17</t>
  </si>
  <si>
    <t>NAO 216-06; NAO 216-17</t>
  </si>
  <si>
    <t>Wetlands</t>
  </si>
  <si>
    <t>40 CFR 230</t>
  </si>
  <si>
    <t>Real property acquisition &amp; disposition</t>
  </si>
  <si>
    <t>Real Property Transfer Guidance 08/31/95</t>
  </si>
  <si>
    <t>PESTICIDE MANAGEMENT</t>
  </si>
  <si>
    <t>Pesticide applicators</t>
  </si>
  <si>
    <t>40 CFR 171</t>
  </si>
  <si>
    <t>Pesticide application</t>
  </si>
  <si>
    <t>50 CFR 402; 7 CFR 110</t>
  </si>
  <si>
    <t>Storage, mixing, &amp; handling</t>
  </si>
  <si>
    <t>PETROLEUM, OIL, AND LUBRICANT (POL) MANAGEMENT</t>
  </si>
  <si>
    <t>Spill plan (&gt; 1,320  gal)</t>
  </si>
  <si>
    <t>40 CFR 112</t>
  </si>
  <si>
    <t>Response plan (&gt; 1,000,000 gal)</t>
  </si>
  <si>
    <t>Discharge/Spills</t>
  </si>
  <si>
    <t>40 CFR 110</t>
  </si>
  <si>
    <t>Oil waste handling &amp; discharge @ sea</t>
  </si>
  <si>
    <t>33 CFR 151</t>
  </si>
  <si>
    <t>MARPOL 73/78; Annex I MO Resolution A.774.19</t>
  </si>
  <si>
    <t>POL storage</t>
  </si>
  <si>
    <t>POL storage on vessels/ships</t>
  </si>
  <si>
    <t>33 CFR 155</t>
  </si>
  <si>
    <t>POL storage on tank vessels</t>
  </si>
  <si>
    <t>46 CFR 30; 32; 34; 35</t>
  </si>
  <si>
    <t>317-05 WAC; 317-10 WAC; 317-31 WAC</t>
  </si>
  <si>
    <t>POL Storage (Cargo &amp; Misc Vessels)</t>
  </si>
  <si>
    <t>46 CFR 92; 46 CFR 97</t>
  </si>
  <si>
    <t>Pipelines</t>
  </si>
  <si>
    <t>173-360 WAC</t>
  </si>
  <si>
    <t>Service Stations</t>
  </si>
  <si>
    <t>POL loading &amp; unloading (Oil Transfer)</t>
  </si>
  <si>
    <t>40 CFR 112; 33 CFR 156</t>
  </si>
  <si>
    <t>Used oil</t>
  </si>
  <si>
    <t>40 CFR 279</t>
  </si>
  <si>
    <t>Used oil transportation</t>
  </si>
  <si>
    <t>40 CFR279</t>
  </si>
  <si>
    <t>Used oil burners</t>
  </si>
  <si>
    <t>SOLID WASTE</t>
  </si>
  <si>
    <t>Storage/collection of solid waste</t>
  </si>
  <si>
    <t>40 CFR 243</t>
  </si>
  <si>
    <t>173-304 WAC; 173-310 WAC; 173-350 WAC</t>
  </si>
  <si>
    <t>Recyling</t>
  </si>
  <si>
    <t>40 CFR 246</t>
  </si>
  <si>
    <t>Non-MSWLF &amp; Facilities</t>
  </si>
  <si>
    <t>40 CFR 257</t>
  </si>
  <si>
    <t>Thermal Processing Facilities</t>
  </si>
  <si>
    <t>40 CFR 240</t>
  </si>
  <si>
    <t>173-306 WAC; 173 434 WAC</t>
  </si>
  <si>
    <t>Disposal of refuse from outside of U.S.</t>
  </si>
  <si>
    <t>7 CFR 330</t>
  </si>
  <si>
    <t>Medical waste containers/labeling/storage areas</t>
  </si>
  <si>
    <t>Solid waste from ships</t>
  </si>
  <si>
    <t>MARPOL 73/78, Annex V</t>
  </si>
  <si>
    <t>Disposal of medical waste @ sea</t>
  </si>
  <si>
    <t>US Public Vessel Medical Anti-Dumping Act</t>
  </si>
  <si>
    <t>STORAGE TANK MANAGEMENT</t>
  </si>
  <si>
    <t>Aboveground storage tank</t>
  </si>
  <si>
    <t>Emission from POL storage vessels</t>
  </si>
  <si>
    <t>173-490 WAC; 173-491 WAC</t>
  </si>
  <si>
    <t>UST</t>
  </si>
  <si>
    <t>40 CFR 280</t>
  </si>
  <si>
    <t>HW storage tanks (SQG &amp; TSDF)</t>
  </si>
  <si>
    <t>40 CFR 262; 40 CFR 265</t>
  </si>
  <si>
    <t>Flammable/Combustible liquid</t>
  </si>
  <si>
    <t xml:space="preserve">Used oil </t>
  </si>
  <si>
    <t>Marine Portable Tanks (MRTs)</t>
  </si>
  <si>
    <t>46 CFR 64; 46 CFR 98</t>
  </si>
  <si>
    <t>Storage tanks on ships</t>
  </si>
  <si>
    <t>Ballast tank on vessels</t>
  </si>
  <si>
    <t>33 CFR 1500</t>
  </si>
  <si>
    <t>IMO A.774.(18); Coast Guard BMP</t>
  </si>
  <si>
    <t>TOXIC SUBSTANCES MANAGEMENT</t>
  </si>
  <si>
    <t>PCB</t>
  </si>
  <si>
    <t>40 CFR 761</t>
  </si>
  <si>
    <t>PSCAA</t>
  </si>
  <si>
    <t>Asbestos</t>
  </si>
  <si>
    <t>Radon</t>
  </si>
  <si>
    <t>Lead-Based Paint</t>
  </si>
  <si>
    <t>40 CFR 745</t>
  </si>
  <si>
    <t>NPDES Permit</t>
  </si>
  <si>
    <t>40 CFR 122; 40 CFR 136</t>
  </si>
  <si>
    <t>EO12088; EO12580</t>
  </si>
  <si>
    <t>173-220 WAC</t>
  </si>
  <si>
    <t>Discharge to POTWs/FOTWs</t>
  </si>
  <si>
    <t>40 CFR 403; FFCA, PL 102-386, Section 3023(a)</t>
  </si>
  <si>
    <t>Steam electric power generating sources effluent limitation</t>
  </si>
  <si>
    <t>40 CFR 423</t>
  </si>
  <si>
    <t>Electroplating effluent limitation</t>
  </si>
  <si>
    <t>40 CFR 413</t>
  </si>
  <si>
    <t>Metal finishing effluent limitation</t>
  </si>
  <si>
    <t>40 CFR 433</t>
  </si>
  <si>
    <t>Photo labs effluent limitation</t>
  </si>
  <si>
    <t>40 CFR 459</t>
  </si>
  <si>
    <t>Armed forces vessel discharges (Sewage &amp; graywater discharge @ sea)</t>
  </si>
  <si>
    <t>33 CFR140; 33 CFR 159; 40 CFR 1700</t>
  </si>
  <si>
    <t>MARPOL Annex IV (Pending)</t>
  </si>
  <si>
    <t>Sludge management &amp; application</t>
  </si>
  <si>
    <t>40 CFR 503</t>
  </si>
  <si>
    <t>WATER QUALITY</t>
  </si>
  <si>
    <t>Public water system</t>
  </si>
  <si>
    <t>40 CFR 141</t>
  </si>
  <si>
    <t>246 290 WAC to                   246-296 WAC</t>
  </si>
  <si>
    <t>Community water system</t>
  </si>
  <si>
    <t>Non community water system</t>
  </si>
  <si>
    <t>Nontransient/noncommunity (NTNC) water system</t>
  </si>
  <si>
    <t>Transient Noncommunity water system</t>
  </si>
  <si>
    <t>Sole source aquifer</t>
  </si>
  <si>
    <t>40 CFR 149</t>
  </si>
  <si>
    <t>Noncommunity water</t>
  </si>
  <si>
    <t>Potable water</t>
  </si>
  <si>
    <t>SWDA;          40 CFR 139</t>
  </si>
  <si>
    <t>EPAct of 1996</t>
  </si>
  <si>
    <t>Environmental Issue/Impact</t>
  </si>
  <si>
    <t>40 CFR 90      40 CFR 55</t>
  </si>
  <si>
    <t>Washington</t>
  </si>
  <si>
    <t>15A NCAC 2D; 15A NCAC 2Q</t>
  </si>
  <si>
    <t>WAC Titles 25, 254, 255, &amp; 256</t>
  </si>
  <si>
    <t>32 CFR 229; 43 CFR 10</t>
  </si>
  <si>
    <t>NCAC Title 07, Chapter 04</t>
  </si>
  <si>
    <t>COMAR Title 5, Subtitle 08</t>
  </si>
  <si>
    <t>11 AAC Part 6, Chapter 16</t>
  </si>
  <si>
    <t>33 CFR 155   46 CFR 30; 32;34;35;38</t>
  </si>
  <si>
    <t>33 CFR 155    46 CFR 92</t>
  </si>
  <si>
    <t>Voluntary -- SC Environmental Excellence Program (SCEEP), and Environmental Innovations Pilot Program - Fed EPA Partnering w/ SC DHEC</t>
  </si>
  <si>
    <t>Voluntary -- Wash Publication 97-401: EMS Alternative to Pollution Prevention Planning</t>
  </si>
  <si>
    <t>Voluntary -- Environmental Stewardship Initiative in DENR -- designed to promote and encourage superior environmental performance by NC's regulated community</t>
  </si>
  <si>
    <t>HM Storage on Vessels</t>
  </si>
  <si>
    <t>173-303 WAC; 173-305 WAC</t>
  </si>
  <si>
    <t>173-325 WAC; 173-326 WAC; 173-328 WAC</t>
  </si>
  <si>
    <t>222 WAC; 76.09 Revised Code of Washington (RCW) -- legislation</t>
  </si>
  <si>
    <t>232 WAC</t>
  </si>
  <si>
    <t>Threatened &amp; Endangered Species</t>
  </si>
  <si>
    <t>232-12 WAC</t>
  </si>
  <si>
    <t>173-22 WAC; 173-700 WAC</t>
  </si>
  <si>
    <t>40 CFR 312; 40 CFR 373; CERCLA 120h</t>
  </si>
  <si>
    <t>16-202 WAC;    16-228 WAC;    16-229 WAC</t>
  </si>
  <si>
    <t>173-180 WAC; 173-181 WAC; 173-183 WAC</t>
  </si>
  <si>
    <t>173-180 WAC; 173-181 WAC; 317-40 WAC</t>
  </si>
  <si>
    <t>173-300 WAC; 173-303 WAC</t>
  </si>
  <si>
    <t>173-312 WAC; 173-331 WAC</t>
  </si>
  <si>
    <t>246-220 to      246-254 WAC</t>
  </si>
  <si>
    <t>173-221A WAC; 173-224 WAC; 173-226 WAC; 173-240 WAC</t>
  </si>
  <si>
    <t>15A NCAC 11</t>
  </si>
  <si>
    <t>15A NCAC 06; Sustainable and Green Building Practices Policy (Signed 3/3/04)</t>
  </si>
  <si>
    <t>15A NCAC 13A</t>
  </si>
  <si>
    <t>15A NCAC 07</t>
  </si>
  <si>
    <t>15A NCAC 09</t>
  </si>
  <si>
    <t>15A NCAC 10; 15A NCAC 12</t>
  </si>
  <si>
    <t>15A NCAC 01C</t>
  </si>
  <si>
    <t>15A NCAC 18A; 15A NCAC 07H</t>
  </si>
  <si>
    <t>15A NCAC 13C</t>
  </si>
  <si>
    <t>15A NCAC 10I</t>
  </si>
  <si>
    <t>02 NCAC 34;     02 NCAC 09L</t>
  </si>
  <si>
    <t>15A NCAC 13B</t>
  </si>
  <si>
    <t>15A NCAC 02D</t>
  </si>
  <si>
    <t>15A NCAC 02N;    15A NCAC 02O;    15A NCAC 02P</t>
  </si>
  <si>
    <t>15A NCAC 18A;    15A NCAC 02H</t>
  </si>
  <si>
    <t>10A NCAC 41C;    15A NCAC 13B</t>
  </si>
  <si>
    <t>15A NCAC 2H</t>
  </si>
  <si>
    <t>15A NCAC 18C</t>
  </si>
  <si>
    <t>Department of Health &amp; Environmental Control (DHEC) SC Code of Regulations Chapter 61-62</t>
  </si>
  <si>
    <t>Chapter 12</t>
  </si>
  <si>
    <t>Chapter 61-63</t>
  </si>
  <si>
    <t>Chapter 61-79</t>
  </si>
  <si>
    <t>Chapters 30 and 101</t>
  </si>
  <si>
    <t>Chapter 72</t>
  </si>
  <si>
    <t>Chapters 121 and 123</t>
  </si>
  <si>
    <t>Voluntary Cleanup Program under SC Act 258</t>
  </si>
  <si>
    <t>Chapter 123</t>
  </si>
  <si>
    <t>Chapter 30</t>
  </si>
  <si>
    <t>Chapter 121-8</t>
  </si>
  <si>
    <t>Chapter 61-107</t>
  </si>
  <si>
    <t>61-105</t>
  </si>
  <si>
    <t>Chapter 61-92</t>
  </si>
  <si>
    <t>Chapter 61-79.264</t>
  </si>
  <si>
    <t>61-107</t>
  </si>
  <si>
    <t>Chapter 61-86</t>
  </si>
  <si>
    <t>Chapters 61-75, 61-85, and 61-103</t>
  </si>
  <si>
    <t>Chapter 61-9</t>
  </si>
  <si>
    <t>Chapters 61-9,   61-67, 61-68,   and 61-82</t>
  </si>
  <si>
    <t>Chapter 61-58</t>
  </si>
  <si>
    <t>COMAR Title 26, Subtitle 14</t>
  </si>
  <si>
    <t>COMAR Title 26, Subtitle 15</t>
  </si>
  <si>
    <t>COMAR Title 26, Subtitle 13</t>
  </si>
  <si>
    <t>COMAR Title 26, Subtitle 24</t>
  </si>
  <si>
    <t>COMAR Title 8, Subtitle 3</t>
  </si>
  <si>
    <t>COMAR Title 11, Subtitles 7 and 16</t>
  </si>
  <si>
    <t>COMAR Title 26, Subtitle 2; Title 8, Subtitle 18</t>
  </si>
  <si>
    <t>COMAR Title 26, Subtitles 23 and 24</t>
  </si>
  <si>
    <t>COMAR Title 15, Subtitle 5</t>
  </si>
  <si>
    <t>COMAR Title 26, Subtitle 10</t>
  </si>
  <si>
    <t>COMAR Title 26, Subtitle 4</t>
  </si>
  <si>
    <t>COMAR Title 26, Subtitle 11</t>
  </si>
  <si>
    <t>COMAR Title 10, Subtitle 6; Title 26, Subtitle 13</t>
  </si>
  <si>
    <t>COMAR Title 26, Subtitle 25</t>
  </si>
  <si>
    <t>COMAR Title 26, Subtitles 3, 4, 8, 9, and 17</t>
  </si>
  <si>
    <t>COMAR Title 26, Subtitles 2 and 16</t>
  </si>
  <si>
    <t>COMAR Title 26, Subtitles 3 and 4</t>
  </si>
  <si>
    <t>COMAR Title 8, Subtitles 2 and 3</t>
  </si>
  <si>
    <t>Code of Maryland Regulations (COMAR)        Title 26,       Subtitle 11</t>
  </si>
  <si>
    <t>18 Alaska Administrative Code (AAC)       Chapter 50</t>
  </si>
  <si>
    <t>HAZARDOUS MATERIALS MANAGEMENT</t>
  </si>
  <si>
    <t>WASTEWATER MANAGEMENT</t>
  </si>
  <si>
    <t>18 AAC 60</t>
  </si>
  <si>
    <t>18 AAC 64, 65, and 66</t>
  </si>
  <si>
    <t>18 AAC 60.030</t>
  </si>
  <si>
    <t>Currently issued by US EPA.  Alaska recently began designing a state NPDES program and will be applying to EPA for state NPDES Primacy in 2006</t>
  </si>
  <si>
    <t>18 AAC 72.510</t>
  </si>
  <si>
    <t>18 AAC 72</t>
  </si>
  <si>
    <t>18 AAC 78</t>
  </si>
  <si>
    <t>18 AAC 75</t>
  </si>
  <si>
    <t>18 AAC 85</t>
  </si>
  <si>
    <t>18 AAC 62</t>
  </si>
  <si>
    <t>11 AAC 6 and 7</t>
  </si>
  <si>
    <t>5 AAC 42 to 98</t>
  </si>
  <si>
    <t>Alaska Contaminated Sites Program; 18 AAC 75 and 78</t>
  </si>
  <si>
    <t>5 AAC 93.020</t>
  </si>
  <si>
    <t>11 AAC 112</t>
  </si>
  <si>
    <t>18 AAC 90</t>
  </si>
  <si>
    <t>18 AAC 75.027</t>
  </si>
  <si>
    <t>18 AAC 75.080</t>
  </si>
  <si>
    <t>18 AAC 75.080 and 75.025</t>
  </si>
  <si>
    <t>18 AAC 75.065</t>
  </si>
  <si>
    <t>18 AAC 80</t>
  </si>
  <si>
    <t>Puget Sound Clean Air Agency (PSCAA) Regulations          I, II, and III;     Washington Administrative Code (WAC) -- regulation        173-400</t>
  </si>
  <si>
    <t>Archaeological/Indian</t>
  </si>
  <si>
    <t>Sustainability (e.g., fuel, energy, water)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</si>
</sst>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view="pageBreakPreview" zoomScaleSheetLayoutView="100" workbookViewId="0" topLeftCell="G1">
      <selection activeCell="B4" sqref="B4:H4"/>
    </sheetView>
  </sheetViews>
  <sheetFormatPr defaultColWidth="9.140625" defaultRowHeight="12.75"/>
  <cols>
    <col min="2" max="2" width="27.00390625" style="0" customWidth="1"/>
    <col min="3" max="3" width="13.28125" style="0" customWidth="1"/>
    <col min="4" max="4" width="11.57421875" style="0" customWidth="1"/>
    <col min="5" max="5" width="15.00390625" style="0" customWidth="1"/>
    <col min="6" max="6" width="14.421875" style="0" customWidth="1"/>
    <col min="7" max="7" width="15.421875" style="0" customWidth="1"/>
    <col min="8" max="8" width="14.7109375" style="0" customWidth="1"/>
    <col min="9" max="9" width="15.7109375" style="0" customWidth="1"/>
    <col min="10" max="10" width="16.28125" style="0" customWidth="1"/>
    <col min="11" max="11" width="15.8515625" style="0" customWidth="1"/>
    <col min="12" max="12" width="15.140625" style="0" customWidth="1"/>
    <col min="13" max="13" width="15.7109375" style="0" customWidth="1"/>
  </cols>
  <sheetData>
    <row r="1" spans="1:13" ht="30" customHeight="1">
      <c r="A1" s="37"/>
      <c r="B1" s="47" t="s">
        <v>245</v>
      </c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38"/>
      <c r="B2" s="47"/>
      <c r="C2" s="48" t="s">
        <v>1</v>
      </c>
      <c r="D2" s="48"/>
      <c r="E2" s="48"/>
      <c r="F2" s="48" t="s">
        <v>2</v>
      </c>
      <c r="G2" s="48"/>
      <c r="H2" s="15" t="s">
        <v>9</v>
      </c>
      <c r="I2" s="12" t="s">
        <v>4</v>
      </c>
      <c r="J2" s="12" t="s">
        <v>4</v>
      </c>
      <c r="K2" s="12" t="s">
        <v>4</v>
      </c>
      <c r="L2" s="12" t="s">
        <v>4</v>
      </c>
      <c r="M2" s="12" t="s">
        <v>4</v>
      </c>
    </row>
    <row r="3" spans="1:13" ht="25.5">
      <c r="A3" s="39"/>
      <c r="B3" s="47"/>
      <c r="C3" s="12" t="s">
        <v>5</v>
      </c>
      <c r="D3" s="12" t="s">
        <v>6</v>
      </c>
      <c r="E3" s="12" t="s">
        <v>7</v>
      </c>
      <c r="F3" s="12" t="s">
        <v>7</v>
      </c>
      <c r="G3" s="12" t="s">
        <v>8</v>
      </c>
      <c r="H3" s="12" t="s">
        <v>3</v>
      </c>
      <c r="I3" s="14" t="s">
        <v>247</v>
      </c>
      <c r="J3" s="12" t="s">
        <v>11</v>
      </c>
      <c r="K3" s="12" t="s">
        <v>12</v>
      </c>
      <c r="L3" s="12" t="s">
        <v>10</v>
      </c>
      <c r="M3" s="12" t="s">
        <v>13</v>
      </c>
    </row>
    <row r="4" spans="1:13" ht="12.75">
      <c r="A4" s="1" t="s">
        <v>14</v>
      </c>
      <c r="B4" s="27" t="s">
        <v>15</v>
      </c>
      <c r="C4" s="28"/>
      <c r="D4" s="28"/>
      <c r="E4" s="28"/>
      <c r="F4" s="28"/>
      <c r="G4" s="28"/>
      <c r="H4" s="29"/>
      <c r="I4" s="16"/>
      <c r="J4" s="19"/>
      <c r="K4" s="19"/>
      <c r="L4" s="19"/>
      <c r="M4" s="19"/>
    </row>
    <row r="5" spans="1:13" ht="12.75">
      <c r="A5" s="2">
        <f aca="true" t="shared" si="0" ref="A5:A13">A4+(0.1)</f>
        <v>1.1</v>
      </c>
      <c r="B5" s="9" t="s">
        <v>16</v>
      </c>
      <c r="C5" s="3" t="s">
        <v>17</v>
      </c>
      <c r="D5" s="3"/>
      <c r="E5" s="35" t="s">
        <v>18</v>
      </c>
      <c r="F5" s="35" t="s">
        <v>19</v>
      </c>
      <c r="G5" s="3"/>
      <c r="H5" s="3"/>
      <c r="I5" s="36" t="s">
        <v>357</v>
      </c>
      <c r="J5" s="32" t="s">
        <v>248</v>
      </c>
      <c r="K5" s="24" t="s">
        <v>293</v>
      </c>
      <c r="L5" s="24" t="s">
        <v>332</v>
      </c>
      <c r="M5" s="24" t="s">
        <v>333</v>
      </c>
    </row>
    <row r="6" spans="1:13" ht="12.75">
      <c r="A6" s="2">
        <f t="shared" si="0"/>
        <v>1.2000000000000002</v>
      </c>
      <c r="B6" s="9" t="s">
        <v>20</v>
      </c>
      <c r="C6" s="3" t="s">
        <v>17</v>
      </c>
      <c r="D6" s="3"/>
      <c r="E6" s="35"/>
      <c r="F6" s="35"/>
      <c r="G6" s="3"/>
      <c r="H6" s="3"/>
      <c r="I6" s="36"/>
      <c r="J6" s="33"/>
      <c r="K6" s="25"/>
      <c r="L6" s="25"/>
      <c r="M6" s="25"/>
    </row>
    <row r="7" spans="1:13" ht="12.75">
      <c r="A7" s="2">
        <f t="shared" si="0"/>
        <v>1.3000000000000003</v>
      </c>
      <c r="B7" s="9" t="s">
        <v>21</v>
      </c>
      <c r="C7" s="3" t="s">
        <v>17</v>
      </c>
      <c r="D7" s="3"/>
      <c r="E7" s="35"/>
      <c r="F7" s="35"/>
      <c r="G7" s="3"/>
      <c r="H7" s="3"/>
      <c r="I7" s="36"/>
      <c r="J7" s="33"/>
      <c r="K7" s="25"/>
      <c r="L7" s="25"/>
      <c r="M7" s="25"/>
    </row>
    <row r="8" spans="1:13" ht="12.75">
      <c r="A8" s="2">
        <f t="shared" si="0"/>
        <v>1.4000000000000004</v>
      </c>
      <c r="B8" s="9" t="s">
        <v>22</v>
      </c>
      <c r="C8" s="3" t="s">
        <v>17</v>
      </c>
      <c r="D8" s="3"/>
      <c r="E8" s="35"/>
      <c r="F8" s="35"/>
      <c r="G8" s="3"/>
      <c r="H8" s="3"/>
      <c r="I8" s="36"/>
      <c r="J8" s="33"/>
      <c r="K8" s="25"/>
      <c r="L8" s="25"/>
      <c r="M8" s="25"/>
    </row>
    <row r="9" spans="1:13" ht="25.5">
      <c r="A9" s="2">
        <f t="shared" si="0"/>
        <v>1.5000000000000004</v>
      </c>
      <c r="B9" s="9" t="s">
        <v>23</v>
      </c>
      <c r="C9" s="3" t="s">
        <v>17</v>
      </c>
      <c r="D9" s="3"/>
      <c r="E9" s="35"/>
      <c r="F9" s="35"/>
      <c r="G9" s="3"/>
      <c r="H9" s="3"/>
      <c r="I9" s="36"/>
      <c r="J9" s="33"/>
      <c r="K9" s="25"/>
      <c r="L9" s="25"/>
      <c r="M9" s="25"/>
    </row>
    <row r="10" spans="1:13" ht="12.75">
      <c r="A10" s="2">
        <f t="shared" si="0"/>
        <v>1.6000000000000005</v>
      </c>
      <c r="B10" s="9" t="s">
        <v>24</v>
      </c>
      <c r="C10" s="3" t="s">
        <v>25</v>
      </c>
      <c r="D10" s="3"/>
      <c r="E10" s="35"/>
      <c r="F10" s="35"/>
      <c r="G10" s="3"/>
      <c r="H10" s="3"/>
      <c r="I10" s="36"/>
      <c r="J10" s="33"/>
      <c r="K10" s="25"/>
      <c r="L10" s="25"/>
      <c r="M10" s="25"/>
    </row>
    <row r="11" spans="1:13" ht="12.75">
      <c r="A11" s="2">
        <f t="shared" si="0"/>
        <v>1.7000000000000006</v>
      </c>
      <c r="B11" s="9" t="s">
        <v>26</v>
      </c>
      <c r="C11" s="3" t="s">
        <v>27</v>
      </c>
      <c r="D11" s="5" t="s">
        <v>28</v>
      </c>
      <c r="E11" s="35"/>
      <c r="F11" s="35"/>
      <c r="G11" s="3"/>
      <c r="H11" s="3"/>
      <c r="I11" s="36"/>
      <c r="J11" s="33"/>
      <c r="K11" s="25"/>
      <c r="L11" s="25"/>
      <c r="M11" s="25"/>
    </row>
    <row r="12" spans="1:13" ht="12.75">
      <c r="A12" s="2">
        <f t="shared" si="0"/>
        <v>1.8000000000000007</v>
      </c>
      <c r="B12" s="9" t="s">
        <v>29</v>
      </c>
      <c r="C12" s="3" t="s">
        <v>30</v>
      </c>
      <c r="D12" s="3"/>
      <c r="E12" s="35"/>
      <c r="F12" s="35"/>
      <c r="G12" s="3"/>
      <c r="H12" s="3"/>
      <c r="I12" s="36"/>
      <c r="J12" s="33"/>
      <c r="K12" s="25"/>
      <c r="L12" s="25"/>
      <c r="M12" s="25"/>
    </row>
    <row r="13" spans="1:13" ht="12.75">
      <c r="A13" s="2">
        <f t="shared" si="0"/>
        <v>1.9000000000000008</v>
      </c>
      <c r="B13" s="9" t="s">
        <v>31</v>
      </c>
      <c r="C13" s="7" t="s">
        <v>244</v>
      </c>
      <c r="D13" s="5" t="s">
        <v>32</v>
      </c>
      <c r="E13" s="35"/>
      <c r="F13" s="35"/>
      <c r="G13" s="3"/>
      <c r="H13" s="3"/>
      <c r="I13" s="36"/>
      <c r="J13" s="33"/>
      <c r="K13" s="25"/>
      <c r="L13" s="25"/>
      <c r="M13" s="25"/>
    </row>
    <row r="14" spans="1:13" ht="25.5">
      <c r="A14" s="6">
        <v>1.1</v>
      </c>
      <c r="B14" s="9" t="s">
        <v>33</v>
      </c>
      <c r="C14" s="7" t="s">
        <v>246</v>
      </c>
      <c r="D14" s="5"/>
      <c r="E14" s="35"/>
      <c r="F14" s="35"/>
      <c r="G14" s="3"/>
      <c r="H14" s="5" t="s">
        <v>34</v>
      </c>
      <c r="I14" s="36"/>
      <c r="J14" s="34"/>
      <c r="K14" s="26"/>
      <c r="L14" s="26"/>
      <c r="M14" s="26"/>
    </row>
    <row r="15" spans="1:13" ht="12.75">
      <c r="A15" s="2"/>
      <c r="B15" s="9"/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</row>
    <row r="16" spans="1:13" ht="12.75">
      <c r="A16" s="2" t="s">
        <v>35</v>
      </c>
      <c r="B16" s="17" t="s">
        <v>36</v>
      </c>
      <c r="C16" s="18"/>
      <c r="D16" s="18"/>
      <c r="E16" s="18"/>
      <c r="F16" s="18"/>
      <c r="G16" s="18"/>
      <c r="H16" s="18"/>
      <c r="I16" s="22"/>
      <c r="J16" s="23"/>
      <c r="K16" s="23"/>
      <c r="L16" s="23"/>
      <c r="M16" s="23"/>
    </row>
    <row r="17" spans="1:13" ht="12.75">
      <c r="A17" s="2">
        <f>A16+(0.1)</f>
        <v>2.1</v>
      </c>
      <c r="B17" s="9" t="s">
        <v>37</v>
      </c>
      <c r="C17" s="3" t="s">
        <v>38</v>
      </c>
      <c r="D17" s="3"/>
      <c r="E17" s="36" t="s">
        <v>39</v>
      </c>
      <c r="F17" s="36" t="s">
        <v>40</v>
      </c>
      <c r="G17" s="3"/>
      <c r="H17" s="3"/>
      <c r="I17" s="44" t="s">
        <v>249</v>
      </c>
      <c r="J17" s="24" t="s">
        <v>251</v>
      </c>
      <c r="K17" s="24" t="s">
        <v>294</v>
      </c>
      <c r="L17" s="24" t="s">
        <v>252</v>
      </c>
      <c r="M17" s="24" t="s">
        <v>253</v>
      </c>
    </row>
    <row r="18" spans="1:13" ht="25.5">
      <c r="A18" s="2">
        <f>A17+(0.1)</f>
        <v>2.2</v>
      </c>
      <c r="B18" s="9" t="s">
        <v>41</v>
      </c>
      <c r="C18" s="5" t="s">
        <v>42</v>
      </c>
      <c r="D18" s="3" t="s">
        <v>43</v>
      </c>
      <c r="E18" s="36"/>
      <c r="F18" s="36"/>
      <c r="G18" s="3"/>
      <c r="H18" s="3"/>
      <c r="I18" s="45"/>
      <c r="J18" s="25"/>
      <c r="K18" s="25"/>
      <c r="L18" s="25"/>
      <c r="M18" s="25"/>
    </row>
    <row r="19" spans="1:13" ht="25.5">
      <c r="A19" s="2">
        <f>A18+(0.1)</f>
        <v>2.3000000000000003</v>
      </c>
      <c r="B19" s="9" t="s">
        <v>358</v>
      </c>
      <c r="C19" s="5" t="s">
        <v>250</v>
      </c>
      <c r="D19" s="3"/>
      <c r="E19" s="36"/>
      <c r="F19" s="36"/>
      <c r="G19" s="3"/>
      <c r="H19" s="3"/>
      <c r="I19" s="45"/>
      <c r="J19" s="25"/>
      <c r="K19" s="25"/>
      <c r="L19" s="25"/>
      <c r="M19" s="25"/>
    </row>
    <row r="20" spans="1:13" ht="25.5">
      <c r="A20" s="2">
        <f>A19+(0.1)</f>
        <v>2.4000000000000004</v>
      </c>
      <c r="B20" s="9" t="s">
        <v>44</v>
      </c>
      <c r="C20" s="5" t="s">
        <v>45</v>
      </c>
      <c r="D20" s="3"/>
      <c r="E20" s="36"/>
      <c r="F20" s="36"/>
      <c r="G20" s="3"/>
      <c r="H20" s="3"/>
      <c r="I20" s="46"/>
      <c r="J20" s="26"/>
      <c r="K20" s="26"/>
      <c r="L20" s="26"/>
      <c r="M20" s="26"/>
    </row>
    <row r="21" spans="1:13" ht="12.75">
      <c r="A21" s="11"/>
      <c r="B21" s="10"/>
      <c r="C21" s="5"/>
      <c r="D21" s="5"/>
      <c r="E21" s="5"/>
      <c r="F21" s="5"/>
      <c r="G21" s="5"/>
      <c r="H21" s="5"/>
      <c r="I21" s="5"/>
      <c r="J21" s="8"/>
      <c r="K21" s="8"/>
      <c r="L21" s="8"/>
      <c r="M21" s="8"/>
    </row>
    <row r="22" spans="1:13" ht="12.75" customHeight="1">
      <c r="A22" s="2" t="s">
        <v>46</v>
      </c>
      <c r="B22" s="30" t="s">
        <v>47</v>
      </c>
      <c r="C22" s="31"/>
      <c r="D22" s="31"/>
      <c r="E22" s="31"/>
      <c r="F22" s="18"/>
      <c r="G22" s="18"/>
      <c r="H22" s="18"/>
      <c r="I22" s="22"/>
      <c r="J22" s="23"/>
      <c r="K22" s="23"/>
      <c r="L22" s="23"/>
      <c r="M22" s="23"/>
    </row>
    <row r="23" spans="1:13" ht="12.75">
      <c r="A23" s="11">
        <f>A22+0.1</f>
        <v>3.1</v>
      </c>
      <c r="B23" s="13" t="s">
        <v>48</v>
      </c>
      <c r="C23" s="40" t="s">
        <v>49</v>
      </c>
      <c r="D23" s="11"/>
      <c r="E23" s="40" t="s">
        <v>18</v>
      </c>
      <c r="F23" s="40" t="s">
        <v>19</v>
      </c>
      <c r="G23" s="11"/>
      <c r="H23" s="11"/>
      <c r="I23" s="41" t="s">
        <v>257</v>
      </c>
      <c r="J23" s="24" t="s">
        <v>258</v>
      </c>
      <c r="K23" s="24" t="s">
        <v>256</v>
      </c>
      <c r="L23" s="8"/>
      <c r="M23" s="8"/>
    </row>
    <row r="24" spans="1:13" ht="25.5">
      <c r="A24" s="11">
        <f>A23+0.1</f>
        <v>3.2</v>
      </c>
      <c r="B24" s="13" t="s">
        <v>50</v>
      </c>
      <c r="C24" s="40"/>
      <c r="D24" s="11"/>
      <c r="E24" s="40"/>
      <c r="F24" s="40"/>
      <c r="G24" s="11"/>
      <c r="H24" s="11"/>
      <c r="I24" s="42"/>
      <c r="J24" s="25"/>
      <c r="K24" s="25"/>
      <c r="L24" s="8"/>
      <c r="M24" s="8"/>
    </row>
    <row r="25" spans="1:13" ht="12.75">
      <c r="A25" s="11">
        <f>A24+0.1</f>
        <v>3.3000000000000003</v>
      </c>
      <c r="B25" s="13" t="s">
        <v>51</v>
      </c>
      <c r="C25" s="40"/>
      <c r="D25" s="11"/>
      <c r="E25" s="40"/>
      <c r="F25" s="40"/>
      <c r="G25" s="11"/>
      <c r="H25" s="11"/>
      <c r="I25" s="42"/>
      <c r="J25" s="25"/>
      <c r="K25" s="25"/>
      <c r="L25" s="8"/>
      <c r="M25" s="8"/>
    </row>
    <row r="26" spans="1:13" ht="25.5">
      <c r="A26" s="11">
        <f>A25+0.1</f>
        <v>3.4000000000000004</v>
      </c>
      <c r="B26" s="13" t="s">
        <v>52</v>
      </c>
      <c r="C26" s="40"/>
      <c r="D26" s="11"/>
      <c r="E26" s="40"/>
      <c r="F26" s="40"/>
      <c r="G26" s="11"/>
      <c r="H26" s="11"/>
      <c r="I26" s="42"/>
      <c r="J26" s="25"/>
      <c r="K26" s="25"/>
      <c r="L26" s="8"/>
      <c r="M26" s="8"/>
    </row>
    <row r="27" spans="1:13" ht="81" customHeight="1">
      <c r="A27" s="11">
        <f>A26+0.1</f>
        <v>3.5000000000000004</v>
      </c>
      <c r="B27" s="13" t="s">
        <v>53</v>
      </c>
      <c r="C27" s="40"/>
      <c r="D27" s="11"/>
      <c r="E27" s="11"/>
      <c r="F27" s="11"/>
      <c r="G27" s="11"/>
      <c r="H27" s="11"/>
      <c r="I27" s="43"/>
      <c r="J27" s="26"/>
      <c r="K27" s="26"/>
      <c r="L27" s="8"/>
      <c r="M27" s="8"/>
    </row>
    <row r="28" spans="1:13" ht="12.75">
      <c r="A28" s="11"/>
      <c r="B28" s="10"/>
      <c r="C28" s="11"/>
      <c r="D28" s="11"/>
      <c r="E28" s="11"/>
      <c r="F28" s="11"/>
      <c r="G28" s="11"/>
      <c r="H28" s="11"/>
      <c r="I28" s="11"/>
      <c r="J28" s="8"/>
      <c r="K28" s="8"/>
      <c r="L28" s="8"/>
      <c r="M28" s="8"/>
    </row>
    <row r="29" spans="1:13" ht="12.75" customHeight="1">
      <c r="A29" s="2">
        <v>4</v>
      </c>
      <c r="B29" s="30" t="s">
        <v>334</v>
      </c>
      <c r="C29" s="31"/>
      <c r="D29" s="31"/>
      <c r="E29" s="31"/>
      <c r="F29" s="18"/>
      <c r="G29" s="18"/>
      <c r="H29" s="18"/>
      <c r="I29" s="22"/>
      <c r="J29" s="23"/>
      <c r="K29" s="23"/>
      <c r="L29" s="23"/>
      <c r="M29" s="23"/>
    </row>
    <row r="30" spans="1:13" ht="12.75">
      <c r="A30" s="2">
        <f aca="true" t="shared" si="1" ref="A30:A38">A29+(0.1)</f>
        <v>4.1</v>
      </c>
      <c r="B30" s="10" t="s">
        <v>54</v>
      </c>
      <c r="C30" s="5" t="s">
        <v>55</v>
      </c>
      <c r="D30" s="5"/>
      <c r="E30" s="36" t="s">
        <v>18</v>
      </c>
      <c r="F30" s="36" t="s">
        <v>19</v>
      </c>
      <c r="G30" s="5"/>
      <c r="H30" s="5"/>
      <c r="I30" s="5"/>
      <c r="J30" s="5"/>
      <c r="K30" s="5"/>
      <c r="L30" s="5"/>
      <c r="M30" s="5"/>
    </row>
    <row r="31" spans="1:13" ht="25.5">
      <c r="A31" s="2">
        <f t="shared" si="1"/>
        <v>4.199999999999999</v>
      </c>
      <c r="B31" s="10" t="s">
        <v>56</v>
      </c>
      <c r="C31" s="5" t="s">
        <v>55</v>
      </c>
      <c r="D31" s="5"/>
      <c r="E31" s="36"/>
      <c r="F31" s="36"/>
      <c r="G31" s="5"/>
      <c r="H31" s="5"/>
      <c r="I31" s="5"/>
      <c r="J31" s="5" t="s">
        <v>289</v>
      </c>
      <c r="K31" s="5"/>
      <c r="L31" s="5"/>
      <c r="M31" s="5"/>
    </row>
    <row r="32" spans="1:13" ht="51">
      <c r="A32" s="2">
        <f t="shared" si="1"/>
        <v>4.299999999999999</v>
      </c>
      <c r="B32" s="10" t="s">
        <v>57</v>
      </c>
      <c r="C32" s="5" t="s">
        <v>58</v>
      </c>
      <c r="D32" s="5" t="s">
        <v>59</v>
      </c>
      <c r="E32" s="36"/>
      <c r="F32" s="36"/>
      <c r="G32" s="5"/>
      <c r="H32" s="5" t="s">
        <v>60</v>
      </c>
      <c r="I32" s="5"/>
      <c r="J32" s="5"/>
      <c r="K32" s="5"/>
      <c r="L32" s="5" t="s">
        <v>314</v>
      </c>
      <c r="M32" s="5" t="s">
        <v>343</v>
      </c>
    </row>
    <row r="33" spans="1:13" ht="12.75">
      <c r="A33" s="2">
        <f t="shared" si="1"/>
        <v>4.399999999999999</v>
      </c>
      <c r="B33" s="10" t="s">
        <v>61</v>
      </c>
      <c r="C33" s="5" t="s">
        <v>62</v>
      </c>
      <c r="D33" s="5" t="s">
        <v>63</v>
      </c>
      <c r="E33" s="36"/>
      <c r="F33" s="36"/>
      <c r="G33" s="5"/>
      <c r="H33" s="5"/>
      <c r="I33" s="5"/>
      <c r="J33" s="5"/>
      <c r="K33" s="5"/>
      <c r="L33" s="5"/>
      <c r="M33" s="5"/>
    </row>
    <row r="34" spans="1:13" ht="25.5">
      <c r="A34" s="2">
        <f t="shared" si="1"/>
        <v>4.499999999999998</v>
      </c>
      <c r="B34" s="10" t="s">
        <v>64</v>
      </c>
      <c r="C34" s="5" t="s">
        <v>65</v>
      </c>
      <c r="D34" s="5" t="s">
        <v>63</v>
      </c>
      <c r="E34" s="36"/>
      <c r="F34" s="36"/>
      <c r="G34" s="5"/>
      <c r="H34" s="5"/>
      <c r="I34" s="5"/>
      <c r="J34" s="5"/>
      <c r="K34" s="5"/>
      <c r="L34" s="5"/>
      <c r="M34" s="5"/>
    </row>
    <row r="35" spans="1:13" ht="51">
      <c r="A35" s="2">
        <f t="shared" si="1"/>
        <v>4.599999999999998</v>
      </c>
      <c r="B35" s="10" t="s">
        <v>66</v>
      </c>
      <c r="C35" s="5" t="s">
        <v>55</v>
      </c>
      <c r="D35" s="5" t="s">
        <v>67</v>
      </c>
      <c r="E35" s="36"/>
      <c r="F35" s="36"/>
      <c r="G35" s="5"/>
      <c r="H35" s="5"/>
      <c r="I35" s="5"/>
      <c r="J35" s="5"/>
      <c r="K35" s="5"/>
      <c r="L35" s="5"/>
      <c r="M35" s="5"/>
    </row>
    <row r="36" spans="1:13" ht="12.75">
      <c r="A36" s="2">
        <f t="shared" si="1"/>
        <v>4.6999999999999975</v>
      </c>
      <c r="B36" s="10" t="s">
        <v>68</v>
      </c>
      <c r="C36" s="5" t="s">
        <v>55</v>
      </c>
      <c r="D36" s="5"/>
      <c r="E36" s="36"/>
      <c r="F36" s="36"/>
      <c r="G36" s="5"/>
      <c r="H36" s="5"/>
      <c r="I36" s="5"/>
      <c r="J36" s="5"/>
      <c r="K36" s="5"/>
      <c r="L36" s="5"/>
      <c r="M36" s="5"/>
    </row>
    <row r="37" spans="1:13" ht="38.25">
      <c r="A37" s="2">
        <f t="shared" si="1"/>
        <v>4.799999999999997</v>
      </c>
      <c r="B37" s="10" t="s">
        <v>69</v>
      </c>
      <c r="C37" s="5" t="s">
        <v>70</v>
      </c>
      <c r="D37" s="5"/>
      <c r="E37" s="36"/>
      <c r="F37" s="36"/>
      <c r="G37" s="5"/>
      <c r="H37" s="5"/>
      <c r="I37" s="5"/>
      <c r="J37" s="5"/>
      <c r="K37" s="5"/>
      <c r="L37" s="5" t="s">
        <v>319</v>
      </c>
      <c r="M37" s="5"/>
    </row>
    <row r="38" spans="1:13" ht="38.25">
      <c r="A38" s="2">
        <f t="shared" si="1"/>
        <v>4.899999999999997</v>
      </c>
      <c r="B38" s="10" t="s">
        <v>71</v>
      </c>
      <c r="C38" s="5" t="s">
        <v>72</v>
      </c>
      <c r="D38" s="5"/>
      <c r="E38" s="36"/>
      <c r="F38" s="36"/>
      <c r="G38" s="5" t="s">
        <v>73</v>
      </c>
      <c r="H38" s="5"/>
      <c r="I38" s="5"/>
      <c r="J38" s="5"/>
      <c r="K38" s="5"/>
      <c r="L38" s="5"/>
      <c r="M38" s="5"/>
    </row>
    <row r="39" spans="1:13" ht="25.5">
      <c r="A39" s="6">
        <v>4.1</v>
      </c>
      <c r="B39" s="10" t="s">
        <v>74</v>
      </c>
      <c r="C39" s="5" t="s">
        <v>75</v>
      </c>
      <c r="D39" s="5"/>
      <c r="E39" s="36"/>
      <c r="F39" s="36"/>
      <c r="G39" s="5"/>
      <c r="H39" s="5"/>
      <c r="I39" s="5"/>
      <c r="J39" s="5"/>
      <c r="K39" s="5"/>
      <c r="L39" s="5"/>
      <c r="M39" s="5"/>
    </row>
    <row r="40" spans="1:13" ht="25.5">
      <c r="A40" s="6">
        <f>A39+(0.01)</f>
        <v>4.109999999999999</v>
      </c>
      <c r="B40" s="10" t="s">
        <v>76</v>
      </c>
      <c r="C40" s="5" t="s">
        <v>77</v>
      </c>
      <c r="D40" s="5"/>
      <c r="E40" s="36"/>
      <c r="F40" s="36"/>
      <c r="G40" s="5"/>
      <c r="H40" s="5"/>
      <c r="I40" s="5"/>
      <c r="J40" s="5"/>
      <c r="K40" s="5"/>
      <c r="L40" s="5"/>
      <c r="M40" s="5"/>
    </row>
    <row r="41" spans="1:13" ht="38.25">
      <c r="A41" s="6">
        <f>A40+(0.01)</f>
        <v>4.119999999999999</v>
      </c>
      <c r="B41" s="10" t="s">
        <v>78</v>
      </c>
      <c r="C41" s="5" t="s">
        <v>254</v>
      </c>
      <c r="D41" s="5"/>
      <c r="E41" s="36"/>
      <c r="F41" s="36"/>
      <c r="G41" s="5"/>
      <c r="H41" s="5"/>
      <c r="I41" s="5"/>
      <c r="J41" s="5"/>
      <c r="K41" s="5"/>
      <c r="L41" s="5"/>
      <c r="M41" s="5"/>
    </row>
    <row r="42" spans="1:13" ht="25.5">
      <c r="A42" s="6">
        <v>4.13</v>
      </c>
      <c r="B42" s="10" t="s">
        <v>79</v>
      </c>
      <c r="C42" s="5" t="s">
        <v>255</v>
      </c>
      <c r="D42" s="5"/>
      <c r="E42" s="36"/>
      <c r="F42" s="36"/>
      <c r="G42" s="5"/>
      <c r="H42" s="5"/>
      <c r="I42" s="5"/>
      <c r="J42" s="5"/>
      <c r="K42" s="5"/>
      <c r="L42" s="5"/>
      <c r="M42" s="5"/>
    </row>
    <row r="43" spans="1:13" ht="25.5">
      <c r="A43" s="6">
        <f>A42+(0.01)</f>
        <v>4.14</v>
      </c>
      <c r="B43" s="10" t="s">
        <v>80</v>
      </c>
      <c r="C43" s="5" t="s">
        <v>81</v>
      </c>
      <c r="D43" s="5" t="s">
        <v>82</v>
      </c>
      <c r="E43" s="36"/>
      <c r="F43" s="36"/>
      <c r="G43" s="5"/>
      <c r="H43" s="5"/>
      <c r="I43" s="5" t="s">
        <v>273</v>
      </c>
      <c r="J43" s="5" t="s">
        <v>275</v>
      </c>
      <c r="K43" s="5" t="s">
        <v>295</v>
      </c>
      <c r="L43" s="5" t="s">
        <v>315</v>
      </c>
      <c r="M43" s="5" t="s">
        <v>344</v>
      </c>
    </row>
    <row r="44" spans="1:13" ht="12.75">
      <c r="A44" s="6">
        <f>A43+(0.01)</f>
        <v>4.1499999999999995</v>
      </c>
      <c r="B44" s="10" t="s">
        <v>259</v>
      </c>
      <c r="C44" s="5" t="s">
        <v>55</v>
      </c>
      <c r="D44" s="5" t="s">
        <v>83</v>
      </c>
      <c r="E44" s="5"/>
      <c r="F44" s="5"/>
      <c r="G44" s="5"/>
      <c r="H44" s="5"/>
      <c r="I44" s="5"/>
      <c r="J44" s="8"/>
      <c r="K44" s="8"/>
      <c r="L44" s="8"/>
      <c r="M44" s="5"/>
    </row>
    <row r="45" spans="1:13" ht="12.75">
      <c r="A45" s="2"/>
      <c r="B45" s="10"/>
      <c r="C45" s="5"/>
      <c r="D45" s="5"/>
      <c r="E45" s="5"/>
      <c r="F45" s="5"/>
      <c r="G45" s="5"/>
      <c r="H45" s="5"/>
      <c r="I45" s="5"/>
      <c r="J45" s="8"/>
      <c r="K45" s="8"/>
      <c r="L45" s="8"/>
      <c r="M45" s="5"/>
    </row>
    <row r="46" spans="1:13" ht="12.75" customHeight="1">
      <c r="A46" s="2">
        <v>5</v>
      </c>
      <c r="B46" s="30" t="s">
        <v>84</v>
      </c>
      <c r="C46" s="31"/>
      <c r="D46" s="31"/>
      <c r="E46" s="18"/>
      <c r="F46" s="18"/>
      <c r="G46" s="18"/>
      <c r="H46" s="18"/>
      <c r="I46" s="22"/>
      <c r="J46" s="23"/>
      <c r="K46" s="23"/>
      <c r="L46" s="23"/>
      <c r="M46" s="23"/>
    </row>
    <row r="47" spans="1:13" ht="12.75">
      <c r="A47" s="2">
        <f aca="true" t="shared" si="2" ref="A47:A55">A46+(0.1)</f>
        <v>5.1</v>
      </c>
      <c r="B47" s="10" t="s">
        <v>85</v>
      </c>
      <c r="C47" s="5" t="s">
        <v>86</v>
      </c>
      <c r="D47" s="36" t="s">
        <v>82</v>
      </c>
      <c r="E47" s="36" t="s">
        <v>18</v>
      </c>
      <c r="F47" s="36" t="s">
        <v>19</v>
      </c>
      <c r="G47" s="5"/>
      <c r="H47" s="5"/>
      <c r="I47" s="36" t="s">
        <v>260</v>
      </c>
      <c r="J47" s="24" t="s">
        <v>277</v>
      </c>
      <c r="K47" s="24" t="s">
        <v>296</v>
      </c>
      <c r="L47" s="24" t="s">
        <v>316</v>
      </c>
      <c r="M47" s="32" t="s">
        <v>345</v>
      </c>
    </row>
    <row r="48" spans="1:13" ht="12.75">
      <c r="A48" s="2">
        <f t="shared" si="2"/>
        <v>5.199999999999999</v>
      </c>
      <c r="B48" s="10" t="s">
        <v>88</v>
      </c>
      <c r="C48" s="5" t="s">
        <v>86</v>
      </c>
      <c r="D48" s="36"/>
      <c r="E48" s="36"/>
      <c r="F48" s="36"/>
      <c r="G48" s="5"/>
      <c r="H48" s="5"/>
      <c r="I48" s="36"/>
      <c r="J48" s="25"/>
      <c r="K48" s="25"/>
      <c r="L48" s="25"/>
      <c r="M48" s="33"/>
    </row>
    <row r="49" spans="1:13" ht="12.75">
      <c r="A49" s="2">
        <f t="shared" si="2"/>
        <v>5.299999999999999</v>
      </c>
      <c r="B49" s="10" t="s">
        <v>89</v>
      </c>
      <c r="C49" s="5" t="s">
        <v>90</v>
      </c>
      <c r="D49" s="36"/>
      <c r="E49" s="36"/>
      <c r="F49" s="36"/>
      <c r="G49" s="5"/>
      <c r="H49" s="5"/>
      <c r="I49" s="36"/>
      <c r="J49" s="25"/>
      <c r="K49" s="25"/>
      <c r="L49" s="25"/>
      <c r="M49" s="33"/>
    </row>
    <row r="50" spans="1:13" ht="12.75">
      <c r="A50" s="2">
        <f t="shared" si="2"/>
        <v>5.399999999999999</v>
      </c>
      <c r="B50" s="10" t="s">
        <v>91</v>
      </c>
      <c r="C50" s="5" t="s">
        <v>90</v>
      </c>
      <c r="D50" s="36"/>
      <c r="E50" s="36"/>
      <c r="F50" s="36"/>
      <c r="G50" s="5"/>
      <c r="H50" s="5"/>
      <c r="I50" s="36"/>
      <c r="J50" s="25"/>
      <c r="K50" s="25"/>
      <c r="L50" s="25"/>
      <c r="M50" s="33"/>
    </row>
    <row r="51" spans="1:13" ht="12.75">
      <c r="A51" s="2">
        <f t="shared" si="2"/>
        <v>5.499999999999998</v>
      </c>
      <c r="B51" s="10" t="s">
        <v>92</v>
      </c>
      <c r="C51" s="5" t="s">
        <v>93</v>
      </c>
      <c r="D51" s="36"/>
      <c r="E51" s="36"/>
      <c r="F51" s="36"/>
      <c r="G51" s="5"/>
      <c r="H51" s="5"/>
      <c r="I51" s="36"/>
      <c r="J51" s="25"/>
      <c r="K51" s="25"/>
      <c r="L51" s="25"/>
      <c r="M51" s="33"/>
    </row>
    <row r="52" spans="1:13" ht="38.25">
      <c r="A52" s="2">
        <f t="shared" si="2"/>
        <v>5.599999999999998</v>
      </c>
      <c r="B52" s="10" t="s">
        <v>94</v>
      </c>
      <c r="C52" s="5" t="s">
        <v>95</v>
      </c>
      <c r="D52" s="36"/>
      <c r="E52" s="36"/>
      <c r="F52" s="36"/>
      <c r="G52" s="5"/>
      <c r="H52" s="5"/>
      <c r="I52" s="5" t="s">
        <v>261</v>
      </c>
      <c r="J52" s="25"/>
      <c r="K52" s="25"/>
      <c r="L52" s="25"/>
      <c r="M52" s="33"/>
    </row>
    <row r="53" spans="1:13" ht="12.75">
      <c r="A53" s="2">
        <f t="shared" si="2"/>
        <v>5.6999999999999975</v>
      </c>
      <c r="B53" s="10" t="s">
        <v>96</v>
      </c>
      <c r="C53" s="5" t="s">
        <v>97</v>
      </c>
      <c r="D53" s="36"/>
      <c r="E53" s="36"/>
      <c r="F53" s="36"/>
      <c r="G53" s="5"/>
      <c r="H53" s="5"/>
      <c r="I53" s="36" t="s">
        <v>260</v>
      </c>
      <c r="J53" s="25"/>
      <c r="K53" s="25"/>
      <c r="L53" s="25"/>
      <c r="M53" s="33"/>
    </row>
    <row r="54" spans="1:13" ht="12.75">
      <c r="A54" s="2">
        <f t="shared" si="2"/>
        <v>5.799999999999997</v>
      </c>
      <c r="B54" s="10" t="s">
        <v>98</v>
      </c>
      <c r="C54" s="5" t="s">
        <v>90</v>
      </c>
      <c r="D54" s="36"/>
      <c r="E54" s="36"/>
      <c r="F54" s="36"/>
      <c r="G54" s="5"/>
      <c r="H54" s="5"/>
      <c r="I54" s="36"/>
      <c r="J54" s="26"/>
      <c r="K54" s="26"/>
      <c r="L54" s="26"/>
      <c r="M54" s="34"/>
    </row>
    <row r="55" spans="1:13" ht="25.5">
      <c r="A55" s="2">
        <f t="shared" si="2"/>
        <v>5.899999999999997</v>
      </c>
      <c r="B55" s="10" t="s">
        <v>99</v>
      </c>
      <c r="C55" s="5" t="s">
        <v>100</v>
      </c>
      <c r="D55" s="36"/>
      <c r="E55" s="36"/>
      <c r="F55" s="36"/>
      <c r="G55" s="5"/>
      <c r="H55" s="5"/>
      <c r="I55" s="36"/>
      <c r="J55" s="8"/>
      <c r="K55" s="8"/>
      <c r="L55" s="8"/>
      <c r="M55" s="5"/>
    </row>
    <row r="56" spans="1:13" ht="12.75">
      <c r="A56" s="6">
        <v>5.1</v>
      </c>
      <c r="B56" s="10" t="s">
        <v>101</v>
      </c>
      <c r="C56" s="5" t="s">
        <v>102</v>
      </c>
      <c r="D56" s="36"/>
      <c r="E56" s="36"/>
      <c r="F56" s="36"/>
      <c r="G56" s="5"/>
      <c r="H56" s="5"/>
      <c r="I56" s="36"/>
      <c r="J56" s="24" t="s">
        <v>277</v>
      </c>
      <c r="K56" s="24" t="s">
        <v>296</v>
      </c>
      <c r="L56" s="8"/>
      <c r="M56" s="24" t="s">
        <v>345</v>
      </c>
    </row>
    <row r="57" spans="1:13" ht="12.75">
      <c r="A57" s="6">
        <f>A56+(0.01)</f>
        <v>5.109999999999999</v>
      </c>
      <c r="B57" s="10" t="s">
        <v>103</v>
      </c>
      <c r="C57" s="5" t="s">
        <v>102</v>
      </c>
      <c r="D57" s="36"/>
      <c r="E57" s="36"/>
      <c r="F57" s="36"/>
      <c r="G57" s="5"/>
      <c r="H57" s="5"/>
      <c r="I57" s="36"/>
      <c r="J57" s="25"/>
      <c r="K57" s="25"/>
      <c r="L57" s="8"/>
      <c r="M57" s="25"/>
    </row>
    <row r="58" spans="1:13" ht="12.75">
      <c r="A58" s="6">
        <f>A57+(0.01)</f>
        <v>5.119999999999999</v>
      </c>
      <c r="B58" s="10" t="s">
        <v>104</v>
      </c>
      <c r="C58" s="5" t="s">
        <v>102</v>
      </c>
      <c r="D58" s="36"/>
      <c r="E58" s="36"/>
      <c r="F58" s="36"/>
      <c r="G58" s="5"/>
      <c r="H58" s="5"/>
      <c r="I58" s="36"/>
      <c r="J58" s="25"/>
      <c r="K58" s="25"/>
      <c r="L58" s="8"/>
      <c r="M58" s="25"/>
    </row>
    <row r="59" spans="1:13" ht="12.75">
      <c r="A59" s="6">
        <f>A58+(0.01)</f>
        <v>5.129999999999999</v>
      </c>
      <c r="B59" s="10" t="s">
        <v>105</v>
      </c>
      <c r="C59" s="5" t="s">
        <v>102</v>
      </c>
      <c r="D59" s="5"/>
      <c r="E59" s="36"/>
      <c r="F59" s="36"/>
      <c r="G59" s="5"/>
      <c r="H59" s="5"/>
      <c r="I59" s="36"/>
      <c r="J59" s="26"/>
      <c r="K59" s="26"/>
      <c r="L59" s="8"/>
      <c r="M59" s="26"/>
    </row>
    <row r="60" spans="1:13" ht="12.75">
      <c r="A60" s="6"/>
      <c r="B60" s="10"/>
      <c r="C60" s="5"/>
      <c r="D60" s="5"/>
      <c r="E60" s="5"/>
      <c r="F60" s="5"/>
      <c r="G60" s="5"/>
      <c r="H60" s="5"/>
      <c r="I60" s="5"/>
      <c r="J60" s="8"/>
      <c r="K60" s="8"/>
      <c r="L60" s="8"/>
      <c r="M60" s="5"/>
    </row>
    <row r="61" spans="1:13" ht="12.75" customHeight="1">
      <c r="A61" s="2">
        <v>6</v>
      </c>
      <c r="B61" s="30" t="s">
        <v>106</v>
      </c>
      <c r="C61" s="31"/>
      <c r="D61" s="31"/>
      <c r="E61" s="18"/>
      <c r="F61" s="18"/>
      <c r="G61" s="18"/>
      <c r="H61" s="18"/>
      <c r="I61" s="22"/>
      <c r="J61" s="23"/>
      <c r="K61" s="23"/>
      <c r="L61" s="23"/>
      <c r="M61" s="23"/>
    </row>
    <row r="62" spans="1:13" ht="38.25">
      <c r="A62" s="2">
        <f>A61+(0.1)</f>
        <v>6.1</v>
      </c>
      <c r="B62" s="10" t="s">
        <v>107</v>
      </c>
      <c r="C62" s="5" t="s">
        <v>108</v>
      </c>
      <c r="D62" s="5"/>
      <c r="E62" s="5" t="s">
        <v>109</v>
      </c>
      <c r="F62" s="5" t="s">
        <v>110</v>
      </c>
      <c r="G62" s="5"/>
      <c r="H62" s="5"/>
      <c r="I62" s="5" t="s">
        <v>111</v>
      </c>
      <c r="J62" s="5" t="s">
        <v>278</v>
      </c>
      <c r="K62" s="5" t="s">
        <v>297</v>
      </c>
      <c r="L62" s="5" t="s">
        <v>317</v>
      </c>
      <c r="M62" s="5"/>
    </row>
    <row r="63" spans="1:13" ht="63.75">
      <c r="A63" s="2">
        <f>A62+(0.1)</f>
        <v>6.199999999999999</v>
      </c>
      <c r="B63" s="10" t="s">
        <v>112</v>
      </c>
      <c r="C63" s="5" t="s">
        <v>113</v>
      </c>
      <c r="D63" s="5"/>
      <c r="E63" s="5"/>
      <c r="F63" s="5"/>
      <c r="G63" s="5"/>
      <c r="H63" s="5"/>
      <c r="I63" s="5" t="s">
        <v>262</v>
      </c>
      <c r="J63" s="5" t="s">
        <v>279</v>
      </c>
      <c r="K63" s="5" t="s">
        <v>298</v>
      </c>
      <c r="L63" s="5"/>
      <c r="M63" s="5" t="s">
        <v>346</v>
      </c>
    </row>
    <row r="64" spans="1:13" ht="25.5">
      <c r="A64" s="2">
        <f>A63+(0.1)</f>
        <v>6.299999999999999</v>
      </c>
      <c r="B64" s="10" t="s">
        <v>114</v>
      </c>
      <c r="C64" s="5" t="s">
        <v>115</v>
      </c>
      <c r="D64" s="5"/>
      <c r="E64" s="5"/>
      <c r="F64" s="5"/>
      <c r="G64" s="5"/>
      <c r="H64" s="5"/>
      <c r="I64" s="5" t="s">
        <v>263</v>
      </c>
      <c r="J64" s="5" t="s">
        <v>280</v>
      </c>
      <c r="K64" s="5" t="s">
        <v>299</v>
      </c>
      <c r="L64" s="5" t="s">
        <v>318</v>
      </c>
      <c r="M64" s="5" t="s">
        <v>347</v>
      </c>
    </row>
    <row r="65" spans="1:13" ht="63.75">
      <c r="A65" s="2">
        <f>A64+(0.1)</f>
        <v>6.399999999999999</v>
      </c>
      <c r="B65" s="10" t="s">
        <v>359</v>
      </c>
      <c r="C65" s="5"/>
      <c r="D65" s="5" t="s">
        <v>116</v>
      </c>
      <c r="E65" s="5"/>
      <c r="F65" s="5"/>
      <c r="G65" s="5"/>
      <c r="H65" s="5"/>
      <c r="I65" s="5"/>
      <c r="J65" s="5" t="s">
        <v>276</v>
      </c>
      <c r="K65" s="5"/>
      <c r="L65" s="5"/>
      <c r="M65" s="5"/>
    </row>
    <row r="66" spans="1:13" ht="12.75">
      <c r="A66" s="2"/>
      <c r="B66" s="10"/>
      <c r="C66" s="5"/>
      <c r="D66" s="5"/>
      <c r="E66" s="5"/>
      <c r="F66" s="5"/>
      <c r="G66" s="5"/>
      <c r="H66" s="5"/>
      <c r="I66" s="5"/>
      <c r="J66" s="8"/>
      <c r="K66" s="8"/>
      <c r="L66" s="8"/>
      <c r="M66" s="5"/>
    </row>
    <row r="67" spans="1:13" ht="12.75" customHeight="1">
      <c r="A67" s="2">
        <v>7</v>
      </c>
      <c r="B67" s="30" t="s">
        <v>117</v>
      </c>
      <c r="C67" s="31"/>
      <c r="D67" s="31"/>
      <c r="E67" s="18"/>
      <c r="F67" s="18"/>
      <c r="G67" s="18"/>
      <c r="H67" s="18"/>
      <c r="I67" s="22"/>
      <c r="J67" s="23"/>
      <c r="K67" s="23"/>
      <c r="L67" s="23"/>
      <c r="M67" s="23"/>
    </row>
    <row r="68" spans="1:13" ht="25.5">
      <c r="A68" s="2">
        <f aca="true" t="shared" si="3" ref="A68:A74">A67+(0.1)</f>
        <v>7.1</v>
      </c>
      <c r="B68" s="10" t="s">
        <v>118</v>
      </c>
      <c r="C68" s="5" t="s">
        <v>119</v>
      </c>
      <c r="D68" s="5" t="s">
        <v>120</v>
      </c>
      <c r="E68" s="36" t="s">
        <v>109</v>
      </c>
      <c r="F68" s="36" t="s">
        <v>110</v>
      </c>
      <c r="G68" s="5"/>
      <c r="H68" s="5"/>
      <c r="I68" s="5" t="s">
        <v>121</v>
      </c>
      <c r="J68" s="5" t="s">
        <v>281</v>
      </c>
      <c r="K68" s="5"/>
      <c r="L68" s="8"/>
      <c r="M68" s="5"/>
    </row>
    <row r="69" spans="1:13" ht="63.75">
      <c r="A69" s="2">
        <f t="shared" si="3"/>
        <v>7.199999999999999</v>
      </c>
      <c r="B69" s="10" t="s">
        <v>122</v>
      </c>
      <c r="C69" s="5" t="s">
        <v>123</v>
      </c>
      <c r="D69" s="5"/>
      <c r="E69" s="36"/>
      <c r="F69" s="36"/>
      <c r="G69" s="5"/>
      <c r="H69" s="5"/>
      <c r="I69" s="5" t="s">
        <v>124</v>
      </c>
      <c r="J69" s="5" t="s">
        <v>282</v>
      </c>
      <c r="K69" s="5"/>
      <c r="L69" s="5" t="s">
        <v>320</v>
      </c>
      <c r="M69" s="5"/>
    </row>
    <row r="70" spans="1:13" ht="63.75">
      <c r="A70" s="2">
        <f t="shared" si="3"/>
        <v>7.299999999999999</v>
      </c>
      <c r="B70" s="10" t="s">
        <v>125</v>
      </c>
      <c r="C70" s="5" t="s">
        <v>126</v>
      </c>
      <c r="D70" s="5"/>
      <c r="E70" s="5" t="s">
        <v>18</v>
      </c>
      <c r="F70" s="5" t="s">
        <v>19</v>
      </c>
      <c r="G70" s="5"/>
      <c r="H70" s="5"/>
      <c r="I70" s="5" t="s">
        <v>127</v>
      </c>
      <c r="J70" s="5" t="s">
        <v>283</v>
      </c>
      <c r="K70" s="5" t="s">
        <v>300</v>
      </c>
      <c r="L70" s="8"/>
      <c r="M70" s="5" t="s">
        <v>348</v>
      </c>
    </row>
    <row r="71" spans="1:13" ht="12.75">
      <c r="A71" s="2">
        <f t="shared" si="3"/>
        <v>7.399999999999999</v>
      </c>
      <c r="B71" s="10" t="s">
        <v>128</v>
      </c>
      <c r="C71" s="5"/>
      <c r="D71" s="5" t="s">
        <v>63</v>
      </c>
      <c r="E71" s="5" t="s">
        <v>18</v>
      </c>
      <c r="F71" s="5" t="s">
        <v>19</v>
      </c>
      <c r="G71" s="5"/>
      <c r="H71" s="5"/>
      <c r="I71" s="5" t="s">
        <v>129</v>
      </c>
      <c r="J71" s="21"/>
      <c r="K71" s="5"/>
      <c r="L71" s="8"/>
      <c r="M71" s="5"/>
    </row>
    <row r="72" spans="1:13" ht="25.5">
      <c r="A72" s="2">
        <f t="shared" si="3"/>
        <v>7.499999999999998</v>
      </c>
      <c r="B72" s="10" t="s">
        <v>264</v>
      </c>
      <c r="C72" s="5" t="s">
        <v>130</v>
      </c>
      <c r="D72" s="5"/>
      <c r="E72" s="36" t="s">
        <v>131</v>
      </c>
      <c r="F72" s="36" t="s">
        <v>132</v>
      </c>
      <c r="G72" s="5"/>
      <c r="H72" s="5"/>
      <c r="I72" s="5" t="s">
        <v>265</v>
      </c>
      <c r="J72" s="5" t="s">
        <v>284</v>
      </c>
      <c r="K72" s="5" t="s">
        <v>301</v>
      </c>
      <c r="L72" s="5" t="s">
        <v>331</v>
      </c>
      <c r="M72" s="5" t="s">
        <v>349</v>
      </c>
    </row>
    <row r="73" spans="1:13" ht="38.25">
      <c r="A73" s="2">
        <f t="shared" si="3"/>
        <v>7.599999999999998</v>
      </c>
      <c r="B73" s="10" t="s">
        <v>133</v>
      </c>
      <c r="C73" s="5" t="s">
        <v>134</v>
      </c>
      <c r="D73" s="5"/>
      <c r="E73" s="36"/>
      <c r="F73" s="36"/>
      <c r="G73" s="5"/>
      <c r="H73" s="5"/>
      <c r="I73" s="5" t="s">
        <v>266</v>
      </c>
      <c r="J73" s="5" t="s">
        <v>278</v>
      </c>
      <c r="K73" s="5" t="s">
        <v>302</v>
      </c>
      <c r="L73" s="5" t="s">
        <v>321</v>
      </c>
      <c r="M73" s="5" t="s">
        <v>350</v>
      </c>
    </row>
    <row r="74" spans="1:13" ht="51">
      <c r="A74" s="2">
        <f t="shared" si="3"/>
        <v>7.6999999999999975</v>
      </c>
      <c r="B74" s="10" t="s">
        <v>135</v>
      </c>
      <c r="C74" s="5" t="s">
        <v>267</v>
      </c>
      <c r="D74" s="5"/>
      <c r="E74" s="5"/>
      <c r="F74" s="5"/>
      <c r="G74" s="5" t="s">
        <v>136</v>
      </c>
      <c r="H74" s="5"/>
      <c r="I74" s="5"/>
      <c r="J74" s="8"/>
      <c r="K74" s="5"/>
      <c r="L74" s="8"/>
      <c r="M74" s="5"/>
    </row>
    <row r="75" spans="1:13" ht="12.75">
      <c r="A75" s="2"/>
      <c r="B75" s="10"/>
      <c r="C75" s="5"/>
      <c r="D75" s="5"/>
      <c r="E75" s="5"/>
      <c r="F75" s="5"/>
      <c r="G75" s="5"/>
      <c r="H75" s="5"/>
      <c r="I75" s="5"/>
      <c r="J75" s="8"/>
      <c r="K75" s="8"/>
      <c r="L75" s="8"/>
      <c r="M75" s="5"/>
    </row>
    <row r="76" spans="1:13" ht="12.75">
      <c r="A76" s="2">
        <v>8</v>
      </c>
      <c r="B76" s="17" t="s">
        <v>137</v>
      </c>
      <c r="C76" s="18"/>
      <c r="D76" s="18"/>
      <c r="E76" s="18"/>
      <c r="F76" s="18"/>
      <c r="G76" s="18"/>
      <c r="H76" s="18"/>
      <c r="I76" s="22"/>
      <c r="J76" s="23"/>
      <c r="K76" s="23"/>
      <c r="L76" s="23"/>
      <c r="M76" s="23"/>
    </row>
    <row r="77" spans="1:13" ht="12.75">
      <c r="A77" s="2">
        <f>A76+(0.1)</f>
        <v>8.1</v>
      </c>
      <c r="B77" s="10" t="s">
        <v>138</v>
      </c>
      <c r="C77" s="5" t="s">
        <v>139</v>
      </c>
      <c r="D77" s="5"/>
      <c r="E77" s="36" t="s">
        <v>18</v>
      </c>
      <c r="F77" s="36" t="s">
        <v>19</v>
      </c>
      <c r="G77" s="5"/>
      <c r="H77" s="5"/>
      <c r="I77" s="36" t="s">
        <v>268</v>
      </c>
      <c r="J77" s="24" t="s">
        <v>285</v>
      </c>
      <c r="K77" s="8"/>
      <c r="L77" s="24" t="s">
        <v>322</v>
      </c>
      <c r="M77" s="24" t="s">
        <v>351</v>
      </c>
    </row>
    <row r="78" spans="1:13" ht="25.5">
      <c r="A78" s="2">
        <f>A77+(0.1)</f>
        <v>8.2</v>
      </c>
      <c r="B78" s="10" t="s">
        <v>140</v>
      </c>
      <c r="C78" s="5" t="s">
        <v>141</v>
      </c>
      <c r="D78" s="5"/>
      <c r="E78" s="36"/>
      <c r="F78" s="36"/>
      <c r="G78" s="5"/>
      <c r="H78" s="5"/>
      <c r="I78" s="36"/>
      <c r="J78" s="25"/>
      <c r="K78" s="8"/>
      <c r="L78" s="25"/>
      <c r="M78" s="25"/>
    </row>
    <row r="79" spans="1:13" ht="12.75">
      <c r="A79" s="2">
        <f>A78+(0.1)</f>
        <v>8.299999999999999</v>
      </c>
      <c r="B79" s="10" t="s">
        <v>142</v>
      </c>
      <c r="C79" s="5" t="s">
        <v>55</v>
      </c>
      <c r="D79" s="5"/>
      <c r="E79" s="36"/>
      <c r="F79" s="36"/>
      <c r="G79" s="5"/>
      <c r="H79" s="5"/>
      <c r="I79" s="36"/>
      <c r="J79" s="26"/>
      <c r="K79" s="8"/>
      <c r="L79" s="26"/>
      <c r="M79" s="26"/>
    </row>
    <row r="80" spans="1:13" ht="12.75">
      <c r="A80" s="2"/>
      <c r="B80" s="10"/>
      <c r="C80" s="5"/>
      <c r="D80" s="5"/>
      <c r="E80" s="36"/>
      <c r="F80" s="36"/>
      <c r="G80" s="5"/>
      <c r="H80" s="5"/>
      <c r="I80" s="5"/>
      <c r="J80" s="8"/>
      <c r="K80" s="8"/>
      <c r="L80" s="8"/>
      <c r="M80" s="5"/>
    </row>
    <row r="81" spans="1:13" ht="12.75" customHeight="1">
      <c r="A81" s="2">
        <v>9</v>
      </c>
      <c r="B81" s="30" t="s">
        <v>143</v>
      </c>
      <c r="C81" s="31"/>
      <c r="D81" s="31"/>
      <c r="E81" s="31"/>
      <c r="F81" s="31"/>
      <c r="G81" s="18"/>
      <c r="H81" s="18"/>
      <c r="I81" s="22"/>
      <c r="J81" s="23"/>
      <c r="K81" s="23"/>
      <c r="L81" s="23"/>
      <c r="M81" s="23"/>
    </row>
    <row r="82" spans="1:13" ht="12.75">
      <c r="A82" s="2">
        <f aca="true" t="shared" si="4" ref="A82:A90">A81+(0.1)</f>
        <v>9.1</v>
      </c>
      <c r="B82" s="10" t="s">
        <v>144</v>
      </c>
      <c r="C82" s="5" t="s">
        <v>145</v>
      </c>
      <c r="D82" s="5"/>
      <c r="E82" s="36" t="s">
        <v>18</v>
      </c>
      <c r="F82" s="36" t="s">
        <v>19</v>
      </c>
      <c r="G82" s="5"/>
      <c r="H82" s="5"/>
      <c r="I82" s="36" t="s">
        <v>269</v>
      </c>
      <c r="J82" s="8"/>
      <c r="K82" s="8"/>
      <c r="L82" s="5"/>
      <c r="M82" s="24" t="s">
        <v>343</v>
      </c>
    </row>
    <row r="83" spans="1:13" ht="25.5">
      <c r="A83" s="2">
        <f t="shared" si="4"/>
        <v>9.2</v>
      </c>
      <c r="B83" s="10" t="s">
        <v>146</v>
      </c>
      <c r="C83" s="5" t="s">
        <v>145</v>
      </c>
      <c r="D83" s="5"/>
      <c r="E83" s="36"/>
      <c r="F83" s="36"/>
      <c r="G83" s="5"/>
      <c r="H83" s="5"/>
      <c r="I83" s="36"/>
      <c r="J83" s="8"/>
      <c r="K83" s="8"/>
      <c r="L83" s="5"/>
      <c r="M83" s="25"/>
    </row>
    <row r="84" spans="1:13" ht="12.75">
      <c r="A84" s="2">
        <f t="shared" si="4"/>
        <v>9.299999999999999</v>
      </c>
      <c r="B84" s="10" t="s">
        <v>147</v>
      </c>
      <c r="C84" s="5" t="s">
        <v>148</v>
      </c>
      <c r="D84" s="5"/>
      <c r="E84" s="36"/>
      <c r="F84" s="36"/>
      <c r="G84" s="5"/>
      <c r="H84" s="5"/>
      <c r="I84" s="36"/>
      <c r="J84" s="8"/>
      <c r="K84" s="24" t="s">
        <v>303</v>
      </c>
      <c r="L84" s="24" t="s">
        <v>323</v>
      </c>
      <c r="M84" s="26"/>
    </row>
    <row r="85" spans="1:13" ht="51">
      <c r="A85" s="2">
        <f t="shared" si="4"/>
        <v>9.399999999999999</v>
      </c>
      <c r="B85" s="10" t="s">
        <v>149</v>
      </c>
      <c r="C85" s="5" t="s">
        <v>150</v>
      </c>
      <c r="D85" s="5"/>
      <c r="E85" s="36"/>
      <c r="F85" s="36"/>
      <c r="G85" s="5"/>
      <c r="H85" s="5" t="s">
        <v>151</v>
      </c>
      <c r="I85" s="5"/>
      <c r="J85" s="8"/>
      <c r="K85" s="25"/>
      <c r="L85" s="25"/>
      <c r="M85" s="5"/>
    </row>
    <row r="86" spans="1:13" ht="38.25">
      <c r="A86" s="2">
        <f t="shared" si="4"/>
        <v>9.499999999999998</v>
      </c>
      <c r="B86" s="10" t="s">
        <v>152</v>
      </c>
      <c r="C86" s="5" t="s">
        <v>145</v>
      </c>
      <c r="D86" s="5"/>
      <c r="E86" s="36"/>
      <c r="F86" s="36"/>
      <c r="G86" s="5"/>
      <c r="H86" s="5"/>
      <c r="I86" s="5" t="s">
        <v>269</v>
      </c>
      <c r="J86" s="8"/>
      <c r="K86" s="25"/>
      <c r="L86" s="26"/>
      <c r="M86" s="5" t="s">
        <v>343</v>
      </c>
    </row>
    <row r="87" spans="1:13" ht="12.75">
      <c r="A87" s="2">
        <f t="shared" si="4"/>
        <v>9.599999999999998</v>
      </c>
      <c r="B87" s="10" t="s">
        <v>153</v>
      </c>
      <c r="C87" s="5" t="s">
        <v>154</v>
      </c>
      <c r="D87" s="5"/>
      <c r="E87" s="36"/>
      <c r="F87" s="36"/>
      <c r="G87" s="5"/>
      <c r="H87" s="5"/>
      <c r="I87" s="5"/>
      <c r="J87" s="8"/>
      <c r="K87" s="25"/>
      <c r="L87" s="5"/>
      <c r="M87" s="5"/>
    </row>
    <row r="88" spans="1:13" ht="25.5">
      <c r="A88" s="2">
        <f t="shared" si="4"/>
        <v>9.699999999999998</v>
      </c>
      <c r="B88" s="10" t="s">
        <v>155</v>
      </c>
      <c r="C88" s="5" t="s">
        <v>156</v>
      </c>
      <c r="D88" s="5"/>
      <c r="E88" s="36"/>
      <c r="F88" s="36"/>
      <c r="G88" s="5"/>
      <c r="H88" s="5"/>
      <c r="I88" s="36" t="s">
        <v>157</v>
      </c>
      <c r="J88" s="8"/>
      <c r="K88" s="25"/>
      <c r="L88" s="5"/>
      <c r="M88" s="5" t="s">
        <v>352</v>
      </c>
    </row>
    <row r="89" spans="1:13" ht="25.5">
      <c r="A89" s="2">
        <f t="shared" si="4"/>
        <v>9.799999999999997</v>
      </c>
      <c r="B89" s="10" t="s">
        <v>158</v>
      </c>
      <c r="C89" s="5" t="s">
        <v>159</v>
      </c>
      <c r="D89" s="5"/>
      <c r="E89" s="36"/>
      <c r="F89" s="36"/>
      <c r="G89" s="5"/>
      <c r="H89" s="5"/>
      <c r="I89" s="36"/>
      <c r="J89" s="8"/>
      <c r="K89" s="25"/>
      <c r="L89" s="5"/>
      <c r="M89" s="5"/>
    </row>
    <row r="90" spans="1:13" ht="12.75">
      <c r="A90" s="2">
        <f t="shared" si="4"/>
        <v>9.899999999999997</v>
      </c>
      <c r="B90" s="10" t="s">
        <v>160</v>
      </c>
      <c r="C90" s="5" t="s">
        <v>145</v>
      </c>
      <c r="D90" s="5"/>
      <c r="E90" s="36"/>
      <c r="F90" s="36"/>
      <c r="G90" s="5"/>
      <c r="H90" s="5"/>
      <c r="I90" s="5" t="s">
        <v>161</v>
      </c>
      <c r="J90" s="8"/>
      <c r="K90" s="25"/>
      <c r="L90" s="5"/>
      <c r="M90" s="5" t="s">
        <v>353</v>
      </c>
    </row>
    <row r="91" spans="1:13" ht="12.75">
      <c r="A91" s="6">
        <v>9.1</v>
      </c>
      <c r="B91" s="10" t="s">
        <v>162</v>
      </c>
      <c r="C91" s="5" t="s">
        <v>55</v>
      </c>
      <c r="D91" s="5"/>
      <c r="E91" s="36"/>
      <c r="F91" s="36"/>
      <c r="G91" s="5"/>
      <c r="H91" s="5"/>
      <c r="I91" s="5"/>
      <c r="J91" s="8"/>
      <c r="K91" s="25"/>
      <c r="L91" s="5"/>
      <c r="M91" s="5"/>
    </row>
    <row r="92" spans="1:13" ht="38.25">
      <c r="A92" s="6">
        <f>A91+(0.01)</f>
        <v>9.11</v>
      </c>
      <c r="B92" s="10" t="s">
        <v>163</v>
      </c>
      <c r="C92" s="5" t="s">
        <v>164</v>
      </c>
      <c r="D92" s="5"/>
      <c r="E92" s="36"/>
      <c r="F92" s="36"/>
      <c r="G92" s="5"/>
      <c r="H92" s="5"/>
      <c r="I92" s="5" t="s">
        <v>270</v>
      </c>
      <c r="J92" s="8"/>
      <c r="K92" s="26"/>
      <c r="L92" s="5"/>
      <c r="M92" s="5" t="s">
        <v>354</v>
      </c>
    </row>
    <row r="93" spans="1:13" ht="12.75">
      <c r="A93" s="6">
        <f>A92+(0.01)</f>
        <v>9.12</v>
      </c>
      <c r="B93" s="10" t="s">
        <v>165</v>
      </c>
      <c r="C93" s="5" t="s">
        <v>166</v>
      </c>
      <c r="D93" s="5"/>
      <c r="E93" s="36"/>
      <c r="F93" s="36"/>
      <c r="G93" s="5"/>
      <c r="H93" s="5"/>
      <c r="I93" s="36" t="s">
        <v>271</v>
      </c>
      <c r="J93" s="24" t="s">
        <v>277</v>
      </c>
      <c r="K93" s="24" t="s">
        <v>304</v>
      </c>
      <c r="L93" s="24" t="s">
        <v>323</v>
      </c>
      <c r="M93" s="5"/>
    </row>
    <row r="94" spans="1:13" ht="12.75">
      <c r="A94" s="6">
        <f>A93+(0.01)</f>
        <v>9.129999999999999</v>
      </c>
      <c r="B94" s="10" t="s">
        <v>167</v>
      </c>
      <c r="C94" s="5" t="s">
        <v>168</v>
      </c>
      <c r="D94" s="5"/>
      <c r="E94" s="36"/>
      <c r="F94" s="36"/>
      <c r="G94" s="5"/>
      <c r="H94" s="5"/>
      <c r="I94" s="36"/>
      <c r="J94" s="25"/>
      <c r="K94" s="25"/>
      <c r="L94" s="25"/>
      <c r="M94" s="5"/>
    </row>
    <row r="95" spans="1:13" ht="12.75">
      <c r="A95" s="6">
        <f>A94+(0.01)</f>
        <v>9.139999999999999</v>
      </c>
      <c r="B95" s="10" t="s">
        <v>169</v>
      </c>
      <c r="C95" s="5" t="s">
        <v>166</v>
      </c>
      <c r="D95" s="5"/>
      <c r="E95" s="36"/>
      <c r="F95" s="36"/>
      <c r="G95" s="5"/>
      <c r="H95" s="5"/>
      <c r="I95" s="36"/>
      <c r="J95" s="26"/>
      <c r="K95" s="26"/>
      <c r="L95" s="26"/>
      <c r="M95" s="5"/>
    </row>
    <row r="96" spans="1:13" ht="12.75">
      <c r="A96" s="6"/>
      <c r="B96" s="10"/>
      <c r="C96" s="5"/>
      <c r="D96" s="5"/>
      <c r="E96" s="5"/>
      <c r="F96" s="5"/>
      <c r="G96" s="5"/>
      <c r="H96" s="5"/>
      <c r="I96" s="5"/>
      <c r="J96" s="8"/>
      <c r="K96" s="8"/>
      <c r="L96" s="5"/>
      <c r="M96" s="5"/>
    </row>
    <row r="97" spans="1:13" ht="12.75">
      <c r="A97" s="2">
        <v>10</v>
      </c>
      <c r="B97" s="17" t="s">
        <v>170</v>
      </c>
      <c r="C97" s="18"/>
      <c r="D97" s="18"/>
      <c r="E97" s="18"/>
      <c r="F97" s="18"/>
      <c r="G97" s="18"/>
      <c r="H97" s="18"/>
      <c r="I97" s="22"/>
      <c r="J97" s="23"/>
      <c r="K97" s="23"/>
      <c r="L97" s="23"/>
      <c r="M97" s="23"/>
    </row>
    <row r="98" spans="1:13" ht="38.25">
      <c r="A98" s="2">
        <f aca="true" t="shared" si="5" ref="A98:A105">A97+(0.1)</f>
        <v>10.1</v>
      </c>
      <c r="B98" s="10" t="s">
        <v>171</v>
      </c>
      <c r="C98" s="5" t="s">
        <v>172</v>
      </c>
      <c r="D98" s="5" t="s">
        <v>82</v>
      </c>
      <c r="E98" s="36" t="s">
        <v>18</v>
      </c>
      <c r="F98" s="36" t="s">
        <v>19</v>
      </c>
      <c r="G98" s="5"/>
      <c r="H98" s="5"/>
      <c r="I98" s="5" t="s">
        <v>173</v>
      </c>
      <c r="J98" s="24" t="s">
        <v>286</v>
      </c>
      <c r="K98" s="24" t="s">
        <v>304</v>
      </c>
      <c r="L98" s="5" t="s">
        <v>330</v>
      </c>
      <c r="M98" s="5" t="s">
        <v>336</v>
      </c>
    </row>
    <row r="99" spans="1:13" ht="25.5">
      <c r="A99" s="2">
        <f t="shared" si="5"/>
        <v>10.2</v>
      </c>
      <c r="B99" s="10" t="s">
        <v>174</v>
      </c>
      <c r="C99" s="5" t="s">
        <v>175</v>
      </c>
      <c r="D99" s="5" t="s">
        <v>59</v>
      </c>
      <c r="E99" s="36"/>
      <c r="F99" s="36"/>
      <c r="G99" s="5"/>
      <c r="H99" s="5"/>
      <c r="I99" s="5" t="s">
        <v>272</v>
      </c>
      <c r="J99" s="25"/>
      <c r="K99" s="25"/>
      <c r="L99" s="5" t="s">
        <v>324</v>
      </c>
      <c r="M99" s="5" t="s">
        <v>337</v>
      </c>
    </row>
    <row r="100" spans="1:13" ht="12.75">
      <c r="A100" s="2">
        <f t="shared" si="5"/>
        <v>10.299999999999999</v>
      </c>
      <c r="B100" s="10" t="s">
        <v>176</v>
      </c>
      <c r="C100" s="5" t="s">
        <v>177</v>
      </c>
      <c r="D100" s="5"/>
      <c r="E100" s="36"/>
      <c r="F100" s="36"/>
      <c r="G100" s="5"/>
      <c r="H100" s="5"/>
      <c r="I100" s="5"/>
      <c r="J100" s="25"/>
      <c r="K100" s="25"/>
      <c r="L100" s="5"/>
      <c r="M100" s="24" t="s">
        <v>336</v>
      </c>
    </row>
    <row r="101" spans="1:13" ht="25.5">
      <c r="A101" s="2">
        <f t="shared" si="5"/>
        <v>10.399999999999999</v>
      </c>
      <c r="B101" s="10" t="s">
        <v>178</v>
      </c>
      <c r="C101" s="5" t="s">
        <v>179</v>
      </c>
      <c r="D101" s="5"/>
      <c r="E101" s="36"/>
      <c r="F101" s="36"/>
      <c r="G101" s="5"/>
      <c r="H101" s="5"/>
      <c r="I101" s="5" t="s">
        <v>180</v>
      </c>
      <c r="J101" s="26"/>
      <c r="K101" s="25"/>
      <c r="L101" s="5" t="s">
        <v>325</v>
      </c>
      <c r="M101" s="25"/>
    </row>
    <row r="102" spans="1:13" ht="25.5">
      <c r="A102" s="2">
        <f t="shared" si="5"/>
        <v>10.499999999999998</v>
      </c>
      <c r="B102" s="10" t="s">
        <v>181</v>
      </c>
      <c r="C102" s="5" t="s">
        <v>182</v>
      </c>
      <c r="D102" s="5"/>
      <c r="E102" s="36"/>
      <c r="F102" s="36"/>
      <c r="G102" s="5"/>
      <c r="H102" s="5"/>
      <c r="I102" s="5"/>
      <c r="J102" s="8"/>
      <c r="K102" s="26"/>
      <c r="L102" s="5"/>
      <c r="M102" s="26"/>
    </row>
    <row r="103" spans="1:13" ht="38.25">
      <c r="A103" s="2">
        <f t="shared" si="5"/>
        <v>10.599999999999998</v>
      </c>
      <c r="B103" s="10" t="s">
        <v>183</v>
      </c>
      <c r="C103" s="5" t="s">
        <v>55</v>
      </c>
      <c r="D103" s="5"/>
      <c r="E103" s="36"/>
      <c r="F103" s="36"/>
      <c r="G103" s="5"/>
      <c r="H103" s="5"/>
      <c r="I103" s="5"/>
      <c r="J103" s="5" t="s">
        <v>286</v>
      </c>
      <c r="K103" s="5" t="s">
        <v>305</v>
      </c>
      <c r="L103" s="5" t="s">
        <v>326</v>
      </c>
      <c r="M103" s="5" t="s">
        <v>338</v>
      </c>
    </row>
    <row r="104" spans="1:13" ht="25.5">
      <c r="A104" s="2">
        <f t="shared" si="5"/>
        <v>10.699999999999998</v>
      </c>
      <c r="B104" s="10" t="s">
        <v>184</v>
      </c>
      <c r="C104" s="5" t="s">
        <v>150</v>
      </c>
      <c r="D104" s="5"/>
      <c r="E104" s="5"/>
      <c r="F104" s="5"/>
      <c r="G104" s="5"/>
      <c r="H104" s="5" t="s">
        <v>185</v>
      </c>
      <c r="I104" s="5"/>
      <c r="J104" s="8"/>
      <c r="K104" s="5"/>
      <c r="L104" s="5"/>
      <c r="M104" s="5"/>
    </row>
    <row r="105" spans="1:13" ht="51">
      <c r="A105" s="2">
        <f t="shared" si="5"/>
        <v>10.799999999999997</v>
      </c>
      <c r="B105" s="10" t="s">
        <v>186</v>
      </c>
      <c r="C105" s="5" t="s">
        <v>187</v>
      </c>
      <c r="D105" s="5"/>
      <c r="E105" s="5"/>
      <c r="F105" s="5"/>
      <c r="G105" s="5"/>
      <c r="H105" s="5"/>
      <c r="I105" s="5"/>
      <c r="J105" s="8"/>
      <c r="K105" s="5"/>
      <c r="L105" s="5"/>
      <c r="M105" s="5"/>
    </row>
    <row r="106" spans="1:13" ht="12.75" customHeight="1">
      <c r="A106" s="2">
        <v>11</v>
      </c>
      <c r="B106" s="30" t="s">
        <v>188</v>
      </c>
      <c r="C106" s="31"/>
      <c r="D106" s="31"/>
      <c r="E106" s="18"/>
      <c r="F106" s="18"/>
      <c r="G106" s="18"/>
      <c r="H106" s="18"/>
      <c r="I106" s="22"/>
      <c r="J106" s="23"/>
      <c r="K106" s="23"/>
      <c r="L106" s="23"/>
      <c r="M106" s="23"/>
    </row>
    <row r="107" spans="1:13" ht="25.5">
      <c r="A107" s="2">
        <f aca="true" t="shared" si="6" ref="A107:A115">A106+(0.1)</f>
        <v>11.1</v>
      </c>
      <c r="B107" s="10" t="s">
        <v>189</v>
      </c>
      <c r="C107" s="5" t="s">
        <v>145</v>
      </c>
      <c r="D107" s="5"/>
      <c r="E107" s="36" t="s">
        <v>18</v>
      </c>
      <c r="F107" s="36" t="s">
        <v>19</v>
      </c>
      <c r="G107" s="5"/>
      <c r="H107" s="5"/>
      <c r="I107" s="5"/>
      <c r="J107" s="8"/>
      <c r="K107" s="5"/>
      <c r="L107" s="5" t="s">
        <v>323</v>
      </c>
      <c r="M107" s="5" t="s">
        <v>355</v>
      </c>
    </row>
    <row r="108" spans="1:13" ht="25.5">
      <c r="A108" s="2">
        <f t="shared" si="6"/>
        <v>11.2</v>
      </c>
      <c r="B108" s="10" t="s">
        <v>190</v>
      </c>
      <c r="C108" s="5" t="s">
        <v>17</v>
      </c>
      <c r="D108" s="5"/>
      <c r="E108" s="36"/>
      <c r="F108" s="36"/>
      <c r="G108" s="5"/>
      <c r="H108" s="5"/>
      <c r="I108" s="5" t="s">
        <v>191</v>
      </c>
      <c r="J108" s="5" t="s">
        <v>287</v>
      </c>
      <c r="K108" s="5"/>
      <c r="L108" s="5"/>
      <c r="M108" s="5"/>
    </row>
    <row r="109" spans="1:13" ht="38.25">
      <c r="A109" s="2">
        <f t="shared" si="6"/>
        <v>11.299999999999999</v>
      </c>
      <c r="B109" s="10" t="s">
        <v>192</v>
      </c>
      <c r="C109" s="5" t="s">
        <v>193</v>
      </c>
      <c r="D109" s="5"/>
      <c r="E109" s="36"/>
      <c r="F109" s="36"/>
      <c r="G109" s="5"/>
      <c r="H109" s="5"/>
      <c r="I109" s="5" t="s">
        <v>161</v>
      </c>
      <c r="J109" s="5" t="s">
        <v>288</v>
      </c>
      <c r="K109" s="5" t="s">
        <v>306</v>
      </c>
      <c r="L109" s="5" t="s">
        <v>323</v>
      </c>
      <c r="M109" s="5" t="s">
        <v>342</v>
      </c>
    </row>
    <row r="110" spans="1:13" ht="25.5">
      <c r="A110" s="2">
        <f t="shared" si="6"/>
        <v>11.399999999999999</v>
      </c>
      <c r="B110" s="10" t="s">
        <v>194</v>
      </c>
      <c r="C110" s="5" t="s">
        <v>195</v>
      </c>
      <c r="D110" s="5"/>
      <c r="E110" s="36"/>
      <c r="F110" s="36"/>
      <c r="G110" s="5"/>
      <c r="H110" s="5"/>
      <c r="I110" s="5" t="s">
        <v>87</v>
      </c>
      <c r="J110" s="8"/>
      <c r="K110" s="5" t="s">
        <v>307</v>
      </c>
      <c r="L110" s="5" t="s">
        <v>316</v>
      </c>
      <c r="M110" s="5"/>
    </row>
    <row r="111" spans="1:13" ht="12.75">
      <c r="A111" s="2">
        <f t="shared" si="6"/>
        <v>11.499999999999998</v>
      </c>
      <c r="B111" s="10" t="s">
        <v>196</v>
      </c>
      <c r="C111" s="5" t="s">
        <v>55</v>
      </c>
      <c r="D111" s="5"/>
      <c r="E111" s="36"/>
      <c r="F111" s="36"/>
      <c r="G111" s="5"/>
      <c r="H111" s="5"/>
      <c r="I111" s="5"/>
      <c r="J111" s="8"/>
      <c r="K111" s="5"/>
      <c r="L111" s="5"/>
      <c r="M111" s="5"/>
    </row>
    <row r="112" spans="1:13" ht="25.5">
      <c r="A112" s="2">
        <f t="shared" si="6"/>
        <v>11.599999999999998</v>
      </c>
      <c r="B112" s="10" t="s">
        <v>197</v>
      </c>
      <c r="C112" s="5" t="s">
        <v>166</v>
      </c>
      <c r="D112" s="5"/>
      <c r="E112" s="36"/>
      <c r="F112" s="36"/>
      <c r="G112" s="5"/>
      <c r="H112" s="5"/>
      <c r="I112" s="5" t="s">
        <v>87</v>
      </c>
      <c r="J112" s="5" t="s">
        <v>277</v>
      </c>
      <c r="K112" s="5" t="s">
        <v>308</v>
      </c>
      <c r="L112" s="5" t="s">
        <v>323</v>
      </c>
      <c r="M112" s="5"/>
    </row>
    <row r="113" spans="1:13" ht="25.5">
      <c r="A113" s="2">
        <f t="shared" si="6"/>
        <v>11.699999999999998</v>
      </c>
      <c r="B113" s="10" t="s">
        <v>198</v>
      </c>
      <c r="C113" s="5" t="s">
        <v>199</v>
      </c>
      <c r="D113" s="5"/>
      <c r="E113" s="36"/>
      <c r="F113" s="36"/>
      <c r="G113" s="5"/>
      <c r="H113" s="5"/>
      <c r="I113" s="5"/>
      <c r="J113" s="8"/>
      <c r="K113" s="5"/>
      <c r="L113" s="5"/>
      <c r="M113" s="5"/>
    </row>
    <row r="114" spans="1:13" ht="12.75">
      <c r="A114" s="2">
        <f t="shared" si="6"/>
        <v>11.799999999999997</v>
      </c>
      <c r="B114" s="10" t="s">
        <v>200</v>
      </c>
      <c r="C114" s="5" t="s">
        <v>154</v>
      </c>
      <c r="D114" s="5"/>
      <c r="E114" s="36"/>
      <c r="F114" s="36"/>
      <c r="G114" s="5"/>
      <c r="H114" s="5"/>
      <c r="I114" s="5"/>
      <c r="J114" s="8"/>
      <c r="K114" s="5"/>
      <c r="L114" s="5"/>
      <c r="M114" s="5" t="s">
        <v>352</v>
      </c>
    </row>
    <row r="115" spans="1:13" ht="38.25">
      <c r="A115" s="2">
        <f t="shared" si="6"/>
        <v>11.899999999999997</v>
      </c>
      <c r="B115" s="10" t="s">
        <v>201</v>
      </c>
      <c r="C115" s="5" t="s">
        <v>202</v>
      </c>
      <c r="D115" s="5"/>
      <c r="E115" s="36"/>
      <c r="F115" s="36"/>
      <c r="G115" s="5"/>
      <c r="H115" s="5" t="s">
        <v>203</v>
      </c>
      <c r="I115" s="5"/>
      <c r="J115" s="8"/>
      <c r="K115" s="5"/>
      <c r="L115" s="5" t="s">
        <v>327</v>
      </c>
      <c r="M115" s="5"/>
    </row>
    <row r="116" spans="1:13" ht="12.75">
      <c r="A116" s="6">
        <v>11.1</v>
      </c>
      <c r="B116" s="10"/>
      <c r="C116" s="5"/>
      <c r="D116" s="5"/>
      <c r="E116" s="5"/>
      <c r="F116" s="5"/>
      <c r="G116" s="5"/>
      <c r="H116" s="5"/>
      <c r="I116" s="5"/>
      <c r="J116" s="8"/>
      <c r="K116" s="5"/>
      <c r="L116" s="5"/>
      <c r="M116" s="5"/>
    </row>
    <row r="117" spans="1:13" ht="12.75" customHeight="1">
      <c r="A117" s="2">
        <v>12</v>
      </c>
      <c r="B117" s="30" t="s">
        <v>204</v>
      </c>
      <c r="C117" s="31"/>
      <c r="D117" s="31"/>
      <c r="E117" s="18"/>
      <c r="F117" s="18"/>
      <c r="G117" s="18"/>
      <c r="H117" s="18"/>
      <c r="I117" s="22"/>
      <c r="J117" s="23"/>
      <c r="K117" s="23"/>
      <c r="L117" s="23"/>
      <c r="M117" s="23"/>
    </row>
    <row r="118" spans="1:13" ht="12.75">
      <c r="A118" s="2">
        <f>A117+(0.1)</f>
        <v>12.1</v>
      </c>
      <c r="B118" s="9" t="s">
        <v>205</v>
      </c>
      <c r="C118" s="3" t="s">
        <v>206</v>
      </c>
      <c r="D118" s="3"/>
      <c r="E118" s="35" t="s">
        <v>18</v>
      </c>
      <c r="F118" s="35" t="s">
        <v>19</v>
      </c>
      <c r="G118" s="3"/>
      <c r="H118" s="3"/>
      <c r="I118" s="35" t="s">
        <v>207</v>
      </c>
      <c r="J118" s="8"/>
      <c r="K118" s="5"/>
      <c r="L118" s="5"/>
      <c r="M118" s="5"/>
    </row>
    <row r="119" spans="1:13" ht="25.5">
      <c r="A119" s="2">
        <f>A118+(0.1)</f>
        <v>12.2</v>
      </c>
      <c r="B119" s="9" t="s">
        <v>208</v>
      </c>
      <c r="C119" s="3" t="s">
        <v>25</v>
      </c>
      <c r="D119" s="3"/>
      <c r="E119" s="35"/>
      <c r="F119" s="35"/>
      <c r="G119" s="3"/>
      <c r="H119" s="3"/>
      <c r="I119" s="35"/>
      <c r="J119" s="5" t="s">
        <v>290</v>
      </c>
      <c r="K119" s="5" t="s">
        <v>309</v>
      </c>
      <c r="L119" s="5" t="s">
        <v>325</v>
      </c>
      <c r="M119" s="5" t="s">
        <v>336</v>
      </c>
    </row>
    <row r="120" spans="1:13" ht="12.75">
      <c r="A120" s="2">
        <f>A119+(0.1)</f>
        <v>12.299999999999999</v>
      </c>
      <c r="B120" s="9" t="s">
        <v>209</v>
      </c>
      <c r="C120" s="20"/>
      <c r="D120" s="3"/>
      <c r="E120" s="35"/>
      <c r="F120" s="35"/>
      <c r="G120" s="3"/>
      <c r="H120" s="3"/>
      <c r="I120" s="35"/>
      <c r="J120" s="5" t="s">
        <v>275</v>
      </c>
      <c r="K120" s="5" t="s">
        <v>295</v>
      </c>
      <c r="L120" s="5"/>
      <c r="M120" s="5"/>
    </row>
    <row r="121" spans="1:13" ht="38.25">
      <c r="A121" s="2">
        <f>A120+(0.1)</f>
        <v>12.399999999999999</v>
      </c>
      <c r="B121" s="9" t="s">
        <v>210</v>
      </c>
      <c r="C121" s="3" t="s">
        <v>211</v>
      </c>
      <c r="D121" s="3"/>
      <c r="E121" s="35"/>
      <c r="F121" s="35"/>
      <c r="G121" s="3"/>
      <c r="H121" s="3"/>
      <c r="I121" s="35"/>
      <c r="J121" s="8"/>
      <c r="K121" s="5" t="s">
        <v>310</v>
      </c>
      <c r="L121" s="5" t="s">
        <v>329</v>
      </c>
      <c r="M121" s="5"/>
    </row>
    <row r="122" spans="1:13" ht="12.75">
      <c r="A122" s="2"/>
      <c r="B122" s="9"/>
      <c r="C122" s="3"/>
      <c r="D122" s="3"/>
      <c r="E122" s="3"/>
      <c r="F122" s="3"/>
      <c r="G122" s="3"/>
      <c r="H122" s="3"/>
      <c r="I122" s="3"/>
      <c r="J122" s="8"/>
      <c r="K122" s="5"/>
      <c r="L122" s="5"/>
      <c r="M122" s="5"/>
    </row>
    <row r="123" spans="1:13" ht="12.75" customHeight="1">
      <c r="A123" s="2">
        <v>13</v>
      </c>
      <c r="B123" s="30" t="s">
        <v>335</v>
      </c>
      <c r="C123" s="31"/>
      <c r="D123" s="31"/>
      <c r="E123" s="18"/>
      <c r="F123" s="18"/>
      <c r="G123" s="18"/>
      <c r="H123" s="18"/>
      <c r="I123" s="22"/>
      <c r="J123" s="23"/>
      <c r="K123" s="23"/>
      <c r="L123" s="23"/>
      <c r="M123" s="23"/>
    </row>
    <row r="124" spans="1:13" ht="127.5">
      <c r="A124" s="2">
        <f aca="true" t="shared" si="7" ref="A124:A131">A123+(0.1)</f>
        <v>13.1</v>
      </c>
      <c r="B124" s="9" t="s">
        <v>212</v>
      </c>
      <c r="C124" s="5" t="s">
        <v>213</v>
      </c>
      <c r="D124" s="36" t="s">
        <v>214</v>
      </c>
      <c r="E124" s="35" t="s">
        <v>18</v>
      </c>
      <c r="F124" s="35" t="s">
        <v>19</v>
      </c>
      <c r="G124" s="3"/>
      <c r="H124" s="3"/>
      <c r="I124" s="3" t="s">
        <v>215</v>
      </c>
      <c r="J124" s="24" t="s">
        <v>291</v>
      </c>
      <c r="K124" s="24" t="s">
        <v>311</v>
      </c>
      <c r="L124" s="24" t="s">
        <v>328</v>
      </c>
      <c r="M124" s="10" t="s">
        <v>339</v>
      </c>
    </row>
    <row r="125" spans="1:13" ht="51">
      <c r="A125" s="2">
        <f t="shared" si="7"/>
        <v>13.2</v>
      </c>
      <c r="B125" s="9" t="s">
        <v>216</v>
      </c>
      <c r="C125" s="5" t="s">
        <v>217</v>
      </c>
      <c r="D125" s="36"/>
      <c r="E125" s="35"/>
      <c r="F125" s="35"/>
      <c r="G125" s="3"/>
      <c r="H125" s="3"/>
      <c r="I125" s="36" t="s">
        <v>274</v>
      </c>
      <c r="J125" s="25"/>
      <c r="K125" s="25"/>
      <c r="L125" s="25"/>
      <c r="M125" s="24" t="s">
        <v>341</v>
      </c>
    </row>
    <row r="126" spans="1:13" ht="38.25">
      <c r="A126" s="2">
        <f t="shared" si="7"/>
        <v>13.299999999999999</v>
      </c>
      <c r="B126" s="10" t="s">
        <v>218</v>
      </c>
      <c r="C126" s="3" t="s">
        <v>219</v>
      </c>
      <c r="D126" s="3"/>
      <c r="E126" s="35"/>
      <c r="F126" s="35"/>
      <c r="G126" s="3"/>
      <c r="H126" s="3"/>
      <c r="I126" s="36"/>
      <c r="J126" s="25"/>
      <c r="K126" s="25"/>
      <c r="L126" s="25"/>
      <c r="M126" s="25"/>
    </row>
    <row r="127" spans="1:13" ht="25.5">
      <c r="A127" s="2">
        <f t="shared" si="7"/>
        <v>13.399999999999999</v>
      </c>
      <c r="B127" s="9" t="s">
        <v>220</v>
      </c>
      <c r="C127" s="3" t="s">
        <v>221</v>
      </c>
      <c r="D127" s="3"/>
      <c r="E127" s="35"/>
      <c r="F127" s="35"/>
      <c r="G127" s="3"/>
      <c r="H127" s="3"/>
      <c r="I127" s="36"/>
      <c r="J127" s="25"/>
      <c r="K127" s="25"/>
      <c r="L127" s="25"/>
      <c r="M127" s="25"/>
    </row>
    <row r="128" spans="1:13" ht="25.5">
      <c r="A128" s="2">
        <f t="shared" si="7"/>
        <v>13.499999999999998</v>
      </c>
      <c r="B128" s="9" t="s">
        <v>222</v>
      </c>
      <c r="C128" s="3" t="s">
        <v>223</v>
      </c>
      <c r="D128" s="3"/>
      <c r="E128" s="35"/>
      <c r="F128" s="35"/>
      <c r="G128" s="3"/>
      <c r="H128" s="3"/>
      <c r="I128" s="36"/>
      <c r="J128" s="25"/>
      <c r="K128" s="25"/>
      <c r="L128" s="25"/>
      <c r="M128" s="25"/>
    </row>
    <row r="129" spans="1:13" ht="12.75">
      <c r="A129" s="2">
        <f t="shared" si="7"/>
        <v>13.599999999999998</v>
      </c>
      <c r="B129" s="9" t="s">
        <v>224</v>
      </c>
      <c r="C129" s="3" t="s">
        <v>225</v>
      </c>
      <c r="D129" s="3"/>
      <c r="E129" s="35"/>
      <c r="F129" s="35"/>
      <c r="G129" s="3"/>
      <c r="H129" s="3"/>
      <c r="I129" s="36"/>
      <c r="J129" s="26"/>
      <c r="K129" s="26"/>
      <c r="L129" s="25"/>
      <c r="M129" s="25"/>
    </row>
    <row r="130" spans="1:13" ht="38.25">
      <c r="A130" s="2">
        <f t="shared" si="7"/>
        <v>13.699999999999998</v>
      </c>
      <c r="B130" s="10" t="s">
        <v>226</v>
      </c>
      <c r="C130" s="5" t="s">
        <v>227</v>
      </c>
      <c r="D130" s="3"/>
      <c r="E130" s="35"/>
      <c r="F130" s="35"/>
      <c r="G130" s="3"/>
      <c r="H130" s="5" t="s">
        <v>228</v>
      </c>
      <c r="I130" s="36"/>
      <c r="J130" s="8"/>
      <c r="K130" s="8"/>
      <c r="L130" s="26"/>
      <c r="M130" s="5"/>
    </row>
    <row r="131" spans="1:13" ht="38.25">
      <c r="A131" s="2">
        <f t="shared" si="7"/>
        <v>13.799999999999997</v>
      </c>
      <c r="B131" s="9" t="s">
        <v>229</v>
      </c>
      <c r="C131" s="3" t="s">
        <v>230</v>
      </c>
      <c r="D131" s="3"/>
      <c r="E131" s="35"/>
      <c r="F131" s="35"/>
      <c r="G131" s="3"/>
      <c r="H131" s="3"/>
      <c r="I131" s="36"/>
      <c r="J131" s="8" t="s">
        <v>286</v>
      </c>
      <c r="K131" s="5" t="s">
        <v>312</v>
      </c>
      <c r="L131" s="5" t="s">
        <v>324</v>
      </c>
      <c r="M131" s="5" t="s">
        <v>340</v>
      </c>
    </row>
    <row r="132" spans="1:13" ht="12.75">
      <c r="A132" s="2"/>
      <c r="B132" s="9"/>
      <c r="C132" s="3"/>
      <c r="D132" s="3"/>
      <c r="E132" s="3"/>
      <c r="F132" s="3"/>
      <c r="G132" s="3"/>
      <c r="H132" s="3"/>
      <c r="I132" s="3"/>
      <c r="J132" s="8"/>
      <c r="K132" s="8"/>
      <c r="L132" s="5"/>
      <c r="M132" s="5"/>
    </row>
    <row r="133" spans="1:13" ht="12.75">
      <c r="A133" s="2">
        <v>14</v>
      </c>
      <c r="B133" s="17" t="s">
        <v>231</v>
      </c>
      <c r="C133" s="18"/>
      <c r="D133" s="18"/>
      <c r="E133" s="18"/>
      <c r="F133" s="18"/>
      <c r="G133" s="18"/>
      <c r="H133" s="18"/>
      <c r="I133" s="22"/>
      <c r="J133" s="23"/>
      <c r="K133" s="23"/>
      <c r="L133" s="23"/>
      <c r="M133" s="23"/>
    </row>
    <row r="134" spans="1:13" ht="12.75">
      <c r="A134" s="2">
        <f aca="true" t="shared" si="8" ref="A134:A141">A133+(0.1)</f>
        <v>14.1</v>
      </c>
      <c r="B134" s="9" t="s">
        <v>232</v>
      </c>
      <c r="C134" s="3" t="s">
        <v>233</v>
      </c>
      <c r="D134" s="3"/>
      <c r="E134" s="35" t="s">
        <v>18</v>
      </c>
      <c r="F134" s="35" t="s">
        <v>19</v>
      </c>
      <c r="G134" s="3"/>
      <c r="H134" s="3"/>
      <c r="I134" s="36" t="s">
        <v>234</v>
      </c>
      <c r="J134" s="24" t="s">
        <v>292</v>
      </c>
      <c r="K134" s="24" t="s">
        <v>313</v>
      </c>
      <c r="L134" s="24" t="s">
        <v>330</v>
      </c>
      <c r="M134" s="24" t="s">
        <v>356</v>
      </c>
    </row>
    <row r="135" spans="1:13" ht="12.75">
      <c r="A135" s="2">
        <f t="shared" si="8"/>
        <v>14.2</v>
      </c>
      <c r="B135" s="9" t="s">
        <v>235</v>
      </c>
      <c r="C135" s="3" t="s">
        <v>233</v>
      </c>
      <c r="D135" s="3"/>
      <c r="E135" s="35"/>
      <c r="F135" s="35"/>
      <c r="G135" s="3"/>
      <c r="H135" s="3"/>
      <c r="I135" s="36"/>
      <c r="J135" s="25"/>
      <c r="K135" s="25"/>
      <c r="L135" s="25"/>
      <c r="M135" s="25"/>
    </row>
    <row r="136" spans="1:13" ht="12.75">
      <c r="A136" s="2">
        <f t="shared" si="8"/>
        <v>14.299999999999999</v>
      </c>
      <c r="B136" s="9" t="s">
        <v>236</v>
      </c>
      <c r="C136" s="3" t="s">
        <v>233</v>
      </c>
      <c r="D136" s="3"/>
      <c r="E136" s="35"/>
      <c r="F136" s="35"/>
      <c r="G136" s="3"/>
      <c r="H136" s="3"/>
      <c r="I136" s="36"/>
      <c r="J136" s="25"/>
      <c r="K136" s="25"/>
      <c r="L136" s="25"/>
      <c r="M136" s="25"/>
    </row>
    <row r="137" spans="1:13" ht="25.5">
      <c r="A137" s="2">
        <f t="shared" si="8"/>
        <v>14.399999999999999</v>
      </c>
      <c r="B137" s="10" t="s">
        <v>237</v>
      </c>
      <c r="C137" s="3" t="s">
        <v>233</v>
      </c>
      <c r="D137" s="3"/>
      <c r="E137" s="35"/>
      <c r="F137" s="35"/>
      <c r="G137" s="3"/>
      <c r="H137" s="3"/>
      <c r="I137" s="36"/>
      <c r="J137" s="25"/>
      <c r="K137" s="25"/>
      <c r="L137" s="25"/>
      <c r="M137" s="25"/>
    </row>
    <row r="138" spans="1:13" ht="25.5">
      <c r="A138" s="2">
        <f t="shared" si="8"/>
        <v>14.499999999999998</v>
      </c>
      <c r="B138" s="9" t="s">
        <v>238</v>
      </c>
      <c r="C138" s="3" t="s">
        <v>233</v>
      </c>
      <c r="D138" s="3"/>
      <c r="E138" s="35"/>
      <c r="F138" s="35"/>
      <c r="G138" s="3"/>
      <c r="H138" s="3"/>
      <c r="I138" s="36"/>
      <c r="J138" s="25"/>
      <c r="K138" s="25"/>
      <c r="L138" s="25"/>
      <c r="M138" s="25"/>
    </row>
    <row r="139" spans="1:13" ht="12.75">
      <c r="A139" s="2">
        <f t="shared" si="8"/>
        <v>14.599999999999998</v>
      </c>
      <c r="B139" s="10" t="s">
        <v>239</v>
      </c>
      <c r="C139" s="5" t="s">
        <v>240</v>
      </c>
      <c r="D139" s="5"/>
      <c r="E139" s="35"/>
      <c r="F139" s="35"/>
      <c r="G139" s="5"/>
      <c r="H139" s="5"/>
      <c r="I139" s="36"/>
      <c r="J139" s="25"/>
      <c r="K139" s="25"/>
      <c r="L139" s="25"/>
      <c r="M139" s="25"/>
    </row>
    <row r="140" spans="1:13" ht="12.75">
      <c r="A140" s="2">
        <f t="shared" si="8"/>
        <v>14.699999999999998</v>
      </c>
      <c r="B140" s="10" t="s">
        <v>241</v>
      </c>
      <c r="C140" s="5" t="s">
        <v>233</v>
      </c>
      <c r="D140" s="5"/>
      <c r="E140" s="35"/>
      <c r="F140" s="35"/>
      <c r="G140" s="5"/>
      <c r="H140" s="5"/>
      <c r="I140" s="36"/>
      <c r="J140" s="25"/>
      <c r="K140" s="25"/>
      <c r="L140" s="25"/>
      <c r="M140" s="25"/>
    </row>
    <row r="141" spans="1:13" ht="25.5">
      <c r="A141" s="2">
        <f t="shared" si="8"/>
        <v>14.799999999999997</v>
      </c>
      <c r="B141" s="10" t="s">
        <v>242</v>
      </c>
      <c r="C141" s="5" t="s">
        <v>243</v>
      </c>
      <c r="D141" s="5"/>
      <c r="E141" s="35"/>
      <c r="F141" s="35"/>
      <c r="G141" s="5"/>
      <c r="H141" s="5"/>
      <c r="I141" s="36"/>
      <c r="J141" s="26"/>
      <c r="K141" s="26"/>
      <c r="L141" s="26"/>
      <c r="M141" s="26"/>
    </row>
  </sheetData>
  <mergeCells count="95">
    <mergeCell ref="B1:B3"/>
    <mergeCell ref="C2:E2"/>
    <mergeCell ref="F2:G2"/>
    <mergeCell ref="C1:M1"/>
    <mergeCell ref="E17:E20"/>
    <mergeCell ref="F17:F20"/>
    <mergeCell ref="I17:I20"/>
    <mergeCell ref="B22:E22"/>
    <mergeCell ref="E30:E43"/>
    <mergeCell ref="F30:F43"/>
    <mergeCell ref="D47:D58"/>
    <mergeCell ref="E47:E59"/>
    <mergeCell ref="F47:F59"/>
    <mergeCell ref="B67:D67"/>
    <mergeCell ref="J47:J54"/>
    <mergeCell ref="J56:J59"/>
    <mergeCell ref="E72:E73"/>
    <mergeCell ref="F72:F73"/>
    <mergeCell ref="I47:I51"/>
    <mergeCell ref="I53:I59"/>
    <mergeCell ref="E68:E69"/>
    <mergeCell ref="F68:F69"/>
    <mergeCell ref="E77:E80"/>
    <mergeCell ref="F77:F80"/>
    <mergeCell ref="I77:I79"/>
    <mergeCell ref="E82:E95"/>
    <mergeCell ref="F82:F95"/>
    <mergeCell ref="I82:I84"/>
    <mergeCell ref="I88:I89"/>
    <mergeCell ref="I93:I95"/>
    <mergeCell ref="B81:F81"/>
    <mergeCell ref="D124:D125"/>
    <mergeCell ref="E124:E131"/>
    <mergeCell ref="F124:F131"/>
    <mergeCell ref="I125:I131"/>
    <mergeCell ref="K56:K59"/>
    <mergeCell ref="K47:K54"/>
    <mergeCell ref="K84:K92"/>
    <mergeCell ref="E118:E121"/>
    <mergeCell ref="F118:F121"/>
    <mergeCell ref="I118:I121"/>
    <mergeCell ref="E98:E103"/>
    <mergeCell ref="F98:F103"/>
    <mergeCell ref="E107:E115"/>
    <mergeCell ref="F107:F115"/>
    <mergeCell ref="E134:E141"/>
    <mergeCell ref="F134:F141"/>
    <mergeCell ref="I134:I141"/>
    <mergeCell ref="J98:J101"/>
    <mergeCell ref="J124:J129"/>
    <mergeCell ref="J134:J141"/>
    <mergeCell ref="K17:K20"/>
    <mergeCell ref="L17:L20"/>
    <mergeCell ref="K5:K14"/>
    <mergeCell ref="L5:L14"/>
    <mergeCell ref="M5:M14"/>
    <mergeCell ref="M17:M20"/>
    <mergeCell ref="A1:A3"/>
    <mergeCell ref="J23:J27"/>
    <mergeCell ref="K23:K27"/>
    <mergeCell ref="C23:C27"/>
    <mergeCell ref="E23:E26"/>
    <mergeCell ref="F23:F26"/>
    <mergeCell ref="E5:E14"/>
    <mergeCell ref="J5:J14"/>
    <mergeCell ref="F5:F14"/>
    <mergeCell ref="I5:I14"/>
    <mergeCell ref="J77:J79"/>
    <mergeCell ref="J93:J95"/>
    <mergeCell ref="J17:J20"/>
    <mergeCell ref="I23:I27"/>
    <mergeCell ref="K93:K95"/>
    <mergeCell ref="K98:K102"/>
    <mergeCell ref="K124:K129"/>
    <mergeCell ref="K134:K141"/>
    <mergeCell ref="L124:L130"/>
    <mergeCell ref="L134:L141"/>
    <mergeCell ref="B29:E29"/>
    <mergeCell ref="B106:D106"/>
    <mergeCell ref="B117:D117"/>
    <mergeCell ref="B123:D123"/>
    <mergeCell ref="L47:L54"/>
    <mergeCell ref="B61:D61"/>
    <mergeCell ref="L77:L79"/>
    <mergeCell ref="L84:L86"/>
    <mergeCell ref="M134:M141"/>
    <mergeCell ref="B4:H4"/>
    <mergeCell ref="B46:D46"/>
    <mergeCell ref="M100:M102"/>
    <mergeCell ref="M56:M59"/>
    <mergeCell ref="M47:M54"/>
    <mergeCell ref="M77:M79"/>
    <mergeCell ref="M82:M84"/>
    <mergeCell ref="M125:M129"/>
    <mergeCell ref="L93:L95"/>
  </mergeCells>
  <printOptions/>
  <pageMargins left="0.75" right="0.75" top="1" bottom="1" header="0.5" footer="0.5"/>
  <pageSetup horizontalDpi="600" verticalDpi="600" orientation="landscape" paperSize="3" scale="62" r:id="rId1"/>
  <headerFooter alignWithMargins="0">
    <oddFooter>&amp;CPage &amp;P of &amp;N</oddFooter>
  </headerFooter>
  <rowBreaks count="6" manualBreakCount="6">
    <brk id="28" max="255" man="1"/>
    <brk id="45" max="255" man="1"/>
    <brk id="66" max="255" man="1"/>
    <brk id="80" max="255" man="1"/>
    <brk id="105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Booz Allen Hamilton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Alexander</dc:creator>
  <cp:keywords/>
  <dc:description/>
  <cp:lastModifiedBy>Matthew Metcalfe</cp:lastModifiedBy>
  <cp:lastPrinted>2005-11-19T01:23:29Z</cp:lastPrinted>
  <dcterms:created xsi:type="dcterms:W3CDTF">2005-08-19T19:29:12Z</dcterms:created>
  <dcterms:modified xsi:type="dcterms:W3CDTF">2005-11-20T22:46:46Z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