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13140" windowHeight="11940" activeTab="1"/>
  </bookViews>
  <sheets>
    <sheet name="Information" sheetId="1" r:id="rId1"/>
    <sheet name="CBJ Appropriation by Account" sheetId="2" r:id="rId2"/>
  </sheets>
  <definedNames>
    <definedName name="Africa">'CBJ Appropriation by Account'!$A$7:$V$59</definedName>
    <definedName name="AID_Global_Health">'CBJ Appropriation by Account'!$A$185:$V$187</definedName>
    <definedName name="Asia_and_Near_East_Regional">'CBJ Appropriation by Account'!$A$188:$V$189</definedName>
    <definedName name="Bureau_of_Democracy_Human_Rights_and_Labor">'CBJ Appropriation by Account'!$A$190:$V$191</definedName>
    <definedName name="Bureau_of_International_Security_and_Nonproliferation">'CBJ Appropriation by Account'!$A$192:$V$193</definedName>
    <definedName name="Bureau_of_Political_and_Military_Affairs">'CBJ Appropriation by Account'!$A$194:$V$195</definedName>
    <definedName name="Bureau_of_Population_Refugees_and_Migration">'CBJ Appropriation by Account'!$A$196:$V$197</definedName>
    <definedName name="Democracy__Conflict_and_Humanitarian_Assistance">'CBJ Appropriation by Account'!$A$198:$V$199</definedName>
    <definedName name="East_Asia_and_Pacific">'CBJ Appropriation by Account'!$A$60:$V$80</definedName>
    <definedName name="Economic__Growth__Agriculture_and_Trade">'CBJ Appropriation by Account'!$A$200:$V$201</definedName>
    <definedName name="Europe">'CBJ Appropriation by Account'!$A$81:$V$113</definedName>
    <definedName name="Global_AIDS_Coordinator">'CBJ Appropriation by Account'!$A$202:$V$203</definedName>
    <definedName name="International_Narcotics_and_Law_Enforcement">'CBJ Appropriation by Account'!$A$204:$V$205</definedName>
    <definedName name="International_Organizations">'CBJ Appropriation by Account'!$A$206:$V$207</definedName>
    <definedName name="Near_East">'CBJ Appropriation by Account'!$A$114:$V$134</definedName>
    <definedName name="Oceans_and_International_Environment_and_Scientific_Affairs">'CBJ Appropriation by Account'!$A$208:$V$209</definedName>
    <definedName name="Office_of_Development_Partners">'CBJ Appropriation by Account'!$A$210:$V$211</definedName>
    <definedName name="Office_of_the_Coordinator_for_Counterterrorism">'CBJ Appropriation by Account'!$A$212:$V$213</definedName>
    <definedName name="_xlnm.Print_Titles" localSheetId="1">'CBJ Appropriation by Account'!$1:$5</definedName>
    <definedName name="South_and_Central_Asia">'CBJ Appropriation by Account'!$A$135:$V$150</definedName>
    <definedName name="STATE_Trafficking_in_Persons">'CBJ Appropriation by Account'!$A$216:$V$217</definedName>
    <definedName name="TOTAL">'CBJ Appropriation by Account'!$A$6:$V$6</definedName>
    <definedName name="Unallocated_Earmarks">'CBJ Appropriation by Account'!$A$214:$V$215</definedName>
    <definedName name="USAID_Administrative_Expense">'CBJ Appropriation by Account'!$A$218:$V$222</definedName>
    <definedName name="Western_Hemisphere">'CBJ Appropriation by Account'!$A$151:$V$184</definedName>
  </definedNames>
  <calcPr fullCalcOnLoad="1"/>
</workbook>
</file>

<file path=xl/sharedStrings.xml><?xml version="1.0" encoding="utf-8"?>
<sst xmlns="http://schemas.openxmlformats.org/spreadsheetml/2006/main" count="272" uniqueCount="272">
  <si>
    <t xml:space="preserve">     Liberia</t>
  </si>
  <si>
    <t xml:space="preserve">     Suriname</t>
  </si>
  <si>
    <t xml:space="preserve">     Georgia</t>
  </si>
  <si>
    <t xml:space="preserve">     Timor-Leste</t>
  </si>
  <si>
    <t xml:space="preserve">    International Security and Nonproliferation (ISN)</t>
  </si>
  <si>
    <t xml:space="preserve">    Global Health - Core</t>
  </si>
  <si>
    <t xml:space="preserve">     Russia</t>
  </si>
  <si>
    <t xml:space="preserve">     Sao Tome and Principe</t>
  </si>
  <si>
    <t xml:space="preserve">     Ecuador</t>
  </si>
  <si>
    <t xml:space="preserve">    Coordinator for Counterterrorism (CT)</t>
  </si>
  <si>
    <t>IDFA</t>
  </si>
  <si>
    <t xml:space="preserve">     Taiwan</t>
  </si>
  <si>
    <t xml:space="preserve">     Costa Rica</t>
  </si>
  <si>
    <t xml:space="preserve"> Western Hemisphere</t>
  </si>
  <si>
    <t xml:space="preserve">     Benin</t>
  </si>
  <si>
    <t xml:space="preserve">     Uruguay</t>
  </si>
  <si>
    <t>Office of the Coordinator for Counterterrorism</t>
  </si>
  <si>
    <t xml:space="preserve">     Kosovo</t>
  </si>
  <si>
    <t xml:space="preserve">     Greece</t>
  </si>
  <si>
    <t>Bureau of Political and Military Affairs</t>
  </si>
  <si>
    <t xml:space="preserve">     Bangladesh</t>
  </si>
  <si>
    <t xml:space="preserve">    Caribbean Regional</t>
  </si>
  <si>
    <t xml:space="preserve">    Central Africa Regional</t>
  </si>
  <si>
    <t xml:space="preserve">     Iraq</t>
  </si>
  <si>
    <t xml:space="preserve">     Namibia</t>
  </si>
  <si>
    <t xml:space="preserve">     Gambia</t>
  </si>
  <si>
    <t xml:space="preserve">     Zimbabwe</t>
  </si>
  <si>
    <t>ESF</t>
  </si>
  <si>
    <t xml:space="preserve">     Sudan</t>
  </si>
  <si>
    <t xml:space="preserve">    Eurasia Regional</t>
  </si>
  <si>
    <t xml:space="preserve">     Philippines</t>
  </si>
  <si>
    <t xml:space="preserve">     Nigeria</t>
  </si>
  <si>
    <t xml:space="preserve">     Bahrain</t>
  </si>
  <si>
    <t xml:space="preserve">     Burkina Faso</t>
  </si>
  <si>
    <t xml:space="preserve">    Latin America and Caribbean Regional</t>
  </si>
  <si>
    <t>Democracy, Conflict and Humanitarian Assistance</t>
  </si>
  <si>
    <t xml:space="preserve">     Latvia</t>
  </si>
  <si>
    <t xml:space="preserve">     Maldives</t>
  </si>
  <si>
    <t xml:space="preserve">     Ethiopia</t>
  </si>
  <si>
    <t xml:space="preserve">     Honduras</t>
  </si>
  <si>
    <t xml:space="preserve">     Ukraine</t>
  </si>
  <si>
    <t xml:space="preserve">     Argentina</t>
  </si>
  <si>
    <t xml:space="preserve">    South Asia Regional</t>
  </si>
  <si>
    <t>STATE Trafficking in Persons</t>
  </si>
  <si>
    <t xml:space="preserve">     Zambia</t>
  </si>
  <si>
    <t xml:space="preserve">    USAID Inspector General Operating Expense</t>
  </si>
  <si>
    <t xml:space="preserve">     Colombia</t>
  </si>
  <si>
    <t xml:space="preserve">     Nicaragua</t>
  </si>
  <si>
    <t xml:space="preserve">     Tanzania</t>
  </si>
  <si>
    <t xml:space="preserve">     Seychelles</t>
  </si>
  <si>
    <t xml:space="preserve">     Tonga</t>
  </si>
  <si>
    <t xml:space="preserve">     Guinea-Bissau</t>
  </si>
  <si>
    <t xml:space="preserve">     Mongolia</t>
  </si>
  <si>
    <t xml:space="preserve">    Democracy, Conflict, and Humanitarian Assistance (DCHA)</t>
  </si>
  <si>
    <t xml:space="preserve">    Europe Regional</t>
  </si>
  <si>
    <t xml:space="preserve">    Oceans and International Environment and Scientific Affairs (OES)</t>
  </si>
  <si>
    <t>GHAI</t>
  </si>
  <si>
    <t>FMF</t>
  </si>
  <si>
    <t xml:space="preserve">     Jamaica</t>
  </si>
  <si>
    <t xml:space="preserve">     Indonesia</t>
  </si>
  <si>
    <t xml:space="preserve">     Angola</t>
  </si>
  <si>
    <t xml:space="preserve">     Papua New Guinea</t>
  </si>
  <si>
    <t xml:space="preserve">     Bosnia and Herzegovina</t>
  </si>
  <si>
    <t xml:space="preserve">     Macedonia</t>
  </si>
  <si>
    <t xml:space="preserve">     Republic of the Congo</t>
  </si>
  <si>
    <t xml:space="preserve">     Kenya</t>
  </si>
  <si>
    <t xml:space="preserve">    International Organizations (IO)</t>
  </si>
  <si>
    <t>USAID Administrative Expense</t>
  </si>
  <si>
    <t xml:space="preserve">     Estonia</t>
  </si>
  <si>
    <t xml:space="preserve">    West Africa Regional</t>
  </si>
  <si>
    <t xml:space="preserve">     Yemen</t>
  </si>
  <si>
    <t xml:space="preserve">     Mauritania</t>
  </si>
  <si>
    <t xml:space="preserve">     Trinidad and Tobago</t>
  </si>
  <si>
    <t xml:space="preserve">     Venezuela</t>
  </si>
  <si>
    <t xml:space="preserve">    Population, Refugees, and Migration (PRM)</t>
  </si>
  <si>
    <t xml:space="preserve">     Senegal</t>
  </si>
  <si>
    <t xml:space="preserve">     Jordan</t>
  </si>
  <si>
    <t xml:space="preserve">     Samoa</t>
  </si>
  <si>
    <t xml:space="preserve">     Panama</t>
  </si>
  <si>
    <t xml:space="preserve">     Uzbekistan</t>
  </si>
  <si>
    <t>PL 480</t>
  </si>
  <si>
    <t xml:space="preserve">     Portugal</t>
  </si>
  <si>
    <t xml:space="preserve">     Thailand</t>
  </si>
  <si>
    <t xml:space="preserve">     Guyana</t>
  </si>
  <si>
    <t xml:space="preserve">    Global Health - International Partnerships</t>
  </si>
  <si>
    <t xml:space="preserve">     Barbados</t>
  </si>
  <si>
    <t xml:space="preserve">     Cape Verde</t>
  </si>
  <si>
    <t>Oceans and International Environment and Scientific Affairs</t>
  </si>
  <si>
    <t>Office of Development Partners</t>
  </si>
  <si>
    <t xml:space="preserve">     Pakistan</t>
  </si>
  <si>
    <t>TI</t>
  </si>
  <si>
    <t xml:space="preserve">     Saudi Arabia</t>
  </si>
  <si>
    <t xml:space="preserve">     Guinea</t>
  </si>
  <si>
    <t xml:space="preserve"> Africa</t>
  </si>
  <si>
    <t xml:space="preserve">    East Asia and Pacific Regional</t>
  </si>
  <si>
    <t xml:space="preserve">     Haiti</t>
  </si>
  <si>
    <t xml:space="preserve">     Comoros</t>
  </si>
  <si>
    <t>AID Admin</t>
  </si>
  <si>
    <t xml:space="preserve">     Vanuatu</t>
  </si>
  <si>
    <t xml:space="preserve">     Cambodia</t>
  </si>
  <si>
    <t xml:space="preserve">    Western Hemisphere Regional</t>
  </si>
  <si>
    <t xml:space="preserve">     Sierra Leone</t>
  </si>
  <si>
    <t xml:space="preserve">     Nepal</t>
  </si>
  <si>
    <t xml:space="preserve">     Egypt</t>
  </si>
  <si>
    <t>DA</t>
  </si>
  <si>
    <t xml:space="preserve">    Africa Regional</t>
  </si>
  <si>
    <t xml:space="preserve">     Ireland</t>
  </si>
  <si>
    <t xml:space="preserve">     Gabon</t>
  </si>
  <si>
    <t xml:space="preserve">     Sri Lanka</t>
  </si>
  <si>
    <t xml:space="preserve">     Azerbaijan</t>
  </si>
  <si>
    <t>SEED</t>
  </si>
  <si>
    <t xml:space="preserve">     Uganda</t>
  </si>
  <si>
    <t xml:space="preserve">     Qatar</t>
  </si>
  <si>
    <t xml:space="preserve">    USAID Development Credit Authority Admin</t>
  </si>
  <si>
    <t xml:space="preserve">    MERC - Middle East Regional Cooperation</t>
  </si>
  <si>
    <t xml:space="preserve">     Somalia</t>
  </si>
  <si>
    <t xml:space="preserve">     Israel</t>
  </si>
  <si>
    <t xml:space="preserve">    Middle East Regional</t>
  </si>
  <si>
    <t xml:space="preserve">     Mexico</t>
  </si>
  <si>
    <t xml:space="preserve">    Economic Growth, Agriculture and Trade (EGAT)</t>
  </si>
  <si>
    <t>Asia and Near East Regional</t>
  </si>
  <si>
    <t xml:space="preserve">    Southern Africa Regional</t>
  </si>
  <si>
    <t xml:space="preserve">     Albania</t>
  </si>
  <si>
    <t xml:space="preserve">    Central America Regional</t>
  </si>
  <si>
    <t xml:space="preserve">     Algeria</t>
  </si>
  <si>
    <t xml:space="preserve">     Turkey</t>
  </si>
  <si>
    <t xml:space="preserve">     Malta</t>
  </si>
  <si>
    <t xml:space="preserve">     Poland</t>
  </si>
  <si>
    <t xml:space="preserve">    USAID Operating Expense</t>
  </si>
  <si>
    <t xml:space="preserve">    Asia and Near East Regional</t>
  </si>
  <si>
    <t>CSH</t>
  </si>
  <si>
    <t xml:space="preserve">     Chile</t>
  </si>
  <si>
    <t xml:space="preserve">     Montenegro</t>
  </si>
  <si>
    <t xml:space="preserve">     Central African Republic</t>
  </si>
  <si>
    <t xml:space="preserve">     Lebanon</t>
  </si>
  <si>
    <t xml:space="preserve">     Mauritius</t>
  </si>
  <si>
    <t>International Narcotics and Law Enforcement</t>
  </si>
  <si>
    <t>Bureau of International Security and Nonproliferation</t>
  </si>
  <si>
    <t xml:space="preserve">     Czech Republic</t>
  </si>
  <si>
    <t xml:space="preserve">     Rwanda</t>
  </si>
  <si>
    <t xml:space="preserve">     Ghana</t>
  </si>
  <si>
    <t xml:space="preserve">     Swaziland</t>
  </si>
  <si>
    <t xml:space="preserve">     Kazakhstan</t>
  </si>
  <si>
    <t xml:space="preserve">     Belarus</t>
  </si>
  <si>
    <t xml:space="preserve">     Bolivia</t>
  </si>
  <si>
    <t xml:space="preserve">     Afghanistan</t>
  </si>
  <si>
    <t xml:space="preserve">     Botswana</t>
  </si>
  <si>
    <t>Global AIDS Coordinator</t>
  </si>
  <si>
    <t xml:space="preserve">     China</t>
  </si>
  <si>
    <t xml:space="preserve">    Democracy, Human Rights, and Labor (DRL)</t>
  </si>
  <si>
    <t xml:space="preserve">     Guatemala</t>
  </si>
  <si>
    <t xml:space="preserve">     Tajikistan</t>
  </si>
  <si>
    <t xml:space="preserve">    Office to Monitor and Combat Trafficking in Persons</t>
  </si>
  <si>
    <t xml:space="preserve">     Slovenia</t>
  </si>
  <si>
    <t>INCLE</t>
  </si>
  <si>
    <t xml:space="preserve">     El Salvador</t>
  </si>
  <si>
    <t xml:space="preserve">     Cote d'Ivoire</t>
  </si>
  <si>
    <t>IO&amp;P</t>
  </si>
  <si>
    <t xml:space="preserve">     Solomon Islands</t>
  </si>
  <si>
    <t xml:space="preserve">    East Africa Regional</t>
  </si>
  <si>
    <t>PKO</t>
  </si>
  <si>
    <t>Bureau of Population Refugees and Migration</t>
  </si>
  <si>
    <t xml:space="preserve">    Office of Development Partners</t>
  </si>
  <si>
    <t xml:space="preserve">     Djibouti</t>
  </si>
  <si>
    <t xml:space="preserve">     West Bank and Gaza</t>
  </si>
  <si>
    <t xml:space="preserve">     India</t>
  </si>
  <si>
    <t xml:space="preserve">     Brazil</t>
  </si>
  <si>
    <t>NADR</t>
  </si>
  <si>
    <t>Economic  Growth  Agriculture and Trade</t>
  </si>
  <si>
    <t xml:space="preserve">     Burma</t>
  </si>
  <si>
    <t xml:space="preserve"> Europe</t>
  </si>
  <si>
    <t>Bureau of Democracy Human Rights and Labor</t>
  </si>
  <si>
    <t xml:space="preserve">     Togo</t>
  </si>
  <si>
    <t xml:space="preserve">     Mali</t>
  </si>
  <si>
    <t>AID Global Health</t>
  </si>
  <si>
    <t xml:space="preserve">     Slovakia</t>
  </si>
  <si>
    <t xml:space="preserve">     Malaysia</t>
  </si>
  <si>
    <t xml:space="preserve">    MFO - Multilateral Force and Observers</t>
  </si>
  <si>
    <t xml:space="preserve">     Moldova</t>
  </si>
  <si>
    <t xml:space="preserve">     Morocco</t>
  </si>
  <si>
    <t xml:space="preserve">     Paraguay</t>
  </si>
  <si>
    <t>TOTAL</t>
  </si>
  <si>
    <t xml:space="preserve">     Romania</t>
  </si>
  <si>
    <t xml:space="preserve">    Regional Development Mission - Asia</t>
  </si>
  <si>
    <t>FSA</t>
  </si>
  <si>
    <t>MRA</t>
  </si>
  <si>
    <t xml:space="preserve">    USAID Capital Investment Fund</t>
  </si>
  <si>
    <t xml:space="preserve">    South America Regional</t>
  </si>
  <si>
    <t xml:space="preserve">     Croatia</t>
  </si>
  <si>
    <t>IMET</t>
  </si>
  <si>
    <t xml:space="preserve">     Madagascar</t>
  </si>
  <si>
    <t xml:space="preserve">     Peru</t>
  </si>
  <si>
    <t xml:space="preserve">    Central Asia Regional</t>
  </si>
  <si>
    <t xml:space="preserve">     Kyrgyz Republic</t>
  </si>
  <si>
    <t xml:space="preserve">    International Narcotics and Law Enforcement (INL)</t>
  </si>
  <si>
    <t xml:space="preserve">     Burundi</t>
  </si>
  <si>
    <t>by State Bureau and Operating Unit</t>
  </si>
  <si>
    <t xml:space="preserve">     Mozambique</t>
  </si>
  <si>
    <t xml:space="preserve">     Laos</t>
  </si>
  <si>
    <t xml:space="preserve">     South Africa</t>
  </si>
  <si>
    <t xml:space="preserve">     United Arab Emirates</t>
  </si>
  <si>
    <t xml:space="preserve">     Eastern Caribbean</t>
  </si>
  <si>
    <t xml:space="preserve">     Chad</t>
  </si>
  <si>
    <t xml:space="preserve">    Africa Regional - USAID</t>
  </si>
  <si>
    <t xml:space="preserve">     Bahamas</t>
  </si>
  <si>
    <t xml:space="preserve">     Lesotho</t>
  </si>
  <si>
    <t xml:space="preserve">     Dominican Republic</t>
  </si>
  <si>
    <t xml:space="preserve">     Hungary</t>
  </si>
  <si>
    <t xml:space="preserve"> South and Central Asia</t>
  </si>
  <si>
    <t xml:space="preserve">    South and Central Asia Regional</t>
  </si>
  <si>
    <t xml:space="preserve">     Cameroon</t>
  </si>
  <si>
    <t xml:space="preserve">     Niger</t>
  </si>
  <si>
    <t xml:space="preserve">     Serbia</t>
  </si>
  <si>
    <t xml:space="preserve">    Near East Regional</t>
  </si>
  <si>
    <t>ERMA</t>
  </si>
  <si>
    <t xml:space="preserve">    Political-Military Affairs (PM)</t>
  </si>
  <si>
    <t xml:space="preserve">     Oman</t>
  </si>
  <si>
    <t xml:space="preserve">     Tunisia</t>
  </si>
  <si>
    <t xml:space="preserve">     Belize</t>
  </si>
  <si>
    <t>International Organizations</t>
  </si>
  <si>
    <t xml:space="preserve">     Bulgaria</t>
  </si>
  <si>
    <t xml:space="preserve"> Near East</t>
  </si>
  <si>
    <t xml:space="preserve">     Armenia</t>
  </si>
  <si>
    <t xml:space="preserve">     Lithuania</t>
  </si>
  <si>
    <t xml:space="preserve">     Malawi</t>
  </si>
  <si>
    <t xml:space="preserve">     Turkmenistan</t>
  </si>
  <si>
    <t xml:space="preserve">     Cyprus</t>
  </si>
  <si>
    <t xml:space="preserve">     Cuba</t>
  </si>
  <si>
    <t>CBJ Appropriation by Account</t>
  </si>
  <si>
    <t xml:space="preserve">     Vietnam</t>
  </si>
  <si>
    <t xml:space="preserve">     Singapore</t>
  </si>
  <si>
    <t xml:space="preserve"> East Asia and Pacific</t>
  </si>
  <si>
    <t xml:space="preserve">     Kuwait</t>
  </si>
  <si>
    <t>DF</t>
  </si>
  <si>
    <t xml:space="preserve">    Office of the U.S. Global AIDS Coordinator</t>
  </si>
  <si>
    <t>FY 2007 ACTUAL</t>
  </si>
  <si>
    <t>Unallocated Earmarks</t>
  </si>
  <si>
    <t>Unallocated earmarks</t>
  </si>
  <si>
    <t>Total</t>
  </si>
  <si>
    <t>ACP</t>
  </si>
  <si>
    <t xml:space="preserve">     Democratic Republic of the    Congo</t>
  </si>
  <si>
    <t>End of worksheet.</t>
  </si>
  <si>
    <t>About this workbook</t>
  </si>
  <si>
    <t>Layout of workbook</t>
  </si>
  <si>
    <t>Defining Row and Column Headers Within the Regions</t>
  </si>
  <si>
    <t>This is a workbook containing the CBJ Appropriation by Account worksheet.</t>
  </si>
  <si>
    <t>Below are the verbosity settings for the different regions.  Set Verbosity for Multiple Regions.</t>
  </si>
  <si>
    <t>For Total (Starts at Row 6) : Define the Column as A and the Row as 5.</t>
  </si>
  <si>
    <t>For Africa (Starts at Row 7) : Define the Column as A and the Row as 5.</t>
  </si>
  <si>
    <t>For East_Asia_and_Pacific (Starts at Row 60) : Define the Column as A and the Row as 5.</t>
  </si>
  <si>
    <t>For Europe (Starts at Row 81) : Define the Column as A and the Row as 5.</t>
  </si>
  <si>
    <t xml:space="preserve">For Near_East (Starts at Row 114) : Define the Column as A and the Row as 5. </t>
  </si>
  <si>
    <t>For South_and_Central_Asia (Starts at Row 135) : Define the Column as A and the Row as 5.</t>
  </si>
  <si>
    <t>For Western_Hemisphere (Starts at Row 151) : Define the Column as A and the Row as 5.</t>
  </si>
  <si>
    <t>For AID_Global_Health (Starts at Row 185) : Define the Column as A and the Row as 5.</t>
  </si>
  <si>
    <t>For Asia_and_Near_East_Regional (Starts at Row 188) : Define the Column as A and the Row as 5.</t>
  </si>
  <si>
    <t>For Bureau_of_Democracy_Human_Rights_and_Labor (Starts at Row 190) : Define the Column as A and the Row as 5.</t>
  </si>
  <si>
    <t>For Bureau_of_International_Security_and_Nonproliferation (Starts at Row 192) : Define the Column as A and the Row as 5.</t>
  </si>
  <si>
    <t>For Bureau_of_Political_and_Military_Affairs (Starts at Row 194) : Define the Column as A and the Row as 5.</t>
  </si>
  <si>
    <t>For Bureau_of_Population_Refugees_and_Migration (Starts at Row 196) : Define the Column as A and the Row as 5.</t>
  </si>
  <si>
    <t>For Democracy,_Conflict_and_Humanitarian_Assistance (Starts at Row 198) : Define the Column as A and the Row as 5.</t>
  </si>
  <si>
    <t>For Economic_Growth_Agriculture_and_Trade (Starts at Row 200) : Define the Column as A and the Row as 5.</t>
  </si>
  <si>
    <t>For Global_AIDS_Coordinator (Starts at Row 202) : Define the Column as A and the Row as 5.</t>
  </si>
  <si>
    <t>For International_Narcotics_and_Law_Enforcement (Starts at Row 204) : Define the Column as A and the Row as 5.</t>
  </si>
  <si>
    <t>For International_Organizations (Starts at Row 206) : Define the Column as A and the Row as 5.</t>
  </si>
  <si>
    <t>For Oceans_and_International_Environment_and_Scientific_Affairs (Starts at Row 208) : Define the Column as A and the Row as 5.</t>
  </si>
  <si>
    <t>For Office_of_Development_Partners (Starts at Row 210) : Define the Column as A and the Row as 5.</t>
  </si>
  <si>
    <t>For Office_of_the_Coordinator_for_Counterterrorism (Starts at Row 212) : Define the Column as A and the Row as 5.</t>
  </si>
  <si>
    <t>For Unallocated_Earmarks (Starts at Row 214) : Define the Column as A and the Row as 5.</t>
  </si>
  <si>
    <t>For STATE_Trafficking_in_Persons (Starts at Row 216) : Define the Column as A and the Row as 5.</t>
  </si>
  <si>
    <t>For USAID_Administrative_Expense (Starts at Row 218) : Define the Column as A and the Row as 5.</t>
  </si>
  <si>
    <t>This workbook contains two worksheets.  The first worksheet (entitled Information) is the information about the worksheet (the one you are currently reading).  The second worksheet (entitled CBJ Appropriation by Account) has 24 regions entitled: Total, Africa, East_Asia_and_Pacific, Europe, Near_East, South_and_Central_Asia, Western_Hemisphere, AID_Global_Health, Asia_and_Near_East_Regional, Bureau_of_Democracy_Human_Rights_and_Labor, Bureau_of_International_Security_and_Nonproliferation, Bureau_of_Political_and_Military_Affairs, Bureau_of_Population_Refugees_and_Migration, Democracy,_Conflict_and_Humanitarian_Assistance, Economic_Growth_Agriculture_and_Trade, Global_AIDS_Coordinator, International_Narcotics_and_Law_Enforcement, International_Organizations, Oceans_and_International_Environment_and_Scientific_Affairs, Office_of_Development_Partners, Office_of_the_Coordinator_for_Counterterrorism, Unallocated_Earmarks, STATE_Trafficking_in_Persons, and USAID_Administrative_Expense.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</si>
</sst>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sz val="8"/>
      <name val="Arial"/>
      <family val="0"/>
    </font>
    <font>
      <b/>
      <sz val="12"/>
      <name val="Arial"/>
      <family val="0"/>
    </font>
    <font>
      <b/>
      <sz val="8"/>
      <name val="Arial"/>
      <family val="0"/>
    </font>
    <font>
      <b/>
      <sz val="8"/>
      <color indexed="9"/>
      <name val="Arial"/>
      <family val="0"/>
    </font>
    <font>
      <sz val="8"/>
      <name val="Arial Narrow"/>
      <family val="0"/>
    </font>
    <font>
      <b/>
      <sz val="8"/>
      <name val="Arial Narrow"/>
      <family val="0"/>
    </font>
    <font>
      <b/>
      <sz val="10"/>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1" xfId="0" applyFont="1" applyAlignment="1">
      <alignment wrapText="1"/>
    </xf>
    <xf numFmtId="0" fontId="4" fillId="2" borderId="1" xfId="0" applyFont="1" applyFill="1" applyAlignment="1">
      <alignment horizontal="center" vertical="center" wrapText="1"/>
    </xf>
    <xf numFmtId="164" fontId="5" fillId="3" borderId="1" xfId="0" applyNumberFormat="1" applyFont="1" applyFill="1" applyAlignment="1">
      <alignment/>
    </xf>
    <xf numFmtId="0" fontId="6" fillId="3" borderId="1" xfId="0" applyFont="1" applyFill="1" applyAlignment="1">
      <alignment/>
    </xf>
    <xf numFmtId="164" fontId="5" fillId="0" borderId="1" xfId="0" applyNumberFormat="1" applyFont="1" applyAlignment="1" applyProtection="1">
      <alignment/>
      <protection locked="0"/>
    </xf>
    <xf numFmtId="0" fontId="2" fillId="0" borderId="0" xfId="0" applyFont="1" applyAlignment="1">
      <alignment horizontal="center" vertical="center"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1" fillId="0" borderId="0" xfId="0" applyFont="1" applyFill="1" applyBorder="1" applyAlignment="1">
      <alignment wrapText="1"/>
    </xf>
    <xf numFmtId="0" fontId="0" fillId="0" borderId="0" xfId="0" applyAlignment="1">
      <alignment wrapText="1"/>
    </xf>
    <xf numFmtId="0" fontId="7" fillId="0" borderId="0" xfId="0" applyFont="1" applyAlignment="1">
      <alignment wrapText="1"/>
    </xf>
    <xf numFmtId="0" fontId="0" fillId="0" borderId="0" xfId="0" applyFont="1" applyAlignment="1">
      <alignment horizontal="left" wrapText="1" indent="2"/>
    </xf>
    <xf numFmtId="0" fontId="0" fillId="0" borderId="0" xfId="0" applyAlignment="1">
      <alignment horizontal="left"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5" sqref="A5"/>
    </sheetView>
  </sheetViews>
  <sheetFormatPr defaultColWidth="9.140625" defaultRowHeight="12.75"/>
  <cols>
    <col min="1" max="1" width="60.140625" style="0" customWidth="1"/>
  </cols>
  <sheetData>
    <row r="1" ht="12.75">
      <c r="A1" s="11" t="s">
        <v>242</v>
      </c>
    </row>
    <row r="2" ht="34.5" customHeight="1">
      <c r="A2" s="10" t="s">
        <v>245</v>
      </c>
    </row>
    <row r="3" ht="25.5" customHeight="1">
      <c r="A3" s="11" t="s">
        <v>243</v>
      </c>
    </row>
    <row r="4" ht="255">
      <c r="A4" s="10" t="s">
        <v>271</v>
      </c>
    </row>
    <row r="5" ht="38.25" customHeight="1">
      <c r="A5" s="11" t="s">
        <v>244</v>
      </c>
    </row>
    <row r="6" ht="36" customHeight="1">
      <c r="A6" s="10" t="s">
        <v>246</v>
      </c>
    </row>
    <row r="7" ht="25.5">
      <c r="A7" s="12" t="s">
        <v>247</v>
      </c>
    </row>
    <row r="8" ht="25.5">
      <c r="A8" s="12" t="s">
        <v>248</v>
      </c>
    </row>
    <row r="9" ht="25.5">
      <c r="A9" s="12" t="s">
        <v>249</v>
      </c>
    </row>
    <row r="10" ht="25.5">
      <c r="A10" s="12" t="s">
        <v>250</v>
      </c>
    </row>
    <row r="11" ht="25.5">
      <c r="A11" s="12" t="s">
        <v>251</v>
      </c>
    </row>
    <row r="12" ht="25.5">
      <c r="A12" s="12" t="s">
        <v>252</v>
      </c>
    </row>
    <row r="13" ht="25.5">
      <c r="A13" s="12" t="s">
        <v>253</v>
      </c>
    </row>
    <row r="14" ht="25.5">
      <c r="A14" s="12" t="s">
        <v>254</v>
      </c>
    </row>
    <row r="15" ht="25.5">
      <c r="A15" s="13" t="s">
        <v>255</v>
      </c>
    </row>
    <row r="16" ht="25.5">
      <c r="A16" s="13" t="s">
        <v>256</v>
      </c>
    </row>
    <row r="17" ht="25.5">
      <c r="A17" s="13" t="s">
        <v>257</v>
      </c>
    </row>
    <row r="18" ht="25.5">
      <c r="A18" s="13" t="s">
        <v>258</v>
      </c>
    </row>
    <row r="19" ht="25.5">
      <c r="A19" s="13" t="s">
        <v>259</v>
      </c>
    </row>
    <row r="20" ht="25.5">
      <c r="A20" s="13" t="s">
        <v>260</v>
      </c>
    </row>
    <row r="21" ht="25.5">
      <c r="A21" s="13" t="s">
        <v>261</v>
      </c>
    </row>
    <row r="22" ht="25.5">
      <c r="A22" s="13" t="s">
        <v>262</v>
      </c>
    </row>
    <row r="23" ht="25.5">
      <c r="A23" s="13" t="s">
        <v>263</v>
      </c>
    </row>
    <row r="24" ht="25.5">
      <c r="A24" s="13" t="s">
        <v>264</v>
      </c>
    </row>
    <row r="25" ht="38.25">
      <c r="A25" s="13" t="s">
        <v>265</v>
      </c>
    </row>
    <row r="26" ht="25.5">
      <c r="A26" s="13" t="s">
        <v>266</v>
      </c>
    </row>
    <row r="27" ht="25.5">
      <c r="A27" s="13" t="s">
        <v>267</v>
      </c>
    </row>
    <row r="28" ht="25.5">
      <c r="A28" s="13" t="s">
        <v>268</v>
      </c>
    </row>
    <row r="29" ht="25.5">
      <c r="A29" s="13" t="s">
        <v>269</v>
      </c>
    </row>
    <row r="30" ht="25.5">
      <c r="A30" s="13" t="s">
        <v>270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224"/>
  <sheetViews>
    <sheetView tabSelected="1"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5.7109375" style="0" customWidth="1"/>
  </cols>
  <sheetData>
    <row r="1" spans="1:22" ht="31.5">
      <c r="A1" s="6" t="s">
        <v>228</v>
      </c>
      <c r="B1" s="6"/>
      <c r="C1" s="6"/>
      <c r="D1" s="6"/>
      <c r="E1" s="6"/>
      <c r="F1" s="6"/>
      <c r="G1" s="6"/>
      <c r="H1" s="6"/>
      <c r="I1" s="6"/>
      <c r="J1" s="6"/>
      <c r="K1" s="6"/>
      <c r="L1" s="6"/>
      <c r="M1" s="6"/>
      <c r="N1" s="6"/>
      <c r="O1" s="6"/>
      <c r="P1" s="6"/>
      <c r="Q1" s="6"/>
      <c r="R1" s="6"/>
      <c r="S1" s="6"/>
      <c r="T1" s="6"/>
      <c r="U1" s="6"/>
      <c r="V1" s="6"/>
    </row>
    <row r="2" spans="1:22" ht="22.5">
      <c r="A2" s="7" t="s">
        <v>196</v>
      </c>
      <c r="B2" s="7"/>
      <c r="C2" s="7"/>
      <c r="D2" s="7"/>
      <c r="E2" s="7"/>
      <c r="F2" s="7"/>
      <c r="G2" s="7"/>
      <c r="H2" s="7"/>
      <c r="I2" s="7"/>
      <c r="J2" s="7"/>
      <c r="K2" s="7"/>
      <c r="L2" s="7"/>
      <c r="M2" s="7"/>
      <c r="N2" s="7"/>
      <c r="O2" s="7"/>
      <c r="P2" s="7"/>
      <c r="Q2" s="7"/>
      <c r="R2" s="7"/>
      <c r="S2" s="7"/>
      <c r="T2" s="7"/>
      <c r="U2" s="7"/>
      <c r="V2" s="7"/>
    </row>
    <row r="3" spans="1:22" ht="12.75">
      <c r="A3" s="8" t="s">
        <v>235</v>
      </c>
      <c r="B3" s="8"/>
      <c r="C3" s="8"/>
      <c r="D3" s="8"/>
      <c r="E3" s="8"/>
      <c r="F3" s="8"/>
      <c r="G3" s="8"/>
      <c r="H3" s="8"/>
      <c r="I3" s="8"/>
      <c r="J3" s="8"/>
      <c r="K3" s="8"/>
      <c r="L3" s="8"/>
      <c r="M3" s="8"/>
      <c r="N3" s="8"/>
      <c r="O3" s="8"/>
      <c r="P3" s="8"/>
      <c r="Q3" s="8"/>
      <c r="R3" s="8"/>
      <c r="S3" s="8"/>
      <c r="T3" s="8"/>
      <c r="U3" s="8"/>
      <c r="V3" s="8"/>
    </row>
    <row r="4" spans="1:22" ht="12.75">
      <c r="A4" s="8"/>
      <c r="B4" s="8"/>
      <c r="C4" s="8"/>
      <c r="D4" s="8"/>
      <c r="E4" s="8"/>
      <c r="F4" s="8"/>
      <c r="G4" s="8"/>
      <c r="H4" s="8"/>
      <c r="I4" s="8"/>
      <c r="J4" s="8"/>
      <c r="K4" s="8"/>
      <c r="L4" s="8"/>
      <c r="M4" s="8"/>
      <c r="N4" s="8"/>
      <c r="O4" s="8"/>
      <c r="P4" s="8"/>
      <c r="Q4" s="8"/>
      <c r="R4" s="8"/>
      <c r="S4" s="8"/>
      <c r="T4" s="8"/>
      <c r="U4" s="8"/>
      <c r="V4" s="8"/>
    </row>
    <row r="5" spans="2:22" ht="12.75">
      <c r="B5" s="2" t="s">
        <v>238</v>
      </c>
      <c r="C5" s="2" t="s">
        <v>104</v>
      </c>
      <c r="D5" s="2" t="s">
        <v>130</v>
      </c>
      <c r="E5" s="2" t="s">
        <v>27</v>
      </c>
      <c r="F5" s="2" t="s">
        <v>90</v>
      </c>
      <c r="G5" s="2" t="s">
        <v>110</v>
      </c>
      <c r="H5" s="2" t="s">
        <v>184</v>
      </c>
      <c r="I5" s="2" t="s">
        <v>154</v>
      </c>
      <c r="J5" s="2" t="s">
        <v>239</v>
      </c>
      <c r="K5" s="2" t="s">
        <v>167</v>
      </c>
      <c r="L5" s="2" t="s">
        <v>189</v>
      </c>
      <c r="M5" s="2" t="s">
        <v>57</v>
      </c>
      <c r="N5" s="2" t="s">
        <v>160</v>
      </c>
      <c r="O5" s="2" t="s">
        <v>214</v>
      </c>
      <c r="P5" s="2" t="s">
        <v>157</v>
      </c>
      <c r="Q5" s="2" t="s">
        <v>185</v>
      </c>
      <c r="R5" s="2" t="s">
        <v>80</v>
      </c>
      <c r="S5" s="2" t="s">
        <v>10</v>
      </c>
      <c r="T5" s="2" t="s">
        <v>233</v>
      </c>
      <c r="U5" s="2" t="s">
        <v>56</v>
      </c>
      <c r="V5" s="2" t="s">
        <v>97</v>
      </c>
    </row>
    <row r="6" spans="1:22" ht="13.5">
      <c r="A6" s="4" t="s">
        <v>181</v>
      </c>
      <c r="B6" s="3">
        <f aca="true" t="shared" si="0" ref="B6:V6">B7+B60+B81+B114+B135+B151+B185+B188+B190+B192+B194+B196+B198+B200+B202+B204+B206+B208+B210+B212+B214+B216+B218</f>
        <v>19801552</v>
      </c>
      <c r="C6" s="3">
        <f t="shared" si="0"/>
        <v>1508760</v>
      </c>
      <c r="D6" s="3">
        <f t="shared" si="0"/>
        <v>1740425</v>
      </c>
      <c r="E6" s="3">
        <f t="shared" si="0"/>
        <v>2468375</v>
      </c>
      <c r="F6" s="3">
        <f t="shared" si="0"/>
        <v>39600</v>
      </c>
      <c r="G6" s="3">
        <f t="shared" si="0"/>
        <v>273900</v>
      </c>
      <c r="H6" s="3">
        <f t="shared" si="0"/>
        <v>452000</v>
      </c>
      <c r="I6" s="3">
        <f t="shared" si="0"/>
        <v>472616</v>
      </c>
      <c r="J6" s="3">
        <f t="shared" si="0"/>
        <v>721500</v>
      </c>
      <c r="K6" s="3">
        <f t="shared" si="0"/>
        <v>405999</v>
      </c>
      <c r="L6" s="3">
        <f t="shared" si="0"/>
        <v>85877</v>
      </c>
      <c r="M6" s="3">
        <f t="shared" si="0"/>
        <v>4560800</v>
      </c>
      <c r="N6" s="3">
        <f t="shared" si="0"/>
        <v>223250</v>
      </c>
      <c r="O6" s="3">
        <f t="shared" si="0"/>
        <v>55000</v>
      </c>
      <c r="P6" s="3">
        <f t="shared" si="0"/>
        <v>303888</v>
      </c>
      <c r="Q6" s="3">
        <f t="shared" si="0"/>
        <v>833033</v>
      </c>
      <c r="R6" s="3">
        <f t="shared" si="0"/>
        <v>1214712</v>
      </c>
      <c r="S6" s="3">
        <f t="shared" si="0"/>
        <v>361350</v>
      </c>
      <c r="T6" s="3">
        <f t="shared" si="0"/>
        <v>94050</v>
      </c>
      <c r="U6" s="3">
        <f t="shared" si="0"/>
        <v>3246520</v>
      </c>
      <c r="V6" s="3">
        <f t="shared" si="0"/>
        <v>739897</v>
      </c>
    </row>
    <row r="7" spans="1:22" ht="13.5">
      <c r="A7" s="4" t="s">
        <v>93</v>
      </c>
      <c r="B7" s="3">
        <f aca="true" t="shared" si="1" ref="B7:V7">SUM(B8:B59)</f>
        <v>4934823</v>
      </c>
      <c r="C7" s="3">
        <f t="shared" si="1"/>
        <v>609984</v>
      </c>
      <c r="D7" s="3">
        <f t="shared" si="1"/>
        <v>548140</v>
      </c>
      <c r="E7" s="3">
        <f t="shared" si="1"/>
        <v>163529</v>
      </c>
      <c r="F7" s="3">
        <f t="shared" si="1"/>
        <v>0</v>
      </c>
      <c r="G7" s="3">
        <f t="shared" si="1"/>
        <v>0</v>
      </c>
      <c r="H7" s="3">
        <f t="shared" si="1"/>
        <v>0</v>
      </c>
      <c r="I7" s="3">
        <f t="shared" si="1"/>
        <v>19700</v>
      </c>
      <c r="J7" s="3">
        <f t="shared" si="1"/>
        <v>0</v>
      </c>
      <c r="K7" s="3">
        <f t="shared" si="1"/>
        <v>29703</v>
      </c>
      <c r="L7" s="3">
        <f t="shared" si="1"/>
        <v>10463</v>
      </c>
      <c r="M7" s="3">
        <f t="shared" si="1"/>
        <v>14820</v>
      </c>
      <c r="N7" s="3">
        <f t="shared" si="1"/>
        <v>107500</v>
      </c>
      <c r="O7" s="3">
        <f t="shared" si="1"/>
        <v>0</v>
      </c>
      <c r="P7" s="3">
        <f t="shared" si="1"/>
        <v>0</v>
      </c>
      <c r="Q7" s="3">
        <f t="shared" si="1"/>
        <v>0</v>
      </c>
      <c r="R7" s="3">
        <f t="shared" si="1"/>
        <v>986785</v>
      </c>
      <c r="S7" s="3">
        <f t="shared" si="1"/>
        <v>165000</v>
      </c>
      <c r="T7" s="3">
        <f t="shared" si="1"/>
        <v>0</v>
      </c>
      <c r="U7" s="3">
        <f t="shared" si="1"/>
        <v>2279199</v>
      </c>
      <c r="V7" s="3">
        <f t="shared" si="1"/>
        <v>0</v>
      </c>
    </row>
    <row r="8" spans="1:22" ht="13.5">
      <c r="A8" s="1" t="s">
        <v>60</v>
      </c>
      <c r="B8" s="5">
        <f>SUM(C8:V8)</f>
        <v>42060</v>
      </c>
      <c r="C8" s="5">
        <v>8044</v>
      </c>
      <c r="D8" s="5">
        <v>25682</v>
      </c>
      <c r="E8" s="5">
        <v>1875</v>
      </c>
      <c r="F8" s="5">
        <v>0</v>
      </c>
      <c r="G8" s="5">
        <v>0</v>
      </c>
      <c r="H8" s="5">
        <v>0</v>
      </c>
      <c r="I8" s="5">
        <v>0</v>
      </c>
      <c r="J8" s="5">
        <v>0</v>
      </c>
      <c r="K8" s="5">
        <v>4850</v>
      </c>
      <c r="L8" s="5">
        <v>289</v>
      </c>
      <c r="M8" s="5">
        <v>0</v>
      </c>
      <c r="N8" s="5">
        <v>0</v>
      </c>
      <c r="O8" s="5">
        <v>0</v>
      </c>
      <c r="P8" s="5">
        <v>0</v>
      </c>
      <c r="Q8" s="5">
        <v>0</v>
      </c>
      <c r="R8" s="5">
        <v>0</v>
      </c>
      <c r="S8" s="5">
        <v>0</v>
      </c>
      <c r="T8" s="5">
        <v>0</v>
      </c>
      <c r="U8" s="5">
        <v>1320</v>
      </c>
      <c r="V8" s="5">
        <v>0</v>
      </c>
    </row>
    <row r="9" spans="1:22" ht="13.5">
      <c r="A9" s="1" t="s">
        <v>14</v>
      </c>
      <c r="B9" s="5">
        <f aca="true" t="shared" si="2" ref="B9:B72">SUM(C9:V9)</f>
        <v>14384</v>
      </c>
      <c r="C9" s="5">
        <v>4036</v>
      </c>
      <c r="D9" s="5">
        <v>10165</v>
      </c>
      <c r="E9" s="5">
        <v>0</v>
      </c>
      <c r="F9" s="5">
        <v>0</v>
      </c>
      <c r="G9" s="5">
        <v>0</v>
      </c>
      <c r="H9" s="5">
        <v>0</v>
      </c>
      <c r="I9" s="5">
        <v>0</v>
      </c>
      <c r="J9" s="5">
        <v>0</v>
      </c>
      <c r="K9" s="5">
        <v>0</v>
      </c>
      <c r="L9" s="5">
        <v>183</v>
      </c>
      <c r="M9" s="5">
        <v>0</v>
      </c>
      <c r="N9" s="5">
        <v>0</v>
      </c>
      <c r="O9" s="5">
        <v>0</v>
      </c>
      <c r="P9" s="5">
        <v>0</v>
      </c>
      <c r="Q9" s="5">
        <v>0</v>
      </c>
      <c r="R9" s="5">
        <v>0</v>
      </c>
      <c r="S9" s="5">
        <v>0</v>
      </c>
      <c r="T9" s="5">
        <v>0</v>
      </c>
      <c r="U9" s="5">
        <v>0</v>
      </c>
      <c r="V9" s="5">
        <v>0</v>
      </c>
    </row>
    <row r="10" spans="1:22" ht="13.5">
      <c r="A10" s="1" t="s">
        <v>146</v>
      </c>
      <c r="B10" s="5">
        <f t="shared" si="2"/>
        <v>64751</v>
      </c>
      <c r="C10" s="5">
        <v>0</v>
      </c>
      <c r="D10" s="5">
        <v>0</v>
      </c>
      <c r="E10" s="5">
        <v>0</v>
      </c>
      <c r="F10" s="5">
        <v>0</v>
      </c>
      <c r="G10" s="5">
        <v>0</v>
      </c>
      <c r="H10" s="5">
        <v>0</v>
      </c>
      <c r="I10" s="5">
        <v>0</v>
      </c>
      <c r="J10" s="5">
        <v>0</v>
      </c>
      <c r="K10" s="5">
        <v>20</v>
      </c>
      <c r="L10" s="5">
        <v>678</v>
      </c>
      <c r="M10" s="5">
        <v>0</v>
      </c>
      <c r="N10" s="5">
        <v>0</v>
      </c>
      <c r="O10" s="5">
        <v>0</v>
      </c>
      <c r="P10" s="5">
        <v>0</v>
      </c>
      <c r="Q10" s="5">
        <v>0</v>
      </c>
      <c r="R10" s="5">
        <v>0</v>
      </c>
      <c r="S10" s="5">
        <v>0</v>
      </c>
      <c r="T10" s="5">
        <v>0</v>
      </c>
      <c r="U10" s="5">
        <v>64053</v>
      </c>
      <c r="V10" s="5">
        <v>0</v>
      </c>
    </row>
    <row r="11" spans="1:22" ht="13.5">
      <c r="A11" s="1" t="s">
        <v>33</v>
      </c>
      <c r="B11" s="5">
        <f t="shared" si="2"/>
        <v>19225</v>
      </c>
      <c r="C11" s="5">
        <v>0</v>
      </c>
      <c r="D11" s="5">
        <v>0</v>
      </c>
      <c r="E11" s="5">
        <v>0</v>
      </c>
      <c r="F11" s="5">
        <v>0</v>
      </c>
      <c r="G11" s="5">
        <v>0</v>
      </c>
      <c r="H11" s="5">
        <v>0</v>
      </c>
      <c r="I11" s="5">
        <v>0</v>
      </c>
      <c r="J11" s="5">
        <v>0</v>
      </c>
      <c r="K11" s="5">
        <v>0</v>
      </c>
      <c r="L11" s="5">
        <v>164</v>
      </c>
      <c r="M11" s="5">
        <v>0</v>
      </c>
      <c r="N11" s="5">
        <v>0</v>
      </c>
      <c r="O11" s="5">
        <v>0</v>
      </c>
      <c r="P11" s="5">
        <v>0</v>
      </c>
      <c r="Q11" s="5">
        <v>0</v>
      </c>
      <c r="R11" s="5">
        <v>19061</v>
      </c>
      <c r="S11" s="5">
        <v>0</v>
      </c>
      <c r="T11" s="5">
        <v>0</v>
      </c>
      <c r="U11" s="5">
        <v>0</v>
      </c>
      <c r="V11" s="5">
        <v>0</v>
      </c>
    </row>
    <row r="12" spans="1:22" ht="13.5">
      <c r="A12" s="1" t="s">
        <v>195</v>
      </c>
      <c r="B12" s="5">
        <f t="shared" si="2"/>
        <v>20146</v>
      </c>
      <c r="C12" s="5">
        <v>3943</v>
      </c>
      <c r="D12" s="5">
        <v>3780</v>
      </c>
      <c r="E12" s="5">
        <v>1875</v>
      </c>
      <c r="F12" s="5">
        <v>0</v>
      </c>
      <c r="G12" s="5">
        <v>0</v>
      </c>
      <c r="H12" s="5">
        <v>0</v>
      </c>
      <c r="I12" s="5">
        <v>0</v>
      </c>
      <c r="J12" s="5">
        <v>0</v>
      </c>
      <c r="K12" s="5">
        <v>281</v>
      </c>
      <c r="L12" s="5">
        <v>196</v>
      </c>
      <c r="M12" s="5">
        <v>0</v>
      </c>
      <c r="N12" s="5">
        <v>0</v>
      </c>
      <c r="O12" s="5">
        <v>0</v>
      </c>
      <c r="P12" s="5">
        <v>0</v>
      </c>
      <c r="Q12" s="5">
        <v>0</v>
      </c>
      <c r="R12" s="5">
        <v>10071</v>
      </c>
      <c r="S12" s="5">
        <v>0</v>
      </c>
      <c r="T12" s="5">
        <v>0</v>
      </c>
      <c r="U12" s="5">
        <v>0</v>
      </c>
      <c r="V12" s="5">
        <v>0</v>
      </c>
    </row>
    <row r="13" spans="1:22" ht="13.5">
      <c r="A13" s="1" t="s">
        <v>210</v>
      </c>
      <c r="B13" s="5">
        <f t="shared" si="2"/>
        <v>1777</v>
      </c>
      <c r="C13" s="5">
        <v>0</v>
      </c>
      <c r="D13" s="5">
        <v>660</v>
      </c>
      <c r="E13" s="5">
        <v>0</v>
      </c>
      <c r="F13" s="5">
        <v>0</v>
      </c>
      <c r="G13" s="5">
        <v>0</v>
      </c>
      <c r="H13" s="5">
        <v>0</v>
      </c>
      <c r="I13" s="5">
        <v>0</v>
      </c>
      <c r="J13" s="5">
        <v>0</v>
      </c>
      <c r="K13" s="5">
        <v>0</v>
      </c>
      <c r="L13" s="5">
        <v>319</v>
      </c>
      <c r="M13" s="5">
        <v>0</v>
      </c>
      <c r="N13" s="5">
        <v>0</v>
      </c>
      <c r="O13" s="5">
        <v>0</v>
      </c>
      <c r="P13" s="5">
        <v>0</v>
      </c>
      <c r="Q13" s="5">
        <v>0</v>
      </c>
      <c r="R13" s="5">
        <v>798</v>
      </c>
      <c r="S13" s="5">
        <v>0</v>
      </c>
      <c r="T13" s="5">
        <v>0</v>
      </c>
      <c r="U13" s="5">
        <v>0</v>
      </c>
      <c r="V13" s="5">
        <v>0</v>
      </c>
    </row>
    <row r="14" spans="1:22" ht="13.5">
      <c r="A14" s="1" t="s">
        <v>86</v>
      </c>
      <c r="B14" s="5">
        <f t="shared" si="2"/>
        <v>177</v>
      </c>
      <c r="C14" s="5">
        <v>0</v>
      </c>
      <c r="D14" s="5">
        <v>0</v>
      </c>
      <c r="E14" s="5">
        <v>0</v>
      </c>
      <c r="F14" s="5">
        <v>0</v>
      </c>
      <c r="G14" s="5">
        <v>0</v>
      </c>
      <c r="H14" s="5">
        <v>0</v>
      </c>
      <c r="I14" s="5">
        <v>0</v>
      </c>
      <c r="J14" s="5">
        <v>0</v>
      </c>
      <c r="K14" s="5">
        <v>0</v>
      </c>
      <c r="L14" s="5">
        <v>177</v>
      </c>
      <c r="M14" s="5">
        <v>0</v>
      </c>
      <c r="N14" s="5">
        <v>0</v>
      </c>
      <c r="O14" s="5">
        <v>0</v>
      </c>
      <c r="P14" s="5">
        <v>0</v>
      </c>
      <c r="Q14" s="5">
        <v>0</v>
      </c>
      <c r="R14" s="5">
        <v>0</v>
      </c>
      <c r="S14" s="5">
        <v>0</v>
      </c>
      <c r="T14" s="5">
        <v>0</v>
      </c>
      <c r="U14" s="5">
        <v>0</v>
      </c>
      <c r="V14" s="5">
        <v>0</v>
      </c>
    </row>
    <row r="15" spans="1:22" ht="13.5">
      <c r="A15" s="1" t="s">
        <v>133</v>
      </c>
      <c r="B15" s="5">
        <f t="shared" si="2"/>
        <v>14267</v>
      </c>
      <c r="C15" s="5">
        <v>0</v>
      </c>
      <c r="D15" s="5">
        <v>0</v>
      </c>
      <c r="E15" s="5">
        <v>0</v>
      </c>
      <c r="F15" s="5">
        <v>0</v>
      </c>
      <c r="G15" s="5">
        <v>0</v>
      </c>
      <c r="H15" s="5">
        <v>0</v>
      </c>
      <c r="I15" s="5">
        <v>0</v>
      </c>
      <c r="J15" s="5">
        <v>0</v>
      </c>
      <c r="K15" s="5">
        <v>0</v>
      </c>
      <c r="L15" s="5">
        <v>118</v>
      </c>
      <c r="M15" s="5">
        <v>0</v>
      </c>
      <c r="N15" s="5">
        <v>0</v>
      </c>
      <c r="O15" s="5">
        <v>0</v>
      </c>
      <c r="P15" s="5">
        <v>0</v>
      </c>
      <c r="Q15" s="5">
        <v>0</v>
      </c>
      <c r="R15" s="5">
        <v>14149</v>
      </c>
      <c r="S15" s="5">
        <v>0</v>
      </c>
      <c r="T15" s="5">
        <v>0</v>
      </c>
      <c r="U15" s="5">
        <v>0</v>
      </c>
      <c r="V15" s="5">
        <v>0</v>
      </c>
    </row>
    <row r="16" spans="1:22" ht="13.5">
      <c r="A16" s="1" t="s">
        <v>202</v>
      </c>
      <c r="B16" s="5">
        <f t="shared" si="2"/>
        <v>30681</v>
      </c>
      <c r="C16" s="5">
        <v>0</v>
      </c>
      <c r="D16" s="5">
        <v>0</v>
      </c>
      <c r="E16" s="5">
        <v>0</v>
      </c>
      <c r="F16" s="5">
        <v>0</v>
      </c>
      <c r="G16" s="5">
        <v>0</v>
      </c>
      <c r="H16" s="5">
        <v>0</v>
      </c>
      <c r="I16" s="5">
        <v>0</v>
      </c>
      <c r="J16" s="5">
        <v>0</v>
      </c>
      <c r="K16" s="5">
        <v>795</v>
      </c>
      <c r="L16" s="5">
        <v>392</v>
      </c>
      <c r="M16" s="5">
        <v>0</v>
      </c>
      <c r="N16" s="5">
        <v>0</v>
      </c>
      <c r="O16" s="5">
        <v>0</v>
      </c>
      <c r="P16" s="5">
        <v>0</v>
      </c>
      <c r="Q16" s="5">
        <v>0</v>
      </c>
      <c r="R16" s="5">
        <v>29494</v>
      </c>
      <c r="S16" s="5">
        <v>0</v>
      </c>
      <c r="T16" s="5">
        <v>0</v>
      </c>
      <c r="U16" s="5">
        <v>0</v>
      </c>
      <c r="V16" s="5">
        <v>0</v>
      </c>
    </row>
    <row r="17" spans="1:22" ht="13.5">
      <c r="A17" s="1" t="s">
        <v>96</v>
      </c>
      <c r="B17" s="5">
        <f t="shared" si="2"/>
        <v>113</v>
      </c>
      <c r="C17" s="5">
        <v>0</v>
      </c>
      <c r="D17" s="5">
        <v>0</v>
      </c>
      <c r="E17" s="5">
        <v>0</v>
      </c>
      <c r="F17" s="5">
        <v>0</v>
      </c>
      <c r="G17" s="5">
        <v>0</v>
      </c>
      <c r="H17" s="5">
        <v>0</v>
      </c>
      <c r="I17" s="5">
        <v>0</v>
      </c>
      <c r="J17" s="5">
        <v>0</v>
      </c>
      <c r="K17" s="5">
        <v>50</v>
      </c>
      <c r="L17" s="5">
        <v>63</v>
      </c>
      <c r="M17" s="5">
        <v>0</v>
      </c>
      <c r="N17" s="5">
        <v>0</v>
      </c>
      <c r="O17" s="5">
        <v>0</v>
      </c>
      <c r="P17" s="5">
        <v>0</v>
      </c>
      <c r="Q17" s="5">
        <v>0</v>
      </c>
      <c r="R17" s="5">
        <v>0</v>
      </c>
      <c r="S17" s="5">
        <v>0</v>
      </c>
      <c r="T17" s="5">
        <v>0</v>
      </c>
      <c r="U17" s="5">
        <v>0</v>
      </c>
      <c r="V17" s="5">
        <v>0</v>
      </c>
    </row>
    <row r="18" spans="1:22" ht="13.5">
      <c r="A18" s="1" t="s">
        <v>156</v>
      </c>
      <c r="B18" s="5">
        <f t="shared" si="2"/>
        <v>73808</v>
      </c>
      <c r="C18" s="5">
        <v>0</v>
      </c>
      <c r="D18" s="5">
        <v>0</v>
      </c>
      <c r="E18" s="5">
        <v>0</v>
      </c>
      <c r="F18" s="5">
        <v>0</v>
      </c>
      <c r="G18" s="5">
        <v>0</v>
      </c>
      <c r="H18" s="5">
        <v>0</v>
      </c>
      <c r="I18" s="5">
        <v>0</v>
      </c>
      <c r="J18" s="5">
        <v>0</v>
      </c>
      <c r="K18" s="5">
        <v>100</v>
      </c>
      <c r="L18" s="5">
        <v>0</v>
      </c>
      <c r="M18" s="5">
        <v>0</v>
      </c>
      <c r="N18" s="5">
        <v>0</v>
      </c>
      <c r="O18" s="5">
        <v>0</v>
      </c>
      <c r="P18" s="5">
        <v>0</v>
      </c>
      <c r="Q18" s="5">
        <v>0</v>
      </c>
      <c r="R18" s="5">
        <v>5000</v>
      </c>
      <c r="S18" s="5">
        <v>0</v>
      </c>
      <c r="T18" s="5">
        <v>0</v>
      </c>
      <c r="U18" s="5">
        <v>68708</v>
      </c>
      <c r="V18" s="5">
        <v>0</v>
      </c>
    </row>
    <row r="19" spans="1:22" ht="23.25">
      <c r="A19" s="1" t="s">
        <v>240</v>
      </c>
      <c r="B19" s="5">
        <f t="shared" si="2"/>
        <v>99390</v>
      </c>
      <c r="C19" s="5">
        <v>18065</v>
      </c>
      <c r="D19" s="5">
        <v>30681</v>
      </c>
      <c r="E19" s="5">
        <v>8868</v>
      </c>
      <c r="F19" s="5">
        <v>0</v>
      </c>
      <c r="G19" s="5">
        <v>0</v>
      </c>
      <c r="H19" s="5">
        <v>0</v>
      </c>
      <c r="I19" s="5">
        <v>0</v>
      </c>
      <c r="J19" s="5">
        <v>0</v>
      </c>
      <c r="K19" s="5">
        <v>1375</v>
      </c>
      <c r="L19" s="5">
        <v>263</v>
      </c>
      <c r="M19" s="5">
        <v>0</v>
      </c>
      <c r="N19" s="5">
        <v>0</v>
      </c>
      <c r="O19" s="5">
        <v>0</v>
      </c>
      <c r="P19" s="5">
        <v>0</v>
      </c>
      <c r="Q19" s="5">
        <v>0</v>
      </c>
      <c r="R19" s="5">
        <v>37138</v>
      </c>
      <c r="S19" s="5">
        <v>0</v>
      </c>
      <c r="T19" s="5">
        <v>0</v>
      </c>
      <c r="U19" s="5">
        <v>3000</v>
      </c>
      <c r="V19" s="5">
        <v>0</v>
      </c>
    </row>
    <row r="20" spans="1:22" ht="13.5">
      <c r="A20" s="1" t="s">
        <v>163</v>
      </c>
      <c r="B20" s="5">
        <f t="shared" si="2"/>
        <v>8496</v>
      </c>
      <c r="C20" s="5">
        <v>0</v>
      </c>
      <c r="D20" s="5">
        <v>75</v>
      </c>
      <c r="E20" s="5">
        <v>2625</v>
      </c>
      <c r="F20" s="5">
        <v>0</v>
      </c>
      <c r="G20" s="5">
        <v>0</v>
      </c>
      <c r="H20" s="5">
        <v>0</v>
      </c>
      <c r="I20" s="5">
        <v>0</v>
      </c>
      <c r="J20" s="5">
        <v>0</v>
      </c>
      <c r="K20" s="5">
        <v>356</v>
      </c>
      <c r="L20" s="5">
        <v>345</v>
      </c>
      <c r="M20" s="5">
        <v>3800</v>
      </c>
      <c r="N20" s="5">
        <v>0</v>
      </c>
      <c r="O20" s="5">
        <v>0</v>
      </c>
      <c r="P20" s="5">
        <v>0</v>
      </c>
      <c r="Q20" s="5">
        <v>0</v>
      </c>
      <c r="R20" s="5">
        <v>995</v>
      </c>
      <c r="S20" s="5">
        <v>0</v>
      </c>
      <c r="T20" s="5">
        <v>0</v>
      </c>
      <c r="U20" s="5">
        <v>300</v>
      </c>
      <c r="V20" s="5">
        <v>0</v>
      </c>
    </row>
    <row r="21" spans="1:22" ht="13.5">
      <c r="A21" s="1" t="s">
        <v>38</v>
      </c>
      <c r="B21" s="5">
        <f t="shared" si="2"/>
        <v>474057</v>
      </c>
      <c r="C21" s="5">
        <v>26710</v>
      </c>
      <c r="D21" s="5">
        <v>33713</v>
      </c>
      <c r="E21" s="5">
        <v>3000</v>
      </c>
      <c r="F21" s="5">
        <v>0</v>
      </c>
      <c r="G21" s="5">
        <v>0</v>
      </c>
      <c r="H21" s="5">
        <v>0</v>
      </c>
      <c r="I21" s="5">
        <v>0</v>
      </c>
      <c r="J21" s="5">
        <v>0</v>
      </c>
      <c r="K21" s="5">
        <v>1150</v>
      </c>
      <c r="L21" s="5">
        <v>472</v>
      </c>
      <c r="M21" s="5">
        <v>1900</v>
      </c>
      <c r="N21" s="5">
        <v>0</v>
      </c>
      <c r="O21" s="5">
        <v>0</v>
      </c>
      <c r="P21" s="5">
        <v>0</v>
      </c>
      <c r="Q21" s="5">
        <v>0</v>
      </c>
      <c r="R21" s="5">
        <v>176931</v>
      </c>
      <c r="S21" s="5">
        <v>0</v>
      </c>
      <c r="T21" s="5">
        <v>0</v>
      </c>
      <c r="U21" s="5">
        <v>230181</v>
      </c>
      <c r="V21" s="5">
        <v>0</v>
      </c>
    </row>
    <row r="22" spans="1:22" ht="13.5">
      <c r="A22" s="1" t="s">
        <v>107</v>
      </c>
      <c r="B22" s="5">
        <f t="shared" si="2"/>
        <v>263</v>
      </c>
      <c r="C22" s="5">
        <v>0</v>
      </c>
      <c r="D22" s="5">
        <v>0</v>
      </c>
      <c r="E22" s="5">
        <v>0</v>
      </c>
      <c r="F22" s="5">
        <v>0</v>
      </c>
      <c r="G22" s="5">
        <v>0</v>
      </c>
      <c r="H22" s="5">
        <v>0</v>
      </c>
      <c r="I22" s="5">
        <v>0</v>
      </c>
      <c r="J22" s="5">
        <v>0</v>
      </c>
      <c r="K22" s="5">
        <v>0</v>
      </c>
      <c r="L22" s="5">
        <v>263</v>
      </c>
      <c r="M22" s="5">
        <v>0</v>
      </c>
      <c r="N22" s="5">
        <v>0</v>
      </c>
      <c r="O22" s="5">
        <v>0</v>
      </c>
      <c r="P22" s="5">
        <v>0</v>
      </c>
      <c r="Q22" s="5">
        <v>0</v>
      </c>
      <c r="R22" s="5">
        <v>0</v>
      </c>
      <c r="S22" s="5">
        <v>0</v>
      </c>
      <c r="T22" s="5">
        <v>0</v>
      </c>
      <c r="U22" s="5">
        <v>0</v>
      </c>
      <c r="V22" s="5">
        <v>0</v>
      </c>
    </row>
    <row r="23" spans="1:22" ht="13.5">
      <c r="A23" s="1" t="s">
        <v>25</v>
      </c>
      <c r="B23" s="5">
        <f t="shared" si="2"/>
        <v>103</v>
      </c>
      <c r="C23" s="5">
        <v>0</v>
      </c>
      <c r="D23" s="5">
        <v>0</v>
      </c>
      <c r="E23" s="5">
        <v>0</v>
      </c>
      <c r="F23" s="5">
        <v>0</v>
      </c>
      <c r="G23" s="5">
        <v>0</v>
      </c>
      <c r="H23" s="5">
        <v>0</v>
      </c>
      <c r="I23" s="5">
        <v>0</v>
      </c>
      <c r="J23" s="5">
        <v>0</v>
      </c>
      <c r="K23" s="5">
        <v>0</v>
      </c>
      <c r="L23" s="5">
        <v>103</v>
      </c>
      <c r="M23" s="5">
        <v>0</v>
      </c>
      <c r="N23" s="5">
        <v>0</v>
      </c>
      <c r="O23" s="5">
        <v>0</v>
      </c>
      <c r="P23" s="5">
        <v>0</v>
      </c>
      <c r="Q23" s="5">
        <v>0</v>
      </c>
      <c r="R23" s="5">
        <v>0</v>
      </c>
      <c r="S23" s="5">
        <v>0</v>
      </c>
      <c r="T23" s="5">
        <v>0</v>
      </c>
      <c r="U23" s="5">
        <v>0</v>
      </c>
      <c r="V23" s="5">
        <v>0</v>
      </c>
    </row>
    <row r="24" spans="1:22" ht="13.5">
      <c r="A24" s="1" t="s">
        <v>140</v>
      </c>
      <c r="B24" s="5">
        <f t="shared" si="2"/>
        <v>60712</v>
      </c>
      <c r="C24" s="5">
        <v>15451</v>
      </c>
      <c r="D24" s="5">
        <v>21672</v>
      </c>
      <c r="E24" s="5">
        <v>4000</v>
      </c>
      <c r="F24" s="5">
        <v>0</v>
      </c>
      <c r="G24" s="5">
        <v>0</v>
      </c>
      <c r="H24" s="5">
        <v>0</v>
      </c>
      <c r="I24" s="5">
        <v>0</v>
      </c>
      <c r="J24" s="5">
        <v>0</v>
      </c>
      <c r="K24" s="5">
        <v>38</v>
      </c>
      <c r="L24" s="5">
        <v>643</v>
      </c>
      <c r="M24" s="5">
        <v>500</v>
      </c>
      <c r="N24" s="5">
        <v>0</v>
      </c>
      <c r="O24" s="5">
        <v>0</v>
      </c>
      <c r="P24" s="5">
        <v>0</v>
      </c>
      <c r="Q24" s="5">
        <v>0</v>
      </c>
      <c r="R24" s="5">
        <v>18108</v>
      </c>
      <c r="S24" s="5">
        <v>0</v>
      </c>
      <c r="T24" s="5">
        <v>0</v>
      </c>
      <c r="U24" s="5">
        <v>300</v>
      </c>
      <c r="V24" s="5">
        <v>0</v>
      </c>
    </row>
    <row r="25" spans="1:22" ht="13.5">
      <c r="A25" s="1" t="s">
        <v>92</v>
      </c>
      <c r="B25" s="5">
        <f t="shared" si="2"/>
        <v>17797</v>
      </c>
      <c r="C25" s="5">
        <v>5529</v>
      </c>
      <c r="D25" s="5">
        <v>7844</v>
      </c>
      <c r="E25" s="5">
        <v>0</v>
      </c>
      <c r="F25" s="5">
        <v>0</v>
      </c>
      <c r="G25" s="5">
        <v>0</v>
      </c>
      <c r="H25" s="5">
        <v>0</v>
      </c>
      <c r="I25" s="5">
        <v>0</v>
      </c>
      <c r="J25" s="5">
        <v>0</v>
      </c>
      <c r="K25" s="5">
        <v>0</v>
      </c>
      <c r="L25" s="5">
        <v>331</v>
      </c>
      <c r="M25" s="5">
        <v>0</v>
      </c>
      <c r="N25" s="5">
        <v>0</v>
      </c>
      <c r="O25" s="5">
        <v>0</v>
      </c>
      <c r="P25" s="5">
        <v>0</v>
      </c>
      <c r="Q25" s="5">
        <v>0</v>
      </c>
      <c r="R25" s="5">
        <v>4093</v>
      </c>
      <c r="S25" s="5">
        <v>0</v>
      </c>
      <c r="T25" s="5">
        <v>0</v>
      </c>
      <c r="U25" s="5">
        <v>0</v>
      </c>
      <c r="V25" s="5">
        <v>0</v>
      </c>
    </row>
    <row r="26" spans="1:22" ht="13.5">
      <c r="A26" s="1" t="s">
        <v>51</v>
      </c>
      <c r="B26" s="5">
        <f t="shared" si="2"/>
        <v>674</v>
      </c>
      <c r="C26" s="5">
        <v>0</v>
      </c>
      <c r="D26" s="5">
        <v>0</v>
      </c>
      <c r="E26" s="5">
        <v>0</v>
      </c>
      <c r="F26" s="5">
        <v>0</v>
      </c>
      <c r="G26" s="5">
        <v>0</v>
      </c>
      <c r="H26" s="5">
        <v>0</v>
      </c>
      <c r="I26" s="5">
        <v>0</v>
      </c>
      <c r="J26" s="5">
        <v>0</v>
      </c>
      <c r="K26" s="5">
        <v>578</v>
      </c>
      <c r="L26" s="5">
        <v>96</v>
      </c>
      <c r="M26" s="5">
        <v>0</v>
      </c>
      <c r="N26" s="5">
        <v>0</v>
      </c>
      <c r="O26" s="5">
        <v>0</v>
      </c>
      <c r="P26" s="5">
        <v>0</v>
      </c>
      <c r="Q26" s="5">
        <v>0</v>
      </c>
      <c r="R26" s="5">
        <v>0</v>
      </c>
      <c r="S26" s="5">
        <v>0</v>
      </c>
      <c r="T26" s="5">
        <v>0</v>
      </c>
      <c r="U26" s="5">
        <v>0</v>
      </c>
      <c r="V26" s="5">
        <v>0</v>
      </c>
    </row>
    <row r="27" spans="1:22" ht="13.5">
      <c r="A27" s="1" t="s">
        <v>65</v>
      </c>
      <c r="B27" s="5">
        <f t="shared" si="2"/>
        <v>437174</v>
      </c>
      <c r="C27" s="5">
        <v>23327</v>
      </c>
      <c r="D27" s="5">
        <v>18950</v>
      </c>
      <c r="E27" s="5">
        <v>5066</v>
      </c>
      <c r="F27" s="5">
        <v>0</v>
      </c>
      <c r="G27" s="5">
        <v>0</v>
      </c>
      <c r="H27" s="5">
        <v>0</v>
      </c>
      <c r="I27" s="5">
        <v>0</v>
      </c>
      <c r="J27" s="5">
        <v>0</v>
      </c>
      <c r="K27" s="5">
        <v>4565</v>
      </c>
      <c r="L27" s="5">
        <v>45</v>
      </c>
      <c r="M27" s="5">
        <v>0</v>
      </c>
      <c r="N27" s="5">
        <v>0</v>
      </c>
      <c r="O27" s="5">
        <v>0</v>
      </c>
      <c r="P27" s="5">
        <v>0</v>
      </c>
      <c r="Q27" s="5">
        <v>0</v>
      </c>
      <c r="R27" s="5">
        <v>47303</v>
      </c>
      <c r="S27" s="5">
        <v>0</v>
      </c>
      <c r="T27" s="5">
        <v>0</v>
      </c>
      <c r="U27" s="5">
        <v>337918</v>
      </c>
      <c r="V27" s="5">
        <v>0</v>
      </c>
    </row>
    <row r="28" spans="1:22" ht="13.5">
      <c r="A28" s="1" t="s">
        <v>205</v>
      </c>
      <c r="B28" s="5">
        <f t="shared" si="2"/>
        <v>23143</v>
      </c>
      <c r="C28" s="5">
        <v>0</v>
      </c>
      <c r="D28" s="5">
        <v>3000</v>
      </c>
      <c r="E28" s="5">
        <v>0</v>
      </c>
      <c r="F28" s="5">
        <v>0</v>
      </c>
      <c r="G28" s="5">
        <v>0</v>
      </c>
      <c r="H28" s="5">
        <v>0</v>
      </c>
      <c r="I28" s="5">
        <v>0</v>
      </c>
      <c r="J28" s="5">
        <v>0</v>
      </c>
      <c r="K28" s="5">
        <v>50</v>
      </c>
      <c r="L28" s="5">
        <v>57</v>
      </c>
      <c r="M28" s="5">
        <v>0</v>
      </c>
      <c r="N28" s="5">
        <v>0</v>
      </c>
      <c r="O28" s="5">
        <v>0</v>
      </c>
      <c r="P28" s="5">
        <v>0</v>
      </c>
      <c r="Q28" s="5">
        <v>0</v>
      </c>
      <c r="R28" s="5">
        <v>13636</v>
      </c>
      <c r="S28" s="5">
        <v>0</v>
      </c>
      <c r="T28" s="5">
        <v>0</v>
      </c>
      <c r="U28" s="5">
        <v>6400</v>
      </c>
      <c r="V28" s="5">
        <v>0</v>
      </c>
    </row>
    <row r="29" spans="1:22" ht="13.5">
      <c r="A29" s="1" t="s">
        <v>0</v>
      </c>
      <c r="B29" s="5">
        <f t="shared" si="2"/>
        <v>102081</v>
      </c>
      <c r="C29" s="5">
        <v>30499</v>
      </c>
      <c r="D29" s="5">
        <v>8503</v>
      </c>
      <c r="E29" s="5">
        <v>30000</v>
      </c>
      <c r="F29" s="5">
        <v>0</v>
      </c>
      <c r="G29" s="5">
        <v>0</v>
      </c>
      <c r="H29" s="5">
        <v>0</v>
      </c>
      <c r="I29" s="5">
        <v>1000</v>
      </c>
      <c r="J29" s="5">
        <v>0</v>
      </c>
      <c r="K29" s="5">
        <v>0</v>
      </c>
      <c r="L29" s="5">
        <v>212</v>
      </c>
      <c r="M29" s="5">
        <v>1520</v>
      </c>
      <c r="N29" s="5">
        <v>13250</v>
      </c>
      <c r="O29" s="5">
        <v>0</v>
      </c>
      <c r="P29" s="5">
        <v>0</v>
      </c>
      <c r="Q29" s="5">
        <v>0</v>
      </c>
      <c r="R29" s="5">
        <v>16147</v>
      </c>
      <c r="S29" s="5">
        <v>0</v>
      </c>
      <c r="T29" s="5">
        <v>0</v>
      </c>
      <c r="U29" s="5">
        <v>950</v>
      </c>
      <c r="V29" s="5">
        <v>0</v>
      </c>
    </row>
    <row r="30" spans="1:22" ht="13.5">
      <c r="A30" s="1" t="s">
        <v>190</v>
      </c>
      <c r="B30" s="5">
        <f t="shared" si="2"/>
        <v>47719</v>
      </c>
      <c r="C30" s="5">
        <v>9029</v>
      </c>
      <c r="D30" s="5">
        <v>17005</v>
      </c>
      <c r="E30" s="5">
        <v>0</v>
      </c>
      <c r="F30" s="5">
        <v>0</v>
      </c>
      <c r="G30" s="5">
        <v>0</v>
      </c>
      <c r="H30" s="5">
        <v>0</v>
      </c>
      <c r="I30" s="5">
        <v>0</v>
      </c>
      <c r="J30" s="5">
        <v>0</v>
      </c>
      <c r="K30" s="5">
        <v>50</v>
      </c>
      <c r="L30" s="5">
        <v>239</v>
      </c>
      <c r="M30" s="5">
        <v>0</v>
      </c>
      <c r="N30" s="5">
        <v>0</v>
      </c>
      <c r="O30" s="5">
        <v>0</v>
      </c>
      <c r="P30" s="5">
        <v>0</v>
      </c>
      <c r="Q30" s="5">
        <v>0</v>
      </c>
      <c r="R30" s="5">
        <v>21396</v>
      </c>
      <c r="S30" s="5">
        <v>0</v>
      </c>
      <c r="T30" s="5">
        <v>0</v>
      </c>
      <c r="U30" s="5">
        <v>0</v>
      </c>
      <c r="V30" s="5">
        <v>0</v>
      </c>
    </row>
    <row r="31" spans="1:22" ht="13.5">
      <c r="A31" s="1" t="s">
        <v>224</v>
      </c>
      <c r="B31" s="5">
        <f t="shared" si="2"/>
        <v>73137</v>
      </c>
      <c r="C31" s="5">
        <v>10466</v>
      </c>
      <c r="D31" s="5">
        <v>40415</v>
      </c>
      <c r="E31" s="5">
        <v>4000</v>
      </c>
      <c r="F31" s="5">
        <v>0</v>
      </c>
      <c r="G31" s="5">
        <v>0</v>
      </c>
      <c r="H31" s="5">
        <v>0</v>
      </c>
      <c r="I31" s="5">
        <v>0</v>
      </c>
      <c r="J31" s="5">
        <v>0</v>
      </c>
      <c r="K31" s="5">
        <v>0</v>
      </c>
      <c r="L31" s="5">
        <v>356</v>
      </c>
      <c r="M31" s="5">
        <v>0</v>
      </c>
      <c r="N31" s="5">
        <v>0</v>
      </c>
      <c r="O31" s="5">
        <v>0</v>
      </c>
      <c r="P31" s="5">
        <v>0</v>
      </c>
      <c r="Q31" s="5">
        <v>0</v>
      </c>
      <c r="R31" s="5">
        <v>15000</v>
      </c>
      <c r="S31" s="5">
        <v>0</v>
      </c>
      <c r="T31" s="5">
        <v>0</v>
      </c>
      <c r="U31" s="5">
        <v>2900</v>
      </c>
      <c r="V31" s="5">
        <v>0</v>
      </c>
    </row>
    <row r="32" spans="1:22" ht="13.5">
      <c r="A32" s="1" t="s">
        <v>173</v>
      </c>
      <c r="B32" s="5">
        <f t="shared" si="2"/>
        <v>45177</v>
      </c>
      <c r="C32" s="5">
        <v>18932</v>
      </c>
      <c r="D32" s="5">
        <v>19140</v>
      </c>
      <c r="E32" s="5">
        <v>0</v>
      </c>
      <c r="F32" s="5">
        <v>0</v>
      </c>
      <c r="G32" s="5">
        <v>0</v>
      </c>
      <c r="H32" s="5">
        <v>0</v>
      </c>
      <c r="I32" s="5">
        <v>0</v>
      </c>
      <c r="J32" s="5">
        <v>0</v>
      </c>
      <c r="K32" s="5">
        <v>950</v>
      </c>
      <c r="L32" s="5">
        <v>52</v>
      </c>
      <c r="M32" s="5">
        <v>0</v>
      </c>
      <c r="N32" s="5">
        <v>0</v>
      </c>
      <c r="O32" s="5">
        <v>0</v>
      </c>
      <c r="P32" s="5">
        <v>0</v>
      </c>
      <c r="Q32" s="5">
        <v>0</v>
      </c>
      <c r="R32" s="5">
        <v>6103</v>
      </c>
      <c r="S32" s="5">
        <v>0</v>
      </c>
      <c r="T32" s="5">
        <v>0</v>
      </c>
      <c r="U32" s="5">
        <v>0</v>
      </c>
      <c r="V32" s="5">
        <v>0</v>
      </c>
    </row>
    <row r="33" spans="1:22" ht="13.5">
      <c r="A33" s="1" t="s">
        <v>71</v>
      </c>
      <c r="B33" s="5">
        <f t="shared" si="2"/>
        <v>8201</v>
      </c>
      <c r="C33" s="5">
        <v>0</v>
      </c>
      <c r="D33" s="5">
        <v>0</v>
      </c>
      <c r="E33" s="5">
        <v>0</v>
      </c>
      <c r="F33" s="5">
        <v>0</v>
      </c>
      <c r="G33" s="5">
        <v>0</v>
      </c>
      <c r="H33" s="5">
        <v>0</v>
      </c>
      <c r="I33" s="5">
        <v>0</v>
      </c>
      <c r="J33" s="5">
        <v>0</v>
      </c>
      <c r="K33" s="5">
        <v>500</v>
      </c>
      <c r="L33" s="5">
        <v>190</v>
      </c>
      <c r="M33" s="5">
        <v>0</v>
      </c>
      <c r="N33" s="5">
        <v>0</v>
      </c>
      <c r="O33" s="5">
        <v>0</v>
      </c>
      <c r="P33" s="5">
        <v>0</v>
      </c>
      <c r="Q33" s="5">
        <v>0</v>
      </c>
      <c r="R33" s="5">
        <v>7511</v>
      </c>
      <c r="S33" s="5">
        <v>0</v>
      </c>
      <c r="T33" s="5">
        <v>0</v>
      </c>
      <c r="U33" s="5">
        <v>0</v>
      </c>
      <c r="V33" s="5">
        <v>0</v>
      </c>
    </row>
    <row r="34" spans="1:22" ht="13.5">
      <c r="A34" s="1" t="s">
        <v>135</v>
      </c>
      <c r="B34" s="5">
        <f t="shared" si="2"/>
        <v>665</v>
      </c>
      <c r="C34" s="5">
        <v>0</v>
      </c>
      <c r="D34" s="5">
        <v>0</v>
      </c>
      <c r="E34" s="5">
        <v>0</v>
      </c>
      <c r="F34" s="5">
        <v>0</v>
      </c>
      <c r="G34" s="5">
        <v>0</v>
      </c>
      <c r="H34" s="5">
        <v>0</v>
      </c>
      <c r="I34" s="5">
        <v>0</v>
      </c>
      <c r="J34" s="5">
        <v>0</v>
      </c>
      <c r="K34" s="5">
        <v>520</v>
      </c>
      <c r="L34" s="5">
        <v>145</v>
      </c>
      <c r="M34" s="5">
        <v>0</v>
      </c>
      <c r="N34" s="5">
        <v>0</v>
      </c>
      <c r="O34" s="5">
        <v>0</v>
      </c>
      <c r="P34" s="5">
        <v>0</v>
      </c>
      <c r="Q34" s="5">
        <v>0</v>
      </c>
      <c r="R34" s="5">
        <v>0</v>
      </c>
      <c r="S34" s="5">
        <v>0</v>
      </c>
      <c r="T34" s="5">
        <v>0</v>
      </c>
      <c r="U34" s="5">
        <v>0</v>
      </c>
      <c r="V34" s="5">
        <v>0</v>
      </c>
    </row>
    <row r="35" spans="1:22" ht="13.5">
      <c r="A35" s="1" t="s">
        <v>197</v>
      </c>
      <c r="B35" s="5">
        <f t="shared" si="2"/>
        <v>212268</v>
      </c>
      <c r="C35" s="5">
        <v>15602</v>
      </c>
      <c r="D35" s="5">
        <v>29265</v>
      </c>
      <c r="E35" s="5">
        <v>0</v>
      </c>
      <c r="F35" s="5">
        <v>0</v>
      </c>
      <c r="G35" s="5">
        <v>0</v>
      </c>
      <c r="H35" s="5">
        <v>0</v>
      </c>
      <c r="I35" s="5">
        <v>0</v>
      </c>
      <c r="J35" s="5">
        <v>0</v>
      </c>
      <c r="K35" s="5">
        <v>690</v>
      </c>
      <c r="L35" s="5">
        <v>248</v>
      </c>
      <c r="M35" s="5">
        <v>0</v>
      </c>
      <c r="N35" s="5">
        <v>0</v>
      </c>
      <c r="O35" s="5">
        <v>0</v>
      </c>
      <c r="P35" s="5">
        <v>0</v>
      </c>
      <c r="Q35" s="5">
        <v>0</v>
      </c>
      <c r="R35" s="5">
        <v>18060</v>
      </c>
      <c r="S35" s="5">
        <v>0</v>
      </c>
      <c r="T35" s="5">
        <v>0</v>
      </c>
      <c r="U35" s="5">
        <v>148403</v>
      </c>
      <c r="V35" s="5">
        <v>0</v>
      </c>
    </row>
    <row r="36" spans="1:22" ht="13.5">
      <c r="A36" s="1" t="s">
        <v>24</v>
      </c>
      <c r="B36" s="5">
        <f t="shared" si="2"/>
        <v>93467</v>
      </c>
      <c r="C36" s="5">
        <v>5275</v>
      </c>
      <c r="D36" s="5">
        <v>1180</v>
      </c>
      <c r="E36" s="5">
        <v>0</v>
      </c>
      <c r="F36" s="5">
        <v>0</v>
      </c>
      <c r="G36" s="5">
        <v>0</v>
      </c>
      <c r="H36" s="5">
        <v>0</v>
      </c>
      <c r="I36" s="5">
        <v>0</v>
      </c>
      <c r="J36" s="5">
        <v>0</v>
      </c>
      <c r="K36" s="5">
        <v>45</v>
      </c>
      <c r="L36" s="5">
        <v>37</v>
      </c>
      <c r="M36" s="5">
        <v>0</v>
      </c>
      <c r="N36" s="5">
        <v>0</v>
      </c>
      <c r="O36" s="5">
        <v>0</v>
      </c>
      <c r="P36" s="5">
        <v>0</v>
      </c>
      <c r="Q36" s="5">
        <v>0</v>
      </c>
      <c r="R36" s="5">
        <v>0</v>
      </c>
      <c r="S36" s="5">
        <v>0</v>
      </c>
      <c r="T36" s="5">
        <v>0</v>
      </c>
      <c r="U36" s="5">
        <v>86930</v>
      </c>
      <c r="V36" s="5">
        <v>0</v>
      </c>
    </row>
    <row r="37" spans="1:22" ht="13.5">
      <c r="A37" s="1" t="s">
        <v>211</v>
      </c>
      <c r="B37" s="5">
        <f t="shared" si="2"/>
        <v>14253</v>
      </c>
      <c r="C37" s="5">
        <v>0</v>
      </c>
      <c r="D37" s="5">
        <v>0</v>
      </c>
      <c r="E37" s="5">
        <v>0</v>
      </c>
      <c r="F37" s="5">
        <v>0</v>
      </c>
      <c r="G37" s="5">
        <v>0</v>
      </c>
      <c r="H37" s="5">
        <v>0</v>
      </c>
      <c r="I37" s="5">
        <v>0</v>
      </c>
      <c r="J37" s="5">
        <v>0</v>
      </c>
      <c r="K37" s="5">
        <v>432</v>
      </c>
      <c r="L37" s="5">
        <v>58</v>
      </c>
      <c r="M37" s="5">
        <v>0</v>
      </c>
      <c r="N37" s="5">
        <v>0</v>
      </c>
      <c r="O37" s="5">
        <v>0</v>
      </c>
      <c r="P37" s="5">
        <v>0</v>
      </c>
      <c r="Q37" s="5">
        <v>0</v>
      </c>
      <c r="R37" s="5">
        <v>13763</v>
      </c>
      <c r="S37" s="5">
        <v>0</v>
      </c>
      <c r="T37" s="5">
        <v>0</v>
      </c>
      <c r="U37" s="5">
        <v>0</v>
      </c>
      <c r="V37" s="5">
        <v>0</v>
      </c>
    </row>
    <row r="38" spans="1:22" ht="13.5">
      <c r="A38" s="1" t="s">
        <v>31</v>
      </c>
      <c r="B38" s="5">
        <f t="shared" si="2"/>
        <v>349950</v>
      </c>
      <c r="C38" s="5">
        <v>25184</v>
      </c>
      <c r="D38" s="5">
        <v>32389</v>
      </c>
      <c r="E38" s="5">
        <v>6475</v>
      </c>
      <c r="F38" s="5">
        <v>0</v>
      </c>
      <c r="G38" s="5">
        <v>0</v>
      </c>
      <c r="H38" s="5">
        <v>0</v>
      </c>
      <c r="I38" s="5">
        <v>400</v>
      </c>
      <c r="J38" s="5">
        <v>0</v>
      </c>
      <c r="K38" s="5">
        <v>1862</v>
      </c>
      <c r="L38" s="5">
        <v>696</v>
      </c>
      <c r="M38" s="5">
        <v>1000</v>
      </c>
      <c r="N38" s="5">
        <v>0</v>
      </c>
      <c r="O38" s="5">
        <v>0</v>
      </c>
      <c r="P38" s="5">
        <v>0</v>
      </c>
      <c r="Q38" s="5">
        <v>0</v>
      </c>
      <c r="R38" s="5">
        <v>0</v>
      </c>
      <c r="S38" s="5">
        <v>0</v>
      </c>
      <c r="T38" s="5">
        <v>0</v>
      </c>
      <c r="U38" s="5">
        <v>281944</v>
      </c>
      <c r="V38" s="5">
        <v>0</v>
      </c>
    </row>
    <row r="39" spans="1:22" ht="13.5">
      <c r="A39" s="1" t="s">
        <v>64</v>
      </c>
      <c r="B39" s="5">
        <f t="shared" si="2"/>
        <v>1381</v>
      </c>
      <c r="C39" s="5">
        <v>0</v>
      </c>
      <c r="D39" s="5">
        <v>0</v>
      </c>
      <c r="E39" s="5">
        <v>0</v>
      </c>
      <c r="F39" s="5">
        <v>0</v>
      </c>
      <c r="G39" s="5">
        <v>0</v>
      </c>
      <c r="H39" s="5">
        <v>0</v>
      </c>
      <c r="I39" s="5">
        <v>0</v>
      </c>
      <c r="J39" s="5">
        <v>0</v>
      </c>
      <c r="K39" s="5">
        <v>0</v>
      </c>
      <c r="L39" s="5">
        <v>184</v>
      </c>
      <c r="M39" s="5">
        <v>0</v>
      </c>
      <c r="N39" s="5">
        <v>0</v>
      </c>
      <c r="O39" s="5">
        <v>0</v>
      </c>
      <c r="P39" s="5">
        <v>0</v>
      </c>
      <c r="Q39" s="5">
        <v>0</v>
      </c>
      <c r="R39" s="5">
        <v>1197</v>
      </c>
      <c r="S39" s="5">
        <v>0</v>
      </c>
      <c r="T39" s="5">
        <v>0</v>
      </c>
      <c r="U39" s="5">
        <v>0</v>
      </c>
      <c r="V39" s="5">
        <v>0</v>
      </c>
    </row>
    <row r="40" spans="1:22" ht="13.5">
      <c r="A40" s="1" t="s">
        <v>139</v>
      </c>
      <c r="B40" s="5">
        <f t="shared" si="2"/>
        <v>140498</v>
      </c>
      <c r="C40" s="5">
        <v>5893</v>
      </c>
      <c r="D40" s="5">
        <v>28021</v>
      </c>
      <c r="E40" s="5">
        <v>0</v>
      </c>
      <c r="F40" s="5">
        <v>0</v>
      </c>
      <c r="G40" s="5">
        <v>0</v>
      </c>
      <c r="H40" s="5">
        <v>0</v>
      </c>
      <c r="I40" s="5">
        <v>0</v>
      </c>
      <c r="J40" s="5">
        <v>0</v>
      </c>
      <c r="K40" s="5">
        <v>0</v>
      </c>
      <c r="L40" s="5">
        <v>324</v>
      </c>
      <c r="M40" s="5">
        <v>0</v>
      </c>
      <c r="N40" s="5">
        <v>0</v>
      </c>
      <c r="O40" s="5">
        <v>0</v>
      </c>
      <c r="P40" s="5">
        <v>0</v>
      </c>
      <c r="Q40" s="5">
        <v>0</v>
      </c>
      <c r="R40" s="5">
        <v>14399</v>
      </c>
      <c r="S40" s="5">
        <v>0</v>
      </c>
      <c r="T40" s="5">
        <v>0</v>
      </c>
      <c r="U40" s="5">
        <v>91861</v>
      </c>
      <c r="V40" s="5">
        <v>0</v>
      </c>
    </row>
    <row r="41" spans="1:22" ht="13.5">
      <c r="A41" s="1" t="s">
        <v>7</v>
      </c>
      <c r="B41" s="5">
        <f t="shared" si="2"/>
        <v>120</v>
      </c>
      <c r="C41" s="5">
        <v>0</v>
      </c>
      <c r="D41" s="5">
        <v>0</v>
      </c>
      <c r="E41" s="5">
        <v>0</v>
      </c>
      <c r="F41" s="5">
        <v>0</v>
      </c>
      <c r="G41" s="5">
        <v>0</v>
      </c>
      <c r="H41" s="5">
        <v>0</v>
      </c>
      <c r="I41" s="5">
        <v>0</v>
      </c>
      <c r="J41" s="5">
        <v>0</v>
      </c>
      <c r="K41" s="5">
        <v>0</v>
      </c>
      <c r="L41" s="5">
        <v>120</v>
      </c>
      <c r="M41" s="5">
        <v>0</v>
      </c>
      <c r="N41" s="5">
        <v>0</v>
      </c>
      <c r="O41" s="5">
        <v>0</v>
      </c>
      <c r="P41" s="5">
        <v>0</v>
      </c>
      <c r="Q41" s="5">
        <v>0</v>
      </c>
      <c r="R41" s="5">
        <v>0</v>
      </c>
      <c r="S41" s="5">
        <v>0</v>
      </c>
      <c r="T41" s="5">
        <v>0</v>
      </c>
      <c r="U41" s="5">
        <v>0</v>
      </c>
      <c r="V41" s="5">
        <v>0</v>
      </c>
    </row>
    <row r="42" spans="1:22" ht="13.5">
      <c r="A42" s="1" t="s">
        <v>75</v>
      </c>
      <c r="B42" s="5">
        <f t="shared" si="2"/>
        <v>58755</v>
      </c>
      <c r="C42" s="5">
        <v>14846</v>
      </c>
      <c r="D42" s="5">
        <v>29116</v>
      </c>
      <c r="E42" s="5">
        <v>4000</v>
      </c>
      <c r="F42" s="5">
        <v>0</v>
      </c>
      <c r="G42" s="5">
        <v>0</v>
      </c>
      <c r="H42" s="5">
        <v>0</v>
      </c>
      <c r="I42" s="5">
        <v>0</v>
      </c>
      <c r="J42" s="5">
        <v>0</v>
      </c>
      <c r="K42" s="5">
        <v>3975</v>
      </c>
      <c r="L42" s="5">
        <v>1120</v>
      </c>
      <c r="M42" s="5">
        <v>500</v>
      </c>
      <c r="N42" s="5">
        <v>0</v>
      </c>
      <c r="O42" s="5">
        <v>0</v>
      </c>
      <c r="P42" s="5">
        <v>0</v>
      </c>
      <c r="Q42" s="5">
        <v>0</v>
      </c>
      <c r="R42" s="5">
        <v>4898</v>
      </c>
      <c r="S42" s="5">
        <v>0</v>
      </c>
      <c r="T42" s="5">
        <v>0</v>
      </c>
      <c r="U42" s="5">
        <v>300</v>
      </c>
      <c r="V42" s="5">
        <v>0</v>
      </c>
    </row>
    <row r="43" spans="1:22" ht="13.5">
      <c r="A43" s="1" t="s">
        <v>49</v>
      </c>
      <c r="B43" s="5">
        <f t="shared" si="2"/>
        <v>166</v>
      </c>
      <c r="C43" s="5">
        <v>0</v>
      </c>
      <c r="D43" s="5">
        <v>0</v>
      </c>
      <c r="E43" s="5">
        <v>0</v>
      </c>
      <c r="F43" s="5">
        <v>0</v>
      </c>
      <c r="G43" s="5">
        <v>0</v>
      </c>
      <c r="H43" s="5">
        <v>0</v>
      </c>
      <c r="I43" s="5">
        <v>0</v>
      </c>
      <c r="J43" s="5">
        <v>0</v>
      </c>
      <c r="K43" s="5">
        <v>40</v>
      </c>
      <c r="L43" s="5">
        <v>126</v>
      </c>
      <c r="M43" s="5">
        <v>0</v>
      </c>
      <c r="N43" s="5">
        <v>0</v>
      </c>
      <c r="O43" s="5">
        <v>0</v>
      </c>
      <c r="P43" s="5">
        <v>0</v>
      </c>
      <c r="Q43" s="5">
        <v>0</v>
      </c>
      <c r="R43" s="5">
        <v>0</v>
      </c>
      <c r="S43" s="5">
        <v>0</v>
      </c>
      <c r="T43" s="5">
        <v>0</v>
      </c>
      <c r="U43" s="5">
        <v>0</v>
      </c>
      <c r="V43" s="5">
        <v>0</v>
      </c>
    </row>
    <row r="44" spans="1:22" ht="13.5">
      <c r="A44" s="1" t="s">
        <v>101</v>
      </c>
      <c r="B44" s="5">
        <f t="shared" si="2"/>
        <v>26451</v>
      </c>
      <c r="C44" s="5">
        <v>3820</v>
      </c>
      <c r="D44" s="5">
        <v>780</v>
      </c>
      <c r="E44" s="5">
        <v>11875</v>
      </c>
      <c r="F44" s="5">
        <v>0</v>
      </c>
      <c r="G44" s="5">
        <v>0</v>
      </c>
      <c r="H44" s="5">
        <v>0</v>
      </c>
      <c r="I44" s="5">
        <v>0</v>
      </c>
      <c r="J44" s="5">
        <v>0</v>
      </c>
      <c r="K44" s="5">
        <v>0</v>
      </c>
      <c r="L44" s="5">
        <v>235</v>
      </c>
      <c r="M44" s="5">
        <v>0</v>
      </c>
      <c r="N44" s="5">
        <v>0</v>
      </c>
      <c r="O44" s="5">
        <v>0</v>
      </c>
      <c r="P44" s="5">
        <v>0</v>
      </c>
      <c r="Q44" s="5">
        <v>0</v>
      </c>
      <c r="R44" s="5">
        <v>9741</v>
      </c>
      <c r="S44" s="5">
        <v>0</v>
      </c>
      <c r="T44" s="5">
        <v>0</v>
      </c>
      <c r="U44" s="5">
        <v>0</v>
      </c>
      <c r="V44" s="5">
        <v>0</v>
      </c>
    </row>
    <row r="45" spans="1:22" ht="13.5">
      <c r="A45" s="1" t="s">
        <v>115</v>
      </c>
      <c r="B45" s="5">
        <f t="shared" si="2"/>
        <v>44372</v>
      </c>
      <c r="C45" s="5">
        <v>9571</v>
      </c>
      <c r="D45" s="5">
        <v>500</v>
      </c>
      <c r="E45" s="5">
        <v>0</v>
      </c>
      <c r="F45" s="5">
        <v>0</v>
      </c>
      <c r="G45" s="5">
        <v>0</v>
      </c>
      <c r="H45" s="5">
        <v>0</v>
      </c>
      <c r="I45" s="5">
        <v>0</v>
      </c>
      <c r="J45" s="5">
        <v>0</v>
      </c>
      <c r="K45" s="5">
        <v>0</v>
      </c>
      <c r="L45" s="5">
        <v>0</v>
      </c>
      <c r="M45" s="5">
        <v>0</v>
      </c>
      <c r="N45" s="5">
        <v>9600</v>
      </c>
      <c r="O45" s="5">
        <v>0</v>
      </c>
      <c r="P45" s="5">
        <v>0</v>
      </c>
      <c r="Q45" s="5">
        <v>0</v>
      </c>
      <c r="R45" s="5">
        <v>24701</v>
      </c>
      <c r="S45" s="5">
        <v>0</v>
      </c>
      <c r="T45" s="5">
        <v>0</v>
      </c>
      <c r="U45" s="5">
        <v>0</v>
      </c>
      <c r="V45" s="5">
        <v>0</v>
      </c>
    </row>
    <row r="46" spans="1:22" ht="13.5">
      <c r="A46" s="1" t="s">
        <v>199</v>
      </c>
      <c r="B46" s="5">
        <f t="shared" si="2"/>
        <v>398288</v>
      </c>
      <c r="C46" s="5">
        <v>19529</v>
      </c>
      <c r="D46" s="5">
        <v>5704</v>
      </c>
      <c r="E46" s="5">
        <v>975</v>
      </c>
      <c r="F46" s="5">
        <v>0</v>
      </c>
      <c r="G46" s="5">
        <v>0</v>
      </c>
      <c r="H46" s="5">
        <v>0</v>
      </c>
      <c r="I46" s="5">
        <v>500</v>
      </c>
      <c r="J46" s="5">
        <v>0</v>
      </c>
      <c r="K46" s="5">
        <v>100</v>
      </c>
      <c r="L46" s="5">
        <v>48</v>
      </c>
      <c r="M46" s="5">
        <v>0</v>
      </c>
      <c r="N46" s="5">
        <v>0</v>
      </c>
      <c r="O46" s="5">
        <v>0</v>
      </c>
      <c r="P46" s="5">
        <v>0</v>
      </c>
      <c r="Q46" s="5">
        <v>0</v>
      </c>
      <c r="R46" s="5">
        <v>0</v>
      </c>
      <c r="S46" s="5">
        <v>0</v>
      </c>
      <c r="T46" s="5">
        <v>0</v>
      </c>
      <c r="U46" s="5">
        <v>371432</v>
      </c>
      <c r="V46" s="5">
        <v>0</v>
      </c>
    </row>
    <row r="47" spans="1:22" ht="13.5">
      <c r="A47" s="1" t="s">
        <v>28</v>
      </c>
      <c r="B47" s="5">
        <f t="shared" si="2"/>
        <v>659746</v>
      </c>
      <c r="C47" s="5">
        <v>70000</v>
      </c>
      <c r="D47" s="5">
        <v>23791</v>
      </c>
      <c r="E47" s="5">
        <v>45000</v>
      </c>
      <c r="F47" s="5">
        <v>0</v>
      </c>
      <c r="G47" s="5">
        <v>0</v>
      </c>
      <c r="H47" s="5">
        <v>0</v>
      </c>
      <c r="I47" s="5">
        <v>9800</v>
      </c>
      <c r="J47" s="5">
        <v>0</v>
      </c>
      <c r="K47" s="5">
        <v>3725</v>
      </c>
      <c r="L47" s="5">
        <v>96</v>
      </c>
      <c r="M47" s="5">
        <v>0</v>
      </c>
      <c r="N47" s="5">
        <v>84000</v>
      </c>
      <c r="O47" s="5">
        <v>0</v>
      </c>
      <c r="P47" s="5">
        <v>0</v>
      </c>
      <c r="Q47" s="5">
        <v>0</v>
      </c>
      <c r="R47" s="5">
        <v>255334</v>
      </c>
      <c r="S47" s="5">
        <v>165000</v>
      </c>
      <c r="T47" s="5">
        <v>0</v>
      </c>
      <c r="U47" s="5">
        <v>3000</v>
      </c>
      <c r="V47" s="5">
        <v>0</v>
      </c>
    </row>
    <row r="48" spans="1:22" ht="13.5">
      <c r="A48" s="1" t="s">
        <v>141</v>
      </c>
      <c r="B48" s="5">
        <f t="shared" si="2"/>
        <v>8896</v>
      </c>
      <c r="C48" s="5">
        <v>0</v>
      </c>
      <c r="D48" s="5">
        <v>2600</v>
      </c>
      <c r="E48" s="5">
        <v>0</v>
      </c>
      <c r="F48" s="5">
        <v>0</v>
      </c>
      <c r="G48" s="5">
        <v>0</v>
      </c>
      <c r="H48" s="5">
        <v>0</v>
      </c>
      <c r="I48" s="5">
        <v>0</v>
      </c>
      <c r="J48" s="5">
        <v>0</v>
      </c>
      <c r="K48" s="5">
        <v>0</v>
      </c>
      <c r="L48" s="5">
        <v>96</v>
      </c>
      <c r="M48" s="5">
        <v>0</v>
      </c>
      <c r="N48" s="5">
        <v>0</v>
      </c>
      <c r="O48" s="5">
        <v>0</v>
      </c>
      <c r="P48" s="5">
        <v>0</v>
      </c>
      <c r="Q48" s="5">
        <v>0</v>
      </c>
      <c r="R48" s="5">
        <v>0</v>
      </c>
      <c r="S48" s="5">
        <v>0</v>
      </c>
      <c r="T48" s="5">
        <v>0</v>
      </c>
      <c r="U48" s="5">
        <v>6200</v>
      </c>
      <c r="V48" s="5">
        <v>0</v>
      </c>
    </row>
    <row r="49" spans="1:22" ht="13.5">
      <c r="A49" s="1" t="s">
        <v>48</v>
      </c>
      <c r="B49" s="5">
        <f t="shared" si="2"/>
        <v>247965</v>
      </c>
      <c r="C49" s="5">
        <v>14294</v>
      </c>
      <c r="D49" s="5">
        <v>43030</v>
      </c>
      <c r="E49" s="5">
        <v>0</v>
      </c>
      <c r="F49" s="5">
        <v>0</v>
      </c>
      <c r="G49" s="5">
        <v>0</v>
      </c>
      <c r="H49" s="5">
        <v>0</v>
      </c>
      <c r="I49" s="5">
        <v>0</v>
      </c>
      <c r="J49" s="5">
        <v>0</v>
      </c>
      <c r="K49" s="5">
        <v>2302</v>
      </c>
      <c r="L49" s="5">
        <v>66</v>
      </c>
      <c r="M49" s="5">
        <v>0</v>
      </c>
      <c r="N49" s="5">
        <v>0</v>
      </c>
      <c r="O49" s="5">
        <v>0</v>
      </c>
      <c r="P49" s="5">
        <v>0</v>
      </c>
      <c r="Q49" s="5">
        <v>0</v>
      </c>
      <c r="R49" s="5">
        <v>11731</v>
      </c>
      <c r="S49" s="5">
        <v>0</v>
      </c>
      <c r="T49" s="5">
        <v>0</v>
      </c>
      <c r="U49" s="5">
        <v>176542</v>
      </c>
      <c r="V49" s="5">
        <v>0</v>
      </c>
    </row>
    <row r="50" spans="1:22" ht="13.5">
      <c r="A50" s="1" t="s">
        <v>172</v>
      </c>
      <c r="B50" s="5">
        <f t="shared" si="2"/>
        <v>81</v>
      </c>
      <c r="C50" s="5">
        <v>0</v>
      </c>
      <c r="D50" s="5">
        <v>0</v>
      </c>
      <c r="E50" s="5">
        <v>0</v>
      </c>
      <c r="F50" s="5">
        <v>0</v>
      </c>
      <c r="G50" s="5">
        <v>0</v>
      </c>
      <c r="H50" s="5">
        <v>0</v>
      </c>
      <c r="I50" s="5">
        <v>0</v>
      </c>
      <c r="J50" s="5">
        <v>0</v>
      </c>
      <c r="K50" s="5">
        <v>0</v>
      </c>
      <c r="L50" s="5">
        <v>81</v>
      </c>
      <c r="M50" s="5">
        <v>0</v>
      </c>
      <c r="N50" s="5">
        <v>0</v>
      </c>
      <c r="O50" s="5">
        <v>0</v>
      </c>
      <c r="P50" s="5">
        <v>0</v>
      </c>
      <c r="Q50" s="5">
        <v>0</v>
      </c>
      <c r="R50" s="5">
        <v>0</v>
      </c>
      <c r="S50" s="5">
        <v>0</v>
      </c>
      <c r="T50" s="5">
        <v>0</v>
      </c>
      <c r="U50" s="5">
        <v>0</v>
      </c>
      <c r="V50" s="5">
        <v>0</v>
      </c>
    </row>
    <row r="51" spans="1:22" ht="13.5">
      <c r="A51" s="1" t="s">
        <v>111</v>
      </c>
      <c r="B51" s="5">
        <f t="shared" si="2"/>
        <v>332145</v>
      </c>
      <c r="C51" s="5">
        <v>28445</v>
      </c>
      <c r="D51" s="5">
        <v>33960</v>
      </c>
      <c r="E51" s="5">
        <v>0</v>
      </c>
      <c r="F51" s="5">
        <v>0</v>
      </c>
      <c r="G51" s="5">
        <v>0</v>
      </c>
      <c r="H51" s="5">
        <v>0</v>
      </c>
      <c r="I51" s="5">
        <v>0</v>
      </c>
      <c r="J51" s="5">
        <v>0</v>
      </c>
      <c r="K51" s="5">
        <v>27</v>
      </c>
      <c r="L51" s="5">
        <v>283</v>
      </c>
      <c r="M51" s="5">
        <v>0</v>
      </c>
      <c r="N51" s="5">
        <v>0</v>
      </c>
      <c r="O51" s="5">
        <v>0</v>
      </c>
      <c r="P51" s="5">
        <v>0</v>
      </c>
      <c r="Q51" s="5">
        <v>0</v>
      </c>
      <c r="R51" s="5">
        <v>58770</v>
      </c>
      <c r="S51" s="5">
        <v>0</v>
      </c>
      <c r="T51" s="5">
        <v>0</v>
      </c>
      <c r="U51" s="5">
        <v>210660</v>
      </c>
      <c r="V51" s="5">
        <v>0</v>
      </c>
    </row>
    <row r="52" spans="1:22" ht="13.5">
      <c r="A52" s="1" t="s">
        <v>44</v>
      </c>
      <c r="B52" s="5">
        <f t="shared" si="2"/>
        <v>234646</v>
      </c>
      <c r="C52" s="5">
        <v>16783</v>
      </c>
      <c r="D52" s="5">
        <v>20678</v>
      </c>
      <c r="E52" s="5">
        <v>4257</v>
      </c>
      <c r="F52" s="5">
        <v>0</v>
      </c>
      <c r="G52" s="5">
        <v>0</v>
      </c>
      <c r="H52" s="5">
        <v>0</v>
      </c>
      <c r="I52" s="5">
        <v>0</v>
      </c>
      <c r="J52" s="5">
        <v>0</v>
      </c>
      <c r="K52" s="5">
        <v>127</v>
      </c>
      <c r="L52" s="5">
        <v>254</v>
      </c>
      <c r="M52" s="5">
        <v>0</v>
      </c>
      <c r="N52" s="5">
        <v>0</v>
      </c>
      <c r="O52" s="5">
        <v>0</v>
      </c>
      <c r="P52" s="5">
        <v>0</v>
      </c>
      <c r="Q52" s="5">
        <v>0</v>
      </c>
      <c r="R52" s="5">
        <v>10650</v>
      </c>
      <c r="S52" s="5">
        <v>0</v>
      </c>
      <c r="T52" s="5">
        <v>0</v>
      </c>
      <c r="U52" s="5">
        <v>181897</v>
      </c>
      <c r="V52" s="5">
        <v>0</v>
      </c>
    </row>
    <row r="53" spans="1:22" ht="13.5">
      <c r="A53" s="1" t="s">
        <v>26</v>
      </c>
      <c r="B53" s="5">
        <f t="shared" si="2"/>
        <v>41157</v>
      </c>
      <c r="C53" s="5">
        <v>2900</v>
      </c>
      <c r="D53" s="5">
        <v>14001</v>
      </c>
      <c r="E53" s="5">
        <v>2250</v>
      </c>
      <c r="F53" s="5">
        <v>0</v>
      </c>
      <c r="G53" s="5">
        <v>0</v>
      </c>
      <c r="H53" s="5">
        <v>0</v>
      </c>
      <c r="I53" s="5">
        <v>0</v>
      </c>
      <c r="J53" s="5">
        <v>0</v>
      </c>
      <c r="K53" s="5">
        <v>0</v>
      </c>
      <c r="L53" s="5">
        <v>0</v>
      </c>
      <c r="M53" s="5">
        <v>0</v>
      </c>
      <c r="N53" s="5">
        <v>0</v>
      </c>
      <c r="O53" s="5">
        <v>0</v>
      </c>
      <c r="P53" s="5">
        <v>0</v>
      </c>
      <c r="Q53" s="5">
        <v>0</v>
      </c>
      <c r="R53" s="5">
        <v>18006</v>
      </c>
      <c r="S53" s="5">
        <v>0</v>
      </c>
      <c r="T53" s="5">
        <v>0</v>
      </c>
      <c r="U53" s="5">
        <v>4000</v>
      </c>
      <c r="V53" s="5">
        <v>0</v>
      </c>
    </row>
    <row r="54" spans="1:22" ht="13.5">
      <c r="A54" s="1" t="s">
        <v>105</v>
      </c>
      <c r="B54" s="5">
        <f t="shared" si="2"/>
        <v>38088</v>
      </c>
      <c r="C54" s="5">
        <v>0</v>
      </c>
      <c r="D54" s="5">
        <v>0</v>
      </c>
      <c r="E54" s="5">
        <v>23688</v>
      </c>
      <c r="F54" s="5">
        <v>0</v>
      </c>
      <c r="G54" s="5">
        <v>0</v>
      </c>
      <c r="H54" s="5">
        <v>0</v>
      </c>
      <c r="I54" s="5">
        <v>8000</v>
      </c>
      <c r="J54" s="5">
        <v>0</v>
      </c>
      <c r="K54" s="5">
        <v>150</v>
      </c>
      <c r="L54" s="5">
        <v>0</v>
      </c>
      <c r="M54" s="5">
        <v>5600</v>
      </c>
      <c r="N54" s="5">
        <v>650</v>
      </c>
      <c r="O54" s="5">
        <v>0</v>
      </c>
      <c r="P54" s="5">
        <v>0</v>
      </c>
      <c r="Q54" s="5">
        <v>0</v>
      </c>
      <c r="R54" s="5">
        <v>0</v>
      </c>
      <c r="S54" s="5">
        <v>0</v>
      </c>
      <c r="T54" s="5">
        <v>0</v>
      </c>
      <c r="U54" s="5">
        <v>0</v>
      </c>
      <c r="V54" s="5">
        <v>0</v>
      </c>
    </row>
    <row r="55" spans="1:22" ht="13.5">
      <c r="A55" s="1" t="s">
        <v>203</v>
      </c>
      <c r="B55" s="5">
        <f t="shared" si="2"/>
        <v>137532</v>
      </c>
      <c r="C55" s="5">
        <v>113416</v>
      </c>
      <c r="D55" s="5">
        <v>20416</v>
      </c>
      <c r="E55" s="5">
        <v>3700</v>
      </c>
      <c r="F55" s="5">
        <v>0</v>
      </c>
      <c r="G55" s="5">
        <v>0</v>
      </c>
      <c r="H55" s="5">
        <v>0</v>
      </c>
      <c r="I55" s="5">
        <v>0</v>
      </c>
      <c r="J55" s="5">
        <v>0</v>
      </c>
      <c r="K55" s="5">
        <v>0</v>
      </c>
      <c r="L55" s="5">
        <v>0</v>
      </c>
      <c r="M55" s="5">
        <v>0</v>
      </c>
      <c r="N55" s="5">
        <v>0</v>
      </c>
      <c r="O55" s="5">
        <v>0</v>
      </c>
      <c r="P55" s="5">
        <v>0</v>
      </c>
      <c r="Q55" s="5">
        <v>0</v>
      </c>
      <c r="R55" s="5">
        <v>0</v>
      </c>
      <c r="S55" s="5">
        <v>0</v>
      </c>
      <c r="T55" s="5">
        <v>0</v>
      </c>
      <c r="U55" s="5">
        <v>0</v>
      </c>
      <c r="V55" s="5">
        <v>0</v>
      </c>
    </row>
    <row r="56" spans="1:22" ht="13.5">
      <c r="A56" s="1" t="s">
        <v>22</v>
      </c>
      <c r="B56" s="5">
        <f t="shared" si="2"/>
        <v>16000</v>
      </c>
      <c r="C56" s="5">
        <v>16000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c r="V56" s="5">
        <v>0</v>
      </c>
    </row>
    <row r="57" spans="1:22" ht="13.5">
      <c r="A57" s="1" t="s">
        <v>159</v>
      </c>
      <c r="B57" s="5">
        <f t="shared" si="2"/>
        <v>27422</v>
      </c>
      <c r="C57" s="5">
        <v>19801</v>
      </c>
      <c r="D57" s="5">
        <v>7621</v>
      </c>
      <c r="E57" s="5">
        <v>0</v>
      </c>
      <c r="F57" s="5">
        <v>0</v>
      </c>
      <c r="G57" s="5">
        <v>0</v>
      </c>
      <c r="H57" s="5">
        <v>0</v>
      </c>
      <c r="I57" s="5">
        <v>0</v>
      </c>
      <c r="J57" s="5">
        <v>0</v>
      </c>
      <c r="K57" s="5">
        <v>0</v>
      </c>
      <c r="L57" s="5">
        <v>0</v>
      </c>
      <c r="M57" s="5">
        <v>0</v>
      </c>
      <c r="N57" s="5">
        <v>0</v>
      </c>
      <c r="O57" s="5">
        <v>0</v>
      </c>
      <c r="P57" s="5">
        <v>0</v>
      </c>
      <c r="Q57" s="5">
        <v>0</v>
      </c>
      <c r="R57" s="5">
        <v>0</v>
      </c>
      <c r="S57" s="5">
        <v>0</v>
      </c>
      <c r="T57" s="5">
        <v>0</v>
      </c>
      <c r="U57" s="5">
        <v>0</v>
      </c>
      <c r="V57" s="5">
        <v>0</v>
      </c>
    </row>
    <row r="58" spans="1:22" ht="13.5">
      <c r="A58" s="1" t="s">
        <v>121</v>
      </c>
      <c r="B58" s="5">
        <f t="shared" si="2"/>
        <v>121702</v>
      </c>
      <c r="C58" s="5">
        <v>16490</v>
      </c>
      <c r="D58" s="5">
        <v>2611</v>
      </c>
      <c r="E58" s="5">
        <v>0</v>
      </c>
      <c r="F58" s="5">
        <v>0</v>
      </c>
      <c r="G58" s="5">
        <v>0</v>
      </c>
      <c r="H58" s="5">
        <v>0</v>
      </c>
      <c r="I58" s="5">
        <v>0</v>
      </c>
      <c r="J58" s="5">
        <v>0</v>
      </c>
      <c r="K58" s="5">
        <v>0</v>
      </c>
      <c r="L58" s="5">
        <v>0</v>
      </c>
      <c r="M58" s="5">
        <v>0</v>
      </c>
      <c r="N58" s="5">
        <v>0</v>
      </c>
      <c r="O58" s="5">
        <v>0</v>
      </c>
      <c r="P58" s="5">
        <v>0</v>
      </c>
      <c r="Q58" s="5">
        <v>0</v>
      </c>
      <c r="R58" s="5">
        <v>102601</v>
      </c>
      <c r="S58" s="5">
        <v>0</v>
      </c>
      <c r="T58" s="5">
        <v>0</v>
      </c>
      <c r="U58" s="5">
        <v>0</v>
      </c>
      <c r="V58" s="5">
        <v>0</v>
      </c>
    </row>
    <row r="59" spans="1:22" ht="13.5">
      <c r="A59" s="1" t="s">
        <v>69</v>
      </c>
      <c r="B59" s="5">
        <f t="shared" si="2"/>
        <v>49296</v>
      </c>
      <c r="C59" s="5">
        <v>38104</v>
      </c>
      <c r="D59" s="5">
        <v>11192</v>
      </c>
      <c r="E59" s="5">
        <v>0</v>
      </c>
      <c r="F59" s="5">
        <v>0</v>
      </c>
      <c r="G59" s="5">
        <v>0</v>
      </c>
      <c r="H59" s="5">
        <v>0</v>
      </c>
      <c r="I59" s="5">
        <v>0</v>
      </c>
      <c r="J59" s="5">
        <v>0</v>
      </c>
      <c r="K59" s="5">
        <v>0</v>
      </c>
      <c r="L59" s="5">
        <v>0</v>
      </c>
      <c r="M59" s="5">
        <v>0</v>
      </c>
      <c r="N59" s="5">
        <v>0</v>
      </c>
      <c r="O59" s="5">
        <v>0</v>
      </c>
      <c r="P59" s="5">
        <v>0</v>
      </c>
      <c r="Q59" s="5">
        <v>0</v>
      </c>
      <c r="R59" s="5">
        <v>0</v>
      </c>
      <c r="S59" s="5">
        <v>0</v>
      </c>
      <c r="T59" s="5">
        <v>0</v>
      </c>
      <c r="U59" s="5">
        <v>0</v>
      </c>
      <c r="V59" s="5">
        <v>0</v>
      </c>
    </row>
    <row r="60" spans="1:22" ht="13.5">
      <c r="A60" s="4" t="s">
        <v>231</v>
      </c>
      <c r="B60" s="3">
        <f t="shared" si="2"/>
        <v>533990</v>
      </c>
      <c r="C60" s="3">
        <f aca="true" t="shared" si="3" ref="C60:V60">SUM(C61:C80)</f>
        <v>73459</v>
      </c>
      <c r="D60" s="3">
        <f t="shared" si="3"/>
        <v>104984</v>
      </c>
      <c r="E60" s="3">
        <f t="shared" si="3"/>
        <v>177675</v>
      </c>
      <c r="F60" s="3">
        <f t="shared" si="3"/>
        <v>0</v>
      </c>
      <c r="G60" s="3">
        <f t="shared" si="3"/>
        <v>0</v>
      </c>
      <c r="H60" s="3">
        <f t="shared" si="3"/>
        <v>0</v>
      </c>
      <c r="I60" s="3">
        <f t="shared" si="3"/>
        <v>8400</v>
      </c>
      <c r="J60" s="3">
        <f t="shared" si="3"/>
        <v>0</v>
      </c>
      <c r="K60" s="3">
        <f t="shared" si="3"/>
        <v>28836</v>
      </c>
      <c r="L60" s="3">
        <f t="shared" si="3"/>
        <v>7147</v>
      </c>
      <c r="M60" s="3">
        <f t="shared" si="3"/>
        <v>53631</v>
      </c>
      <c r="N60" s="3">
        <f t="shared" si="3"/>
        <v>0</v>
      </c>
      <c r="O60" s="3">
        <f t="shared" si="3"/>
        <v>0</v>
      </c>
      <c r="P60" s="3">
        <f t="shared" si="3"/>
        <v>0</v>
      </c>
      <c r="Q60" s="3">
        <f t="shared" si="3"/>
        <v>0</v>
      </c>
      <c r="R60" s="3">
        <f t="shared" si="3"/>
        <v>13123</v>
      </c>
      <c r="S60" s="3">
        <f t="shared" si="3"/>
        <v>0</v>
      </c>
      <c r="T60" s="3">
        <f t="shared" si="3"/>
        <v>0</v>
      </c>
      <c r="U60" s="3">
        <f t="shared" si="3"/>
        <v>66735</v>
      </c>
      <c r="V60" s="3">
        <f t="shared" si="3"/>
        <v>0</v>
      </c>
    </row>
    <row r="61" spans="1:22" ht="13.5">
      <c r="A61" s="1" t="s">
        <v>169</v>
      </c>
      <c r="B61" s="5">
        <f t="shared" si="2"/>
        <v>12990</v>
      </c>
      <c r="C61" s="5">
        <v>0</v>
      </c>
      <c r="D61" s="5">
        <v>2100</v>
      </c>
      <c r="E61" s="5">
        <v>10890</v>
      </c>
      <c r="F61" s="5">
        <v>0</v>
      </c>
      <c r="G61" s="5">
        <v>0</v>
      </c>
      <c r="H61" s="5">
        <v>0</v>
      </c>
      <c r="I61" s="5">
        <v>0</v>
      </c>
      <c r="J61" s="5">
        <v>0</v>
      </c>
      <c r="K61" s="5">
        <v>0</v>
      </c>
      <c r="L61" s="5">
        <v>0</v>
      </c>
      <c r="M61" s="5">
        <v>0</v>
      </c>
      <c r="N61" s="5">
        <v>0</v>
      </c>
      <c r="O61" s="5">
        <v>0</v>
      </c>
      <c r="P61" s="5">
        <v>0</v>
      </c>
      <c r="Q61" s="5">
        <v>0</v>
      </c>
      <c r="R61" s="5">
        <v>0</v>
      </c>
      <c r="S61" s="5">
        <v>0</v>
      </c>
      <c r="T61" s="5">
        <v>0</v>
      </c>
      <c r="U61" s="5">
        <v>0</v>
      </c>
      <c r="V61" s="5">
        <v>0</v>
      </c>
    </row>
    <row r="62" spans="1:22" ht="13.5">
      <c r="A62" s="1" t="s">
        <v>99</v>
      </c>
      <c r="B62" s="5">
        <f t="shared" si="2"/>
        <v>57276</v>
      </c>
      <c r="C62" s="5">
        <v>7922</v>
      </c>
      <c r="D62" s="5">
        <v>27826</v>
      </c>
      <c r="E62" s="5">
        <v>14850</v>
      </c>
      <c r="F62" s="5">
        <v>0</v>
      </c>
      <c r="G62" s="5">
        <v>0</v>
      </c>
      <c r="H62" s="5">
        <v>0</v>
      </c>
      <c r="I62" s="5">
        <v>0</v>
      </c>
      <c r="J62" s="5">
        <v>0</v>
      </c>
      <c r="K62" s="5">
        <v>3987</v>
      </c>
      <c r="L62" s="5">
        <v>101</v>
      </c>
      <c r="M62" s="5">
        <v>990</v>
      </c>
      <c r="N62" s="5">
        <v>0</v>
      </c>
      <c r="O62" s="5">
        <v>0</v>
      </c>
      <c r="P62" s="5">
        <v>0</v>
      </c>
      <c r="Q62" s="5">
        <v>0</v>
      </c>
      <c r="R62" s="5">
        <v>0</v>
      </c>
      <c r="S62" s="5">
        <v>0</v>
      </c>
      <c r="T62" s="5">
        <v>0</v>
      </c>
      <c r="U62" s="5">
        <v>1600</v>
      </c>
      <c r="V62" s="5">
        <v>0</v>
      </c>
    </row>
    <row r="63" spans="1:22" ht="13.5">
      <c r="A63" s="1" t="s">
        <v>148</v>
      </c>
      <c r="B63" s="5">
        <f t="shared" si="2"/>
        <v>15710</v>
      </c>
      <c r="C63" s="5">
        <v>5000</v>
      </c>
      <c r="D63" s="5">
        <v>4800</v>
      </c>
      <c r="E63" s="5">
        <v>3960</v>
      </c>
      <c r="F63" s="5">
        <v>0</v>
      </c>
      <c r="G63" s="5">
        <v>0</v>
      </c>
      <c r="H63" s="5">
        <v>0</v>
      </c>
      <c r="I63" s="5">
        <v>0</v>
      </c>
      <c r="J63" s="5">
        <v>0</v>
      </c>
      <c r="K63" s="5">
        <v>0</v>
      </c>
      <c r="L63" s="5">
        <v>0</v>
      </c>
      <c r="M63" s="5">
        <v>0</v>
      </c>
      <c r="N63" s="5">
        <v>0</v>
      </c>
      <c r="O63" s="5">
        <v>0</v>
      </c>
      <c r="P63" s="5">
        <v>0</v>
      </c>
      <c r="Q63" s="5">
        <v>0</v>
      </c>
      <c r="R63" s="5">
        <v>0</v>
      </c>
      <c r="S63" s="5">
        <v>0</v>
      </c>
      <c r="T63" s="5">
        <v>0</v>
      </c>
      <c r="U63" s="5">
        <v>1950</v>
      </c>
      <c r="V63" s="5">
        <v>0</v>
      </c>
    </row>
    <row r="64" spans="1:22" ht="13.5">
      <c r="A64" s="1" t="s">
        <v>59</v>
      </c>
      <c r="B64" s="5">
        <f t="shared" si="2"/>
        <v>158686</v>
      </c>
      <c r="C64" s="5">
        <v>29524</v>
      </c>
      <c r="D64" s="5">
        <v>27507</v>
      </c>
      <c r="E64" s="5">
        <v>69300</v>
      </c>
      <c r="F64" s="5">
        <v>0</v>
      </c>
      <c r="G64" s="5">
        <v>0</v>
      </c>
      <c r="H64" s="5">
        <v>0</v>
      </c>
      <c r="I64" s="5">
        <v>4700</v>
      </c>
      <c r="J64" s="5">
        <v>0</v>
      </c>
      <c r="K64" s="5">
        <v>8881</v>
      </c>
      <c r="L64" s="5">
        <v>1398</v>
      </c>
      <c r="M64" s="5">
        <v>6175</v>
      </c>
      <c r="N64" s="5">
        <v>0</v>
      </c>
      <c r="O64" s="5">
        <v>0</v>
      </c>
      <c r="P64" s="5">
        <v>0</v>
      </c>
      <c r="Q64" s="5">
        <v>0</v>
      </c>
      <c r="R64" s="5">
        <v>10951</v>
      </c>
      <c r="S64" s="5">
        <v>0</v>
      </c>
      <c r="T64" s="5">
        <v>0</v>
      </c>
      <c r="U64" s="5">
        <v>250</v>
      </c>
      <c r="V64" s="5">
        <v>0</v>
      </c>
    </row>
    <row r="65" spans="1:22" ht="13.5">
      <c r="A65" s="1" t="s">
        <v>198</v>
      </c>
      <c r="B65" s="5">
        <f t="shared" si="2"/>
        <v>4865</v>
      </c>
      <c r="C65" s="5">
        <v>0</v>
      </c>
      <c r="D65" s="5">
        <v>1000</v>
      </c>
      <c r="E65" s="5">
        <v>375</v>
      </c>
      <c r="F65" s="5">
        <v>0</v>
      </c>
      <c r="G65" s="5">
        <v>0</v>
      </c>
      <c r="H65" s="5">
        <v>0</v>
      </c>
      <c r="I65" s="5">
        <v>900</v>
      </c>
      <c r="J65" s="5">
        <v>0</v>
      </c>
      <c r="K65" s="5">
        <v>2550</v>
      </c>
      <c r="L65" s="5">
        <v>40</v>
      </c>
      <c r="M65" s="5">
        <v>0</v>
      </c>
      <c r="N65" s="5">
        <v>0</v>
      </c>
      <c r="O65" s="5">
        <v>0</v>
      </c>
      <c r="P65" s="5">
        <v>0</v>
      </c>
      <c r="Q65" s="5">
        <v>0</v>
      </c>
      <c r="R65" s="5">
        <v>0</v>
      </c>
      <c r="S65" s="5">
        <v>0</v>
      </c>
      <c r="T65" s="5">
        <v>0</v>
      </c>
      <c r="U65" s="5">
        <v>0</v>
      </c>
      <c r="V65" s="5">
        <v>0</v>
      </c>
    </row>
    <row r="66" spans="1:22" ht="13.5">
      <c r="A66" s="1" t="s">
        <v>176</v>
      </c>
      <c r="B66" s="5">
        <f t="shared" si="2"/>
        <v>3272</v>
      </c>
      <c r="C66" s="5">
        <v>0</v>
      </c>
      <c r="D66" s="5">
        <v>0</v>
      </c>
      <c r="E66" s="5">
        <v>0</v>
      </c>
      <c r="F66" s="5">
        <v>0</v>
      </c>
      <c r="G66" s="5">
        <v>0</v>
      </c>
      <c r="H66" s="5">
        <v>0</v>
      </c>
      <c r="I66" s="5">
        <v>0</v>
      </c>
      <c r="J66" s="5">
        <v>0</v>
      </c>
      <c r="K66" s="5">
        <v>2401</v>
      </c>
      <c r="L66" s="5">
        <v>871</v>
      </c>
      <c r="M66" s="5">
        <v>0</v>
      </c>
      <c r="N66" s="5">
        <v>0</v>
      </c>
      <c r="O66" s="5">
        <v>0</v>
      </c>
      <c r="P66" s="5">
        <v>0</v>
      </c>
      <c r="Q66" s="5">
        <v>0</v>
      </c>
      <c r="R66" s="5">
        <v>0</v>
      </c>
      <c r="S66" s="5">
        <v>0</v>
      </c>
      <c r="T66" s="5">
        <v>0</v>
      </c>
      <c r="U66" s="5">
        <v>0</v>
      </c>
      <c r="V66" s="5">
        <v>0</v>
      </c>
    </row>
    <row r="67" spans="1:22" ht="13.5">
      <c r="A67" s="1" t="s">
        <v>52</v>
      </c>
      <c r="B67" s="5">
        <f t="shared" si="2"/>
        <v>11371</v>
      </c>
      <c r="C67" s="5">
        <v>0</v>
      </c>
      <c r="D67" s="5">
        <v>0</v>
      </c>
      <c r="E67" s="5">
        <v>6625</v>
      </c>
      <c r="F67" s="5">
        <v>0</v>
      </c>
      <c r="G67" s="5">
        <v>0</v>
      </c>
      <c r="H67" s="5">
        <v>0</v>
      </c>
      <c r="I67" s="5">
        <v>0</v>
      </c>
      <c r="J67" s="5">
        <v>0</v>
      </c>
      <c r="K67" s="5">
        <v>0</v>
      </c>
      <c r="L67" s="5">
        <v>955</v>
      </c>
      <c r="M67" s="5">
        <v>3791</v>
      </c>
      <c r="N67" s="5">
        <v>0</v>
      </c>
      <c r="O67" s="5">
        <v>0</v>
      </c>
      <c r="P67" s="5">
        <v>0</v>
      </c>
      <c r="Q67" s="5">
        <v>0</v>
      </c>
      <c r="R67" s="5">
        <v>0</v>
      </c>
      <c r="S67" s="5">
        <v>0</v>
      </c>
      <c r="T67" s="5">
        <v>0</v>
      </c>
      <c r="U67" s="5">
        <v>0</v>
      </c>
      <c r="V67" s="5">
        <v>0</v>
      </c>
    </row>
    <row r="68" spans="1:22" ht="13.5">
      <c r="A68" s="1" t="s">
        <v>61</v>
      </c>
      <c r="B68" s="5">
        <f t="shared" si="2"/>
        <v>1741</v>
      </c>
      <c r="C68" s="5">
        <v>0</v>
      </c>
      <c r="D68" s="5">
        <v>1500</v>
      </c>
      <c r="E68" s="5">
        <v>0</v>
      </c>
      <c r="F68" s="5">
        <v>0</v>
      </c>
      <c r="G68" s="5">
        <v>0</v>
      </c>
      <c r="H68" s="5">
        <v>0</v>
      </c>
      <c r="I68" s="5">
        <v>0</v>
      </c>
      <c r="J68" s="5">
        <v>0</v>
      </c>
      <c r="K68" s="5">
        <v>0</v>
      </c>
      <c r="L68" s="5">
        <v>241</v>
      </c>
      <c r="M68" s="5">
        <v>0</v>
      </c>
      <c r="N68" s="5">
        <v>0</v>
      </c>
      <c r="O68" s="5">
        <v>0</v>
      </c>
      <c r="P68" s="5">
        <v>0</v>
      </c>
      <c r="Q68" s="5">
        <v>0</v>
      </c>
      <c r="R68" s="5">
        <v>0</v>
      </c>
      <c r="S68" s="5">
        <v>0</v>
      </c>
      <c r="T68" s="5">
        <v>0</v>
      </c>
      <c r="U68" s="5">
        <v>0</v>
      </c>
      <c r="V68" s="5">
        <v>0</v>
      </c>
    </row>
    <row r="69" spans="1:22" ht="13.5">
      <c r="A69" s="1" t="s">
        <v>30</v>
      </c>
      <c r="B69" s="5">
        <f t="shared" si="2"/>
        <v>113104</v>
      </c>
      <c r="C69" s="5">
        <v>15448</v>
      </c>
      <c r="D69" s="5">
        <v>24362</v>
      </c>
      <c r="E69" s="5">
        <v>24750</v>
      </c>
      <c r="F69" s="5">
        <v>0</v>
      </c>
      <c r="G69" s="5">
        <v>0</v>
      </c>
      <c r="H69" s="5">
        <v>0</v>
      </c>
      <c r="I69" s="5">
        <v>1900</v>
      </c>
      <c r="J69" s="5">
        <v>0</v>
      </c>
      <c r="K69" s="5">
        <v>4198</v>
      </c>
      <c r="L69" s="5">
        <v>2746</v>
      </c>
      <c r="M69" s="5">
        <v>39700</v>
      </c>
      <c r="N69" s="5">
        <v>0</v>
      </c>
      <c r="O69" s="5">
        <v>0</v>
      </c>
      <c r="P69" s="5">
        <v>0</v>
      </c>
      <c r="Q69" s="5">
        <v>0</v>
      </c>
      <c r="R69" s="5">
        <v>0</v>
      </c>
      <c r="S69" s="5">
        <v>0</v>
      </c>
      <c r="T69" s="5">
        <v>0</v>
      </c>
      <c r="U69" s="5">
        <v>0</v>
      </c>
      <c r="V69" s="5">
        <v>0</v>
      </c>
    </row>
    <row r="70" spans="1:22" ht="13.5">
      <c r="A70" s="1" t="s">
        <v>77</v>
      </c>
      <c r="B70" s="5">
        <f t="shared" si="2"/>
        <v>40</v>
      </c>
      <c r="C70" s="5">
        <v>0</v>
      </c>
      <c r="D70" s="5">
        <v>0</v>
      </c>
      <c r="E70" s="5">
        <v>0</v>
      </c>
      <c r="F70" s="5">
        <v>0</v>
      </c>
      <c r="G70" s="5">
        <v>0</v>
      </c>
      <c r="H70" s="5">
        <v>0</v>
      </c>
      <c r="I70" s="5">
        <v>0</v>
      </c>
      <c r="J70" s="5">
        <v>0</v>
      </c>
      <c r="K70" s="5">
        <v>0</v>
      </c>
      <c r="L70" s="5">
        <v>40</v>
      </c>
      <c r="M70" s="5">
        <v>0</v>
      </c>
      <c r="N70" s="5">
        <v>0</v>
      </c>
      <c r="O70" s="5">
        <v>0</v>
      </c>
      <c r="P70" s="5">
        <v>0</v>
      </c>
      <c r="Q70" s="5">
        <v>0</v>
      </c>
      <c r="R70" s="5">
        <v>0</v>
      </c>
      <c r="S70" s="5">
        <v>0</v>
      </c>
      <c r="T70" s="5">
        <v>0</v>
      </c>
      <c r="U70" s="5">
        <v>0</v>
      </c>
      <c r="V70" s="5">
        <v>0</v>
      </c>
    </row>
    <row r="71" spans="1:22" ht="13.5">
      <c r="A71" s="1" t="s">
        <v>230</v>
      </c>
      <c r="B71" s="5">
        <f t="shared" si="2"/>
        <v>694</v>
      </c>
      <c r="C71" s="5">
        <v>0</v>
      </c>
      <c r="D71" s="5">
        <v>0</v>
      </c>
      <c r="E71" s="5">
        <v>0</v>
      </c>
      <c r="F71" s="5">
        <v>0</v>
      </c>
      <c r="G71" s="5">
        <v>0</v>
      </c>
      <c r="H71" s="5">
        <v>0</v>
      </c>
      <c r="I71" s="5">
        <v>0</v>
      </c>
      <c r="J71" s="5">
        <v>0</v>
      </c>
      <c r="K71" s="5">
        <v>694</v>
      </c>
      <c r="L71" s="5">
        <v>0</v>
      </c>
      <c r="M71" s="5">
        <v>0</v>
      </c>
      <c r="N71" s="5">
        <v>0</v>
      </c>
      <c r="O71" s="5">
        <v>0</v>
      </c>
      <c r="P71" s="5">
        <v>0</v>
      </c>
      <c r="Q71" s="5">
        <v>0</v>
      </c>
      <c r="R71" s="5">
        <v>0</v>
      </c>
      <c r="S71" s="5">
        <v>0</v>
      </c>
      <c r="T71" s="5">
        <v>0</v>
      </c>
      <c r="U71" s="5">
        <v>0</v>
      </c>
      <c r="V71" s="5">
        <v>0</v>
      </c>
    </row>
    <row r="72" spans="1:22" ht="13.5">
      <c r="A72" s="1" t="s">
        <v>158</v>
      </c>
      <c r="B72" s="5">
        <f t="shared" si="2"/>
        <v>42</v>
      </c>
      <c r="C72" s="5">
        <v>0</v>
      </c>
      <c r="D72" s="5">
        <v>0</v>
      </c>
      <c r="E72" s="5">
        <v>0</v>
      </c>
      <c r="F72" s="5">
        <v>0</v>
      </c>
      <c r="G72" s="5">
        <v>0</v>
      </c>
      <c r="H72" s="5">
        <v>0</v>
      </c>
      <c r="I72" s="5">
        <v>0</v>
      </c>
      <c r="J72" s="5">
        <v>0</v>
      </c>
      <c r="K72" s="5">
        <v>0</v>
      </c>
      <c r="L72" s="5">
        <v>42</v>
      </c>
      <c r="M72" s="5">
        <v>0</v>
      </c>
      <c r="N72" s="5">
        <v>0</v>
      </c>
      <c r="O72" s="5">
        <v>0</v>
      </c>
      <c r="P72" s="5">
        <v>0</v>
      </c>
      <c r="Q72" s="5">
        <v>0</v>
      </c>
      <c r="R72" s="5">
        <v>0</v>
      </c>
      <c r="S72" s="5">
        <v>0</v>
      </c>
      <c r="T72" s="5">
        <v>0</v>
      </c>
      <c r="U72" s="5">
        <v>0</v>
      </c>
      <c r="V72" s="5">
        <v>0</v>
      </c>
    </row>
    <row r="73" spans="1:22" ht="13.5">
      <c r="A73" s="1" t="s">
        <v>11</v>
      </c>
      <c r="B73" s="5">
        <f aca="true" t="shared" si="4" ref="B73:B136">SUM(C73:V73)</f>
        <v>575</v>
      </c>
      <c r="C73" s="5">
        <v>0</v>
      </c>
      <c r="D73" s="5">
        <v>0</v>
      </c>
      <c r="E73" s="5">
        <v>0</v>
      </c>
      <c r="F73" s="5">
        <v>0</v>
      </c>
      <c r="G73" s="5">
        <v>0</v>
      </c>
      <c r="H73" s="5">
        <v>0</v>
      </c>
      <c r="I73" s="5">
        <v>0</v>
      </c>
      <c r="J73" s="5">
        <v>0</v>
      </c>
      <c r="K73" s="5">
        <v>575</v>
      </c>
      <c r="L73" s="5">
        <v>0</v>
      </c>
      <c r="M73" s="5">
        <v>0</v>
      </c>
      <c r="N73" s="5">
        <v>0</v>
      </c>
      <c r="O73" s="5">
        <v>0</v>
      </c>
      <c r="P73" s="5">
        <v>0</v>
      </c>
      <c r="Q73" s="5">
        <v>0</v>
      </c>
      <c r="R73" s="5">
        <v>0</v>
      </c>
      <c r="S73" s="5">
        <v>0</v>
      </c>
      <c r="T73" s="5">
        <v>0</v>
      </c>
      <c r="U73" s="5">
        <v>0</v>
      </c>
      <c r="V73" s="5">
        <v>0</v>
      </c>
    </row>
    <row r="74" spans="1:22" ht="13.5">
      <c r="A74" s="1" t="s">
        <v>82</v>
      </c>
      <c r="B74" s="5">
        <f t="shared" si="4"/>
        <v>5390</v>
      </c>
      <c r="C74" s="5">
        <v>0</v>
      </c>
      <c r="D74" s="5">
        <v>1400</v>
      </c>
      <c r="E74" s="5">
        <v>990</v>
      </c>
      <c r="F74" s="5">
        <v>0</v>
      </c>
      <c r="G74" s="5">
        <v>0</v>
      </c>
      <c r="H74" s="5">
        <v>0</v>
      </c>
      <c r="I74" s="5">
        <v>900</v>
      </c>
      <c r="J74" s="5">
        <v>0</v>
      </c>
      <c r="K74" s="5">
        <v>2100</v>
      </c>
      <c r="L74" s="5">
        <v>0</v>
      </c>
      <c r="M74" s="5">
        <v>0</v>
      </c>
      <c r="N74" s="5">
        <v>0</v>
      </c>
      <c r="O74" s="5">
        <v>0</v>
      </c>
      <c r="P74" s="5">
        <v>0</v>
      </c>
      <c r="Q74" s="5">
        <v>0</v>
      </c>
      <c r="R74" s="5">
        <v>0</v>
      </c>
      <c r="S74" s="5">
        <v>0</v>
      </c>
      <c r="T74" s="5">
        <v>0</v>
      </c>
      <c r="U74" s="5">
        <v>0</v>
      </c>
      <c r="V74" s="5">
        <v>0</v>
      </c>
    </row>
    <row r="75" spans="1:22" ht="13.5">
      <c r="A75" s="1" t="s">
        <v>3</v>
      </c>
      <c r="B75" s="5">
        <f t="shared" si="4"/>
        <v>22711</v>
      </c>
      <c r="C75" s="5">
        <v>0</v>
      </c>
      <c r="D75" s="5">
        <v>1000</v>
      </c>
      <c r="E75" s="5">
        <v>18810</v>
      </c>
      <c r="F75" s="5">
        <v>0</v>
      </c>
      <c r="G75" s="5">
        <v>0</v>
      </c>
      <c r="H75" s="5">
        <v>0</v>
      </c>
      <c r="I75" s="5">
        <v>0</v>
      </c>
      <c r="J75" s="5">
        <v>0</v>
      </c>
      <c r="K75" s="5">
        <v>0</v>
      </c>
      <c r="L75" s="5">
        <v>254</v>
      </c>
      <c r="M75" s="5">
        <v>475</v>
      </c>
      <c r="N75" s="5">
        <v>0</v>
      </c>
      <c r="O75" s="5">
        <v>0</v>
      </c>
      <c r="P75" s="5">
        <v>0</v>
      </c>
      <c r="Q75" s="5">
        <v>0</v>
      </c>
      <c r="R75" s="5">
        <v>2172</v>
      </c>
      <c r="S75" s="5">
        <v>0</v>
      </c>
      <c r="T75" s="5">
        <v>0</v>
      </c>
      <c r="U75" s="5">
        <v>0</v>
      </c>
      <c r="V75" s="5">
        <v>0</v>
      </c>
    </row>
    <row r="76" spans="1:22" ht="13.5">
      <c r="A76" s="1" t="s">
        <v>50</v>
      </c>
      <c r="B76" s="5">
        <f t="shared" si="4"/>
        <v>622</v>
      </c>
      <c r="C76" s="5">
        <v>0</v>
      </c>
      <c r="D76" s="5">
        <v>0</v>
      </c>
      <c r="E76" s="5">
        <v>0</v>
      </c>
      <c r="F76" s="5">
        <v>0</v>
      </c>
      <c r="G76" s="5">
        <v>0</v>
      </c>
      <c r="H76" s="5">
        <v>0</v>
      </c>
      <c r="I76" s="5">
        <v>0</v>
      </c>
      <c r="J76" s="5">
        <v>0</v>
      </c>
      <c r="K76" s="5">
        <v>0</v>
      </c>
      <c r="L76" s="5">
        <v>122</v>
      </c>
      <c r="M76" s="5">
        <v>500</v>
      </c>
      <c r="N76" s="5">
        <v>0</v>
      </c>
      <c r="O76" s="5">
        <v>0</v>
      </c>
      <c r="P76" s="5">
        <v>0</v>
      </c>
      <c r="Q76" s="5">
        <v>0</v>
      </c>
      <c r="R76" s="5">
        <v>0</v>
      </c>
      <c r="S76" s="5">
        <v>0</v>
      </c>
      <c r="T76" s="5">
        <v>0</v>
      </c>
      <c r="U76" s="5">
        <v>0</v>
      </c>
      <c r="V76" s="5">
        <v>0</v>
      </c>
    </row>
    <row r="77" spans="1:22" ht="13.5">
      <c r="A77" s="1" t="s">
        <v>98</v>
      </c>
      <c r="B77" s="5">
        <f t="shared" si="4"/>
        <v>58</v>
      </c>
      <c r="C77" s="5">
        <v>0</v>
      </c>
      <c r="D77" s="5">
        <v>0</v>
      </c>
      <c r="E77" s="5">
        <v>0</v>
      </c>
      <c r="F77" s="5">
        <v>0</v>
      </c>
      <c r="G77" s="5">
        <v>0</v>
      </c>
      <c r="H77" s="5">
        <v>0</v>
      </c>
      <c r="I77" s="5">
        <v>0</v>
      </c>
      <c r="J77" s="5">
        <v>0</v>
      </c>
      <c r="K77" s="5">
        <v>0</v>
      </c>
      <c r="L77" s="5">
        <v>58</v>
      </c>
      <c r="M77" s="5">
        <v>0</v>
      </c>
      <c r="N77" s="5">
        <v>0</v>
      </c>
      <c r="O77" s="5">
        <v>0</v>
      </c>
      <c r="P77" s="5">
        <v>0</v>
      </c>
      <c r="Q77" s="5">
        <v>0</v>
      </c>
      <c r="R77" s="5">
        <v>0</v>
      </c>
      <c r="S77" s="5">
        <v>0</v>
      </c>
      <c r="T77" s="5">
        <v>0</v>
      </c>
      <c r="U77" s="5">
        <v>0</v>
      </c>
      <c r="V77" s="5">
        <v>0</v>
      </c>
    </row>
    <row r="78" spans="1:22" ht="13.5">
      <c r="A78" s="1" t="s">
        <v>229</v>
      </c>
      <c r="B78" s="5">
        <f t="shared" si="4"/>
        <v>70874</v>
      </c>
      <c r="C78" s="5">
        <v>2480</v>
      </c>
      <c r="D78" s="5">
        <v>0</v>
      </c>
      <c r="E78" s="5">
        <v>1980</v>
      </c>
      <c r="F78" s="5">
        <v>0</v>
      </c>
      <c r="G78" s="5">
        <v>0</v>
      </c>
      <c r="H78" s="5">
        <v>0</v>
      </c>
      <c r="I78" s="5">
        <v>0</v>
      </c>
      <c r="J78" s="5">
        <v>0</v>
      </c>
      <c r="K78" s="5">
        <v>3200</v>
      </c>
      <c r="L78" s="5">
        <v>279</v>
      </c>
      <c r="M78" s="5">
        <v>0</v>
      </c>
      <c r="N78" s="5">
        <v>0</v>
      </c>
      <c r="O78" s="5">
        <v>0</v>
      </c>
      <c r="P78" s="5">
        <v>0</v>
      </c>
      <c r="Q78" s="5">
        <v>0</v>
      </c>
      <c r="R78" s="5">
        <v>0</v>
      </c>
      <c r="S78" s="5">
        <v>0</v>
      </c>
      <c r="T78" s="5">
        <v>0</v>
      </c>
      <c r="U78" s="5">
        <v>62935</v>
      </c>
      <c r="V78" s="5">
        <v>0</v>
      </c>
    </row>
    <row r="79" spans="1:22" ht="13.5">
      <c r="A79" s="1" t="s">
        <v>94</v>
      </c>
      <c r="B79" s="5">
        <f t="shared" si="4"/>
        <v>27395</v>
      </c>
      <c r="C79" s="5">
        <v>0</v>
      </c>
      <c r="D79" s="5">
        <v>0</v>
      </c>
      <c r="E79" s="5">
        <v>25145</v>
      </c>
      <c r="F79" s="5">
        <v>0</v>
      </c>
      <c r="G79" s="5">
        <v>0</v>
      </c>
      <c r="H79" s="5">
        <v>0</v>
      </c>
      <c r="I79" s="5">
        <v>0</v>
      </c>
      <c r="J79" s="5">
        <v>0</v>
      </c>
      <c r="K79" s="5">
        <v>250</v>
      </c>
      <c r="L79" s="5">
        <v>0</v>
      </c>
      <c r="M79" s="5">
        <v>2000</v>
      </c>
      <c r="N79" s="5">
        <v>0</v>
      </c>
      <c r="O79" s="5">
        <v>0</v>
      </c>
      <c r="P79" s="5">
        <v>0</v>
      </c>
      <c r="Q79" s="5">
        <v>0</v>
      </c>
      <c r="R79" s="5">
        <v>0</v>
      </c>
      <c r="S79" s="5">
        <v>0</v>
      </c>
      <c r="T79" s="5">
        <v>0</v>
      </c>
      <c r="U79" s="5">
        <v>0</v>
      </c>
      <c r="V79" s="5">
        <v>0</v>
      </c>
    </row>
    <row r="80" spans="1:22" ht="23.25">
      <c r="A80" s="1" t="s">
        <v>183</v>
      </c>
      <c r="B80" s="5">
        <f t="shared" si="4"/>
        <v>26574</v>
      </c>
      <c r="C80" s="5">
        <v>13085</v>
      </c>
      <c r="D80" s="5">
        <v>13489</v>
      </c>
      <c r="E80" s="5">
        <v>0</v>
      </c>
      <c r="F80" s="5">
        <v>0</v>
      </c>
      <c r="G80" s="5">
        <v>0</v>
      </c>
      <c r="H80" s="5">
        <v>0</v>
      </c>
      <c r="I80" s="5">
        <v>0</v>
      </c>
      <c r="J80" s="5">
        <v>0</v>
      </c>
      <c r="K80" s="5">
        <v>0</v>
      </c>
      <c r="L80" s="5">
        <v>0</v>
      </c>
      <c r="M80" s="5">
        <v>0</v>
      </c>
      <c r="N80" s="5">
        <v>0</v>
      </c>
      <c r="O80" s="5">
        <v>0</v>
      </c>
      <c r="P80" s="5">
        <v>0</v>
      </c>
      <c r="Q80" s="5">
        <v>0</v>
      </c>
      <c r="R80" s="5">
        <v>0</v>
      </c>
      <c r="S80" s="5">
        <v>0</v>
      </c>
      <c r="T80" s="5">
        <v>0</v>
      </c>
      <c r="U80" s="5">
        <v>0</v>
      </c>
      <c r="V80" s="5">
        <v>0</v>
      </c>
    </row>
    <row r="81" spans="1:22" ht="13.5">
      <c r="A81" s="4" t="s">
        <v>170</v>
      </c>
      <c r="B81" s="3">
        <f t="shared" si="4"/>
        <v>855145</v>
      </c>
      <c r="C81" s="3">
        <f aca="true" t="shared" si="5" ref="C81:V81">SUM(C82:C113)</f>
        <v>0</v>
      </c>
      <c r="D81" s="3">
        <f t="shared" si="5"/>
        <v>5390</v>
      </c>
      <c r="E81" s="3">
        <f t="shared" si="5"/>
        <v>34630</v>
      </c>
      <c r="F81" s="3">
        <f t="shared" si="5"/>
        <v>0</v>
      </c>
      <c r="G81" s="3">
        <f t="shared" si="5"/>
        <v>273900</v>
      </c>
      <c r="H81" s="3">
        <f t="shared" si="5"/>
        <v>351082</v>
      </c>
      <c r="I81" s="3">
        <f t="shared" si="5"/>
        <v>0</v>
      </c>
      <c r="J81" s="3">
        <f t="shared" si="5"/>
        <v>0</v>
      </c>
      <c r="K81" s="3">
        <f t="shared" si="5"/>
        <v>23412</v>
      </c>
      <c r="L81" s="3">
        <f t="shared" si="5"/>
        <v>26976</v>
      </c>
      <c r="M81" s="3">
        <f t="shared" si="5"/>
        <v>132072</v>
      </c>
      <c r="N81" s="3">
        <f t="shared" si="5"/>
        <v>0</v>
      </c>
      <c r="O81" s="3">
        <f t="shared" si="5"/>
        <v>0</v>
      </c>
      <c r="P81" s="3">
        <f t="shared" si="5"/>
        <v>0</v>
      </c>
      <c r="Q81" s="3">
        <f t="shared" si="5"/>
        <v>0</v>
      </c>
      <c r="R81" s="3">
        <f t="shared" si="5"/>
        <v>0</v>
      </c>
      <c r="S81" s="3">
        <f t="shared" si="5"/>
        <v>0</v>
      </c>
      <c r="T81" s="3">
        <f t="shared" si="5"/>
        <v>0</v>
      </c>
      <c r="U81" s="3">
        <f t="shared" si="5"/>
        <v>7683</v>
      </c>
      <c r="V81" s="3">
        <f t="shared" si="5"/>
        <v>0</v>
      </c>
    </row>
    <row r="82" spans="1:22" ht="13.5">
      <c r="A82" s="1" t="s">
        <v>122</v>
      </c>
      <c r="B82" s="5">
        <f t="shared" si="4"/>
        <v>26748</v>
      </c>
      <c r="C82" s="5">
        <v>0</v>
      </c>
      <c r="D82" s="5">
        <v>0</v>
      </c>
      <c r="E82" s="5">
        <v>0</v>
      </c>
      <c r="F82" s="5">
        <v>0</v>
      </c>
      <c r="G82" s="5">
        <v>21100</v>
      </c>
      <c r="H82" s="5">
        <v>0</v>
      </c>
      <c r="I82" s="5">
        <v>0</v>
      </c>
      <c r="J82" s="5">
        <v>0</v>
      </c>
      <c r="K82" s="5">
        <v>1604</v>
      </c>
      <c r="L82" s="5">
        <v>990</v>
      </c>
      <c r="M82" s="5">
        <v>3054</v>
      </c>
      <c r="N82" s="5">
        <v>0</v>
      </c>
      <c r="O82" s="5">
        <v>0</v>
      </c>
      <c r="P82" s="5">
        <v>0</v>
      </c>
      <c r="Q82" s="5">
        <v>0</v>
      </c>
      <c r="R82" s="5">
        <v>0</v>
      </c>
      <c r="S82" s="5">
        <v>0</v>
      </c>
      <c r="T82" s="5">
        <v>0</v>
      </c>
      <c r="U82" s="5">
        <v>0</v>
      </c>
      <c r="V82" s="5">
        <v>0</v>
      </c>
    </row>
    <row r="83" spans="1:22" ht="13.5">
      <c r="A83" s="1" t="s">
        <v>222</v>
      </c>
      <c r="B83" s="5">
        <f t="shared" si="4"/>
        <v>63792</v>
      </c>
      <c r="C83" s="5">
        <v>0</v>
      </c>
      <c r="D83" s="5">
        <v>0</v>
      </c>
      <c r="E83" s="5">
        <v>0</v>
      </c>
      <c r="F83" s="5">
        <v>0</v>
      </c>
      <c r="G83" s="5">
        <v>0</v>
      </c>
      <c r="H83" s="5">
        <v>58000</v>
      </c>
      <c r="I83" s="5">
        <v>0</v>
      </c>
      <c r="J83" s="5">
        <v>0</v>
      </c>
      <c r="K83" s="5">
        <v>1005</v>
      </c>
      <c r="L83" s="5">
        <v>904</v>
      </c>
      <c r="M83" s="5">
        <v>3883</v>
      </c>
      <c r="N83" s="5">
        <v>0</v>
      </c>
      <c r="O83" s="5">
        <v>0</v>
      </c>
      <c r="P83" s="5">
        <v>0</v>
      </c>
      <c r="Q83" s="5">
        <v>0</v>
      </c>
      <c r="R83" s="5">
        <v>0</v>
      </c>
      <c r="S83" s="5">
        <v>0</v>
      </c>
      <c r="T83" s="5">
        <v>0</v>
      </c>
      <c r="U83" s="5">
        <v>0</v>
      </c>
      <c r="V83" s="5">
        <v>0</v>
      </c>
    </row>
    <row r="84" spans="1:22" ht="13.5">
      <c r="A84" s="1" t="s">
        <v>109</v>
      </c>
      <c r="B84" s="5">
        <f t="shared" si="4"/>
        <v>39368</v>
      </c>
      <c r="C84" s="5">
        <v>0</v>
      </c>
      <c r="D84" s="5">
        <v>0</v>
      </c>
      <c r="E84" s="5">
        <v>0</v>
      </c>
      <c r="F84" s="5">
        <v>0</v>
      </c>
      <c r="G84" s="5">
        <v>0</v>
      </c>
      <c r="H84" s="5">
        <v>30000</v>
      </c>
      <c r="I84" s="5">
        <v>0</v>
      </c>
      <c r="J84" s="5">
        <v>0</v>
      </c>
      <c r="K84" s="5">
        <v>4578</v>
      </c>
      <c r="L84" s="5">
        <v>907</v>
      </c>
      <c r="M84" s="5">
        <v>3883</v>
      </c>
      <c r="N84" s="5">
        <v>0</v>
      </c>
      <c r="O84" s="5">
        <v>0</v>
      </c>
      <c r="P84" s="5">
        <v>0</v>
      </c>
      <c r="Q84" s="5">
        <v>0</v>
      </c>
      <c r="R84" s="5">
        <v>0</v>
      </c>
      <c r="S84" s="5">
        <v>0</v>
      </c>
      <c r="T84" s="5">
        <v>0</v>
      </c>
      <c r="U84" s="5">
        <v>0</v>
      </c>
      <c r="V84" s="5">
        <v>0</v>
      </c>
    </row>
    <row r="85" spans="1:22" ht="13.5">
      <c r="A85" s="1" t="s">
        <v>143</v>
      </c>
      <c r="B85" s="5">
        <f t="shared" si="4"/>
        <v>11337</v>
      </c>
      <c r="C85" s="5">
        <v>0</v>
      </c>
      <c r="D85" s="5">
        <v>0</v>
      </c>
      <c r="E85" s="5">
        <v>0</v>
      </c>
      <c r="F85" s="5">
        <v>0</v>
      </c>
      <c r="G85" s="5">
        <v>0</v>
      </c>
      <c r="H85" s="5">
        <v>11187</v>
      </c>
      <c r="I85" s="5">
        <v>0</v>
      </c>
      <c r="J85" s="5">
        <v>0</v>
      </c>
      <c r="K85" s="5">
        <v>150</v>
      </c>
      <c r="L85" s="5">
        <v>0</v>
      </c>
      <c r="M85" s="5">
        <v>0</v>
      </c>
      <c r="N85" s="5">
        <v>0</v>
      </c>
      <c r="O85" s="5">
        <v>0</v>
      </c>
      <c r="P85" s="5">
        <v>0</v>
      </c>
      <c r="Q85" s="5">
        <v>0</v>
      </c>
      <c r="R85" s="5">
        <v>0</v>
      </c>
      <c r="S85" s="5">
        <v>0</v>
      </c>
      <c r="T85" s="5">
        <v>0</v>
      </c>
      <c r="U85" s="5">
        <v>0</v>
      </c>
      <c r="V85" s="5">
        <v>0</v>
      </c>
    </row>
    <row r="86" spans="1:22" ht="13.5">
      <c r="A86" s="1" t="s">
        <v>62</v>
      </c>
      <c r="B86" s="5">
        <f t="shared" si="4"/>
        <v>42844</v>
      </c>
      <c r="C86" s="5">
        <v>0</v>
      </c>
      <c r="D86" s="5">
        <v>0</v>
      </c>
      <c r="E86" s="5">
        <v>0</v>
      </c>
      <c r="F86" s="5">
        <v>0</v>
      </c>
      <c r="G86" s="5">
        <v>32100</v>
      </c>
      <c r="H86" s="5">
        <v>0</v>
      </c>
      <c r="I86" s="5">
        <v>0</v>
      </c>
      <c r="J86" s="5">
        <v>0</v>
      </c>
      <c r="K86" s="5">
        <v>1238</v>
      </c>
      <c r="L86" s="5">
        <v>956</v>
      </c>
      <c r="M86" s="5">
        <v>8550</v>
      </c>
      <c r="N86" s="5">
        <v>0</v>
      </c>
      <c r="O86" s="5">
        <v>0</v>
      </c>
      <c r="P86" s="5">
        <v>0</v>
      </c>
      <c r="Q86" s="5">
        <v>0</v>
      </c>
      <c r="R86" s="5">
        <v>0</v>
      </c>
      <c r="S86" s="5">
        <v>0</v>
      </c>
      <c r="T86" s="5">
        <v>0</v>
      </c>
      <c r="U86" s="5">
        <v>0</v>
      </c>
      <c r="V86" s="5">
        <v>0</v>
      </c>
    </row>
    <row r="87" spans="1:22" ht="13.5">
      <c r="A87" s="1" t="s">
        <v>220</v>
      </c>
      <c r="B87" s="5">
        <f t="shared" si="4"/>
        <v>11059</v>
      </c>
      <c r="C87" s="5">
        <v>0</v>
      </c>
      <c r="D87" s="5">
        <v>0</v>
      </c>
      <c r="E87" s="5">
        <v>0</v>
      </c>
      <c r="F87" s="5">
        <v>0</v>
      </c>
      <c r="G87" s="5">
        <v>0</v>
      </c>
      <c r="H87" s="5">
        <v>0</v>
      </c>
      <c r="I87" s="5">
        <v>0</v>
      </c>
      <c r="J87" s="5">
        <v>0</v>
      </c>
      <c r="K87" s="5">
        <v>0</v>
      </c>
      <c r="L87" s="5">
        <v>1434</v>
      </c>
      <c r="M87" s="5">
        <v>9625</v>
      </c>
      <c r="N87" s="5">
        <v>0</v>
      </c>
      <c r="O87" s="5">
        <v>0</v>
      </c>
      <c r="P87" s="5">
        <v>0</v>
      </c>
      <c r="Q87" s="5">
        <v>0</v>
      </c>
      <c r="R87" s="5">
        <v>0</v>
      </c>
      <c r="S87" s="5">
        <v>0</v>
      </c>
      <c r="T87" s="5">
        <v>0</v>
      </c>
      <c r="U87" s="5">
        <v>0</v>
      </c>
      <c r="V87" s="5">
        <v>0</v>
      </c>
    </row>
    <row r="88" spans="1:22" ht="13.5">
      <c r="A88" s="1" t="s">
        <v>188</v>
      </c>
      <c r="B88" s="5">
        <f t="shared" si="4"/>
        <v>814</v>
      </c>
      <c r="C88" s="5">
        <v>0</v>
      </c>
      <c r="D88" s="5">
        <v>0</v>
      </c>
      <c r="E88" s="5">
        <v>0</v>
      </c>
      <c r="F88" s="5">
        <v>0</v>
      </c>
      <c r="G88" s="5">
        <v>0</v>
      </c>
      <c r="H88" s="5">
        <v>0</v>
      </c>
      <c r="I88" s="5">
        <v>0</v>
      </c>
      <c r="J88" s="5">
        <v>0</v>
      </c>
      <c r="K88" s="5">
        <v>739</v>
      </c>
      <c r="L88" s="5">
        <v>75</v>
      </c>
      <c r="M88" s="5">
        <v>0</v>
      </c>
      <c r="N88" s="5">
        <v>0</v>
      </c>
      <c r="O88" s="5">
        <v>0</v>
      </c>
      <c r="P88" s="5">
        <v>0</v>
      </c>
      <c r="Q88" s="5">
        <v>0</v>
      </c>
      <c r="R88" s="5">
        <v>0</v>
      </c>
      <c r="S88" s="5">
        <v>0</v>
      </c>
      <c r="T88" s="5">
        <v>0</v>
      </c>
      <c r="U88" s="5">
        <v>0</v>
      </c>
      <c r="V88" s="5">
        <v>0</v>
      </c>
    </row>
    <row r="89" spans="1:22" ht="13.5">
      <c r="A89" s="1" t="s">
        <v>226</v>
      </c>
      <c r="B89" s="5">
        <f t="shared" si="4"/>
        <v>18074</v>
      </c>
      <c r="C89" s="5">
        <v>0</v>
      </c>
      <c r="D89" s="5">
        <v>0</v>
      </c>
      <c r="E89" s="5">
        <v>17800</v>
      </c>
      <c r="F89" s="5">
        <v>0</v>
      </c>
      <c r="G89" s="5">
        <v>0</v>
      </c>
      <c r="H89" s="5">
        <v>0</v>
      </c>
      <c r="I89" s="5">
        <v>0</v>
      </c>
      <c r="J89" s="5">
        <v>0</v>
      </c>
      <c r="K89" s="5">
        <v>274</v>
      </c>
      <c r="L89" s="5">
        <v>0</v>
      </c>
      <c r="M89" s="5">
        <v>0</v>
      </c>
      <c r="N89" s="5">
        <v>0</v>
      </c>
      <c r="O89" s="5">
        <v>0</v>
      </c>
      <c r="P89" s="5">
        <v>0</v>
      </c>
      <c r="Q89" s="5">
        <v>0</v>
      </c>
      <c r="R89" s="5">
        <v>0</v>
      </c>
      <c r="S89" s="5">
        <v>0</v>
      </c>
      <c r="T89" s="5">
        <v>0</v>
      </c>
      <c r="U89" s="5">
        <v>0</v>
      </c>
      <c r="V89" s="5">
        <v>0</v>
      </c>
    </row>
    <row r="90" spans="1:22" ht="13.5">
      <c r="A90" s="1" t="s">
        <v>138</v>
      </c>
      <c r="B90" s="5">
        <f t="shared" si="4"/>
        <v>5111</v>
      </c>
      <c r="C90" s="5">
        <v>0</v>
      </c>
      <c r="D90" s="5">
        <v>0</v>
      </c>
      <c r="E90" s="5">
        <v>0</v>
      </c>
      <c r="F90" s="5">
        <v>0</v>
      </c>
      <c r="G90" s="5">
        <v>0</v>
      </c>
      <c r="H90" s="5">
        <v>0</v>
      </c>
      <c r="I90" s="5">
        <v>0</v>
      </c>
      <c r="J90" s="5">
        <v>0</v>
      </c>
      <c r="K90" s="5">
        <v>0</v>
      </c>
      <c r="L90" s="5">
        <v>1866</v>
      </c>
      <c r="M90" s="5">
        <v>3245</v>
      </c>
      <c r="N90" s="5">
        <v>0</v>
      </c>
      <c r="O90" s="5">
        <v>0</v>
      </c>
      <c r="P90" s="5">
        <v>0</v>
      </c>
      <c r="Q90" s="5">
        <v>0</v>
      </c>
      <c r="R90" s="5">
        <v>0</v>
      </c>
      <c r="S90" s="5">
        <v>0</v>
      </c>
      <c r="T90" s="5">
        <v>0</v>
      </c>
      <c r="U90" s="5">
        <v>0</v>
      </c>
      <c r="V90" s="5">
        <v>0</v>
      </c>
    </row>
    <row r="91" spans="1:22" ht="13.5">
      <c r="A91" s="1" t="s">
        <v>68</v>
      </c>
      <c r="B91" s="5">
        <f t="shared" si="4"/>
        <v>5084</v>
      </c>
      <c r="C91" s="5">
        <v>0</v>
      </c>
      <c r="D91" s="5">
        <v>0</v>
      </c>
      <c r="E91" s="5">
        <v>0</v>
      </c>
      <c r="F91" s="5">
        <v>0</v>
      </c>
      <c r="G91" s="5">
        <v>0</v>
      </c>
      <c r="H91" s="5">
        <v>0</v>
      </c>
      <c r="I91" s="5">
        <v>0</v>
      </c>
      <c r="J91" s="5">
        <v>0</v>
      </c>
      <c r="K91" s="5">
        <v>0</v>
      </c>
      <c r="L91" s="5">
        <v>1179</v>
      </c>
      <c r="M91" s="5">
        <v>3905</v>
      </c>
      <c r="N91" s="5">
        <v>0</v>
      </c>
      <c r="O91" s="5">
        <v>0</v>
      </c>
      <c r="P91" s="5">
        <v>0</v>
      </c>
      <c r="Q91" s="5">
        <v>0</v>
      </c>
      <c r="R91" s="5">
        <v>0</v>
      </c>
      <c r="S91" s="5">
        <v>0</v>
      </c>
      <c r="T91" s="5">
        <v>0</v>
      </c>
      <c r="U91" s="5">
        <v>0</v>
      </c>
      <c r="V91" s="5">
        <v>0</v>
      </c>
    </row>
    <row r="92" spans="1:22" ht="13.5">
      <c r="A92" s="1" t="s">
        <v>2</v>
      </c>
      <c r="B92" s="5">
        <f t="shared" si="4"/>
        <v>74685</v>
      </c>
      <c r="C92" s="5">
        <v>0</v>
      </c>
      <c r="D92" s="5">
        <v>0</v>
      </c>
      <c r="E92" s="5">
        <v>0</v>
      </c>
      <c r="F92" s="5">
        <v>0</v>
      </c>
      <c r="G92" s="5">
        <v>0</v>
      </c>
      <c r="H92" s="5">
        <v>58000</v>
      </c>
      <c r="I92" s="5">
        <v>0</v>
      </c>
      <c r="J92" s="5">
        <v>0</v>
      </c>
      <c r="K92" s="5">
        <v>5115</v>
      </c>
      <c r="L92" s="5">
        <v>1160</v>
      </c>
      <c r="M92" s="5">
        <v>9700</v>
      </c>
      <c r="N92" s="5">
        <v>0</v>
      </c>
      <c r="O92" s="5">
        <v>0</v>
      </c>
      <c r="P92" s="5">
        <v>0</v>
      </c>
      <c r="Q92" s="5">
        <v>0</v>
      </c>
      <c r="R92" s="5">
        <v>0</v>
      </c>
      <c r="S92" s="5">
        <v>0</v>
      </c>
      <c r="T92" s="5">
        <v>0</v>
      </c>
      <c r="U92" s="5">
        <v>710</v>
      </c>
      <c r="V92" s="5">
        <v>0</v>
      </c>
    </row>
    <row r="93" spans="1:22" ht="13.5">
      <c r="A93" s="1" t="s">
        <v>18</v>
      </c>
      <c r="B93" s="5">
        <f t="shared" si="4"/>
        <v>558</v>
      </c>
      <c r="C93" s="5">
        <v>0</v>
      </c>
      <c r="D93" s="5">
        <v>0</v>
      </c>
      <c r="E93" s="5">
        <v>0</v>
      </c>
      <c r="F93" s="5">
        <v>0</v>
      </c>
      <c r="G93" s="5">
        <v>0</v>
      </c>
      <c r="H93" s="5">
        <v>0</v>
      </c>
      <c r="I93" s="5">
        <v>0</v>
      </c>
      <c r="J93" s="5">
        <v>0</v>
      </c>
      <c r="K93" s="5">
        <v>0</v>
      </c>
      <c r="L93" s="5">
        <v>558</v>
      </c>
      <c r="M93" s="5">
        <v>0</v>
      </c>
      <c r="N93" s="5">
        <v>0</v>
      </c>
      <c r="O93" s="5">
        <v>0</v>
      </c>
      <c r="P93" s="5">
        <v>0</v>
      </c>
      <c r="Q93" s="5">
        <v>0</v>
      </c>
      <c r="R93" s="5">
        <v>0</v>
      </c>
      <c r="S93" s="5">
        <v>0</v>
      </c>
      <c r="T93" s="5">
        <v>0</v>
      </c>
      <c r="U93" s="5">
        <v>0</v>
      </c>
      <c r="V93" s="5">
        <v>0</v>
      </c>
    </row>
    <row r="94" spans="1:22" ht="13.5">
      <c r="A94" s="1" t="s">
        <v>207</v>
      </c>
      <c r="B94" s="5">
        <f t="shared" si="4"/>
        <v>3818</v>
      </c>
      <c r="C94" s="5">
        <v>0</v>
      </c>
      <c r="D94" s="5">
        <v>0</v>
      </c>
      <c r="E94" s="5">
        <v>0</v>
      </c>
      <c r="F94" s="5">
        <v>0</v>
      </c>
      <c r="G94" s="5">
        <v>0</v>
      </c>
      <c r="H94" s="5">
        <v>0</v>
      </c>
      <c r="I94" s="5">
        <v>0</v>
      </c>
      <c r="J94" s="5">
        <v>0</v>
      </c>
      <c r="K94" s="5">
        <v>0</v>
      </c>
      <c r="L94" s="5">
        <v>1460</v>
      </c>
      <c r="M94" s="5">
        <v>2358</v>
      </c>
      <c r="N94" s="5">
        <v>0</v>
      </c>
      <c r="O94" s="5">
        <v>0</v>
      </c>
      <c r="P94" s="5">
        <v>0</v>
      </c>
      <c r="Q94" s="5">
        <v>0</v>
      </c>
      <c r="R94" s="5">
        <v>0</v>
      </c>
      <c r="S94" s="5">
        <v>0</v>
      </c>
      <c r="T94" s="5">
        <v>0</v>
      </c>
      <c r="U94" s="5">
        <v>0</v>
      </c>
      <c r="V94" s="5">
        <v>0</v>
      </c>
    </row>
    <row r="95" spans="1:22" ht="13.5">
      <c r="A95" s="1" t="s">
        <v>106</v>
      </c>
      <c r="B95" s="5">
        <f t="shared" si="4"/>
        <v>16830</v>
      </c>
      <c r="C95" s="5">
        <v>0</v>
      </c>
      <c r="D95" s="5">
        <v>0</v>
      </c>
      <c r="E95" s="5">
        <v>16830</v>
      </c>
      <c r="F95" s="5">
        <v>0</v>
      </c>
      <c r="G95" s="5">
        <v>0</v>
      </c>
      <c r="H95" s="5">
        <v>0</v>
      </c>
      <c r="I95" s="5">
        <v>0</v>
      </c>
      <c r="J95" s="5">
        <v>0</v>
      </c>
      <c r="K95" s="5">
        <v>0</v>
      </c>
      <c r="L95" s="5">
        <v>0</v>
      </c>
      <c r="M95" s="5">
        <v>0</v>
      </c>
      <c r="N95" s="5">
        <v>0</v>
      </c>
      <c r="O95" s="5">
        <v>0</v>
      </c>
      <c r="P95" s="5">
        <v>0</v>
      </c>
      <c r="Q95" s="5">
        <v>0</v>
      </c>
      <c r="R95" s="5">
        <v>0</v>
      </c>
      <c r="S95" s="5">
        <v>0</v>
      </c>
      <c r="T95" s="5">
        <v>0</v>
      </c>
      <c r="U95" s="5">
        <v>0</v>
      </c>
      <c r="V95" s="5">
        <v>0</v>
      </c>
    </row>
    <row r="96" spans="1:22" ht="13.5">
      <c r="A96" s="1" t="s">
        <v>17</v>
      </c>
      <c r="B96" s="5">
        <f t="shared" si="4"/>
        <v>77750</v>
      </c>
      <c r="C96" s="5">
        <v>0</v>
      </c>
      <c r="D96" s="5">
        <v>0</v>
      </c>
      <c r="E96" s="5">
        <v>0</v>
      </c>
      <c r="F96" s="5">
        <v>0</v>
      </c>
      <c r="G96" s="5">
        <v>77700</v>
      </c>
      <c r="H96" s="5">
        <v>0</v>
      </c>
      <c r="I96" s="5">
        <v>0</v>
      </c>
      <c r="J96" s="5">
        <v>0</v>
      </c>
      <c r="K96" s="5">
        <v>50</v>
      </c>
      <c r="L96" s="5">
        <v>0</v>
      </c>
      <c r="M96" s="5">
        <v>0</v>
      </c>
      <c r="N96" s="5">
        <v>0</v>
      </c>
      <c r="O96" s="5">
        <v>0</v>
      </c>
      <c r="P96" s="5">
        <v>0</v>
      </c>
      <c r="Q96" s="5">
        <v>0</v>
      </c>
      <c r="R96" s="5">
        <v>0</v>
      </c>
      <c r="S96" s="5">
        <v>0</v>
      </c>
      <c r="T96" s="5">
        <v>0</v>
      </c>
      <c r="U96" s="5">
        <v>0</v>
      </c>
      <c r="V96" s="5">
        <v>0</v>
      </c>
    </row>
    <row r="97" spans="1:22" ht="13.5">
      <c r="A97" s="1" t="s">
        <v>36</v>
      </c>
      <c r="B97" s="5">
        <f t="shared" si="4"/>
        <v>4980</v>
      </c>
      <c r="C97" s="5">
        <v>0</v>
      </c>
      <c r="D97" s="5">
        <v>0</v>
      </c>
      <c r="E97" s="5">
        <v>0</v>
      </c>
      <c r="F97" s="5">
        <v>0</v>
      </c>
      <c r="G97" s="5">
        <v>0</v>
      </c>
      <c r="H97" s="5">
        <v>0</v>
      </c>
      <c r="I97" s="5">
        <v>0</v>
      </c>
      <c r="J97" s="5">
        <v>0</v>
      </c>
      <c r="K97" s="5">
        <v>0</v>
      </c>
      <c r="L97" s="5">
        <v>1181</v>
      </c>
      <c r="M97" s="5">
        <v>3799</v>
      </c>
      <c r="N97" s="5">
        <v>0</v>
      </c>
      <c r="O97" s="5">
        <v>0</v>
      </c>
      <c r="P97" s="5">
        <v>0</v>
      </c>
      <c r="Q97" s="5">
        <v>0</v>
      </c>
      <c r="R97" s="5">
        <v>0</v>
      </c>
      <c r="S97" s="5">
        <v>0</v>
      </c>
      <c r="T97" s="5">
        <v>0</v>
      </c>
      <c r="U97" s="5">
        <v>0</v>
      </c>
      <c r="V97" s="5">
        <v>0</v>
      </c>
    </row>
    <row r="98" spans="1:22" ht="13.5">
      <c r="A98" s="1" t="s">
        <v>223</v>
      </c>
      <c r="B98" s="5">
        <f t="shared" si="4"/>
        <v>6545</v>
      </c>
      <c r="C98" s="5">
        <v>0</v>
      </c>
      <c r="D98" s="5">
        <v>0</v>
      </c>
      <c r="E98" s="5">
        <v>0</v>
      </c>
      <c r="F98" s="5">
        <v>0</v>
      </c>
      <c r="G98" s="5">
        <v>0</v>
      </c>
      <c r="H98" s="5">
        <v>0</v>
      </c>
      <c r="I98" s="5">
        <v>0</v>
      </c>
      <c r="J98" s="5">
        <v>0</v>
      </c>
      <c r="K98" s="5">
        <v>0</v>
      </c>
      <c r="L98" s="5">
        <v>1196</v>
      </c>
      <c r="M98" s="5">
        <v>5349</v>
      </c>
      <c r="N98" s="5">
        <v>0</v>
      </c>
      <c r="O98" s="5">
        <v>0</v>
      </c>
      <c r="P98" s="5">
        <v>0</v>
      </c>
      <c r="Q98" s="5">
        <v>0</v>
      </c>
      <c r="R98" s="5">
        <v>0</v>
      </c>
      <c r="S98" s="5">
        <v>0</v>
      </c>
      <c r="T98" s="5">
        <v>0</v>
      </c>
      <c r="U98" s="5">
        <v>0</v>
      </c>
      <c r="V98" s="5">
        <v>0</v>
      </c>
    </row>
    <row r="99" spans="1:22" ht="13.5">
      <c r="A99" s="1" t="s">
        <v>63</v>
      </c>
      <c r="B99" s="5">
        <f t="shared" si="4"/>
        <v>33944</v>
      </c>
      <c r="C99" s="5">
        <v>0</v>
      </c>
      <c r="D99" s="5">
        <v>0</v>
      </c>
      <c r="E99" s="5">
        <v>0</v>
      </c>
      <c r="F99" s="5">
        <v>0</v>
      </c>
      <c r="G99" s="5">
        <v>28100</v>
      </c>
      <c r="H99" s="5">
        <v>0</v>
      </c>
      <c r="I99" s="5">
        <v>0</v>
      </c>
      <c r="J99" s="5">
        <v>0</v>
      </c>
      <c r="K99" s="5">
        <v>1784</v>
      </c>
      <c r="L99" s="5">
        <v>640</v>
      </c>
      <c r="M99" s="5">
        <v>3420</v>
      </c>
      <c r="N99" s="5">
        <v>0</v>
      </c>
      <c r="O99" s="5">
        <v>0</v>
      </c>
      <c r="P99" s="5">
        <v>0</v>
      </c>
      <c r="Q99" s="5">
        <v>0</v>
      </c>
      <c r="R99" s="5">
        <v>0</v>
      </c>
      <c r="S99" s="5">
        <v>0</v>
      </c>
      <c r="T99" s="5">
        <v>0</v>
      </c>
      <c r="U99" s="5">
        <v>0</v>
      </c>
      <c r="V99" s="5">
        <v>0</v>
      </c>
    </row>
    <row r="100" spans="1:22" ht="13.5">
      <c r="A100" s="1" t="s">
        <v>126</v>
      </c>
      <c r="B100" s="5">
        <f t="shared" si="4"/>
        <v>647</v>
      </c>
      <c r="C100" s="5">
        <v>0</v>
      </c>
      <c r="D100" s="5">
        <v>0</v>
      </c>
      <c r="E100" s="5">
        <v>0</v>
      </c>
      <c r="F100" s="5">
        <v>0</v>
      </c>
      <c r="G100" s="5">
        <v>0</v>
      </c>
      <c r="H100" s="5">
        <v>0</v>
      </c>
      <c r="I100" s="5">
        <v>0</v>
      </c>
      <c r="J100" s="5">
        <v>0</v>
      </c>
      <c r="K100" s="5">
        <v>616</v>
      </c>
      <c r="L100" s="5">
        <v>31</v>
      </c>
      <c r="M100" s="5">
        <v>0</v>
      </c>
      <c r="N100" s="5">
        <v>0</v>
      </c>
      <c r="O100" s="5">
        <v>0</v>
      </c>
      <c r="P100" s="5">
        <v>0</v>
      </c>
      <c r="Q100" s="5">
        <v>0</v>
      </c>
      <c r="R100" s="5">
        <v>0</v>
      </c>
      <c r="S100" s="5">
        <v>0</v>
      </c>
      <c r="T100" s="5">
        <v>0</v>
      </c>
      <c r="U100" s="5">
        <v>0</v>
      </c>
      <c r="V100" s="5">
        <v>0</v>
      </c>
    </row>
    <row r="101" spans="1:22" ht="13.5">
      <c r="A101" s="1" t="s">
        <v>178</v>
      </c>
      <c r="B101" s="5">
        <f t="shared" si="4"/>
        <v>17768</v>
      </c>
      <c r="C101" s="5">
        <v>0</v>
      </c>
      <c r="D101" s="5">
        <v>0</v>
      </c>
      <c r="E101" s="5">
        <v>0</v>
      </c>
      <c r="F101" s="5">
        <v>0</v>
      </c>
      <c r="G101" s="5">
        <v>0</v>
      </c>
      <c r="H101" s="5">
        <v>16000</v>
      </c>
      <c r="I101" s="5">
        <v>0</v>
      </c>
      <c r="J101" s="5">
        <v>0</v>
      </c>
      <c r="K101" s="5">
        <v>308</v>
      </c>
      <c r="L101" s="5">
        <v>986</v>
      </c>
      <c r="M101" s="5">
        <v>474</v>
      </c>
      <c r="N101" s="5">
        <v>0</v>
      </c>
      <c r="O101" s="5">
        <v>0</v>
      </c>
      <c r="P101" s="5">
        <v>0</v>
      </c>
      <c r="Q101" s="5">
        <v>0</v>
      </c>
      <c r="R101" s="5">
        <v>0</v>
      </c>
      <c r="S101" s="5">
        <v>0</v>
      </c>
      <c r="T101" s="5">
        <v>0</v>
      </c>
      <c r="U101" s="5">
        <v>0</v>
      </c>
      <c r="V101" s="5">
        <v>0</v>
      </c>
    </row>
    <row r="102" spans="1:22" ht="13.5">
      <c r="A102" s="1" t="s">
        <v>132</v>
      </c>
      <c r="B102" s="5">
        <f t="shared" si="4"/>
        <v>8915</v>
      </c>
      <c r="C102" s="5">
        <v>0</v>
      </c>
      <c r="D102" s="5">
        <v>0</v>
      </c>
      <c r="E102" s="5">
        <v>0</v>
      </c>
      <c r="F102" s="5">
        <v>0</v>
      </c>
      <c r="G102" s="5">
        <v>8500</v>
      </c>
      <c r="H102" s="5">
        <v>0</v>
      </c>
      <c r="I102" s="5">
        <v>0</v>
      </c>
      <c r="J102" s="5">
        <v>0</v>
      </c>
      <c r="K102" s="5">
        <v>415</v>
      </c>
      <c r="L102" s="5">
        <v>0</v>
      </c>
      <c r="M102" s="5">
        <v>0</v>
      </c>
      <c r="N102" s="5">
        <v>0</v>
      </c>
      <c r="O102" s="5">
        <v>0</v>
      </c>
      <c r="P102" s="5">
        <v>0</v>
      </c>
      <c r="Q102" s="5">
        <v>0</v>
      </c>
      <c r="R102" s="5">
        <v>0</v>
      </c>
      <c r="S102" s="5">
        <v>0</v>
      </c>
      <c r="T102" s="5">
        <v>0</v>
      </c>
      <c r="U102" s="5">
        <v>0</v>
      </c>
      <c r="V102" s="5">
        <v>0</v>
      </c>
    </row>
    <row r="103" spans="1:22" ht="13.5">
      <c r="A103" s="1" t="s">
        <v>127</v>
      </c>
      <c r="B103" s="5">
        <f t="shared" si="4"/>
        <v>30528</v>
      </c>
      <c r="C103" s="5">
        <v>0</v>
      </c>
      <c r="D103" s="5">
        <v>0</v>
      </c>
      <c r="E103" s="5">
        <v>0</v>
      </c>
      <c r="F103" s="5">
        <v>0</v>
      </c>
      <c r="G103" s="5">
        <v>0</v>
      </c>
      <c r="H103" s="5">
        <v>0</v>
      </c>
      <c r="I103" s="5">
        <v>0</v>
      </c>
      <c r="J103" s="5">
        <v>0</v>
      </c>
      <c r="K103" s="5">
        <v>0</v>
      </c>
      <c r="L103" s="5">
        <v>2050</v>
      </c>
      <c r="M103" s="5">
        <v>28478</v>
      </c>
      <c r="N103" s="5">
        <v>0</v>
      </c>
      <c r="O103" s="5">
        <v>0</v>
      </c>
      <c r="P103" s="5">
        <v>0</v>
      </c>
      <c r="Q103" s="5">
        <v>0</v>
      </c>
      <c r="R103" s="5">
        <v>0</v>
      </c>
      <c r="S103" s="5">
        <v>0</v>
      </c>
      <c r="T103" s="5">
        <v>0</v>
      </c>
      <c r="U103" s="5">
        <v>0</v>
      </c>
      <c r="V103" s="5">
        <v>0</v>
      </c>
    </row>
    <row r="104" spans="1:22" ht="13.5">
      <c r="A104" s="1" t="s">
        <v>81</v>
      </c>
      <c r="B104" s="5">
        <f t="shared" si="4"/>
        <v>500</v>
      </c>
      <c r="C104" s="5">
        <v>0</v>
      </c>
      <c r="D104" s="5">
        <v>0</v>
      </c>
      <c r="E104" s="5">
        <v>0</v>
      </c>
      <c r="F104" s="5">
        <v>0</v>
      </c>
      <c r="G104" s="5">
        <v>0</v>
      </c>
      <c r="H104" s="5">
        <v>0</v>
      </c>
      <c r="I104" s="5">
        <v>0</v>
      </c>
      <c r="J104" s="5">
        <v>0</v>
      </c>
      <c r="K104" s="5">
        <v>0</v>
      </c>
      <c r="L104" s="5">
        <v>500</v>
      </c>
      <c r="M104" s="5">
        <v>0</v>
      </c>
      <c r="N104" s="5">
        <v>0</v>
      </c>
      <c r="O104" s="5">
        <v>0</v>
      </c>
      <c r="P104" s="5">
        <v>0</v>
      </c>
      <c r="Q104" s="5">
        <v>0</v>
      </c>
      <c r="R104" s="5">
        <v>0</v>
      </c>
      <c r="S104" s="5">
        <v>0</v>
      </c>
      <c r="T104" s="5">
        <v>0</v>
      </c>
      <c r="U104" s="5">
        <v>0</v>
      </c>
      <c r="V104" s="5">
        <v>0</v>
      </c>
    </row>
    <row r="105" spans="1:22" ht="13.5">
      <c r="A105" s="1" t="s">
        <v>182</v>
      </c>
      <c r="B105" s="5">
        <f t="shared" si="4"/>
        <v>15897</v>
      </c>
      <c r="C105" s="5">
        <v>0</v>
      </c>
      <c r="D105" s="5">
        <v>0</v>
      </c>
      <c r="E105" s="5">
        <v>0</v>
      </c>
      <c r="F105" s="5">
        <v>0</v>
      </c>
      <c r="G105" s="5">
        <v>0</v>
      </c>
      <c r="H105" s="5">
        <v>0</v>
      </c>
      <c r="I105" s="5">
        <v>0</v>
      </c>
      <c r="J105" s="5">
        <v>0</v>
      </c>
      <c r="K105" s="5">
        <v>0</v>
      </c>
      <c r="L105" s="5">
        <v>1480</v>
      </c>
      <c r="M105" s="5">
        <v>14417</v>
      </c>
      <c r="N105" s="5">
        <v>0</v>
      </c>
      <c r="O105" s="5">
        <v>0</v>
      </c>
      <c r="P105" s="5">
        <v>0</v>
      </c>
      <c r="Q105" s="5">
        <v>0</v>
      </c>
      <c r="R105" s="5">
        <v>0</v>
      </c>
      <c r="S105" s="5">
        <v>0</v>
      </c>
      <c r="T105" s="5">
        <v>0</v>
      </c>
      <c r="U105" s="5">
        <v>0</v>
      </c>
      <c r="V105" s="5">
        <v>0</v>
      </c>
    </row>
    <row r="106" spans="1:22" ht="13.5">
      <c r="A106" s="1" t="s">
        <v>6</v>
      </c>
      <c r="B106" s="5">
        <f t="shared" si="4"/>
        <v>67240</v>
      </c>
      <c r="C106" s="5">
        <v>0</v>
      </c>
      <c r="D106" s="5">
        <v>2970</v>
      </c>
      <c r="E106" s="5">
        <v>0</v>
      </c>
      <c r="F106" s="5">
        <v>0</v>
      </c>
      <c r="G106" s="5">
        <v>0</v>
      </c>
      <c r="H106" s="5">
        <v>58387</v>
      </c>
      <c r="I106" s="5">
        <v>0</v>
      </c>
      <c r="J106" s="5">
        <v>0</v>
      </c>
      <c r="K106" s="5">
        <v>439</v>
      </c>
      <c r="L106" s="5">
        <v>99</v>
      </c>
      <c r="M106" s="5">
        <v>0</v>
      </c>
      <c r="N106" s="5">
        <v>0</v>
      </c>
      <c r="O106" s="5">
        <v>0</v>
      </c>
      <c r="P106" s="5">
        <v>0</v>
      </c>
      <c r="Q106" s="5">
        <v>0</v>
      </c>
      <c r="R106" s="5">
        <v>0</v>
      </c>
      <c r="S106" s="5">
        <v>0</v>
      </c>
      <c r="T106" s="5">
        <v>0</v>
      </c>
      <c r="U106" s="5">
        <v>5345</v>
      </c>
      <c r="V106" s="5">
        <v>0</v>
      </c>
    </row>
    <row r="107" spans="1:22" ht="13.5">
      <c r="A107" s="1" t="s">
        <v>212</v>
      </c>
      <c r="B107" s="5">
        <f t="shared" si="4"/>
        <v>61333</v>
      </c>
      <c r="C107" s="5">
        <v>0</v>
      </c>
      <c r="D107" s="5">
        <v>0</v>
      </c>
      <c r="E107" s="5">
        <v>0</v>
      </c>
      <c r="F107" s="5">
        <v>0</v>
      </c>
      <c r="G107" s="5">
        <v>60000</v>
      </c>
      <c r="H107" s="5">
        <v>0</v>
      </c>
      <c r="I107" s="5">
        <v>0</v>
      </c>
      <c r="J107" s="5">
        <v>0</v>
      </c>
      <c r="K107" s="5">
        <v>1258</v>
      </c>
      <c r="L107" s="5">
        <v>75</v>
      </c>
      <c r="M107" s="5">
        <v>0</v>
      </c>
      <c r="N107" s="5">
        <v>0</v>
      </c>
      <c r="O107" s="5">
        <v>0</v>
      </c>
      <c r="P107" s="5">
        <v>0</v>
      </c>
      <c r="Q107" s="5">
        <v>0</v>
      </c>
      <c r="R107" s="5">
        <v>0</v>
      </c>
      <c r="S107" s="5">
        <v>0</v>
      </c>
      <c r="T107" s="5">
        <v>0</v>
      </c>
      <c r="U107" s="5">
        <v>0</v>
      </c>
      <c r="V107" s="5">
        <v>0</v>
      </c>
    </row>
    <row r="108" spans="1:22" ht="13.5">
      <c r="A108" s="1" t="s">
        <v>175</v>
      </c>
      <c r="B108" s="5">
        <f t="shared" si="4"/>
        <v>4986</v>
      </c>
      <c r="C108" s="5">
        <v>0</v>
      </c>
      <c r="D108" s="5">
        <v>0</v>
      </c>
      <c r="E108" s="5">
        <v>0</v>
      </c>
      <c r="F108" s="5">
        <v>0</v>
      </c>
      <c r="G108" s="5">
        <v>0</v>
      </c>
      <c r="H108" s="5">
        <v>0</v>
      </c>
      <c r="I108" s="5">
        <v>0</v>
      </c>
      <c r="J108" s="5">
        <v>0</v>
      </c>
      <c r="K108" s="5">
        <v>195</v>
      </c>
      <c r="L108" s="5">
        <v>1038</v>
      </c>
      <c r="M108" s="5">
        <v>3753</v>
      </c>
      <c r="N108" s="5">
        <v>0</v>
      </c>
      <c r="O108" s="5">
        <v>0</v>
      </c>
      <c r="P108" s="5">
        <v>0</v>
      </c>
      <c r="Q108" s="5">
        <v>0</v>
      </c>
      <c r="R108" s="5">
        <v>0</v>
      </c>
      <c r="S108" s="5">
        <v>0</v>
      </c>
      <c r="T108" s="5">
        <v>0</v>
      </c>
      <c r="U108" s="5">
        <v>0</v>
      </c>
      <c r="V108" s="5">
        <v>0</v>
      </c>
    </row>
    <row r="109" spans="1:22" ht="13.5">
      <c r="A109" s="1" t="s">
        <v>153</v>
      </c>
      <c r="B109" s="5">
        <f t="shared" si="4"/>
        <v>1302</v>
      </c>
      <c r="C109" s="5">
        <v>0</v>
      </c>
      <c r="D109" s="5">
        <v>0</v>
      </c>
      <c r="E109" s="5">
        <v>0</v>
      </c>
      <c r="F109" s="5">
        <v>0</v>
      </c>
      <c r="G109" s="5">
        <v>0</v>
      </c>
      <c r="H109" s="5">
        <v>0</v>
      </c>
      <c r="I109" s="5">
        <v>0</v>
      </c>
      <c r="J109" s="5">
        <v>0</v>
      </c>
      <c r="K109" s="5">
        <v>0</v>
      </c>
      <c r="L109" s="5">
        <v>855</v>
      </c>
      <c r="M109" s="5">
        <v>447</v>
      </c>
      <c r="N109" s="5">
        <v>0</v>
      </c>
      <c r="O109" s="5">
        <v>0</v>
      </c>
      <c r="P109" s="5">
        <v>0</v>
      </c>
      <c r="Q109" s="5">
        <v>0</v>
      </c>
      <c r="R109" s="5">
        <v>0</v>
      </c>
      <c r="S109" s="5">
        <v>0</v>
      </c>
      <c r="T109" s="5">
        <v>0</v>
      </c>
      <c r="U109" s="5">
        <v>0</v>
      </c>
      <c r="V109" s="5">
        <v>0</v>
      </c>
    </row>
    <row r="110" spans="1:22" ht="13.5">
      <c r="A110" s="1" t="s">
        <v>125</v>
      </c>
      <c r="B110" s="5">
        <f t="shared" si="4"/>
        <v>19791</v>
      </c>
      <c r="C110" s="5">
        <v>0</v>
      </c>
      <c r="D110" s="5">
        <v>0</v>
      </c>
      <c r="E110" s="5">
        <v>0</v>
      </c>
      <c r="F110" s="5">
        <v>0</v>
      </c>
      <c r="G110" s="5">
        <v>0</v>
      </c>
      <c r="H110" s="5">
        <v>0</v>
      </c>
      <c r="I110" s="5">
        <v>0</v>
      </c>
      <c r="J110" s="5">
        <v>0</v>
      </c>
      <c r="K110" s="5">
        <v>2059</v>
      </c>
      <c r="L110" s="5">
        <v>3500</v>
      </c>
      <c r="M110" s="5">
        <v>14232</v>
      </c>
      <c r="N110" s="5">
        <v>0</v>
      </c>
      <c r="O110" s="5">
        <v>0</v>
      </c>
      <c r="P110" s="5">
        <v>0</v>
      </c>
      <c r="Q110" s="5">
        <v>0</v>
      </c>
      <c r="R110" s="5">
        <v>0</v>
      </c>
      <c r="S110" s="5">
        <v>0</v>
      </c>
      <c r="T110" s="5">
        <v>0</v>
      </c>
      <c r="U110" s="5">
        <v>0</v>
      </c>
      <c r="V110" s="5">
        <v>0</v>
      </c>
    </row>
    <row r="111" spans="1:22" ht="13.5">
      <c r="A111" s="1" t="s">
        <v>40</v>
      </c>
      <c r="B111" s="5">
        <f t="shared" si="4"/>
        <v>96514</v>
      </c>
      <c r="C111" s="5">
        <v>0</v>
      </c>
      <c r="D111" s="5">
        <v>2170</v>
      </c>
      <c r="E111" s="5">
        <v>0</v>
      </c>
      <c r="F111" s="5">
        <v>0</v>
      </c>
      <c r="G111" s="5">
        <v>0</v>
      </c>
      <c r="H111" s="5">
        <v>80000</v>
      </c>
      <c r="I111" s="5">
        <v>0</v>
      </c>
      <c r="J111" s="5">
        <v>0</v>
      </c>
      <c r="K111" s="5">
        <v>1360</v>
      </c>
      <c r="L111" s="5">
        <v>1856</v>
      </c>
      <c r="M111" s="5">
        <v>9500</v>
      </c>
      <c r="N111" s="5">
        <v>0</v>
      </c>
      <c r="O111" s="5">
        <v>0</v>
      </c>
      <c r="P111" s="5">
        <v>0</v>
      </c>
      <c r="Q111" s="5">
        <v>0</v>
      </c>
      <c r="R111" s="5">
        <v>0</v>
      </c>
      <c r="S111" s="5">
        <v>0</v>
      </c>
      <c r="T111" s="5">
        <v>0</v>
      </c>
      <c r="U111" s="5">
        <v>1628</v>
      </c>
      <c r="V111" s="5">
        <v>0</v>
      </c>
    </row>
    <row r="112" spans="1:22" ht="13.5">
      <c r="A112" s="1" t="s">
        <v>29</v>
      </c>
      <c r="B112" s="5">
        <f t="shared" si="4"/>
        <v>39508</v>
      </c>
      <c r="C112" s="5">
        <v>0</v>
      </c>
      <c r="D112" s="5">
        <v>0</v>
      </c>
      <c r="E112" s="5">
        <v>0</v>
      </c>
      <c r="F112" s="5">
        <v>0</v>
      </c>
      <c r="G112" s="5">
        <v>0</v>
      </c>
      <c r="H112" s="5">
        <v>39508</v>
      </c>
      <c r="I112" s="5">
        <v>0</v>
      </c>
      <c r="J112" s="5">
        <v>0</v>
      </c>
      <c r="K112" s="5">
        <v>0</v>
      </c>
      <c r="L112" s="5">
        <v>0</v>
      </c>
      <c r="M112" s="5">
        <v>0</v>
      </c>
      <c r="N112" s="5">
        <v>0</v>
      </c>
      <c r="O112" s="5">
        <v>0</v>
      </c>
      <c r="P112" s="5">
        <v>0</v>
      </c>
      <c r="Q112" s="5">
        <v>0</v>
      </c>
      <c r="R112" s="5">
        <v>0</v>
      </c>
      <c r="S112" s="5">
        <v>0</v>
      </c>
      <c r="T112" s="5">
        <v>0</v>
      </c>
      <c r="U112" s="5">
        <v>0</v>
      </c>
      <c r="V112" s="5">
        <v>0</v>
      </c>
    </row>
    <row r="113" spans="1:22" ht="13.5">
      <c r="A113" s="1" t="s">
        <v>54</v>
      </c>
      <c r="B113" s="5">
        <f t="shared" si="4"/>
        <v>46875</v>
      </c>
      <c r="C113" s="5">
        <v>0</v>
      </c>
      <c r="D113" s="5">
        <v>250</v>
      </c>
      <c r="E113" s="5">
        <v>0</v>
      </c>
      <c r="F113" s="5">
        <v>0</v>
      </c>
      <c r="G113" s="5">
        <v>46400</v>
      </c>
      <c r="H113" s="5">
        <v>0</v>
      </c>
      <c r="I113" s="5">
        <v>0</v>
      </c>
      <c r="J113" s="5">
        <v>0</v>
      </c>
      <c r="K113" s="5">
        <v>225</v>
      </c>
      <c r="L113" s="5">
        <v>0</v>
      </c>
      <c r="M113" s="5">
        <v>0</v>
      </c>
      <c r="N113" s="5">
        <v>0</v>
      </c>
      <c r="O113" s="5">
        <v>0</v>
      </c>
      <c r="P113" s="5">
        <v>0</v>
      </c>
      <c r="Q113" s="5">
        <v>0</v>
      </c>
      <c r="R113" s="5">
        <v>0</v>
      </c>
      <c r="S113" s="5">
        <v>0</v>
      </c>
      <c r="T113" s="5">
        <v>0</v>
      </c>
      <c r="U113" s="5">
        <v>0</v>
      </c>
      <c r="V113" s="5">
        <v>0</v>
      </c>
    </row>
    <row r="114" spans="1:22" ht="13.5">
      <c r="A114" s="4" t="s">
        <v>221</v>
      </c>
      <c r="B114" s="3">
        <f t="shared" si="4"/>
        <v>5142124</v>
      </c>
      <c r="C114" s="3">
        <f aca="true" t="shared" si="6" ref="C114:V114">SUM(C115:C134)</f>
        <v>11985</v>
      </c>
      <c r="D114" s="3">
        <f t="shared" si="6"/>
        <v>0</v>
      </c>
      <c r="E114" s="3">
        <f t="shared" si="6"/>
        <v>1110900</v>
      </c>
      <c r="F114" s="3">
        <f t="shared" si="6"/>
        <v>0</v>
      </c>
      <c r="G114" s="3">
        <f t="shared" si="6"/>
        <v>0</v>
      </c>
      <c r="H114" s="3">
        <f t="shared" si="6"/>
        <v>0</v>
      </c>
      <c r="I114" s="3">
        <f t="shared" si="6"/>
        <v>21048</v>
      </c>
      <c r="J114" s="3">
        <f t="shared" si="6"/>
        <v>0</v>
      </c>
      <c r="K114" s="3">
        <f t="shared" si="6"/>
        <v>31883</v>
      </c>
      <c r="L114" s="3">
        <f t="shared" si="6"/>
        <v>13430</v>
      </c>
      <c r="M114" s="3">
        <f t="shared" si="6"/>
        <v>3911302</v>
      </c>
      <c r="N114" s="3">
        <f t="shared" si="6"/>
        <v>21000</v>
      </c>
      <c r="O114" s="3">
        <f t="shared" si="6"/>
        <v>0</v>
      </c>
      <c r="P114" s="3">
        <f t="shared" si="6"/>
        <v>0</v>
      </c>
      <c r="Q114" s="3">
        <f t="shared" si="6"/>
        <v>0</v>
      </c>
      <c r="R114" s="3">
        <f t="shared" si="6"/>
        <v>20576</v>
      </c>
      <c r="S114" s="3">
        <f t="shared" si="6"/>
        <v>0</v>
      </c>
      <c r="T114" s="3">
        <f t="shared" si="6"/>
        <v>0</v>
      </c>
      <c r="U114" s="3">
        <f t="shared" si="6"/>
        <v>0</v>
      </c>
      <c r="V114" s="3">
        <f t="shared" si="6"/>
        <v>0</v>
      </c>
    </row>
    <row r="115" spans="1:22" ht="13.5">
      <c r="A115" s="1" t="s">
        <v>124</v>
      </c>
      <c r="B115" s="5">
        <f t="shared" si="4"/>
        <v>1837</v>
      </c>
      <c r="C115" s="5">
        <v>0</v>
      </c>
      <c r="D115" s="5">
        <v>0</v>
      </c>
      <c r="E115" s="5">
        <v>0</v>
      </c>
      <c r="F115" s="5">
        <v>0</v>
      </c>
      <c r="G115" s="5">
        <v>0</v>
      </c>
      <c r="H115" s="5">
        <v>0</v>
      </c>
      <c r="I115" s="5">
        <v>0</v>
      </c>
      <c r="J115" s="5">
        <v>0</v>
      </c>
      <c r="K115" s="5">
        <v>1031</v>
      </c>
      <c r="L115" s="5">
        <v>806</v>
      </c>
      <c r="M115" s="5">
        <v>0</v>
      </c>
      <c r="N115" s="5">
        <v>0</v>
      </c>
      <c r="O115" s="5">
        <v>0</v>
      </c>
      <c r="P115" s="5">
        <v>0</v>
      </c>
      <c r="Q115" s="5">
        <v>0</v>
      </c>
      <c r="R115" s="5">
        <v>0</v>
      </c>
      <c r="S115" s="5">
        <v>0</v>
      </c>
      <c r="T115" s="5">
        <v>0</v>
      </c>
      <c r="U115" s="5">
        <v>0</v>
      </c>
      <c r="V115" s="5">
        <v>0</v>
      </c>
    </row>
    <row r="116" spans="1:22" ht="13.5">
      <c r="A116" s="1" t="s">
        <v>32</v>
      </c>
      <c r="B116" s="5">
        <f t="shared" si="4"/>
        <v>16390</v>
      </c>
      <c r="C116" s="5">
        <v>0</v>
      </c>
      <c r="D116" s="5">
        <v>0</v>
      </c>
      <c r="E116" s="5">
        <v>0</v>
      </c>
      <c r="F116" s="5">
        <v>0</v>
      </c>
      <c r="G116" s="5">
        <v>0</v>
      </c>
      <c r="H116" s="5">
        <v>0</v>
      </c>
      <c r="I116" s="5">
        <v>0</v>
      </c>
      <c r="J116" s="5">
        <v>0</v>
      </c>
      <c r="K116" s="5">
        <v>776</v>
      </c>
      <c r="L116" s="5">
        <v>616</v>
      </c>
      <c r="M116" s="5">
        <v>14998</v>
      </c>
      <c r="N116" s="5">
        <v>0</v>
      </c>
      <c r="O116" s="5">
        <v>0</v>
      </c>
      <c r="P116" s="5">
        <v>0</v>
      </c>
      <c r="Q116" s="5">
        <v>0</v>
      </c>
      <c r="R116" s="5">
        <v>0</v>
      </c>
      <c r="S116" s="5">
        <v>0</v>
      </c>
      <c r="T116" s="5">
        <v>0</v>
      </c>
      <c r="U116" s="5">
        <v>0</v>
      </c>
      <c r="V116" s="5">
        <v>0</v>
      </c>
    </row>
    <row r="117" spans="1:22" ht="13.5">
      <c r="A117" s="1" t="s">
        <v>103</v>
      </c>
      <c r="B117" s="5">
        <f t="shared" si="4"/>
        <v>1757748</v>
      </c>
      <c r="C117" s="5">
        <v>0</v>
      </c>
      <c r="D117" s="5">
        <v>0</v>
      </c>
      <c r="E117" s="5">
        <v>455000</v>
      </c>
      <c r="F117" s="5">
        <v>0</v>
      </c>
      <c r="G117" s="5">
        <v>0</v>
      </c>
      <c r="H117" s="5">
        <v>0</v>
      </c>
      <c r="I117" s="5">
        <v>0</v>
      </c>
      <c r="J117" s="5">
        <v>0</v>
      </c>
      <c r="K117" s="5">
        <v>1545</v>
      </c>
      <c r="L117" s="5">
        <v>1203</v>
      </c>
      <c r="M117" s="5">
        <v>1300000</v>
      </c>
      <c r="N117" s="5">
        <v>0</v>
      </c>
      <c r="O117" s="5">
        <v>0</v>
      </c>
      <c r="P117" s="5">
        <v>0</v>
      </c>
      <c r="Q117" s="5">
        <v>0</v>
      </c>
      <c r="R117" s="5">
        <v>0</v>
      </c>
      <c r="S117" s="5">
        <v>0</v>
      </c>
      <c r="T117" s="5">
        <v>0</v>
      </c>
      <c r="U117" s="5">
        <v>0</v>
      </c>
      <c r="V117" s="5">
        <v>0</v>
      </c>
    </row>
    <row r="118" spans="1:22" ht="13.5">
      <c r="A118" s="1" t="s">
        <v>23</v>
      </c>
      <c r="B118" s="5">
        <f t="shared" si="4"/>
        <v>157112</v>
      </c>
      <c r="C118" s="5">
        <v>0</v>
      </c>
      <c r="D118" s="5">
        <v>0</v>
      </c>
      <c r="E118" s="5">
        <v>122800</v>
      </c>
      <c r="F118" s="5">
        <v>0</v>
      </c>
      <c r="G118" s="5">
        <v>0</v>
      </c>
      <c r="H118" s="5">
        <v>0</v>
      </c>
      <c r="I118" s="5">
        <v>20048</v>
      </c>
      <c r="J118" s="5">
        <v>0</v>
      </c>
      <c r="K118" s="5">
        <v>13200</v>
      </c>
      <c r="L118" s="5">
        <v>1064</v>
      </c>
      <c r="M118" s="5">
        <v>0</v>
      </c>
      <c r="N118" s="5">
        <v>0</v>
      </c>
      <c r="O118" s="5">
        <v>0</v>
      </c>
      <c r="P118" s="5">
        <v>0</v>
      </c>
      <c r="Q118" s="5">
        <v>0</v>
      </c>
      <c r="R118" s="5">
        <v>0</v>
      </c>
      <c r="S118" s="5">
        <v>0</v>
      </c>
      <c r="T118" s="5">
        <v>0</v>
      </c>
      <c r="U118" s="5">
        <v>0</v>
      </c>
      <c r="V118" s="5">
        <v>0</v>
      </c>
    </row>
    <row r="119" spans="1:22" ht="13.5">
      <c r="A119" s="1" t="s">
        <v>116</v>
      </c>
      <c r="B119" s="5">
        <f t="shared" si="4"/>
        <v>2460240</v>
      </c>
      <c r="C119" s="5">
        <v>0</v>
      </c>
      <c r="D119" s="5">
        <v>0</v>
      </c>
      <c r="E119" s="5">
        <v>120000</v>
      </c>
      <c r="F119" s="5">
        <v>0</v>
      </c>
      <c r="G119" s="5">
        <v>0</v>
      </c>
      <c r="H119" s="5">
        <v>0</v>
      </c>
      <c r="I119" s="5">
        <v>0</v>
      </c>
      <c r="J119" s="5">
        <v>0</v>
      </c>
      <c r="K119" s="5">
        <v>240</v>
      </c>
      <c r="L119" s="5">
        <v>0</v>
      </c>
      <c r="M119" s="5">
        <v>2340000</v>
      </c>
      <c r="N119" s="5">
        <v>0</v>
      </c>
      <c r="O119" s="5">
        <v>0</v>
      </c>
      <c r="P119" s="5">
        <v>0</v>
      </c>
      <c r="Q119" s="5">
        <v>0</v>
      </c>
      <c r="R119" s="5">
        <v>0</v>
      </c>
      <c r="S119" s="5">
        <v>0</v>
      </c>
      <c r="T119" s="5">
        <v>0</v>
      </c>
      <c r="U119" s="5">
        <v>0</v>
      </c>
      <c r="V119" s="5">
        <v>0</v>
      </c>
    </row>
    <row r="120" spans="1:22" ht="13.5">
      <c r="A120" s="1" t="s">
        <v>76</v>
      </c>
      <c r="B120" s="5">
        <f t="shared" si="4"/>
        <v>457563</v>
      </c>
      <c r="C120" s="5">
        <v>0</v>
      </c>
      <c r="D120" s="5">
        <v>0</v>
      </c>
      <c r="E120" s="5">
        <v>245000</v>
      </c>
      <c r="F120" s="5">
        <v>0</v>
      </c>
      <c r="G120" s="5">
        <v>0</v>
      </c>
      <c r="H120" s="5">
        <v>0</v>
      </c>
      <c r="I120" s="5">
        <v>0</v>
      </c>
      <c r="J120" s="5">
        <v>0</v>
      </c>
      <c r="K120" s="5">
        <v>1741</v>
      </c>
      <c r="L120" s="5">
        <v>2922</v>
      </c>
      <c r="M120" s="5">
        <v>207900</v>
      </c>
      <c r="N120" s="5">
        <v>0</v>
      </c>
      <c r="O120" s="5">
        <v>0</v>
      </c>
      <c r="P120" s="5">
        <v>0</v>
      </c>
      <c r="Q120" s="5">
        <v>0</v>
      </c>
      <c r="R120" s="5">
        <v>0</v>
      </c>
      <c r="S120" s="5">
        <v>0</v>
      </c>
      <c r="T120" s="5">
        <v>0</v>
      </c>
      <c r="U120" s="5">
        <v>0</v>
      </c>
      <c r="V120" s="5">
        <v>0</v>
      </c>
    </row>
    <row r="121" spans="1:22" ht="13.5">
      <c r="A121" s="1" t="s">
        <v>232</v>
      </c>
      <c r="B121" s="5">
        <f t="shared" si="4"/>
        <v>1025</v>
      </c>
      <c r="C121" s="5">
        <v>0</v>
      </c>
      <c r="D121" s="5">
        <v>0</v>
      </c>
      <c r="E121" s="5">
        <v>0</v>
      </c>
      <c r="F121" s="5">
        <v>0</v>
      </c>
      <c r="G121" s="5">
        <v>0</v>
      </c>
      <c r="H121" s="5">
        <v>0</v>
      </c>
      <c r="I121" s="5">
        <v>0</v>
      </c>
      <c r="J121" s="5">
        <v>0</v>
      </c>
      <c r="K121" s="5">
        <v>1025</v>
      </c>
      <c r="L121" s="5">
        <v>0</v>
      </c>
      <c r="M121" s="5">
        <v>0</v>
      </c>
      <c r="N121" s="5">
        <v>0</v>
      </c>
      <c r="O121" s="5">
        <v>0</v>
      </c>
      <c r="P121" s="5">
        <v>0</v>
      </c>
      <c r="Q121" s="5">
        <v>0</v>
      </c>
      <c r="R121" s="5">
        <v>0</v>
      </c>
      <c r="S121" s="5">
        <v>0</v>
      </c>
      <c r="T121" s="5">
        <v>0</v>
      </c>
      <c r="U121" s="5">
        <v>0</v>
      </c>
      <c r="V121" s="5">
        <v>0</v>
      </c>
    </row>
    <row r="122" spans="1:22" ht="13.5">
      <c r="A122" s="1" t="s">
        <v>134</v>
      </c>
      <c r="B122" s="5">
        <f t="shared" si="4"/>
        <v>48749</v>
      </c>
      <c r="C122" s="5">
        <v>0</v>
      </c>
      <c r="D122" s="5">
        <v>0</v>
      </c>
      <c r="E122" s="5">
        <v>39600</v>
      </c>
      <c r="F122" s="5">
        <v>0</v>
      </c>
      <c r="G122" s="5">
        <v>0</v>
      </c>
      <c r="H122" s="5">
        <v>0</v>
      </c>
      <c r="I122" s="5">
        <v>0</v>
      </c>
      <c r="J122" s="5">
        <v>0</v>
      </c>
      <c r="K122" s="5">
        <v>3000</v>
      </c>
      <c r="L122" s="5">
        <v>905</v>
      </c>
      <c r="M122" s="5">
        <v>4800</v>
      </c>
      <c r="N122" s="5">
        <v>0</v>
      </c>
      <c r="O122" s="5">
        <v>0</v>
      </c>
      <c r="P122" s="5">
        <v>0</v>
      </c>
      <c r="Q122" s="5">
        <v>0</v>
      </c>
      <c r="R122" s="5">
        <v>444</v>
      </c>
      <c r="S122" s="5">
        <v>0</v>
      </c>
      <c r="T122" s="5">
        <v>0</v>
      </c>
      <c r="U122" s="5">
        <v>0</v>
      </c>
      <c r="V122" s="5">
        <v>0</v>
      </c>
    </row>
    <row r="123" spans="1:22" ht="13.5">
      <c r="A123" s="1" t="s">
        <v>179</v>
      </c>
      <c r="B123" s="5">
        <f t="shared" si="4"/>
        <v>35194</v>
      </c>
      <c r="C123" s="5">
        <v>5400</v>
      </c>
      <c r="D123" s="5">
        <v>0</v>
      </c>
      <c r="E123" s="5">
        <v>13500</v>
      </c>
      <c r="F123" s="5">
        <v>0</v>
      </c>
      <c r="G123" s="5">
        <v>0</v>
      </c>
      <c r="H123" s="5">
        <v>0</v>
      </c>
      <c r="I123" s="5">
        <v>1000</v>
      </c>
      <c r="J123" s="5">
        <v>0</v>
      </c>
      <c r="K123" s="5">
        <v>1412</v>
      </c>
      <c r="L123" s="5">
        <v>1882</v>
      </c>
      <c r="M123" s="5">
        <v>12000</v>
      </c>
      <c r="N123" s="5">
        <v>0</v>
      </c>
      <c r="O123" s="5">
        <v>0</v>
      </c>
      <c r="P123" s="5">
        <v>0</v>
      </c>
      <c r="Q123" s="5">
        <v>0</v>
      </c>
      <c r="R123" s="5">
        <v>0</v>
      </c>
      <c r="S123" s="5">
        <v>0</v>
      </c>
      <c r="T123" s="5">
        <v>0</v>
      </c>
      <c r="U123" s="5">
        <v>0</v>
      </c>
      <c r="V123" s="5">
        <v>0</v>
      </c>
    </row>
    <row r="124" spans="1:22" ht="13.5">
      <c r="A124" s="1" t="s">
        <v>216</v>
      </c>
      <c r="B124" s="5">
        <f t="shared" si="4"/>
        <v>15889</v>
      </c>
      <c r="C124" s="5">
        <v>0</v>
      </c>
      <c r="D124" s="5">
        <v>0</v>
      </c>
      <c r="E124" s="5">
        <v>0</v>
      </c>
      <c r="F124" s="5">
        <v>0</v>
      </c>
      <c r="G124" s="5">
        <v>0</v>
      </c>
      <c r="H124" s="5">
        <v>0</v>
      </c>
      <c r="I124" s="5">
        <v>0</v>
      </c>
      <c r="J124" s="5">
        <v>0</v>
      </c>
      <c r="K124" s="5">
        <v>1284</v>
      </c>
      <c r="L124" s="5">
        <v>1111</v>
      </c>
      <c r="M124" s="5">
        <v>13494</v>
      </c>
      <c r="N124" s="5">
        <v>0</v>
      </c>
      <c r="O124" s="5">
        <v>0</v>
      </c>
      <c r="P124" s="5">
        <v>0</v>
      </c>
      <c r="Q124" s="5">
        <v>0</v>
      </c>
      <c r="R124" s="5">
        <v>0</v>
      </c>
      <c r="S124" s="5">
        <v>0</v>
      </c>
      <c r="T124" s="5">
        <v>0</v>
      </c>
      <c r="U124" s="5">
        <v>0</v>
      </c>
      <c r="V124" s="5">
        <v>0</v>
      </c>
    </row>
    <row r="125" spans="1:22" ht="13.5">
      <c r="A125" s="1" t="s">
        <v>112</v>
      </c>
      <c r="B125" s="5">
        <f t="shared" si="4"/>
        <v>1120</v>
      </c>
      <c r="C125" s="5">
        <v>0</v>
      </c>
      <c r="D125" s="5">
        <v>0</v>
      </c>
      <c r="E125" s="5">
        <v>0</v>
      </c>
      <c r="F125" s="5">
        <v>0</v>
      </c>
      <c r="G125" s="5">
        <v>0</v>
      </c>
      <c r="H125" s="5">
        <v>0</v>
      </c>
      <c r="I125" s="5">
        <v>0</v>
      </c>
      <c r="J125" s="5">
        <v>0</v>
      </c>
      <c r="K125" s="5">
        <v>1120</v>
      </c>
      <c r="L125" s="5">
        <v>0</v>
      </c>
      <c r="M125" s="5">
        <v>0</v>
      </c>
      <c r="N125" s="5">
        <v>0</v>
      </c>
      <c r="O125" s="5">
        <v>0</v>
      </c>
      <c r="P125" s="5">
        <v>0</v>
      </c>
      <c r="Q125" s="5">
        <v>0</v>
      </c>
      <c r="R125" s="5">
        <v>0</v>
      </c>
      <c r="S125" s="5">
        <v>0</v>
      </c>
      <c r="T125" s="5">
        <v>0</v>
      </c>
      <c r="U125" s="5">
        <v>0</v>
      </c>
      <c r="V125" s="5">
        <v>0</v>
      </c>
    </row>
    <row r="126" spans="1:22" ht="13.5">
      <c r="A126" s="1" t="s">
        <v>91</v>
      </c>
      <c r="B126" s="5">
        <f t="shared" si="4"/>
        <v>300</v>
      </c>
      <c r="C126" s="5">
        <v>0</v>
      </c>
      <c r="D126" s="5">
        <v>0</v>
      </c>
      <c r="E126" s="5">
        <v>0</v>
      </c>
      <c r="F126" s="5">
        <v>0</v>
      </c>
      <c r="G126" s="5">
        <v>0</v>
      </c>
      <c r="H126" s="5">
        <v>0</v>
      </c>
      <c r="I126" s="5">
        <v>0</v>
      </c>
      <c r="J126" s="5">
        <v>0</v>
      </c>
      <c r="K126" s="5">
        <v>300</v>
      </c>
      <c r="L126" s="5">
        <v>0</v>
      </c>
      <c r="M126" s="5">
        <v>0</v>
      </c>
      <c r="N126" s="5">
        <v>0</v>
      </c>
      <c r="O126" s="5">
        <v>0</v>
      </c>
      <c r="P126" s="5">
        <v>0</v>
      </c>
      <c r="Q126" s="5">
        <v>0</v>
      </c>
      <c r="R126" s="5">
        <v>0</v>
      </c>
      <c r="S126" s="5">
        <v>0</v>
      </c>
      <c r="T126" s="5">
        <v>0</v>
      </c>
      <c r="U126" s="5">
        <v>0</v>
      </c>
      <c r="V126" s="5">
        <v>0</v>
      </c>
    </row>
    <row r="127" spans="1:22" ht="13.5">
      <c r="A127" s="1" t="s">
        <v>217</v>
      </c>
      <c r="B127" s="5">
        <f t="shared" si="4"/>
        <v>10774</v>
      </c>
      <c r="C127" s="5">
        <v>0</v>
      </c>
      <c r="D127" s="5">
        <v>0</v>
      </c>
      <c r="E127" s="5">
        <v>0</v>
      </c>
      <c r="F127" s="5">
        <v>0</v>
      </c>
      <c r="G127" s="5">
        <v>0</v>
      </c>
      <c r="H127" s="5">
        <v>0</v>
      </c>
      <c r="I127" s="5">
        <v>0</v>
      </c>
      <c r="J127" s="5">
        <v>0</v>
      </c>
      <c r="K127" s="5">
        <v>474</v>
      </c>
      <c r="L127" s="5">
        <v>1915</v>
      </c>
      <c r="M127" s="5">
        <v>8385</v>
      </c>
      <c r="N127" s="5">
        <v>0</v>
      </c>
      <c r="O127" s="5">
        <v>0</v>
      </c>
      <c r="P127" s="5">
        <v>0</v>
      </c>
      <c r="Q127" s="5">
        <v>0</v>
      </c>
      <c r="R127" s="5">
        <v>0</v>
      </c>
      <c r="S127" s="5">
        <v>0</v>
      </c>
      <c r="T127" s="5">
        <v>0</v>
      </c>
      <c r="U127" s="5">
        <v>0</v>
      </c>
      <c r="V127" s="5">
        <v>0</v>
      </c>
    </row>
    <row r="128" spans="1:22" ht="13.5">
      <c r="A128" s="1" t="s">
        <v>200</v>
      </c>
      <c r="B128" s="5">
        <f t="shared" si="4"/>
        <v>1581</v>
      </c>
      <c r="C128" s="5">
        <v>0</v>
      </c>
      <c r="D128" s="5">
        <v>0</v>
      </c>
      <c r="E128" s="5">
        <v>0</v>
      </c>
      <c r="F128" s="5">
        <v>0</v>
      </c>
      <c r="G128" s="5">
        <v>0</v>
      </c>
      <c r="H128" s="5">
        <v>0</v>
      </c>
      <c r="I128" s="5">
        <v>0</v>
      </c>
      <c r="J128" s="5">
        <v>0</v>
      </c>
      <c r="K128" s="5">
        <v>1581</v>
      </c>
      <c r="L128" s="5">
        <v>0</v>
      </c>
      <c r="M128" s="5">
        <v>0</v>
      </c>
      <c r="N128" s="5">
        <v>0</v>
      </c>
      <c r="O128" s="5">
        <v>0</v>
      </c>
      <c r="P128" s="5">
        <v>0</v>
      </c>
      <c r="Q128" s="5">
        <v>0</v>
      </c>
      <c r="R128" s="5">
        <v>0</v>
      </c>
      <c r="S128" s="5">
        <v>0</v>
      </c>
      <c r="T128" s="5">
        <v>0</v>
      </c>
      <c r="U128" s="5">
        <v>0</v>
      </c>
      <c r="V128" s="5">
        <v>0</v>
      </c>
    </row>
    <row r="129" spans="1:22" ht="13.5">
      <c r="A129" s="1" t="s">
        <v>164</v>
      </c>
      <c r="B129" s="5">
        <f t="shared" si="4"/>
        <v>69488</v>
      </c>
      <c r="C129" s="5">
        <v>0</v>
      </c>
      <c r="D129" s="5">
        <v>0</v>
      </c>
      <c r="E129" s="5">
        <v>50000</v>
      </c>
      <c r="F129" s="5">
        <v>0</v>
      </c>
      <c r="G129" s="5">
        <v>0</v>
      </c>
      <c r="H129" s="5">
        <v>0</v>
      </c>
      <c r="I129" s="5">
        <v>0</v>
      </c>
      <c r="J129" s="5">
        <v>0</v>
      </c>
      <c r="K129" s="5">
        <v>0</v>
      </c>
      <c r="L129" s="5">
        <v>0</v>
      </c>
      <c r="M129" s="5">
        <v>0</v>
      </c>
      <c r="N129" s="5">
        <v>0</v>
      </c>
      <c r="O129" s="5">
        <v>0</v>
      </c>
      <c r="P129" s="5">
        <v>0</v>
      </c>
      <c r="Q129" s="5">
        <v>0</v>
      </c>
      <c r="R129" s="5">
        <v>19488</v>
      </c>
      <c r="S129" s="5">
        <v>0</v>
      </c>
      <c r="T129" s="5">
        <v>0</v>
      </c>
      <c r="U129" s="5">
        <v>0</v>
      </c>
      <c r="V129" s="5">
        <v>0</v>
      </c>
    </row>
    <row r="130" spans="1:22" ht="13.5">
      <c r="A130" s="1" t="s">
        <v>70</v>
      </c>
      <c r="B130" s="5">
        <f t="shared" si="4"/>
        <v>23735</v>
      </c>
      <c r="C130" s="5">
        <v>1000</v>
      </c>
      <c r="D130" s="5">
        <v>0</v>
      </c>
      <c r="E130" s="5">
        <v>9000</v>
      </c>
      <c r="F130" s="5">
        <v>0</v>
      </c>
      <c r="G130" s="5">
        <v>0</v>
      </c>
      <c r="H130" s="5">
        <v>0</v>
      </c>
      <c r="I130" s="5">
        <v>0</v>
      </c>
      <c r="J130" s="5">
        <v>0</v>
      </c>
      <c r="K130" s="5">
        <v>3004</v>
      </c>
      <c r="L130" s="5">
        <v>1006</v>
      </c>
      <c r="M130" s="5">
        <v>9725</v>
      </c>
      <c r="N130" s="5">
        <v>0</v>
      </c>
      <c r="O130" s="5">
        <v>0</v>
      </c>
      <c r="P130" s="5">
        <v>0</v>
      </c>
      <c r="Q130" s="5">
        <v>0</v>
      </c>
      <c r="R130" s="5">
        <v>0</v>
      </c>
      <c r="S130" s="5">
        <v>0</v>
      </c>
      <c r="T130" s="5">
        <v>0</v>
      </c>
      <c r="U130" s="5">
        <v>0</v>
      </c>
      <c r="V130" s="5">
        <v>0</v>
      </c>
    </row>
    <row r="131" spans="1:22" ht="23.25">
      <c r="A131" s="1" t="s">
        <v>114</v>
      </c>
      <c r="B131" s="5">
        <f t="shared" si="4"/>
        <v>6000</v>
      </c>
      <c r="C131" s="5">
        <v>0</v>
      </c>
      <c r="D131" s="5">
        <v>0</v>
      </c>
      <c r="E131" s="5">
        <v>6000</v>
      </c>
      <c r="F131" s="5">
        <v>0</v>
      </c>
      <c r="G131" s="5">
        <v>0</v>
      </c>
      <c r="H131" s="5">
        <v>0</v>
      </c>
      <c r="I131" s="5">
        <v>0</v>
      </c>
      <c r="J131" s="5">
        <v>0</v>
      </c>
      <c r="K131" s="5">
        <v>0</v>
      </c>
      <c r="L131" s="5">
        <v>0</v>
      </c>
      <c r="M131" s="5">
        <v>0</v>
      </c>
      <c r="N131" s="5">
        <v>0</v>
      </c>
      <c r="O131" s="5">
        <v>0</v>
      </c>
      <c r="P131" s="5">
        <v>0</v>
      </c>
      <c r="Q131" s="5">
        <v>0</v>
      </c>
      <c r="R131" s="5">
        <v>0</v>
      </c>
      <c r="S131" s="5">
        <v>0</v>
      </c>
      <c r="T131" s="5">
        <v>0</v>
      </c>
      <c r="U131" s="5">
        <v>0</v>
      </c>
      <c r="V131" s="5">
        <v>0</v>
      </c>
    </row>
    <row r="132" spans="1:22" ht="23.25">
      <c r="A132" s="1" t="s">
        <v>177</v>
      </c>
      <c r="B132" s="5">
        <f t="shared" si="4"/>
        <v>21000</v>
      </c>
      <c r="C132" s="5">
        <v>0</v>
      </c>
      <c r="D132" s="5">
        <v>0</v>
      </c>
      <c r="E132" s="5">
        <v>0</v>
      </c>
      <c r="F132" s="5">
        <v>0</v>
      </c>
      <c r="G132" s="5">
        <v>0</v>
      </c>
      <c r="H132" s="5">
        <v>0</v>
      </c>
      <c r="I132" s="5">
        <v>0</v>
      </c>
      <c r="J132" s="5">
        <v>0</v>
      </c>
      <c r="K132" s="5">
        <v>0</v>
      </c>
      <c r="L132" s="5">
        <v>0</v>
      </c>
      <c r="M132" s="5">
        <v>0</v>
      </c>
      <c r="N132" s="5">
        <v>21000</v>
      </c>
      <c r="O132" s="5">
        <v>0</v>
      </c>
      <c r="P132" s="5">
        <v>0</v>
      </c>
      <c r="Q132" s="5">
        <v>0</v>
      </c>
      <c r="R132" s="5">
        <v>0</v>
      </c>
      <c r="S132" s="5">
        <v>0</v>
      </c>
      <c r="T132" s="5">
        <v>0</v>
      </c>
      <c r="U132" s="5">
        <v>0</v>
      </c>
      <c r="V132" s="5">
        <v>0</v>
      </c>
    </row>
    <row r="133" spans="1:22" ht="13.5">
      <c r="A133" s="1" t="s">
        <v>117</v>
      </c>
      <c r="B133" s="5">
        <f t="shared" si="4"/>
        <v>5585</v>
      </c>
      <c r="C133" s="5">
        <v>5585</v>
      </c>
      <c r="D133" s="5">
        <v>0</v>
      </c>
      <c r="E133" s="5">
        <v>0</v>
      </c>
      <c r="F133" s="5">
        <v>0</v>
      </c>
      <c r="G133" s="5">
        <v>0</v>
      </c>
      <c r="H133" s="5">
        <v>0</v>
      </c>
      <c r="I133" s="5">
        <v>0</v>
      </c>
      <c r="J133" s="5">
        <v>0</v>
      </c>
      <c r="K133" s="5">
        <v>0</v>
      </c>
      <c r="L133" s="5">
        <v>0</v>
      </c>
      <c r="M133" s="5">
        <v>0</v>
      </c>
      <c r="N133" s="5">
        <v>0</v>
      </c>
      <c r="O133" s="5">
        <v>0</v>
      </c>
      <c r="P133" s="5">
        <v>0</v>
      </c>
      <c r="Q133" s="5">
        <v>0</v>
      </c>
      <c r="R133" s="5">
        <v>0</v>
      </c>
      <c r="S133" s="5">
        <v>0</v>
      </c>
      <c r="T133" s="5">
        <v>0</v>
      </c>
      <c r="U133" s="5">
        <v>0</v>
      </c>
      <c r="V133" s="5">
        <v>0</v>
      </c>
    </row>
    <row r="134" spans="1:22" ht="13.5">
      <c r="A134" s="1" t="s">
        <v>213</v>
      </c>
      <c r="B134" s="5">
        <f t="shared" si="4"/>
        <v>50794</v>
      </c>
      <c r="C134" s="5">
        <v>0</v>
      </c>
      <c r="D134" s="5">
        <v>0</v>
      </c>
      <c r="E134" s="5">
        <v>50000</v>
      </c>
      <c r="F134" s="5">
        <v>0</v>
      </c>
      <c r="G134" s="5">
        <v>0</v>
      </c>
      <c r="H134" s="5">
        <v>0</v>
      </c>
      <c r="I134" s="5">
        <v>0</v>
      </c>
      <c r="J134" s="5">
        <v>0</v>
      </c>
      <c r="K134" s="5">
        <v>150</v>
      </c>
      <c r="L134" s="5">
        <v>0</v>
      </c>
      <c r="M134" s="5">
        <v>0</v>
      </c>
      <c r="N134" s="5">
        <v>0</v>
      </c>
      <c r="O134" s="5">
        <v>0</v>
      </c>
      <c r="P134" s="5">
        <v>0</v>
      </c>
      <c r="Q134" s="5">
        <v>0</v>
      </c>
      <c r="R134" s="5">
        <v>644</v>
      </c>
      <c r="S134" s="5">
        <v>0</v>
      </c>
      <c r="T134" s="5">
        <v>0</v>
      </c>
      <c r="U134" s="5">
        <v>0</v>
      </c>
      <c r="V134" s="5">
        <v>0</v>
      </c>
    </row>
    <row r="135" spans="1:22" ht="13.5">
      <c r="A135" s="4" t="s">
        <v>208</v>
      </c>
      <c r="B135" s="3">
        <f t="shared" si="4"/>
        <v>2138770</v>
      </c>
      <c r="C135" s="3">
        <f aca="true" t="shared" si="7" ref="C135:V135">SUM(C136:C150)</f>
        <v>302237</v>
      </c>
      <c r="D135" s="3">
        <f t="shared" si="7"/>
        <v>225581</v>
      </c>
      <c r="E135" s="3">
        <f t="shared" si="7"/>
        <v>781757</v>
      </c>
      <c r="F135" s="3">
        <f t="shared" si="7"/>
        <v>0</v>
      </c>
      <c r="G135" s="3">
        <f t="shared" si="7"/>
        <v>0</v>
      </c>
      <c r="H135" s="3">
        <f t="shared" si="7"/>
        <v>100918</v>
      </c>
      <c r="I135" s="3">
        <f t="shared" si="7"/>
        <v>233740</v>
      </c>
      <c r="J135" s="3">
        <f t="shared" si="7"/>
        <v>0</v>
      </c>
      <c r="K135" s="3">
        <f t="shared" si="7"/>
        <v>44656</v>
      </c>
      <c r="L135" s="3">
        <f t="shared" si="7"/>
        <v>10226</v>
      </c>
      <c r="M135" s="3">
        <f t="shared" si="7"/>
        <v>304110</v>
      </c>
      <c r="N135" s="3">
        <f t="shared" si="7"/>
        <v>0</v>
      </c>
      <c r="O135" s="3">
        <f t="shared" si="7"/>
        <v>0</v>
      </c>
      <c r="P135" s="3">
        <f t="shared" si="7"/>
        <v>0</v>
      </c>
      <c r="Q135" s="3">
        <f t="shared" si="7"/>
        <v>0</v>
      </c>
      <c r="R135" s="3">
        <f t="shared" si="7"/>
        <v>125268</v>
      </c>
      <c r="S135" s="3">
        <f t="shared" si="7"/>
        <v>0</v>
      </c>
      <c r="T135" s="3">
        <f t="shared" si="7"/>
        <v>0</v>
      </c>
      <c r="U135" s="3">
        <f t="shared" si="7"/>
        <v>10277</v>
      </c>
      <c r="V135" s="3">
        <f t="shared" si="7"/>
        <v>0</v>
      </c>
    </row>
    <row r="136" spans="1:22" ht="13.5">
      <c r="A136" s="1" t="s">
        <v>145</v>
      </c>
      <c r="B136" s="5">
        <f t="shared" si="4"/>
        <v>1008785</v>
      </c>
      <c r="C136" s="5">
        <v>166800</v>
      </c>
      <c r="D136" s="5">
        <v>100772</v>
      </c>
      <c r="E136" s="5">
        <v>478709</v>
      </c>
      <c r="F136" s="5">
        <v>0</v>
      </c>
      <c r="G136" s="5">
        <v>0</v>
      </c>
      <c r="H136" s="5">
        <v>0</v>
      </c>
      <c r="I136" s="5">
        <v>209740</v>
      </c>
      <c r="J136" s="5">
        <v>0</v>
      </c>
      <c r="K136" s="5">
        <v>21575</v>
      </c>
      <c r="L136" s="5">
        <v>1193</v>
      </c>
      <c r="M136" s="5">
        <v>0</v>
      </c>
      <c r="N136" s="5">
        <v>0</v>
      </c>
      <c r="O136" s="5">
        <v>0</v>
      </c>
      <c r="P136" s="5">
        <v>0</v>
      </c>
      <c r="Q136" s="5">
        <v>0</v>
      </c>
      <c r="R136" s="5">
        <v>29996</v>
      </c>
      <c r="S136" s="5">
        <v>0</v>
      </c>
      <c r="T136" s="5">
        <v>0</v>
      </c>
      <c r="U136" s="5">
        <v>0</v>
      </c>
      <c r="V136" s="5">
        <v>0</v>
      </c>
    </row>
    <row r="137" spans="1:22" ht="13.5">
      <c r="A137" s="1" t="s">
        <v>20</v>
      </c>
      <c r="B137" s="5">
        <f aca="true" t="shared" si="8" ref="B137:B200">SUM(C137:V137)</f>
        <v>84232</v>
      </c>
      <c r="C137" s="5">
        <v>10430</v>
      </c>
      <c r="D137" s="5">
        <v>29935</v>
      </c>
      <c r="E137" s="5">
        <v>3750</v>
      </c>
      <c r="F137" s="5">
        <v>0</v>
      </c>
      <c r="G137" s="5">
        <v>0</v>
      </c>
      <c r="H137" s="5">
        <v>0</v>
      </c>
      <c r="I137" s="5">
        <v>0</v>
      </c>
      <c r="J137" s="5">
        <v>0</v>
      </c>
      <c r="K137" s="5">
        <v>2575</v>
      </c>
      <c r="L137" s="5">
        <v>934</v>
      </c>
      <c r="M137" s="5">
        <v>990</v>
      </c>
      <c r="N137" s="5">
        <v>0</v>
      </c>
      <c r="O137" s="5">
        <v>0</v>
      </c>
      <c r="P137" s="5">
        <v>0</v>
      </c>
      <c r="Q137" s="5">
        <v>0</v>
      </c>
      <c r="R137" s="5">
        <v>35618</v>
      </c>
      <c r="S137" s="5">
        <v>0</v>
      </c>
      <c r="T137" s="5">
        <v>0</v>
      </c>
      <c r="U137" s="5">
        <v>0</v>
      </c>
      <c r="V137" s="5">
        <v>0</v>
      </c>
    </row>
    <row r="138" spans="1:22" ht="13.5">
      <c r="A138" s="1" t="s">
        <v>165</v>
      </c>
      <c r="B138" s="5">
        <f t="shared" si="8"/>
        <v>116576</v>
      </c>
      <c r="C138" s="5">
        <v>15676</v>
      </c>
      <c r="D138" s="5">
        <v>53411</v>
      </c>
      <c r="E138" s="5">
        <v>4875</v>
      </c>
      <c r="F138" s="5">
        <v>0</v>
      </c>
      <c r="G138" s="5">
        <v>0</v>
      </c>
      <c r="H138" s="5">
        <v>0</v>
      </c>
      <c r="I138" s="5">
        <v>0</v>
      </c>
      <c r="J138" s="5">
        <v>0</v>
      </c>
      <c r="K138" s="5">
        <v>1108</v>
      </c>
      <c r="L138" s="5">
        <v>1501</v>
      </c>
      <c r="M138" s="5">
        <v>0</v>
      </c>
      <c r="N138" s="5">
        <v>0</v>
      </c>
      <c r="O138" s="5">
        <v>0</v>
      </c>
      <c r="P138" s="5">
        <v>0</v>
      </c>
      <c r="Q138" s="5">
        <v>0</v>
      </c>
      <c r="R138" s="5">
        <v>31034</v>
      </c>
      <c r="S138" s="5">
        <v>0</v>
      </c>
      <c r="T138" s="5">
        <v>0</v>
      </c>
      <c r="U138" s="5">
        <v>8971</v>
      </c>
      <c r="V138" s="5">
        <v>0</v>
      </c>
    </row>
    <row r="139" spans="1:22" ht="13.5">
      <c r="A139" s="1" t="s">
        <v>142</v>
      </c>
      <c r="B139" s="5">
        <f t="shared" si="8"/>
        <v>26798</v>
      </c>
      <c r="C139" s="5">
        <v>0</v>
      </c>
      <c r="D139" s="5">
        <v>0</v>
      </c>
      <c r="E139" s="5">
        <v>0</v>
      </c>
      <c r="F139" s="5">
        <v>0</v>
      </c>
      <c r="G139" s="5">
        <v>0</v>
      </c>
      <c r="H139" s="5">
        <v>20000</v>
      </c>
      <c r="I139" s="5">
        <v>0</v>
      </c>
      <c r="J139" s="5">
        <v>0</v>
      </c>
      <c r="K139" s="5">
        <v>2106</v>
      </c>
      <c r="L139" s="5">
        <v>1217</v>
      </c>
      <c r="M139" s="5">
        <v>3205</v>
      </c>
      <c r="N139" s="5">
        <v>0</v>
      </c>
      <c r="O139" s="5">
        <v>0</v>
      </c>
      <c r="P139" s="5">
        <v>0</v>
      </c>
      <c r="Q139" s="5">
        <v>0</v>
      </c>
      <c r="R139" s="5">
        <v>0</v>
      </c>
      <c r="S139" s="5">
        <v>0</v>
      </c>
      <c r="T139" s="5">
        <v>0</v>
      </c>
      <c r="U139" s="5">
        <v>270</v>
      </c>
      <c r="V139" s="5">
        <v>0</v>
      </c>
    </row>
    <row r="140" spans="1:22" ht="13.5">
      <c r="A140" s="1" t="s">
        <v>193</v>
      </c>
      <c r="B140" s="5">
        <f t="shared" si="8"/>
        <v>34262</v>
      </c>
      <c r="C140" s="5">
        <v>0</v>
      </c>
      <c r="D140" s="5">
        <v>0</v>
      </c>
      <c r="E140" s="5">
        <v>0</v>
      </c>
      <c r="F140" s="5">
        <v>0</v>
      </c>
      <c r="G140" s="5">
        <v>0</v>
      </c>
      <c r="H140" s="5">
        <v>30183</v>
      </c>
      <c r="I140" s="5">
        <v>0</v>
      </c>
      <c r="J140" s="5">
        <v>0</v>
      </c>
      <c r="K140" s="5">
        <v>1333</v>
      </c>
      <c r="L140" s="5">
        <v>1161</v>
      </c>
      <c r="M140" s="5">
        <v>1425</v>
      </c>
      <c r="N140" s="5">
        <v>0</v>
      </c>
      <c r="O140" s="5">
        <v>0</v>
      </c>
      <c r="P140" s="5">
        <v>0</v>
      </c>
      <c r="Q140" s="5">
        <v>0</v>
      </c>
      <c r="R140" s="5">
        <v>0</v>
      </c>
      <c r="S140" s="5">
        <v>0</v>
      </c>
      <c r="T140" s="5">
        <v>0</v>
      </c>
      <c r="U140" s="5">
        <v>160</v>
      </c>
      <c r="V140" s="5">
        <v>0</v>
      </c>
    </row>
    <row r="141" spans="1:22" ht="13.5">
      <c r="A141" s="1" t="s">
        <v>37</v>
      </c>
      <c r="B141" s="5">
        <f t="shared" si="8"/>
        <v>169</v>
      </c>
      <c r="C141" s="5">
        <v>0</v>
      </c>
      <c r="D141" s="5">
        <v>0</v>
      </c>
      <c r="E141" s="5">
        <v>0</v>
      </c>
      <c r="F141" s="5">
        <v>0</v>
      </c>
      <c r="G141" s="5">
        <v>0</v>
      </c>
      <c r="H141" s="5">
        <v>0</v>
      </c>
      <c r="I141" s="5">
        <v>0</v>
      </c>
      <c r="J141" s="5">
        <v>0</v>
      </c>
      <c r="K141" s="5">
        <v>0</v>
      </c>
      <c r="L141" s="5">
        <v>169</v>
      </c>
      <c r="M141" s="5">
        <v>0</v>
      </c>
      <c r="N141" s="5">
        <v>0</v>
      </c>
      <c r="O141" s="5">
        <v>0</v>
      </c>
      <c r="P141" s="5">
        <v>0</v>
      </c>
      <c r="Q141" s="5">
        <v>0</v>
      </c>
      <c r="R141" s="5">
        <v>0</v>
      </c>
      <c r="S141" s="5">
        <v>0</v>
      </c>
      <c r="T141" s="5">
        <v>0</v>
      </c>
      <c r="U141" s="5">
        <v>0</v>
      </c>
      <c r="V141" s="5">
        <v>0</v>
      </c>
    </row>
    <row r="142" spans="1:22" ht="13.5">
      <c r="A142" s="1" t="s">
        <v>102</v>
      </c>
      <c r="B142" s="5">
        <f t="shared" si="8"/>
        <v>42476</v>
      </c>
      <c r="C142" s="5">
        <v>10447</v>
      </c>
      <c r="D142" s="5">
        <v>18090</v>
      </c>
      <c r="E142" s="5">
        <v>6250</v>
      </c>
      <c r="F142" s="5">
        <v>0</v>
      </c>
      <c r="G142" s="5">
        <v>0</v>
      </c>
      <c r="H142" s="5">
        <v>0</v>
      </c>
      <c r="I142" s="5">
        <v>0</v>
      </c>
      <c r="J142" s="5">
        <v>0</v>
      </c>
      <c r="K142" s="5">
        <v>840</v>
      </c>
      <c r="L142" s="5">
        <v>793</v>
      </c>
      <c r="M142" s="5">
        <v>0</v>
      </c>
      <c r="N142" s="5">
        <v>0</v>
      </c>
      <c r="O142" s="5">
        <v>0</v>
      </c>
      <c r="P142" s="5">
        <v>0</v>
      </c>
      <c r="Q142" s="5">
        <v>0</v>
      </c>
      <c r="R142" s="5">
        <v>6056</v>
      </c>
      <c r="S142" s="5">
        <v>0</v>
      </c>
      <c r="T142" s="5">
        <v>0</v>
      </c>
      <c r="U142" s="5">
        <v>0</v>
      </c>
      <c r="V142" s="5">
        <v>0</v>
      </c>
    </row>
    <row r="143" spans="1:22" ht="13.5">
      <c r="A143" s="1" t="s">
        <v>89</v>
      </c>
      <c r="B143" s="5">
        <f t="shared" si="8"/>
        <v>734354</v>
      </c>
      <c r="C143" s="5">
        <v>95327</v>
      </c>
      <c r="D143" s="5">
        <v>22385</v>
      </c>
      <c r="E143" s="5">
        <v>283673</v>
      </c>
      <c r="F143" s="5">
        <v>0</v>
      </c>
      <c r="G143" s="5">
        <v>0</v>
      </c>
      <c r="H143" s="5">
        <v>0</v>
      </c>
      <c r="I143" s="5">
        <v>24000</v>
      </c>
      <c r="J143" s="5">
        <v>0</v>
      </c>
      <c r="K143" s="5">
        <v>9977</v>
      </c>
      <c r="L143" s="5">
        <v>1992</v>
      </c>
      <c r="M143" s="5">
        <v>297000</v>
      </c>
      <c r="N143" s="5">
        <v>0</v>
      </c>
      <c r="O143" s="5">
        <v>0</v>
      </c>
      <c r="P143" s="5">
        <v>0</v>
      </c>
      <c r="Q143" s="5">
        <v>0</v>
      </c>
      <c r="R143" s="5">
        <v>0</v>
      </c>
      <c r="S143" s="5">
        <v>0</v>
      </c>
      <c r="T143" s="5">
        <v>0</v>
      </c>
      <c r="U143" s="5">
        <v>0</v>
      </c>
      <c r="V143" s="5">
        <v>0</v>
      </c>
    </row>
    <row r="144" spans="1:22" ht="13.5">
      <c r="A144" s="1" t="s">
        <v>108</v>
      </c>
      <c r="B144" s="5">
        <f t="shared" si="8"/>
        <v>23166</v>
      </c>
      <c r="C144" s="5">
        <v>3557</v>
      </c>
      <c r="D144" s="5">
        <v>0</v>
      </c>
      <c r="E144" s="5">
        <v>3000</v>
      </c>
      <c r="F144" s="5">
        <v>0</v>
      </c>
      <c r="G144" s="5">
        <v>0</v>
      </c>
      <c r="H144" s="5">
        <v>0</v>
      </c>
      <c r="I144" s="5">
        <v>0</v>
      </c>
      <c r="J144" s="5">
        <v>0</v>
      </c>
      <c r="K144" s="5">
        <v>1050</v>
      </c>
      <c r="L144" s="5">
        <v>483</v>
      </c>
      <c r="M144" s="5">
        <v>990</v>
      </c>
      <c r="N144" s="5">
        <v>0</v>
      </c>
      <c r="O144" s="5">
        <v>0</v>
      </c>
      <c r="P144" s="5">
        <v>0</v>
      </c>
      <c r="Q144" s="5">
        <v>0</v>
      </c>
      <c r="R144" s="5">
        <v>14086</v>
      </c>
      <c r="S144" s="5">
        <v>0</v>
      </c>
      <c r="T144" s="5">
        <v>0</v>
      </c>
      <c r="U144" s="5">
        <v>0</v>
      </c>
      <c r="V144" s="5">
        <v>0</v>
      </c>
    </row>
    <row r="145" spans="1:22" ht="13.5">
      <c r="A145" s="1" t="s">
        <v>151</v>
      </c>
      <c r="B145" s="5">
        <f t="shared" si="8"/>
        <v>36360</v>
      </c>
      <c r="C145" s="5">
        <v>0</v>
      </c>
      <c r="D145" s="5">
        <v>0</v>
      </c>
      <c r="E145" s="5">
        <v>0</v>
      </c>
      <c r="F145" s="5">
        <v>0</v>
      </c>
      <c r="G145" s="5">
        <v>0</v>
      </c>
      <c r="H145" s="5">
        <v>23915</v>
      </c>
      <c r="I145" s="5">
        <v>0</v>
      </c>
      <c r="J145" s="5">
        <v>0</v>
      </c>
      <c r="K145" s="5">
        <v>3004</v>
      </c>
      <c r="L145" s="5">
        <v>359</v>
      </c>
      <c r="M145" s="5">
        <v>250</v>
      </c>
      <c r="N145" s="5">
        <v>0</v>
      </c>
      <c r="O145" s="5">
        <v>0</v>
      </c>
      <c r="P145" s="5">
        <v>0</v>
      </c>
      <c r="Q145" s="5">
        <v>0</v>
      </c>
      <c r="R145" s="5">
        <v>8478</v>
      </c>
      <c r="S145" s="5">
        <v>0</v>
      </c>
      <c r="T145" s="5">
        <v>0</v>
      </c>
      <c r="U145" s="5">
        <v>354</v>
      </c>
      <c r="V145" s="5">
        <v>0</v>
      </c>
    </row>
    <row r="146" spans="1:22" ht="13.5">
      <c r="A146" s="1" t="s">
        <v>225</v>
      </c>
      <c r="B146" s="5">
        <f t="shared" si="8"/>
        <v>10874</v>
      </c>
      <c r="C146" s="5">
        <v>0</v>
      </c>
      <c r="D146" s="5">
        <v>0</v>
      </c>
      <c r="E146" s="5">
        <v>0</v>
      </c>
      <c r="F146" s="5">
        <v>0</v>
      </c>
      <c r="G146" s="5">
        <v>0</v>
      </c>
      <c r="H146" s="5">
        <v>9350</v>
      </c>
      <c r="I146" s="5">
        <v>0</v>
      </c>
      <c r="J146" s="5">
        <v>0</v>
      </c>
      <c r="K146" s="5">
        <v>600</v>
      </c>
      <c r="L146" s="5">
        <v>424</v>
      </c>
      <c r="M146" s="5">
        <v>250</v>
      </c>
      <c r="N146" s="5">
        <v>0</v>
      </c>
      <c r="O146" s="5">
        <v>0</v>
      </c>
      <c r="P146" s="5">
        <v>0</v>
      </c>
      <c r="Q146" s="5">
        <v>0</v>
      </c>
      <c r="R146" s="5">
        <v>0</v>
      </c>
      <c r="S146" s="5">
        <v>0</v>
      </c>
      <c r="T146" s="5">
        <v>0</v>
      </c>
      <c r="U146" s="5">
        <v>250</v>
      </c>
      <c r="V146" s="5">
        <v>0</v>
      </c>
    </row>
    <row r="147" spans="1:22" ht="13.5">
      <c r="A147" s="1" t="s">
        <v>79</v>
      </c>
      <c r="B147" s="5">
        <f t="shared" si="8"/>
        <v>15528</v>
      </c>
      <c r="C147" s="5">
        <v>0</v>
      </c>
      <c r="D147" s="5">
        <v>0</v>
      </c>
      <c r="E147" s="5">
        <v>0</v>
      </c>
      <c r="F147" s="5">
        <v>0</v>
      </c>
      <c r="G147" s="5">
        <v>0</v>
      </c>
      <c r="H147" s="5">
        <v>15000</v>
      </c>
      <c r="I147" s="5">
        <v>0</v>
      </c>
      <c r="J147" s="5">
        <v>0</v>
      </c>
      <c r="K147" s="5">
        <v>488</v>
      </c>
      <c r="L147" s="5">
        <v>0</v>
      </c>
      <c r="M147" s="5">
        <v>0</v>
      </c>
      <c r="N147" s="5">
        <v>0</v>
      </c>
      <c r="O147" s="5">
        <v>0</v>
      </c>
      <c r="P147" s="5">
        <v>0</v>
      </c>
      <c r="Q147" s="5">
        <v>0</v>
      </c>
      <c r="R147" s="5">
        <v>0</v>
      </c>
      <c r="S147" s="5">
        <v>0</v>
      </c>
      <c r="T147" s="5">
        <v>0</v>
      </c>
      <c r="U147" s="5">
        <v>40</v>
      </c>
      <c r="V147" s="5">
        <v>0</v>
      </c>
    </row>
    <row r="148" spans="1:22" ht="13.5">
      <c r="A148" s="1" t="s">
        <v>192</v>
      </c>
      <c r="B148" s="5">
        <f t="shared" si="8"/>
        <v>3690</v>
      </c>
      <c r="C148" s="5">
        <v>0</v>
      </c>
      <c r="D148" s="5">
        <v>988</v>
      </c>
      <c r="E148" s="5">
        <v>0</v>
      </c>
      <c r="F148" s="5">
        <v>0</v>
      </c>
      <c r="G148" s="5">
        <v>0</v>
      </c>
      <c r="H148" s="5">
        <v>2470</v>
      </c>
      <c r="I148" s="5">
        <v>0</v>
      </c>
      <c r="J148" s="5">
        <v>0</v>
      </c>
      <c r="K148" s="5">
        <v>0</v>
      </c>
      <c r="L148" s="5">
        <v>0</v>
      </c>
      <c r="M148" s="5">
        <v>0</v>
      </c>
      <c r="N148" s="5">
        <v>0</v>
      </c>
      <c r="O148" s="5">
        <v>0</v>
      </c>
      <c r="P148" s="5">
        <v>0</v>
      </c>
      <c r="Q148" s="5">
        <v>0</v>
      </c>
      <c r="R148" s="5">
        <v>0</v>
      </c>
      <c r="S148" s="5">
        <v>0</v>
      </c>
      <c r="T148" s="5">
        <v>0</v>
      </c>
      <c r="U148" s="5">
        <v>232</v>
      </c>
      <c r="V148" s="5">
        <v>0</v>
      </c>
    </row>
    <row r="149" spans="1:22" ht="13.5">
      <c r="A149" s="1" t="s">
        <v>209</v>
      </c>
      <c r="B149" s="5">
        <f t="shared" si="8"/>
        <v>1500</v>
      </c>
      <c r="C149" s="5">
        <v>0</v>
      </c>
      <c r="D149" s="5">
        <v>0</v>
      </c>
      <c r="E149" s="5">
        <v>1500</v>
      </c>
      <c r="F149" s="5">
        <v>0</v>
      </c>
      <c r="G149" s="5">
        <v>0</v>
      </c>
      <c r="H149" s="5">
        <v>0</v>
      </c>
      <c r="I149" s="5">
        <v>0</v>
      </c>
      <c r="J149" s="5">
        <v>0</v>
      </c>
      <c r="K149" s="5">
        <v>0</v>
      </c>
      <c r="L149" s="5">
        <v>0</v>
      </c>
      <c r="M149" s="5">
        <v>0</v>
      </c>
      <c r="N149" s="5">
        <v>0</v>
      </c>
      <c r="O149" s="5">
        <v>0</v>
      </c>
      <c r="P149" s="5">
        <v>0</v>
      </c>
      <c r="Q149" s="5">
        <v>0</v>
      </c>
      <c r="R149" s="5">
        <v>0</v>
      </c>
      <c r="S149" s="5">
        <v>0</v>
      </c>
      <c r="T149" s="5">
        <v>0</v>
      </c>
      <c r="U149" s="5">
        <v>0</v>
      </c>
      <c r="V149" s="5">
        <v>0</v>
      </c>
    </row>
    <row r="150" spans="1:22" ht="13.5">
      <c r="A150" s="1" t="s">
        <v>42</v>
      </c>
      <c r="B150" s="5">
        <f t="shared" si="8"/>
        <v>0</v>
      </c>
      <c r="C150" s="5">
        <v>0</v>
      </c>
      <c r="D150" s="5">
        <v>0</v>
      </c>
      <c r="E150" s="5">
        <v>0</v>
      </c>
      <c r="F150" s="5">
        <v>0</v>
      </c>
      <c r="G150" s="5">
        <v>0</v>
      </c>
      <c r="H150" s="5">
        <v>0</v>
      </c>
      <c r="I150" s="5">
        <v>0</v>
      </c>
      <c r="J150" s="5">
        <v>0</v>
      </c>
      <c r="K150" s="5">
        <v>0</v>
      </c>
      <c r="L150" s="5">
        <v>0</v>
      </c>
      <c r="M150" s="5">
        <v>0</v>
      </c>
      <c r="N150" s="5">
        <v>0</v>
      </c>
      <c r="O150" s="5">
        <v>0</v>
      </c>
      <c r="P150" s="5">
        <v>0</v>
      </c>
      <c r="Q150" s="5">
        <v>0</v>
      </c>
      <c r="R150" s="5">
        <v>0</v>
      </c>
      <c r="S150" s="5">
        <v>0</v>
      </c>
      <c r="T150" s="5">
        <v>0</v>
      </c>
      <c r="U150" s="5">
        <v>0</v>
      </c>
      <c r="V150" s="5">
        <v>0</v>
      </c>
    </row>
    <row r="151" spans="1:22" ht="13.5">
      <c r="A151" s="4" t="s">
        <v>13</v>
      </c>
      <c r="B151" s="3">
        <f t="shared" si="8"/>
        <v>1552973</v>
      </c>
      <c r="C151" s="3">
        <f aca="true" t="shared" si="9" ref="C151:V151">SUM(C152:C184)</f>
        <v>238800</v>
      </c>
      <c r="D151" s="3">
        <f t="shared" si="9"/>
        <v>138823</v>
      </c>
      <c r="E151" s="3">
        <f t="shared" si="9"/>
        <v>124221</v>
      </c>
      <c r="F151" s="3">
        <f t="shared" si="9"/>
        <v>0</v>
      </c>
      <c r="G151" s="3">
        <f t="shared" si="9"/>
        <v>0</v>
      </c>
      <c r="H151" s="3">
        <f t="shared" si="9"/>
        <v>0</v>
      </c>
      <c r="I151" s="3">
        <f t="shared" si="9"/>
        <v>57328</v>
      </c>
      <c r="J151" s="3">
        <f t="shared" si="9"/>
        <v>660465</v>
      </c>
      <c r="K151" s="3">
        <f t="shared" si="9"/>
        <v>10675</v>
      </c>
      <c r="L151" s="3">
        <f t="shared" si="9"/>
        <v>12772</v>
      </c>
      <c r="M151" s="3">
        <f t="shared" si="9"/>
        <v>102790</v>
      </c>
      <c r="N151" s="3">
        <f t="shared" si="9"/>
        <v>0</v>
      </c>
      <c r="O151" s="3">
        <f t="shared" si="9"/>
        <v>0</v>
      </c>
      <c r="P151" s="3">
        <f t="shared" si="9"/>
        <v>0</v>
      </c>
      <c r="Q151" s="3">
        <f t="shared" si="9"/>
        <v>0</v>
      </c>
      <c r="R151" s="3">
        <f t="shared" si="9"/>
        <v>101158</v>
      </c>
      <c r="S151" s="3">
        <f t="shared" si="9"/>
        <v>0</v>
      </c>
      <c r="T151" s="3">
        <f t="shared" si="9"/>
        <v>0</v>
      </c>
      <c r="U151" s="3">
        <f t="shared" si="9"/>
        <v>105941</v>
      </c>
      <c r="V151" s="3">
        <f t="shared" si="9"/>
        <v>0</v>
      </c>
    </row>
    <row r="152" spans="1:22" ht="13.5">
      <c r="A152" s="1" t="s">
        <v>41</v>
      </c>
      <c r="B152" s="5">
        <f t="shared" si="8"/>
        <v>1605</v>
      </c>
      <c r="C152" s="5">
        <v>0</v>
      </c>
      <c r="D152" s="5">
        <v>0</v>
      </c>
      <c r="E152" s="5">
        <v>0</v>
      </c>
      <c r="F152" s="5">
        <v>0</v>
      </c>
      <c r="G152" s="5">
        <v>0</v>
      </c>
      <c r="H152" s="5">
        <v>0</v>
      </c>
      <c r="I152" s="5">
        <v>0</v>
      </c>
      <c r="J152" s="5">
        <v>0</v>
      </c>
      <c r="K152" s="5">
        <v>400</v>
      </c>
      <c r="L152" s="5">
        <v>1205</v>
      </c>
      <c r="M152" s="5">
        <v>0</v>
      </c>
      <c r="N152" s="5">
        <v>0</v>
      </c>
      <c r="O152" s="5">
        <v>0</v>
      </c>
      <c r="P152" s="5">
        <v>0</v>
      </c>
      <c r="Q152" s="5">
        <v>0</v>
      </c>
      <c r="R152" s="5">
        <v>0</v>
      </c>
      <c r="S152" s="5">
        <v>0</v>
      </c>
      <c r="T152" s="5">
        <v>0</v>
      </c>
      <c r="U152" s="5">
        <v>0</v>
      </c>
      <c r="V152" s="5">
        <v>0</v>
      </c>
    </row>
    <row r="153" spans="1:22" ht="13.5">
      <c r="A153" s="1" t="s">
        <v>204</v>
      </c>
      <c r="B153" s="5">
        <f t="shared" si="8"/>
        <v>861</v>
      </c>
      <c r="C153" s="5">
        <v>0</v>
      </c>
      <c r="D153" s="5">
        <v>0</v>
      </c>
      <c r="E153" s="5">
        <v>0</v>
      </c>
      <c r="F153" s="5">
        <v>0</v>
      </c>
      <c r="G153" s="5">
        <v>0</v>
      </c>
      <c r="H153" s="5">
        <v>0</v>
      </c>
      <c r="I153" s="5">
        <v>500</v>
      </c>
      <c r="J153" s="5">
        <v>0</v>
      </c>
      <c r="K153" s="5">
        <v>42</v>
      </c>
      <c r="L153" s="5">
        <v>239</v>
      </c>
      <c r="M153" s="5">
        <v>80</v>
      </c>
      <c r="N153" s="5">
        <v>0</v>
      </c>
      <c r="O153" s="5">
        <v>0</v>
      </c>
      <c r="P153" s="5">
        <v>0</v>
      </c>
      <c r="Q153" s="5">
        <v>0</v>
      </c>
      <c r="R153" s="5">
        <v>0</v>
      </c>
      <c r="S153" s="5">
        <v>0</v>
      </c>
      <c r="T153" s="5">
        <v>0</v>
      </c>
      <c r="U153" s="5">
        <v>0</v>
      </c>
      <c r="V153" s="5">
        <v>0</v>
      </c>
    </row>
    <row r="154" spans="1:22" ht="13.5">
      <c r="A154" s="1" t="s">
        <v>85</v>
      </c>
      <c r="B154" s="5">
        <f t="shared" si="8"/>
        <v>42</v>
      </c>
      <c r="C154" s="5">
        <v>0</v>
      </c>
      <c r="D154" s="5">
        <v>0</v>
      </c>
      <c r="E154" s="5">
        <v>0</v>
      </c>
      <c r="F154" s="5">
        <v>0</v>
      </c>
      <c r="G154" s="5">
        <v>0</v>
      </c>
      <c r="H154" s="5">
        <v>0</v>
      </c>
      <c r="I154" s="5">
        <v>0</v>
      </c>
      <c r="J154" s="5">
        <v>0</v>
      </c>
      <c r="K154" s="5">
        <v>42</v>
      </c>
      <c r="L154" s="5">
        <v>0</v>
      </c>
      <c r="M154" s="5">
        <v>0</v>
      </c>
      <c r="N154" s="5">
        <v>0</v>
      </c>
      <c r="O154" s="5">
        <v>0</v>
      </c>
      <c r="P154" s="5">
        <v>0</v>
      </c>
      <c r="Q154" s="5">
        <v>0</v>
      </c>
      <c r="R154" s="5">
        <v>0</v>
      </c>
      <c r="S154" s="5">
        <v>0</v>
      </c>
      <c r="T154" s="5">
        <v>0</v>
      </c>
      <c r="U154" s="5">
        <v>0</v>
      </c>
      <c r="V154" s="5">
        <v>0</v>
      </c>
    </row>
    <row r="155" spans="1:22" ht="13.5">
      <c r="A155" s="1" t="s">
        <v>218</v>
      </c>
      <c r="B155" s="5">
        <f t="shared" si="8"/>
        <v>970</v>
      </c>
      <c r="C155" s="5">
        <v>0</v>
      </c>
      <c r="D155" s="5">
        <v>485</v>
      </c>
      <c r="E155" s="5">
        <v>0</v>
      </c>
      <c r="F155" s="5">
        <v>0</v>
      </c>
      <c r="G155" s="5">
        <v>0</v>
      </c>
      <c r="H155" s="5">
        <v>0</v>
      </c>
      <c r="I155" s="5">
        <v>0</v>
      </c>
      <c r="J155" s="5">
        <v>0</v>
      </c>
      <c r="K155" s="5">
        <v>0</v>
      </c>
      <c r="L155" s="5">
        <v>310</v>
      </c>
      <c r="M155" s="5">
        <v>175</v>
      </c>
      <c r="N155" s="5">
        <v>0</v>
      </c>
      <c r="O155" s="5">
        <v>0</v>
      </c>
      <c r="P155" s="5">
        <v>0</v>
      </c>
      <c r="Q155" s="5">
        <v>0</v>
      </c>
      <c r="R155" s="5">
        <v>0</v>
      </c>
      <c r="S155" s="5">
        <v>0</v>
      </c>
      <c r="T155" s="5">
        <v>0</v>
      </c>
      <c r="U155" s="5">
        <v>0</v>
      </c>
      <c r="V155" s="5">
        <v>0</v>
      </c>
    </row>
    <row r="156" spans="1:22" ht="13.5">
      <c r="A156" s="1" t="s">
        <v>144</v>
      </c>
      <c r="B156" s="5">
        <f t="shared" si="8"/>
        <v>122191</v>
      </c>
      <c r="C156" s="5">
        <v>14700</v>
      </c>
      <c r="D156" s="5">
        <v>16885</v>
      </c>
      <c r="E156" s="5">
        <v>4500</v>
      </c>
      <c r="F156" s="5">
        <v>0</v>
      </c>
      <c r="G156" s="5">
        <v>0</v>
      </c>
      <c r="H156" s="5">
        <v>0</v>
      </c>
      <c r="I156" s="5">
        <v>0</v>
      </c>
      <c r="J156" s="5">
        <v>66000</v>
      </c>
      <c r="K156" s="5">
        <v>0</v>
      </c>
      <c r="L156" s="5">
        <v>57</v>
      </c>
      <c r="M156" s="5">
        <v>0</v>
      </c>
      <c r="N156" s="5">
        <v>0</v>
      </c>
      <c r="O156" s="5">
        <v>0</v>
      </c>
      <c r="P156" s="5">
        <v>0</v>
      </c>
      <c r="Q156" s="5">
        <v>0</v>
      </c>
      <c r="R156" s="5">
        <v>20049</v>
      </c>
      <c r="S156" s="5">
        <v>0</v>
      </c>
      <c r="T156" s="5">
        <v>0</v>
      </c>
      <c r="U156" s="5">
        <v>0</v>
      </c>
      <c r="V156" s="5">
        <v>0</v>
      </c>
    </row>
    <row r="157" spans="1:22" ht="13.5">
      <c r="A157" s="1" t="s">
        <v>166</v>
      </c>
      <c r="B157" s="5">
        <f t="shared" si="8"/>
        <v>15970</v>
      </c>
      <c r="C157" s="5">
        <v>8000</v>
      </c>
      <c r="D157" s="5">
        <v>3200</v>
      </c>
      <c r="E157" s="5">
        <v>0</v>
      </c>
      <c r="F157" s="5">
        <v>0</v>
      </c>
      <c r="G157" s="5">
        <v>0</v>
      </c>
      <c r="H157" s="5">
        <v>0</v>
      </c>
      <c r="I157" s="5">
        <v>0</v>
      </c>
      <c r="J157" s="5">
        <v>4000</v>
      </c>
      <c r="K157" s="5">
        <v>742</v>
      </c>
      <c r="L157" s="5">
        <v>28</v>
      </c>
      <c r="M157" s="5">
        <v>0</v>
      </c>
      <c r="N157" s="5">
        <v>0</v>
      </c>
      <c r="O157" s="5">
        <v>0</v>
      </c>
      <c r="P157" s="5">
        <v>0</v>
      </c>
      <c r="Q157" s="5">
        <v>0</v>
      </c>
      <c r="R157" s="5">
        <v>0</v>
      </c>
      <c r="S157" s="5">
        <v>0</v>
      </c>
      <c r="T157" s="5">
        <v>0</v>
      </c>
      <c r="U157" s="5">
        <v>0</v>
      </c>
      <c r="V157" s="5">
        <v>0</v>
      </c>
    </row>
    <row r="158" spans="1:22" ht="13.5">
      <c r="A158" s="1" t="s">
        <v>131</v>
      </c>
      <c r="B158" s="5">
        <f t="shared" si="8"/>
        <v>1437</v>
      </c>
      <c r="C158" s="5">
        <v>0</v>
      </c>
      <c r="D158" s="5">
        <v>0</v>
      </c>
      <c r="E158" s="5">
        <v>0</v>
      </c>
      <c r="F158" s="5">
        <v>0</v>
      </c>
      <c r="G158" s="5">
        <v>0</v>
      </c>
      <c r="H158" s="5">
        <v>0</v>
      </c>
      <c r="I158" s="5">
        <v>0</v>
      </c>
      <c r="J158" s="5">
        <v>0</v>
      </c>
      <c r="K158" s="5">
        <v>275</v>
      </c>
      <c r="L158" s="5">
        <v>662</v>
      </c>
      <c r="M158" s="5">
        <v>500</v>
      </c>
      <c r="N158" s="5">
        <v>0</v>
      </c>
      <c r="O158" s="5">
        <v>0</v>
      </c>
      <c r="P158" s="5">
        <v>0</v>
      </c>
      <c r="Q158" s="5">
        <v>0</v>
      </c>
      <c r="R158" s="5">
        <v>0</v>
      </c>
      <c r="S158" s="5">
        <v>0</v>
      </c>
      <c r="T158" s="5">
        <v>0</v>
      </c>
      <c r="U158" s="5">
        <v>0</v>
      </c>
      <c r="V158" s="5">
        <v>0</v>
      </c>
    </row>
    <row r="159" spans="1:22" ht="13.5">
      <c r="A159" s="1" t="s">
        <v>46</v>
      </c>
      <c r="B159" s="5">
        <f t="shared" si="8"/>
        <v>561090</v>
      </c>
      <c r="C159" s="5">
        <v>0</v>
      </c>
      <c r="D159" s="5">
        <v>0</v>
      </c>
      <c r="E159" s="5">
        <v>0</v>
      </c>
      <c r="F159" s="5">
        <v>0</v>
      </c>
      <c r="G159" s="5">
        <v>0</v>
      </c>
      <c r="H159" s="5">
        <v>0</v>
      </c>
      <c r="I159" s="5">
        <v>0</v>
      </c>
      <c r="J159" s="5">
        <v>465000</v>
      </c>
      <c r="K159" s="5">
        <v>4086</v>
      </c>
      <c r="L159" s="5">
        <v>1646</v>
      </c>
      <c r="M159" s="5">
        <v>85500</v>
      </c>
      <c r="N159" s="5">
        <v>0</v>
      </c>
      <c r="O159" s="5">
        <v>0</v>
      </c>
      <c r="P159" s="5">
        <v>0</v>
      </c>
      <c r="Q159" s="5">
        <v>0</v>
      </c>
      <c r="R159" s="5">
        <v>4858</v>
      </c>
      <c r="S159" s="5">
        <v>0</v>
      </c>
      <c r="T159" s="5">
        <v>0</v>
      </c>
      <c r="U159" s="5">
        <v>0</v>
      </c>
      <c r="V159" s="5">
        <v>0</v>
      </c>
    </row>
    <row r="160" spans="1:22" ht="13.5">
      <c r="A160" s="1" t="s">
        <v>12</v>
      </c>
      <c r="B160" s="5">
        <f t="shared" si="8"/>
        <v>322</v>
      </c>
      <c r="C160" s="5">
        <v>0</v>
      </c>
      <c r="D160" s="5">
        <v>242</v>
      </c>
      <c r="E160" s="5">
        <v>0</v>
      </c>
      <c r="F160" s="5">
        <v>0</v>
      </c>
      <c r="G160" s="5">
        <v>0</v>
      </c>
      <c r="H160" s="5">
        <v>0</v>
      </c>
      <c r="I160" s="5">
        <v>0</v>
      </c>
      <c r="J160" s="5">
        <v>0</v>
      </c>
      <c r="K160" s="5">
        <v>0</v>
      </c>
      <c r="L160" s="5">
        <v>80</v>
      </c>
      <c r="M160" s="5">
        <v>0</v>
      </c>
      <c r="N160" s="5">
        <v>0</v>
      </c>
      <c r="O160" s="5">
        <v>0</v>
      </c>
      <c r="P160" s="5">
        <v>0</v>
      </c>
      <c r="Q160" s="5">
        <v>0</v>
      </c>
      <c r="R160" s="5">
        <v>0</v>
      </c>
      <c r="S160" s="5">
        <v>0</v>
      </c>
      <c r="T160" s="5">
        <v>0</v>
      </c>
      <c r="U160" s="5">
        <v>0</v>
      </c>
      <c r="V160" s="5">
        <v>0</v>
      </c>
    </row>
    <row r="161" spans="1:22" ht="13.5">
      <c r="A161" s="1" t="s">
        <v>227</v>
      </c>
      <c r="B161" s="5">
        <f t="shared" si="8"/>
        <v>13300</v>
      </c>
      <c r="C161" s="5">
        <v>0</v>
      </c>
      <c r="D161" s="5">
        <v>0</v>
      </c>
      <c r="E161" s="5">
        <v>13300</v>
      </c>
      <c r="F161" s="5">
        <v>0</v>
      </c>
      <c r="G161" s="5">
        <v>0</v>
      </c>
      <c r="H161" s="5">
        <v>0</v>
      </c>
      <c r="I161" s="5">
        <v>0</v>
      </c>
      <c r="J161" s="5">
        <v>0</v>
      </c>
      <c r="K161" s="5">
        <v>0</v>
      </c>
      <c r="L161" s="5">
        <v>0</v>
      </c>
      <c r="M161" s="5">
        <v>0</v>
      </c>
      <c r="N161" s="5">
        <v>0</v>
      </c>
      <c r="O161" s="5">
        <v>0</v>
      </c>
      <c r="P161" s="5">
        <v>0</v>
      </c>
      <c r="Q161" s="5">
        <v>0</v>
      </c>
      <c r="R161" s="5">
        <v>0</v>
      </c>
      <c r="S161" s="5">
        <v>0</v>
      </c>
      <c r="T161" s="5">
        <v>0</v>
      </c>
      <c r="U161" s="5">
        <v>0</v>
      </c>
      <c r="V161" s="5">
        <v>0</v>
      </c>
    </row>
    <row r="162" spans="1:22" ht="13.5">
      <c r="A162" s="1" t="s">
        <v>206</v>
      </c>
      <c r="B162" s="5">
        <f t="shared" si="8"/>
        <v>34323</v>
      </c>
      <c r="C162" s="5">
        <v>17009</v>
      </c>
      <c r="D162" s="5">
        <v>11891</v>
      </c>
      <c r="E162" s="5">
        <v>2150</v>
      </c>
      <c r="F162" s="5">
        <v>0</v>
      </c>
      <c r="G162" s="5">
        <v>0</v>
      </c>
      <c r="H162" s="5">
        <v>0</v>
      </c>
      <c r="I162" s="5">
        <v>0</v>
      </c>
      <c r="J162" s="5">
        <v>0</v>
      </c>
      <c r="K162" s="5">
        <v>500</v>
      </c>
      <c r="L162" s="5">
        <v>1048</v>
      </c>
      <c r="M162" s="5">
        <v>725</v>
      </c>
      <c r="N162" s="5">
        <v>0</v>
      </c>
      <c r="O162" s="5">
        <v>0</v>
      </c>
      <c r="P162" s="5">
        <v>0</v>
      </c>
      <c r="Q162" s="5">
        <v>0</v>
      </c>
      <c r="R162" s="5">
        <v>0</v>
      </c>
      <c r="S162" s="5">
        <v>0</v>
      </c>
      <c r="T162" s="5">
        <v>0</v>
      </c>
      <c r="U162" s="5">
        <v>1000</v>
      </c>
      <c r="V162" s="5">
        <v>0</v>
      </c>
    </row>
    <row r="163" spans="1:22" ht="13.5">
      <c r="A163" s="1" t="s">
        <v>201</v>
      </c>
      <c r="B163" s="5">
        <f t="shared" si="8"/>
        <v>1693</v>
      </c>
      <c r="C163" s="5">
        <v>0</v>
      </c>
      <c r="D163" s="5">
        <v>0</v>
      </c>
      <c r="E163" s="5">
        <v>0</v>
      </c>
      <c r="F163" s="5">
        <v>0</v>
      </c>
      <c r="G163" s="5">
        <v>0</v>
      </c>
      <c r="H163" s="5">
        <v>0</v>
      </c>
      <c r="I163" s="5">
        <v>0</v>
      </c>
      <c r="J163" s="5">
        <v>0</v>
      </c>
      <c r="K163" s="5">
        <v>0</v>
      </c>
      <c r="L163" s="5">
        <v>703</v>
      </c>
      <c r="M163" s="5">
        <v>990</v>
      </c>
      <c r="N163" s="5">
        <v>0</v>
      </c>
      <c r="O163" s="5">
        <v>0</v>
      </c>
      <c r="P163" s="5">
        <v>0</v>
      </c>
      <c r="Q163" s="5">
        <v>0</v>
      </c>
      <c r="R163" s="5">
        <v>0</v>
      </c>
      <c r="S163" s="5">
        <v>0</v>
      </c>
      <c r="T163" s="5">
        <v>0</v>
      </c>
      <c r="U163" s="5">
        <v>0</v>
      </c>
      <c r="V163" s="5">
        <v>0</v>
      </c>
    </row>
    <row r="164" spans="1:22" ht="13.5">
      <c r="A164" s="1" t="s">
        <v>8</v>
      </c>
      <c r="B164" s="5">
        <f t="shared" si="8"/>
        <v>32037</v>
      </c>
      <c r="C164" s="5">
        <v>8144</v>
      </c>
      <c r="D164" s="5">
        <v>2000</v>
      </c>
      <c r="E164" s="5">
        <v>4500</v>
      </c>
      <c r="F164" s="5">
        <v>0</v>
      </c>
      <c r="G164" s="5">
        <v>0</v>
      </c>
      <c r="H164" s="5">
        <v>0</v>
      </c>
      <c r="I164" s="5">
        <v>0</v>
      </c>
      <c r="J164" s="5">
        <v>17300</v>
      </c>
      <c r="K164" s="5">
        <v>50</v>
      </c>
      <c r="L164" s="5">
        <v>43</v>
      </c>
      <c r="M164" s="5">
        <v>0</v>
      </c>
      <c r="N164" s="5">
        <v>0</v>
      </c>
      <c r="O164" s="5">
        <v>0</v>
      </c>
      <c r="P164" s="5">
        <v>0</v>
      </c>
      <c r="Q164" s="5">
        <v>0</v>
      </c>
      <c r="R164" s="5">
        <v>0</v>
      </c>
      <c r="S164" s="5">
        <v>0</v>
      </c>
      <c r="T164" s="5">
        <v>0</v>
      </c>
      <c r="U164" s="5">
        <v>0</v>
      </c>
      <c r="V164" s="5">
        <v>0</v>
      </c>
    </row>
    <row r="165" spans="1:22" ht="13.5">
      <c r="A165" s="1" t="s">
        <v>155</v>
      </c>
      <c r="B165" s="5">
        <f t="shared" si="8"/>
        <v>33208</v>
      </c>
      <c r="C165" s="5">
        <v>13557</v>
      </c>
      <c r="D165" s="5">
        <v>8425</v>
      </c>
      <c r="E165" s="5">
        <v>2000</v>
      </c>
      <c r="F165" s="5">
        <v>0</v>
      </c>
      <c r="G165" s="5">
        <v>0</v>
      </c>
      <c r="H165" s="5">
        <v>0</v>
      </c>
      <c r="I165" s="5">
        <v>0</v>
      </c>
      <c r="J165" s="5">
        <v>0</v>
      </c>
      <c r="K165" s="5">
        <v>0</v>
      </c>
      <c r="L165" s="5">
        <v>1824</v>
      </c>
      <c r="M165" s="5">
        <v>7225</v>
      </c>
      <c r="N165" s="5">
        <v>0</v>
      </c>
      <c r="O165" s="5">
        <v>0</v>
      </c>
      <c r="P165" s="5">
        <v>0</v>
      </c>
      <c r="Q165" s="5">
        <v>0</v>
      </c>
      <c r="R165" s="5">
        <v>177</v>
      </c>
      <c r="S165" s="5">
        <v>0</v>
      </c>
      <c r="T165" s="5">
        <v>0</v>
      </c>
      <c r="U165" s="5">
        <v>0</v>
      </c>
      <c r="V165" s="5">
        <v>0</v>
      </c>
    </row>
    <row r="166" spans="1:22" ht="13.5">
      <c r="A166" s="1" t="s">
        <v>150</v>
      </c>
      <c r="B166" s="5">
        <f t="shared" si="8"/>
        <v>51280</v>
      </c>
      <c r="C166" s="5">
        <v>18465</v>
      </c>
      <c r="D166" s="5">
        <v>14010</v>
      </c>
      <c r="E166" s="5">
        <v>3000</v>
      </c>
      <c r="F166" s="5">
        <v>0</v>
      </c>
      <c r="G166" s="5">
        <v>0</v>
      </c>
      <c r="H166" s="5">
        <v>0</v>
      </c>
      <c r="I166" s="5">
        <v>2200</v>
      </c>
      <c r="J166" s="5">
        <v>0</v>
      </c>
      <c r="K166" s="5">
        <v>0</v>
      </c>
      <c r="L166" s="5">
        <v>467</v>
      </c>
      <c r="M166" s="5">
        <v>0</v>
      </c>
      <c r="N166" s="5">
        <v>0</v>
      </c>
      <c r="O166" s="5">
        <v>0</v>
      </c>
      <c r="P166" s="5">
        <v>0</v>
      </c>
      <c r="Q166" s="5">
        <v>0</v>
      </c>
      <c r="R166" s="5">
        <v>13138</v>
      </c>
      <c r="S166" s="5">
        <v>0</v>
      </c>
      <c r="T166" s="5">
        <v>0</v>
      </c>
      <c r="U166" s="5">
        <v>0</v>
      </c>
      <c r="V166" s="5">
        <v>0</v>
      </c>
    </row>
    <row r="167" spans="1:22" ht="13.5">
      <c r="A167" s="1" t="s">
        <v>83</v>
      </c>
      <c r="B167" s="5">
        <f t="shared" si="8"/>
        <v>29739</v>
      </c>
      <c r="C167" s="5">
        <v>4000</v>
      </c>
      <c r="D167" s="5">
        <v>0</v>
      </c>
      <c r="E167" s="5">
        <v>0</v>
      </c>
      <c r="F167" s="5">
        <v>0</v>
      </c>
      <c r="G167" s="5">
        <v>0</v>
      </c>
      <c r="H167" s="5">
        <v>0</v>
      </c>
      <c r="I167" s="5">
        <v>0</v>
      </c>
      <c r="J167" s="5">
        <v>0</v>
      </c>
      <c r="K167" s="5">
        <v>0</v>
      </c>
      <c r="L167" s="5">
        <v>358</v>
      </c>
      <c r="M167" s="5">
        <v>75</v>
      </c>
      <c r="N167" s="5">
        <v>0</v>
      </c>
      <c r="O167" s="5">
        <v>0</v>
      </c>
      <c r="P167" s="5">
        <v>0</v>
      </c>
      <c r="Q167" s="5">
        <v>0</v>
      </c>
      <c r="R167" s="5">
        <v>0</v>
      </c>
      <c r="S167" s="5">
        <v>0</v>
      </c>
      <c r="T167" s="5">
        <v>0</v>
      </c>
      <c r="U167" s="5">
        <v>25306</v>
      </c>
      <c r="V167" s="5">
        <v>0</v>
      </c>
    </row>
    <row r="168" spans="1:22" ht="13.5">
      <c r="A168" s="1" t="s">
        <v>95</v>
      </c>
      <c r="B168" s="5">
        <f t="shared" si="8"/>
        <v>224862</v>
      </c>
      <c r="C168" s="5">
        <v>29700</v>
      </c>
      <c r="D168" s="5">
        <v>19800</v>
      </c>
      <c r="E168" s="5">
        <v>49500</v>
      </c>
      <c r="F168" s="5">
        <v>0</v>
      </c>
      <c r="G168" s="5">
        <v>0</v>
      </c>
      <c r="H168" s="5">
        <v>0</v>
      </c>
      <c r="I168" s="5">
        <v>14850</v>
      </c>
      <c r="J168" s="5">
        <v>0</v>
      </c>
      <c r="K168" s="5">
        <v>0</v>
      </c>
      <c r="L168" s="5">
        <v>215</v>
      </c>
      <c r="M168" s="5">
        <v>990</v>
      </c>
      <c r="N168" s="5">
        <v>0</v>
      </c>
      <c r="O168" s="5">
        <v>0</v>
      </c>
      <c r="P168" s="5">
        <v>0</v>
      </c>
      <c r="Q168" s="5">
        <v>0</v>
      </c>
      <c r="R168" s="5">
        <v>32522</v>
      </c>
      <c r="S168" s="5">
        <v>0</v>
      </c>
      <c r="T168" s="5">
        <v>0</v>
      </c>
      <c r="U168" s="5">
        <v>77285</v>
      </c>
      <c r="V168" s="5">
        <v>0</v>
      </c>
    </row>
    <row r="169" spans="1:22" ht="13.5">
      <c r="A169" s="1" t="s">
        <v>39</v>
      </c>
      <c r="B169" s="5">
        <f t="shared" si="8"/>
        <v>43851</v>
      </c>
      <c r="C169" s="5">
        <v>15540</v>
      </c>
      <c r="D169" s="5">
        <v>12034</v>
      </c>
      <c r="E169" s="5">
        <v>175</v>
      </c>
      <c r="F169" s="5">
        <v>0</v>
      </c>
      <c r="G169" s="5">
        <v>0</v>
      </c>
      <c r="H169" s="5">
        <v>0</v>
      </c>
      <c r="I169" s="5">
        <v>0</v>
      </c>
      <c r="J169" s="5">
        <v>0</v>
      </c>
      <c r="K169" s="5">
        <v>268</v>
      </c>
      <c r="L169" s="5">
        <v>1404</v>
      </c>
      <c r="M169" s="5">
        <v>675</v>
      </c>
      <c r="N169" s="5">
        <v>0</v>
      </c>
      <c r="O169" s="5">
        <v>0</v>
      </c>
      <c r="P169" s="5">
        <v>0</v>
      </c>
      <c r="Q169" s="5">
        <v>0</v>
      </c>
      <c r="R169" s="5">
        <v>13005</v>
      </c>
      <c r="S169" s="5">
        <v>0</v>
      </c>
      <c r="T169" s="5">
        <v>0</v>
      </c>
      <c r="U169" s="5">
        <v>750</v>
      </c>
      <c r="V169" s="5">
        <v>0</v>
      </c>
    </row>
    <row r="170" spans="1:22" ht="13.5">
      <c r="A170" s="1" t="s">
        <v>58</v>
      </c>
      <c r="B170" s="5">
        <f t="shared" si="8"/>
        <v>12707</v>
      </c>
      <c r="C170" s="5">
        <v>7391</v>
      </c>
      <c r="D170" s="5">
        <v>2810</v>
      </c>
      <c r="E170" s="5">
        <v>0</v>
      </c>
      <c r="F170" s="5">
        <v>0</v>
      </c>
      <c r="G170" s="5">
        <v>0</v>
      </c>
      <c r="H170" s="5">
        <v>0</v>
      </c>
      <c r="I170" s="5">
        <v>900</v>
      </c>
      <c r="J170" s="5">
        <v>0</v>
      </c>
      <c r="K170" s="5">
        <v>300</v>
      </c>
      <c r="L170" s="5">
        <v>806</v>
      </c>
      <c r="M170" s="5">
        <v>500</v>
      </c>
      <c r="N170" s="5">
        <v>0</v>
      </c>
      <c r="O170" s="5">
        <v>0</v>
      </c>
      <c r="P170" s="5">
        <v>0</v>
      </c>
      <c r="Q170" s="5">
        <v>0</v>
      </c>
      <c r="R170" s="5">
        <v>0</v>
      </c>
      <c r="S170" s="5">
        <v>0</v>
      </c>
      <c r="T170" s="5">
        <v>0</v>
      </c>
      <c r="U170" s="5">
        <v>0</v>
      </c>
      <c r="V170" s="5">
        <v>0</v>
      </c>
    </row>
    <row r="171" spans="1:22" ht="13.5">
      <c r="A171" s="1" t="s">
        <v>118</v>
      </c>
      <c r="B171" s="5">
        <f t="shared" si="8"/>
        <v>65382</v>
      </c>
      <c r="C171" s="5">
        <v>12282</v>
      </c>
      <c r="D171" s="5">
        <v>3720</v>
      </c>
      <c r="E171" s="5">
        <v>11350</v>
      </c>
      <c r="F171" s="5">
        <v>0</v>
      </c>
      <c r="G171" s="5">
        <v>0</v>
      </c>
      <c r="H171" s="5">
        <v>0</v>
      </c>
      <c r="I171" s="5">
        <v>36678</v>
      </c>
      <c r="J171" s="5">
        <v>0</v>
      </c>
      <c r="K171" s="5">
        <v>1295</v>
      </c>
      <c r="L171" s="5">
        <v>57</v>
      </c>
      <c r="M171" s="5">
        <v>0</v>
      </c>
      <c r="N171" s="5">
        <v>0</v>
      </c>
      <c r="O171" s="5">
        <v>0</v>
      </c>
      <c r="P171" s="5">
        <v>0</v>
      </c>
      <c r="Q171" s="5">
        <v>0</v>
      </c>
      <c r="R171" s="5">
        <v>0</v>
      </c>
      <c r="S171" s="5">
        <v>0</v>
      </c>
      <c r="T171" s="5">
        <v>0</v>
      </c>
      <c r="U171" s="5">
        <v>0</v>
      </c>
      <c r="V171" s="5">
        <v>0</v>
      </c>
    </row>
    <row r="172" spans="1:22" ht="13.5">
      <c r="A172" s="1" t="s">
        <v>47</v>
      </c>
      <c r="B172" s="5">
        <f t="shared" si="8"/>
        <v>36870</v>
      </c>
      <c r="C172" s="5">
        <v>13396</v>
      </c>
      <c r="D172" s="5">
        <v>7738</v>
      </c>
      <c r="E172" s="5">
        <v>3000</v>
      </c>
      <c r="F172" s="5">
        <v>0</v>
      </c>
      <c r="G172" s="5">
        <v>0</v>
      </c>
      <c r="H172" s="5">
        <v>0</v>
      </c>
      <c r="I172" s="5">
        <v>0</v>
      </c>
      <c r="J172" s="5">
        <v>0</v>
      </c>
      <c r="K172" s="5">
        <v>0</v>
      </c>
      <c r="L172" s="5">
        <v>631</v>
      </c>
      <c r="M172" s="5">
        <v>500</v>
      </c>
      <c r="N172" s="5">
        <v>0</v>
      </c>
      <c r="O172" s="5">
        <v>0</v>
      </c>
      <c r="P172" s="5">
        <v>0</v>
      </c>
      <c r="Q172" s="5">
        <v>0</v>
      </c>
      <c r="R172" s="5">
        <v>11505</v>
      </c>
      <c r="S172" s="5">
        <v>0</v>
      </c>
      <c r="T172" s="5">
        <v>0</v>
      </c>
      <c r="U172" s="5">
        <v>100</v>
      </c>
      <c r="V172" s="5">
        <v>0</v>
      </c>
    </row>
    <row r="173" spans="1:22" ht="13.5">
      <c r="A173" s="1" t="s">
        <v>78</v>
      </c>
      <c r="B173" s="5">
        <f t="shared" si="8"/>
        <v>9205</v>
      </c>
      <c r="C173" s="5">
        <v>3180</v>
      </c>
      <c r="D173" s="5">
        <v>458</v>
      </c>
      <c r="E173" s="5">
        <v>0</v>
      </c>
      <c r="F173" s="5">
        <v>0</v>
      </c>
      <c r="G173" s="5">
        <v>0</v>
      </c>
      <c r="H173" s="5">
        <v>0</v>
      </c>
      <c r="I173" s="5">
        <v>0</v>
      </c>
      <c r="J173" s="5">
        <v>4000</v>
      </c>
      <c r="K173" s="5">
        <v>115</v>
      </c>
      <c r="L173" s="5">
        <v>677</v>
      </c>
      <c r="M173" s="5">
        <v>775</v>
      </c>
      <c r="N173" s="5">
        <v>0</v>
      </c>
      <c r="O173" s="5">
        <v>0</v>
      </c>
      <c r="P173" s="5">
        <v>0</v>
      </c>
      <c r="Q173" s="5">
        <v>0</v>
      </c>
      <c r="R173" s="5">
        <v>0</v>
      </c>
      <c r="S173" s="5">
        <v>0</v>
      </c>
      <c r="T173" s="5">
        <v>0</v>
      </c>
      <c r="U173" s="5">
        <v>0</v>
      </c>
      <c r="V173" s="5">
        <v>0</v>
      </c>
    </row>
    <row r="174" spans="1:22" ht="13.5">
      <c r="A174" s="1" t="s">
        <v>180</v>
      </c>
      <c r="B174" s="5">
        <f t="shared" si="8"/>
        <v>9314</v>
      </c>
      <c r="C174" s="5">
        <v>4130</v>
      </c>
      <c r="D174" s="5">
        <v>3100</v>
      </c>
      <c r="E174" s="5">
        <v>1500</v>
      </c>
      <c r="F174" s="5">
        <v>0</v>
      </c>
      <c r="G174" s="5">
        <v>0</v>
      </c>
      <c r="H174" s="5">
        <v>0</v>
      </c>
      <c r="I174" s="5">
        <v>0</v>
      </c>
      <c r="J174" s="5">
        <v>0</v>
      </c>
      <c r="K174" s="5">
        <v>540</v>
      </c>
      <c r="L174" s="5">
        <v>44</v>
      </c>
      <c r="M174" s="5">
        <v>0</v>
      </c>
      <c r="N174" s="5">
        <v>0</v>
      </c>
      <c r="O174" s="5">
        <v>0</v>
      </c>
      <c r="P174" s="5">
        <v>0</v>
      </c>
      <c r="Q174" s="5">
        <v>0</v>
      </c>
      <c r="R174" s="5">
        <v>0</v>
      </c>
      <c r="S174" s="5">
        <v>0</v>
      </c>
      <c r="T174" s="5">
        <v>0</v>
      </c>
      <c r="U174" s="5">
        <v>0</v>
      </c>
      <c r="V174" s="5">
        <v>0</v>
      </c>
    </row>
    <row r="175" spans="1:22" ht="13.5">
      <c r="A175" s="1" t="s">
        <v>191</v>
      </c>
      <c r="B175" s="5">
        <f t="shared" si="8"/>
        <v>136174</v>
      </c>
      <c r="C175" s="5">
        <v>11000</v>
      </c>
      <c r="D175" s="5">
        <v>12736</v>
      </c>
      <c r="E175" s="5">
        <v>3000</v>
      </c>
      <c r="F175" s="5">
        <v>0</v>
      </c>
      <c r="G175" s="5">
        <v>0</v>
      </c>
      <c r="H175" s="5">
        <v>0</v>
      </c>
      <c r="I175" s="5">
        <v>0</v>
      </c>
      <c r="J175" s="5">
        <v>103165</v>
      </c>
      <c r="K175" s="5">
        <v>325</v>
      </c>
      <c r="L175" s="5">
        <v>44</v>
      </c>
      <c r="M175" s="5">
        <v>0</v>
      </c>
      <c r="N175" s="5">
        <v>0</v>
      </c>
      <c r="O175" s="5">
        <v>0</v>
      </c>
      <c r="P175" s="5">
        <v>0</v>
      </c>
      <c r="Q175" s="5">
        <v>0</v>
      </c>
      <c r="R175" s="5">
        <v>5904</v>
      </c>
      <c r="S175" s="5">
        <v>0</v>
      </c>
      <c r="T175" s="5">
        <v>0</v>
      </c>
      <c r="U175" s="5">
        <v>0</v>
      </c>
      <c r="V175" s="5">
        <v>0</v>
      </c>
    </row>
    <row r="176" spans="1:22" ht="13.5">
      <c r="A176" s="1" t="s">
        <v>1</v>
      </c>
      <c r="B176" s="5">
        <f t="shared" si="8"/>
        <v>509</v>
      </c>
      <c r="C176" s="5">
        <v>0</v>
      </c>
      <c r="D176" s="5">
        <v>0</v>
      </c>
      <c r="E176" s="5">
        <v>0</v>
      </c>
      <c r="F176" s="5">
        <v>0</v>
      </c>
      <c r="G176" s="5">
        <v>0</v>
      </c>
      <c r="H176" s="5">
        <v>0</v>
      </c>
      <c r="I176" s="5">
        <v>0</v>
      </c>
      <c r="J176" s="5">
        <v>0</v>
      </c>
      <c r="K176" s="5">
        <v>290</v>
      </c>
      <c r="L176" s="5">
        <v>139</v>
      </c>
      <c r="M176" s="5">
        <v>80</v>
      </c>
      <c r="N176" s="5">
        <v>0</v>
      </c>
      <c r="O176" s="5">
        <v>0</v>
      </c>
      <c r="P176" s="5">
        <v>0</v>
      </c>
      <c r="Q176" s="5">
        <v>0</v>
      </c>
      <c r="R176" s="5">
        <v>0</v>
      </c>
      <c r="S176" s="5">
        <v>0</v>
      </c>
      <c r="T176" s="5">
        <v>0</v>
      </c>
      <c r="U176" s="5">
        <v>0</v>
      </c>
      <c r="V176" s="5">
        <v>0</v>
      </c>
    </row>
    <row r="177" spans="1:22" ht="13.5">
      <c r="A177" s="1" t="s">
        <v>72</v>
      </c>
      <c r="B177" s="5">
        <f t="shared" si="8"/>
        <v>1295</v>
      </c>
      <c r="C177" s="5">
        <v>0</v>
      </c>
      <c r="D177" s="5">
        <v>0</v>
      </c>
      <c r="E177" s="5">
        <v>0</v>
      </c>
      <c r="F177" s="5">
        <v>0</v>
      </c>
      <c r="G177" s="5">
        <v>0</v>
      </c>
      <c r="H177" s="5">
        <v>0</v>
      </c>
      <c r="I177" s="5">
        <v>0</v>
      </c>
      <c r="J177" s="5">
        <v>0</v>
      </c>
      <c r="K177" s="5">
        <v>1255</v>
      </c>
      <c r="L177" s="5">
        <v>40</v>
      </c>
      <c r="M177" s="5">
        <v>0</v>
      </c>
      <c r="N177" s="5">
        <v>0</v>
      </c>
      <c r="O177" s="5">
        <v>0</v>
      </c>
      <c r="P177" s="5">
        <v>0</v>
      </c>
      <c r="Q177" s="5">
        <v>0</v>
      </c>
      <c r="R177" s="5">
        <v>0</v>
      </c>
      <c r="S177" s="5">
        <v>0</v>
      </c>
      <c r="T177" s="5">
        <v>0</v>
      </c>
      <c r="U177" s="5">
        <v>0</v>
      </c>
      <c r="V177" s="5">
        <v>0</v>
      </c>
    </row>
    <row r="178" spans="1:22" ht="13.5">
      <c r="A178" s="1" t="s">
        <v>15</v>
      </c>
      <c r="B178" s="5">
        <f t="shared" si="8"/>
        <v>45</v>
      </c>
      <c r="C178" s="5">
        <v>0</v>
      </c>
      <c r="D178" s="5">
        <v>0</v>
      </c>
      <c r="E178" s="5">
        <v>0</v>
      </c>
      <c r="F178" s="5">
        <v>0</v>
      </c>
      <c r="G178" s="5">
        <v>0</v>
      </c>
      <c r="H178" s="5">
        <v>0</v>
      </c>
      <c r="I178" s="5">
        <v>0</v>
      </c>
      <c r="J178" s="5">
        <v>0</v>
      </c>
      <c r="K178" s="5">
        <v>0</v>
      </c>
      <c r="L178" s="5">
        <v>45</v>
      </c>
      <c r="M178" s="5">
        <v>0</v>
      </c>
      <c r="N178" s="5">
        <v>0</v>
      </c>
      <c r="O178" s="5">
        <v>0</v>
      </c>
      <c r="P178" s="5">
        <v>0</v>
      </c>
      <c r="Q178" s="5">
        <v>0</v>
      </c>
      <c r="R178" s="5">
        <v>0</v>
      </c>
      <c r="S178" s="5">
        <v>0</v>
      </c>
      <c r="T178" s="5">
        <v>0</v>
      </c>
      <c r="U178" s="5">
        <v>0</v>
      </c>
      <c r="V178" s="5">
        <v>0</v>
      </c>
    </row>
    <row r="179" spans="1:22" ht="13.5">
      <c r="A179" s="1" t="s">
        <v>73</v>
      </c>
      <c r="B179" s="5">
        <f t="shared" si="8"/>
        <v>2625</v>
      </c>
      <c r="C179" s="5">
        <v>0</v>
      </c>
      <c r="D179" s="5">
        <v>0</v>
      </c>
      <c r="E179" s="5">
        <v>1625</v>
      </c>
      <c r="F179" s="5">
        <v>0</v>
      </c>
      <c r="G179" s="5">
        <v>0</v>
      </c>
      <c r="H179" s="5">
        <v>0</v>
      </c>
      <c r="I179" s="5">
        <v>0</v>
      </c>
      <c r="J179" s="5">
        <v>1000</v>
      </c>
      <c r="K179" s="5">
        <v>0</v>
      </c>
      <c r="L179" s="5">
        <v>0</v>
      </c>
      <c r="M179" s="5">
        <v>0</v>
      </c>
      <c r="N179" s="5">
        <v>0</v>
      </c>
      <c r="O179" s="5">
        <v>0</v>
      </c>
      <c r="P179" s="5">
        <v>0</v>
      </c>
      <c r="Q179" s="5">
        <v>0</v>
      </c>
      <c r="R179" s="5">
        <v>0</v>
      </c>
      <c r="S179" s="5">
        <v>0</v>
      </c>
      <c r="T179" s="5">
        <v>0</v>
      </c>
      <c r="U179" s="5">
        <v>0</v>
      </c>
      <c r="V179" s="5">
        <v>0</v>
      </c>
    </row>
    <row r="180" spans="1:22" ht="13.5">
      <c r="A180" s="1" t="s">
        <v>21</v>
      </c>
      <c r="B180" s="5">
        <f t="shared" si="8"/>
        <v>17840</v>
      </c>
      <c r="C180" s="5">
        <v>8200</v>
      </c>
      <c r="D180" s="5">
        <v>6640</v>
      </c>
      <c r="E180" s="5">
        <v>1500</v>
      </c>
      <c r="F180" s="5">
        <v>0</v>
      </c>
      <c r="G180" s="5">
        <v>0</v>
      </c>
      <c r="H180" s="5">
        <v>0</v>
      </c>
      <c r="I180" s="5">
        <v>0</v>
      </c>
      <c r="J180" s="5">
        <v>0</v>
      </c>
      <c r="K180" s="5">
        <v>0</v>
      </c>
      <c r="L180" s="5">
        <v>0</v>
      </c>
      <c r="M180" s="5">
        <v>0</v>
      </c>
      <c r="N180" s="5">
        <v>0</v>
      </c>
      <c r="O180" s="5">
        <v>0</v>
      </c>
      <c r="P180" s="5">
        <v>0</v>
      </c>
      <c r="Q180" s="5">
        <v>0</v>
      </c>
      <c r="R180" s="5">
        <v>0</v>
      </c>
      <c r="S180" s="5">
        <v>0</v>
      </c>
      <c r="T180" s="5">
        <v>0</v>
      </c>
      <c r="U180" s="5">
        <v>1500</v>
      </c>
      <c r="V180" s="5">
        <v>0</v>
      </c>
    </row>
    <row r="181" spans="1:22" ht="13.5">
      <c r="A181" s="1" t="s">
        <v>123</v>
      </c>
      <c r="B181" s="5">
        <f t="shared" si="8"/>
        <v>23919</v>
      </c>
      <c r="C181" s="5">
        <v>17475</v>
      </c>
      <c r="D181" s="5">
        <v>1669</v>
      </c>
      <c r="E181" s="5">
        <v>4775</v>
      </c>
      <c r="F181" s="5">
        <v>0</v>
      </c>
      <c r="G181" s="5">
        <v>0</v>
      </c>
      <c r="H181" s="5">
        <v>0</v>
      </c>
      <c r="I181" s="5">
        <v>0</v>
      </c>
      <c r="J181" s="5">
        <v>0</v>
      </c>
      <c r="K181" s="5">
        <v>0</v>
      </c>
      <c r="L181" s="5">
        <v>0</v>
      </c>
      <c r="M181" s="5">
        <v>0</v>
      </c>
      <c r="N181" s="5">
        <v>0</v>
      </c>
      <c r="O181" s="5">
        <v>0</v>
      </c>
      <c r="P181" s="5">
        <v>0</v>
      </c>
      <c r="Q181" s="5">
        <v>0</v>
      </c>
      <c r="R181" s="5">
        <v>0</v>
      </c>
      <c r="S181" s="5">
        <v>0</v>
      </c>
      <c r="T181" s="5">
        <v>0</v>
      </c>
      <c r="U181" s="5">
        <v>0</v>
      </c>
      <c r="V181" s="5">
        <v>0</v>
      </c>
    </row>
    <row r="182" spans="1:22" ht="23.25">
      <c r="A182" s="1" t="s">
        <v>34</v>
      </c>
      <c r="B182" s="5">
        <f t="shared" si="8"/>
        <v>41611</v>
      </c>
      <c r="C182" s="5">
        <v>30631</v>
      </c>
      <c r="D182" s="5">
        <v>10980</v>
      </c>
      <c r="E182" s="5">
        <v>0</v>
      </c>
      <c r="F182" s="5">
        <v>0</v>
      </c>
      <c r="G182" s="5">
        <v>0</v>
      </c>
      <c r="H182" s="5">
        <v>0</v>
      </c>
      <c r="I182" s="5">
        <v>0</v>
      </c>
      <c r="J182" s="5">
        <v>0</v>
      </c>
      <c r="K182" s="5">
        <v>0</v>
      </c>
      <c r="L182" s="5">
        <v>0</v>
      </c>
      <c r="M182" s="5">
        <v>0</v>
      </c>
      <c r="N182" s="5">
        <v>0</v>
      </c>
      <c r="O182" s="5">
        <v>0</v>
      </c>
      <c r="P182" s="5">
        <v>0</v>
      </c>
      <c r="Q182" s="5">
        <v>0</v>
      </c>
      <c r="R182" s="5">
        <v>0</v>
      </c>
      <c r="S182" s="5">
        <v>0</v>
      </c>
      <c r="T182" s="5">
        <v>0</v>
      </c>
      <c r="U182" s="5">
        <v>0</v>
      </c>
      <c r="V182" s="5">
        <v>0</v>
      </c>
    </row>
    <row r="183" spans="1:22" ht="13.5">
      <c r="A183" s="1" t="s">
        <v>187</v>
      </c>
      <c r="B183" s="5">
        <f t="shared" si="8"/>
        <v>2000</v>
      </c>
      <c r="C183" s="5">
        <v>2000</v>
      </c>
      <c r="D183" s="5">
        <v>0</v>
      </c>
      <c r="E183" s="5">
        <v>0</v>
      </c>
      <c r="F183" s="5">
        <v>0</v>
      </c>
      <c r="G183" s="5">
        <v>0</v>
      </c>
      <c r="H183" s="5">
        <v>0</v>
      </c>
      <c r="I183" s="5">
        <v>0</v>
      </c>
      <c r="J183" s="5">
        <v>0</v>
      </c>
      <c r="K183" s="5">
        <v>0</v>
      </c>
      <c r="L183" s="5">
        <v>0</v>
      </c>
      <c r="M183" s="5">
        <v>0</v>
      </c>
      <c r="N183" s="5">
        <v>0</v>
      </c>
      <c r="O183" s="5">
        <v>0</v>
      </c>
      <c r="P183" s="5">
        <v>0</v>
      </c>
      <c r="Q183" s="5">
        <v>0</v>
      </c>
      <c r="R183" s="5">
        <v>0</v>
      </c>
      <c r="S183" s="5">
        <v>0</v>
      </c>
      <c r="T183" s="5">
        <v>0</v>
      </c>
      <c r="U183" s="5">
        <v>0</v>
      </c>
      <c r="V183" s="5">
        <v>0</v>
      </c>
    </row>
    <row r="184" spans="1:22" ht="13.5">
      <c r="A184" s="1" t="s">
        <v>100</v>
      </c>
      <c r="B184" s="5">
        <f t="shared" si="8"/>
        <v>24696</v>
      </c>
      <c r="C184" s="5">
        <v>0</v>
      </c>
      <c r="D184" s="5">
        <v>0</v>
      </c>
      <c r="E184" s="5">
        <v>18346</v>
      </c>
      <c r="F184" s="5">
        <v>0</v>
      </c>
      <c r="G184" s="5">
        <v>0</v>
      </c>
      <c r="H184" s="5">
        <v>0</v>
      </c>
      <c r="I184" s="5">
        <v>2200</v>
      </c>
      <c r="J184" s="5">
        <v>0</v>
      </c>
      <c r="K184" s="5">
        <v>150</v>
      </c>
      <c r="L184" s="5">
        <v>0</v>
      </c>
      <c r="M184" s="5">
        <v>4000</v>
      </c>
      <c r="N184" s="5">
        <v>0</v>
      </c>
      <c r="O184" s="5">
        <v>0</v>
      </c>
      <c r="P184" s="5">
        <v>0</v>
      </c>
      <c r="Q184" s="5">
        <v>0</v>
      </c>
      <c r="R184" s="5">
        <v>0</v>
      </c>
      <c r="S184" s="5">
        <v>0</v>
      </c>
      <c r="T184" s="5">
        <v>0</v>
      </c>
      <c r="U184" s="5">
        <v>0</v>
      </c>
      <c r="V184" s="5">
        <v>0</v>
      </c>
    </row>
    <row r="185" spans="1:22" ht="13.5">
      <c r="A185" s="4" t="s">
        <v>174</v>
      </c>
      <c r="B185" s="3">
        <f t="shared" si="8"/>
        <v>710913</v>
      </c>
      <c r="C185" s="3">
        <f aca="true" t="shared" si="10" ref="C185:V185">SUM(C186:C187)</f>
        <v>0</v>
      </c>
      <c r="D185" s="3">
        <f t="shared" si="10"/>
        <v>710913</v>
      </c>
      <c r="E185" s="3">
        <f t="shared" si="10"/>
        <v>0</v>
      </c>
      <c r="F185" s="3">
        <f t="shared" si="10"/>
        <v>0</v>
      </c>
      <c r="G185" s="3">
        <f t="shared" si="10"/>
        <v>0</v>
      </c>
      <c r="H185" s="3">
        <f t="shared" si="10"/>
        <v>0</v>
      </c>
      <c r="I185" s="3">
        <f t="shared" si="10"/>
        <v>0</v>
      </c>
      <c r="J185" s="3">
        <f t="shared" si="10"/>
        <v>0</v>
      </c>
      <c r="K185" s="3">
        <f t="shared" si="10"/>
        <v>0</v>
      </c>
      <c r="L185" s="3">
        <f t="shared" si="10"/>
        <v>0</v>
      </c>
      <c r="M185" s="3">
        <f t="shared" si="10"/>
        <v>0</v>
      </c>
      <c r="N185" s="3">
        <f t="shared" si="10"/>
        <v>0</v>
      </c>
      <c r="O185" s="3">
        <f t="shared" si="10"/>
        <v>0</v>
      </c>
      <c r="P185" s="3">
        <f t="shared" si="10"/>
        <v>0</v>
      </c>
      <c r="Q185" s="3">
        <f t="shared" si="10"/>
        <v>0</v>
      </c>
      <c r="R185" s="3">
        <f t="shared" si="10"/>
        <v>0</v>
      </c>
      <c r="S185" s="3">
        <f t="shared" si="10"/>
        <v>0</v>
      </c>
      <c r="T185" s="3">
        <f t="shared" si="10"/>
        <v>0</v>
      </c>
      <c r="U185" s="3">
        <f t="shared" si="10"/>
        <v>0</v>
      </c>
      <c r="V185" s="3">
        <f t="shared" si="10"/>
        <v>0</v>
      </c>
    </row>
    <row r="186" spans="1:22" ht="13.5">
      <c r="A186" s="1" t="s">
        <v>5</v>
      </c>
      <c r="B186" s="5">
        <f t="shared" si="8"/>
        <v>297057</v>
      </c>
      <c r="C186" s="5">
        <v>0</v>
      </c>
      <c r="D186" s="5">
        <v>297057</v>
      </c>
      <c r="E186" s="5">
        <v>0</v>
      </c>
      <c r="F186" s="5">
        <v>0</v>
      </c>
      <c r="G186" s="5">
        <v>0</v>
      </c>
      <c r="H186" s="5">
        <v>0</v>
      </c>
      <c r="I186" s="5">
        <v>0</v>
      </c>
      <c r="J186" s="5">
        <v>0</v>
      </c>
      <c r="K186" s="5">
        <v>0</v>
      </c>
      <c r="L186" s="5">
        <v>0</v>
      </c>
      <c r="M186" s="5">
        <v>0</v>
      </c>
      <c r="N186" s="5">
        <v>0</v>
      </c>
      <c r="O186" s="5">
        <v>0</v>
      </c>
      <c r="P186" s="5">
        <v>0</v>
      </c>
      <c r="Q186" s="5">
        <v>0</v>
      </c>
      <c r="R186" s="5">
        <v>0</v>
      </c>
      <c r="S186" s="5">
        <v>0</v>
      </c>
      <c r="T186" s="5">
        <v>0</v>
      </c>
      <c r="U186" s="5">
        <v>0</v>
      </c>
      <c r="V186" s="5">
        <v>0</v>
      </c>
    </row>
    <row r="187" spans="1:22" ht="23.25">
      <c r="A187" s="1" t="s">
        <v>84</v>
      </c>
      <c r="B187" s="5">
        <f t="shared" si="8"/>
        <v>413856</v>
      </c>
      <c r="C187" s="5">
        <v>0</v>
      </c>
      <c r="D187" s="5">
        <v>413856</v>
      </c>
      <c r="E187" s="5">
        <v>0</v>
      </c>
      <c r="F187" s="5">
        <v>0</v>
      </c>
      <c r="G187" s="5">
        <v>0</v>
      </c>
      <c r="H187" s="5">
        <v>0</v>
      </c>
      <c r="I187" s="5">
        <v>0</v>
      </c>
      <c r="J187" s="5">
        <v>0</v>
      </c>
      <c r="K187" s="5">
        <v>0</v>
      </c>
      <c r="L187" s="5">
        <v>0</v>
      </c>
      <c r="M187" s="5">
        <v>0</v>
      </c>
      <c r="N187" s="5">
        <v>0</v>
      </c>
      <c r="O187" s="5">
        <v>0</v>
      </c>
      <c r="P187" s="5">
        <v>0</v>
      </c>
      <c r="Q187" s="5">
        <v>0</v>
      </c>
      <c r="R187" s="5">
        <v>0</v>
      </c>
      <c r="S187" s="5">
        <v>0</v>
      </c>
      <c r="T187" s="5">
        <v>0</v>
      </c>
      <c r="U187" s="5">
        <v>0</v>
      </c>
      <c r="V187" s="5">
        <v>0</v>
      </c>
    </row>
    <row r="188" spans="1:22" ht="13.5">
      <c r="A188" s="4" t="s">
        <v>120</v>
      </c>
      <c r="B188" s="3">
        <f t="shared" si="8"/>
        <v>14806</v>
      </c>
      <c r="C188" s="3">
        <f aca="true" t="shared" si="11" ref="C188:V188">SUM(C189:C189)</f>
        <v>11212</v>
      </c>
      <c r="D188" s="3">
        <f t="shared" si="11"/>
        <v>3594</v>
      </c>
      <c r="E188" s="3">
        <f t="shared" si="11"/>
        <v>0</v>
      </c>
      <c r="F188" s="3">
        <f t="shared" si="11"/>
        <v>0</v>
      </c>
      <c r="G188" s="3">
        <f t="shared" si="11"/>
        <v>0</v>
      </c>
      <c r="H188" s="3">
        <f t="shared" si="11"/>
        <v>0</v>
      </c>
      <c r="I188" s="3">
        <f t="shared" si="11"/>
        <v>0</v>
      </c>
      <c r="J188" s="3">
        <f t="shared" si="11"/>
        <v>0</v>
      </c>
      <c r="K188" s="3">
        <f t="shared" si="11"/>
        <v>0</v>
      </c>
      <c r="L188" s="3">
        <f t="shared" si="11"/>
        <v>0</v>
      </c>
      <c r="M188" s="3">
        <f t="shared" si="11"/>
        <v>0</v>
      </c>
      <c r="N188" s="3">
        <f t="shared" si="11"/>
        <v>0</v>
      </c>
      <c r="O188" s="3">
        <f t="shared" si="11"/>
        <v>0</v>
      </c>
      <c r="P188" s="3">
        <f t="shared" si="11"/>
        <v>0</v>
      </c>
      <c r="Q188" s="3">
        <f t="shared" si="11"/>
        <v>0</v>
      </c>
      <c r="R188" s="3">
        <f t="shared" si="11"/>
        <v>0</v>
      </c>
      <c r="S188" s="3">
        <f t="shared" si="11"/>
        <v>0</v>
      </c>
      <c r="T188" s="3">
        <f t="shared" si="11"/>
        <v>0</v>
      </c>
      <c r="U188" s="3">
        <f t="shared" si="11"/>
        <v>0</v>
      </c>
      <c r="V188" s="3">
        <f t="shared" si="11"/>
        <v>0</v>
      </c>
    </row>
    <row r="189" spans="1:22" ht="13.5">
      <c r="A189" s="1" t="s">
        <v>129</v>
      </c>
      <c r="B189" s="5">
        <f t="shared" si="8"/>
        <v>14806</v>
      </c>
      <c r="C189" s="5">
        <v>11212</v>
      </c>
      <c r="D189" s="5">
        <v>3594</v>
      </c>
      <c r="E189" s="5">
        <v>0</v>
      </c>
      <c r="F189" s="5">
        <v>0</v>
      </c>
      <c r="G189" s="5">
        <v>0</v>
      </c>
      <c r="H189" s="5">
        <v>0</v>
      </c>
      <c r="I189" s="5">
        <v>0</v>
      </c>
      <c r="J189" s="5">
        <v>0</v>
      </c>
      <c r="K189" s="5">
        <v>0</v>
      </c>
      <c r="L189" s="5">
        <v>0</v>
      </c>
      <c r="M189" s="5">
        <v>0</v>
      </c>
      <c r="N189" s="5">
        <v>0</v>
      </c>
      <c r="O189" s="5">
        <v>0</v>
      </c>
      <c r="P189" s="5">
        <v>0</v>
      </c>
      <c r="Q189" s="5">
        <v>0</v>
      </c>
      <c r="R189" s="5">
        <v>0</v>
      </c>
      <c r="S189" s="5">
        <v>0</v>
      </c>
      <c r="T189" s="5">
        <v>0</v>
      </c>
      <c r="U189" s="5">
        <v>0</v>
      </c>
      <c r="V189" s="5">
        <v>0</v>
      </c>
    </row>
    <row r="190" spans="1:22" ht="13.5">
      <c r="A190" s="4" t="s">
        <v>171</v>
      </c>
      <c r="B190" s="3">
        <f t="shared" si="8"/>
        <v>94050</v>
      </c>
      <c r="C190" s="3">
        <f aca="true" t="shared" si="12" ref="C190:V190">SUM(C191:C191)</f>
        <v>0</v>
      </c>
      <c r="D190" s="3">
        <f t="shared" si="12"/>
        <v>0</v>
      </c>
      <c r="E190" s="3">
        <f t="shared" si="12"/>
        <v>0</v>
      </c>
      <c r="F190" s="3">
        <f t="shared" si="12"/>
        <v>0</v>
      </c>
      <c r="G190" s="3">
        <f t="shared" si="12"/>
        <v>0</v>
      </c>
      <c r="H190" s="3">
        <f t="shared" si="12"/>
        <v>0</v>
      </c>
      <c r="I190" s="3">
        <f t="shared" si="12"/>
        <v>0</v>
      </c>
      <c r="J190" s="3">
        <f t="shared" si="12"/>
        <v>0</v>
      </c>
      <c r="K190" s="3">
        <f t="shared" si="12"/>
        <v>0</v>
      </c>
      <c r="L190" s="3">
        <f t="shared" si="12"/>
        <v>0</v>
      </c>
      <c r="M190" s="3">
        <f t="shared" si="12"/>
        <v>0</v>
      </c>
      <c r="N190" s="3">
        <f t="shared" si="12"/>
        <v>0</v>
      </c>
      <c r="O190" s="3">
        <f t="shared" si="12"/>
        <v>0</v>
      </c>
      <c r="P190" s="3">
        <f t="shared" si="12"/>
        <v>0</v>
      </c>
      <c r="Q190" s="3">
        <f t="shared" si="12"/>
        <v>0</v>
      </c>
      <c r="R190" s="3">
        <f t="shared" si="12"/>
        <v>0</v>
      </c>
      <c r="S190" s="3">
        <f t="shared" si="12"/>
        <v>0</v>
      </c>
      <c r="T190" s="3">
        <f t="shared" si="12"/>
        <v>94050</v>
      </c>
      <c r="U190" s="3">
        <f t="shared" si="12"/>
        <v>0</v>
      </c>
      <c r="V190" s="3">
        <f t="shared" si="12"/>
        <v>0</v>
      </c>
    </row>
    <row r="191" spans="1:22" ht="23.25">
      <c r="A191" s="1" t="s">
        <v>149</v>
      </c>
      <c r="B191" s="5">
        <f t="shared" si="8"/>
        <v>94050</v>
      </c>
      <c r="C191" s="5">
        <v>0</v>
      </c>
      <c r="D191" s="5">
        <v>0</v>
      </c>
      <c r="E191" s="5">
        <v>0</v>
      </c>
      <c r="F191" s="5">
        <v>0</v>
      </c>
      <c r="G191" s="5">
        <v>0</v>
      </c>
      <c r="H191" s="5">
        <v>0</v>
      </c>
      <c r="I191" s="5">
        <v>0</v>
      </c>
      <c r="J191" s="5">
        <v>0</v>
      </c>
      <c r="K191" s="5">
        <v>0</v>
      </c>
      <c r="L191" s="5">
        <v>0</v>
      </c>
      <c r="M191" s="5">
        <v>0</v>
      </c>
      <c r="N191" s="5">
        <v>0</v>
      </c>
      <c r="O191" s="5">
        <v>0</v>
      </c>
      <c r="P191" s="5">
        <v>0</v>
      </c>
      <c r="Q191" s="5">
        <v>0</v>
      </c>
      <c r="R191" s="5">
        <v>0</v>
      </c>
      <c r="S191" s="5">
        <v>0</v>
      </c>
      <c r="T191" s="5">
        <v>94050</v>
      </c>
      <c r="U191" s="5">
        <v>0</v>
      </c>
      <c r="V191" s="5">
        <v>0</v>
      </c>
    </row>
    <row r="192" spans="1:22" ht="13.5">
      <c r="A192" s="4" t="s">
        <v>137</v>
      </c>
      <c r="B192" s="3">
        <f t="shared" si="8"/>
        <v>169800</v>
      </c>
      <c r="C192" s="3">
        <f aca="true" t="shared" si="13" ref="C192:V192">SUM(C193:C193)</f>
        <v>0</v>
      </c>
      <c r="D192" s="3">
        <f t="shared" si="13"/>
        <v>0</v>
      </c>
      <c r="E192" s="3">
        <f t="shared" si="13"/>
        <v>0</v>
      </c>
      <c r="F192" s="3">
        <f t="shared" si="13"/>
        <v>0</v>
      </c>
      <c r="G192" s="3">
        <f t="shared" si="13"/>
        <v>0</v>
      </c>
      <c r="H192" s="3">
        <f t="shared" si="13"/>
        <v>0</v>
      </c>
      <c r="I192" s="3">
        <f t="shared" si="13"/>
        <v>0</v>
      </c>
      <c r="J192" s="3">
        <f t="shared" si="13"/>
        <v>0</v>
      </c>
      <c r="K192" s="3">
        <f t="shared" si="13"/>
        <v>169800</v>
      </c>
      <c r="L192" s="3">
        <f t="shared" si="13"/>
        <v>0</v>
      </c>
      <c r="M192" s="3">
        <f t="shared" si="13"/>
        <v>0</v>
      </c>
      <c r="N192" s="3">
        <f t="shared" si="13"/>
        <v>0</v>
      </c>
      <c r="O192" s="3">
        <f t="shared" si="13"/>
        <v>0</v>
      </c>
      <c r="P192" s="3">
        <f t="shared" si="13"/>
        <v>0</v>
      </c>
      <c r="Q192" s="3">
        <f t="shared" si="13"/>
        <v>0</v>
      </c>
      <c r="R192" s="3">
        <f t="shared" si="13"/>
        <v>0</v>
      </c>
      <c r="S192" s="3">
        <f t="shared" si="13"/>
        <v>0</v>
      </c>
      <c r="T192" s="3">
        <f t="shared" si="13"/>
        <v>0</v>
      </c>
      <c r="U192" s="3">
        <f t="shared" si="13"/>
        <v>0</v>
      </c>
      <c r="V192" s="3">
        <f t="shared" si="13"/>
        <v>0</v>
      </c>
    </row>
    <row r="193" spans="1:22" ht="23.25">
      <c r="A193" s="1" t="s">
        <v>4</v>
      </c>
      <c r="B193" s="5">
        <f t="shared" si="8"/>
        <v>169800</v>
      </c>
      <c r="C193" s="5">
        <v>0</v>
      </c>
      <c r="D193" s="5">
        <v>0</v>
      </c>
      <c r="E193" s="5">
        <v>0</v>
      </c>
      <c r="F193" s="5">
        <v>0</v>
      </c>
      <c r="G193" s="5">
        <v>0</v>
      </c>
      <c r="H193" s="5">
        <v>0</v>
      </c>
      <c r="I193" s="5">
        <v>0</v>
      </c>
      <c r="J193" s="5">
        <v>0</v>
      </c>
      <c r="K193" s="5">
        <v>169800</v>
      </c>
      <c r="L193" s="5">
        <v>0</v>
      </c>
      <c r="M193" s="5">
        <v>0</v>
      </c>
      <c r="N193" s="5">
        <v>0</v>
      </c>
      <c r="O193" s="5">
        <v>0</v>
      </c>
      <c r="P193" s="5">
        <v>0</v>
      </c>
      <c r="Q193" s="5">
        <v>0</v>
      </c>
      <c r="R193" s="5">
        <v>0</v>
      </c>
      <c r="S193" s="5">
        <v>0</v>
      </c>
      <c r="T193" s="5">
        <v>0</v>
      </c>
      <c r="U193" s="5">
        <v>0</v>
      </c>
      <c r="V193" s="5">
        <v>0</v>
      </c>
    </row>
    <row r="194" spans="1:22" ht="13.5">
      <c r="A194" s="4" t="s">
        <v>19</v>
      </c>
      <c r="B194" s="3">
        <f t="shared" si="8"/>
        <v>162300</v>
      </c>
      <c r="C194" s="3">
        <f aca="true" t="shared" si="14" ref="C194:V194">SUM(C195:C195)</f>
        <v>0</v>
      </c>
      <c r="D194" s="3">
        <f t="shared" si="14"/>
        <v>0</v>
      </c>
      <c r="E194" s="3">
        <f t="shared" si="14"/>
        <v>0</v>
      </c>
      <c r="F194" s="3">
        <f t="shared" si="14"/>
        <v>0</v>
      </c>
      <c r="G194" s="3">
        <f t="shared" si="14"/>
        <v>0</v>
      </c>
      <c r="H194" s="3">
        <f t="shared" si="14"/>
        <v>0</v>
      </c>
      <c r="I194" s="3">
        <f t="shared" si="14"/>
        <v>0</v>
      </c>
      <c r="J194" s="3">
        <f t="shared" si="14"/>
        <v>0</v>
      </c>
      <c r="K194" s="3">
        <f t="shared" si="14"/>
        <v>20612</v>
      </c>
      <c r="L194" s="3">
        <f t="shared" si="14"/>
        <v>4863</v>
      </c>
      <c r="M194" s="3">
        <f t="shared" si="14"/>
        <v>42075</v>
      </c>
      <c r="N194" s="3">
        <f t="shared" si="14"/>
        <v>94750</v>
      </c>
      <c r="O194" s="3">
        <f t="shared" si="14"/>
        <v>0</v>
      </c>
      <c r="P194" s="3">
        <f t="shared" si="14"/>
        <v>0</v>
      </c>
      <c r="Q194" s="3">
        <f t="shared" si="14"/>
        <v>0</v>
      </c>
      <c r="R194" s="3">
        <f t="shared" si="14"/>
        <v>0</v>
      </c>
      <c r="S194" s="3">
        <f t="shared" si="14"/>
        <v>0</v>
      </c>
      <c r="T194" s="3">
        <f t="shared" si="14"/>
        <v>0</v>
      </c>
      <c r="U194" s="3">
        <f t="shared" si="14"/>
        <v>0</v>
      </c>
      <c r="V194" s="3">
        <f t="shared" si="14"/>
        <v>0</v>
      </c>
    </row>
    <row r="195" spans="1:22" ht="13.5">
      <c r="A195" s="1" t="s">
        <v>215</v>
      </c>
      <c r="B195" s="5">
        <f t="shared" si="8"/>
        <v>162300</v>
      </c>
      <c r="C195" s="5">
        <v>0</v>
      </c>
      <c r="D195" s="5">
        <v>0</v>
      </c>
      <c r="E195" s="5">
        <v>0</v>
      </c>
      <c r="F195" s="5">
        <v>0</v>
      </c>
      <c r="G195" s="5">
        <v>0</v>
      </c>
      <c r="H195" s="5">
        <v>0</v>
      </c>
      <c r="I195" s="5">
        <v>0</v>
      </c>
      <c r="J195" s="5">
        <v>0</v>
      </c>
      <c r="K195" s="5">
        <v>20612</v>
      </c>
      <c r="L195" s="5">
        <v>4863</v>
      </c>
      <c r="M195" s="5">
        <v>42075</v>
      </c>
      <c r="N195" s="5">
        <v>94750</v>
      </c>
      <c r="O195" s="5">
        <v>0</v>
      </c>
      <c r="P195" s="5">
        <v>0</v>
      </c>
      <c r="Q195" s="5">
        <v>0</v>
      </c>
      <c r="R195" s="5">
        <v>0</v>
      </c>
      <c r="S195" s="5">
        <v>0</v>
      </c>
      <c r="T195" s="5">
        <v>0</v>
      </c>
      <c r="U195" s="5">
        <v>0</v>
      </c>
      <c r="V195" s="5">
        <v>0</v>
      </c>
    </row>
    <row r="196" spans="1:22" ht="13.5">
      <c r="A196" s="4" t="s">
        <v>161</v>
      </c>
      <c r="B196" s="3">
        <f t="shared" si="8"/>
        <v>888033</v>
      </c>
      <c r="C196" s="3">
        <f aca="true" t="shared" si="15" ref="C196:V196">SUM(C197:C197)</f>
        <v>0</v>
      </c>
      <c r="D196" s="3">
        <f t="shared" si="15"/>
        <v>0</v>
      </c>
      <c r="E196" s="3">
        <f t="shared" si="15"/>
        <v>0</v>
      </c>
      <c r="F196" s="3">
        <f t="shared" si="15"/>
        <v>0</v>
      </c>
      <c r="G196" s="3">
        <f t="shared" si="15"/>
        <v>0</v>
      </c>
      <c r="H196" s="3">
        <f t="shared" si="15"/>
        <v>0</v>
      </c>
      <c r="I196" s="3">
        <f t="shared" si="15"/>
        <v>0</v>
      </c>
      <c r="J196" s="3">
        <f t="shared" si="15"/>
        <v>0</v>
      </c>
      <c r="K196" s="3">
        <f t="shared" si="15"/>
        <v>0</v>
      </c>
      <c r="L196" s="3">
        <f t="shared" si="15"/>
        <v>0</v>
      </c>
      <c r="M196" s="3">
        <f t="shared" si="15"/>
        <v>0</v>
      </c>
      <c r="N196" s="3">
        <f t="shared" si="15"/>
        <v>0</v>
      </c>
      <c r="O196" s="3">
        <f t="shared" si="15"/>
        <v>55000</v>
      </c>
      <c r="P196" s="3">
        <f t="shared" si="15"/>
        <v>0</v>
      </c>
      <c r="Q196" s="3">
        <f t="shared" si="15"/>
        <v>833033</v>
      </c>
      <c r="R196" s="3">
        <f t="shared" si="15"/>
        <v>0</v>
      </c>
      <c r="S196" s="3">
        <f t="shared" si="15"/>
        <v>0</v>
      </c>
      <c r="T196" s="3">
        <f t="shared" si="15"/>
        <v>0</v>
      </c>
      <c r="U196" s="3">
        <f t="shared" si="15"/>
        <v>0</v>
      </c>
      <c r="V196" s="3">
        <f t="shared" si="15"/>
        <v>0</v>
      </c>
    </row>
    <row r="197" spans="1:22" ht="23.25">
      <c r="A197" s="1" t="s">
        <v>74</v>
      </c>
      <c r="B197" s="5">
        <f t="shared" si="8"/>
        <v>888033</v>
      </c>
      <c r="C197" s="5">
        <v>0</v>
      </c>
      <c r="D197" s="5">
        <v>0</v>
      </c>
      <c r="E197" s="5">
        <v>0</v>
      </c>
      <c r="F197" s="5">
        <v>0</v>
      </c>
      <c r="G197" s="5">
        <v>0</v>
      </c>
      <c r="H197" s="5">
        <v>0</v>
      </c>
      <c r="I197" s="5">
        <v>0</v>
      </c>
      <c r="J197" s="5">
        <v>0</v>
      </c>
      <c r="K197" s="5">
        <v>0</v>
      </c>
      <c r="L197" s="5">
        <v>0</v>
      </c>
      <c r="M197" s="5">
        <v>0</v>
      </c>
      <c r="N197" s="5">
        <v>0</v>
      </c>
      <c r="O197" s="5">
        <v>55000</v>
      </c>
      <c r="P197" s="5">
        <v>0</v>
      </c>
      <c r="Q197" s="5">
        <v>833033</v>
      </c>
      <c r="R197" s="5">
        <v>0</v>
      </c>
      <c r="S197" s="5">
        <v>0</v>
      </c>
      <c r="T197" s="5">
        <v>0</v>
      </c>
      <c r="U197" s="5">
        <v>0</v>
      </c>
      <c r="V197" s="5">
        <v>0</v>
      </c>
    </row>
    <row r="198" spans="1:22" ht="13.5">
      <c r="A198" s="4" t="s">
        <v>35</v>
      </c>
      <c r="B198" s="3">
        <f t="shared" si="8"/>
        <v>336539</v>
      </c>
      <c r="C198" s="3">
        <f aca="true" t="shared" si="16" ref="C198:V198">SUM(C199:C199)</f>
        <v>92624</v>
      </c>
      <c r="D198" s="3">
        <f t="shared" si="16"/>
        <v>3000</v>
      </c>
      <c r="E198" s="3">
        <f t="shared" si="16"/>
        <v>37163</v>
      </c>
      <c r="F198" s="3">
        <f t="shared" si="16"/>
        <v>39600</v>
      </c>
      <c r="G198" s="3">
        <f t="shared" si="16"/>
        <v>0</v>
      </c>
      <c r="H198" s="3">
        <f t="shared" si="16"/>
        <v>0</v>
      </c>
      <c r="I198" s="3">
        <f t="shared" si="16"/>
        <v>0</v>
      </c>
      <c r="J198" s="3">
        <f t="shared" si="16"/>
        <v>0</v>
      </c>
      <c r="K198" s="3">
        <f t="shared" si="16"/>
        <v>0</v>
      </c>
      <c r="L198" s="3">
        <f t="shared" si="16"/>
        <v>0</v>
      </c>
      <c r="M198" s="3">
        <f t="shared" si="16"/>
        <v>0</v>
      </c>
      <c r="N198" s="3">
        <f t="shared" si="16"/>
        <v>0</v>
      </c>
      <c r="O198" s="3">
        <f t="shared" si="16"/>
        <v>0</v>
      </c>
      <c r="P198" s="3">
        <f t="shared" si="16"/>
        <v>0</v>
      </c>
      <c r="Q198" s="3">
        <f t="shared" si="16"/>
        <v>0</v>
      </c>
      <c r="R198" s="3">
        <f t="shared" si="16"/>
        <v>-32198</v>
      </c>
      <c r="S198" s="3">
        <f t="shared" si="16"/>
        <v>196350</v>
      </c>
      <c r="T198" s="3">
        <f t="shared" si="16"/>
        <v>0</v>
      </c>
      <c r="U198" s="3">
        <f t="shared" si="16"/>
        <v>0</v>
      </c>
      <c r="V198" s="3">
        <f t="shared" si="16"/>
        <v>0</v>
      </c>
    </row>
    <row r="199" spans="1:22" ht="23.25">
      <c r="A199" s="1" t="s">
        <v>53</v>
      </c>
      <c r="B199" s="5">
        <f t="shared" si="8"/>
        <v>336539</v>
      </c>
      <c r="C199" s="5">
        <v>92624</v>
      </c>
      <c r="D199" s="5">
        <v>3000</v>
      </c>
      <c r="E199" s="5">
        <v>37163</v>
      </c>
      <c r="F199" s="5">
        <v>39600</v>
      </c>
      <c r="G199" s="5">
        <v>0</v>
      </c>
      <c r="H199" s="5">
        <v>0</v>
      </c>
      <c r="I199" s="5">
        <v>0</v>
      </c>
      <c r="J199" s="5">
        <v>0</v>
      </c>
      <c r="K199" s="5">
        <v>0</v>
      </c>
      <c r="L199" s="5">
        <v>0</v>
      </c>
      <c r="M199" s="5">
        <v>0</v>
      </c>
      <c r="N199" s="5">
        <v>0</v>
      </c>
      <c r="O199" s="5">
        <v>0</v>
      </c>
      <c r="P199" s="5">
        <v>0</v>
      </c>
      <c r="Q199" s="5">
        <v>0</v>
      </c>
      <c r="R199" s="5">
        <v>-32198</v>
      </c>
      <c r="S199" s="5">
        <v>196350</v>
      </c>
      <c r="T199" s="5">
        <v>0</v>
      </c>
      <c r="U199" s="5">
        <v>0</v>
      </c>
      <c r="V199" s="5">
        <v>0</v>
      </c>
    </row>
    <row r="200" spans="1:22" ht="13.5">
      <c r="A200" s="4" t="s">
        <v>168</v>
      </c>
      <c r="B200" s="3">
        <f t="shared" si="8"/>
        <v>158393</v>
      </c>
      <c r="C200" s="3">
        <f aca="true" t="shared" si="17" ref="C200:V200">SUM(C201:C201)</f>
        <v>155393</v>
      </c>
      <c r="D200" s="3">
        <f t="shared" si="17"/>
        <v>0</v>
      </c>
      <c r="E200" s="3">
        <f t="shared" si="17"/>
        <v>3000</v>
      </c>
      <c r="F200" s="3">
        <f t="shared" si="17"/>
        <v>0</v>
      </c>
      <c r="G200" s="3">
        <f t="shared" si="17"/>
        <v>0</v>
      </c>
      <c r="H200" s="3">
        <f t="shared" si="17"/>
        <v>0</v>
      </c>
      <c r="I200" s="3">
        <f t="shared" si="17"/>
        <v>0</v>
      </c>
      <c r="J200" s="3">
        <f t="shared" si="17"/>
        <v>0</v>
      </c>
      <c r="K200" s="3">
        <f t="shared" si="17"/>
        <v>0</v>
      </c>
      <c r="L200" s="3">
        <f t="shared" si="17"/>
        <v>0</v>
      </c>
      <c r="M200" s="3">
        <f t="shared" si="17"/>
        <v>0</v>
      </c>
      <c r="N200" s="3">
        <f t="shared" si="17"/>
        <v>0</v>
      </c>
      <c r="O200" s="3">
        <f t="shared" si="17"/>
        <v>0</v>
      </c>
      <c r="P200" s="3">
        <f t="shared" si="17"/>
        <v>0</v>
      </c>
      <c r="Q200" s="3">
        <f t="shared" si="17"/>
        <v>0</v>
      </c>
      <c r="R200" s="3">
        <f t="shared" si="17"/>
        <v>0</v>
      </c>
      <c r="S200" s="3">
        <f t="shared" si="17"/>
        <v>0</v>
      </c>
      <c r="T200" s="3">
        <f t="shared" si="17"/>
        <v>0</v>
      </c>
      <c r="U200" s="3">
        <f t="shared" si="17"/>
        <v>0</v>
      </c>
      <c r="V200" s="3">
        <f t="shared" si="17"/>
        <v>0</v>
      </c>
    </row>
    <row r="201" spans="1:22" ht="23.25">
      <c r="A201" s="1" t="s">
        <v>119</v>
      </c>
      <c r="B201" s="5">
        <f aca="true" t="shared" si="18" ref="B201:B222">SUM(C201:V201)</f>
        <v>158393</v>
      </c>
      <c r="C201" s="5">
        <v>155393</v>
      </c>
      <c r="D201" s="5">
        <v>0</v>
      </c>
      <c r="E201" s="5">
        <v>3000</v>
      </c>
      <c r="F201" s="5">
        <v>0</v>
      </c>
      <c r="G201" s="5">
        <v>0</v>
      </c>
      <c r="H201" s="5">
        <v>0</v>
      </c>
      <c r="I201" s="5">
        <v>0</v>
      </c>
      <c r="J201" s="5">
        <v>0</v>
      </c>
      <c r="K201" s="5">
        <v>0</v>
      </c>
      <c r="L201" s="5">
        <v>0</v>
      </c>
      <c r="M201" s="5">
        <v>0</v>
      </c>
      <c r="N201" s="5">
        <v>0</v>
      </c>
      <c r="O201" s="5">
        <v>0</v>
      </c>
      <c r="P201" s="5">
        <v>0</v>
      </c>
      <c r="Q201" s="5">
        <v>0</v>
      </c>
      <c r="R201" s="5">
        <v>0</v>
      </c>
      <c r="S201" s="5">
        <v>0</v>
      </c>
      <c r="T201" s="5">
        <v>0</v>
      </c>
      <c r="U201" s="5">
        <v>0</v>
      </c>
      <c r="V201" s="5">
        <v>0</v>
      </c>
    </row>
    <row r="202" spans="1:22" ht="13.5">
      <c r="A202" s="4" t="s">
        <v>147</v>
      </c>
      <c r="B202" s="3">
        <f t="shared" si="18"/>
        <v>776685</v>
      </c>
      <c r="C202" s="3">
        <f aca="true" t="shared" si="19" ref="C202:V202">SUM(C203:C203)</f>
        <v>0</v>
      </c>
      <c r="D202" s="3">
        <f t="shared" si="19"/>
        <v>0</v>
      </c>
      <c r="E202" s="3">
        <f t="shared" si="19"/>
        <v>0</v>
      </c>
      <c r="F202" s="3">
        <f t="shared" si="19"/>
        <v>0</v>
      </c>
      <c r="G202" s="3">
        <f t="shared" si="19"/>
        <v>0</v>
      </c>
      <c r="H202" s="3">
        <f t="shared" si="19"/>
        <v>0</v>
      </c>
      <c r="I202" s="3">
        <f t="shared" si="19"/>
        <v>0</v>
      </c>
      <c r="J202" s="3">
        <f t="shared" si="19"/>
        <v>0</v>
      </c>
      <c r="K202" s="3">
        <f t="shared" si="19"/>
        <v>0</v>
      </c>
      <c r="L202" s="3">
        <f t="shared" si="19"/>
        <v>0</v>
      </c>
      <c r="M202" s="3">
        <f t="shared" si="19"/>
        <v>0</v>
      </c>
      <c r="N202" s="3">
        <f t="shared" si="19"/>
        <v>0</v>
      </c>
      <c r="O202" s="3">
        <f t="shared" si="19"/>
        <v>0</v>
      </c>
      <c r="P202" s="3">
        <f t="shared" si="19"/>
        <v>0</v>
      </c>
      <c r="Q202" s="3">
        <f t="shared" si="19"/>
        <v>0</v>
      </c>
      <c r="R202" s="3">
        <f t="shared" si="19"/>
        <v>0</v>
      </c>
      <c r="S202" s="3">
        <f t="shared" si="19"/>
        <v>0</v>
      </c>
      <c r="T202" s="3">
        <f t="shared" si="19"/>
        <v>0</v>
      </c>
      <c r="U202" s="3">
        <f t="shared" si="19"/>
        <v>776685</v>
      </c>
      <c r="V202" s="3">
        <f t="shared" si="19"/>
        <v>0</v>
      </c>
    </row>
    <row r="203" spans="1:22" ht="23.25">
      <c r="A203" s="1" t="s">
        <v>234</v>
      </c>
      <c r="B203" s="5">
        <f t="shared" si="18"/>
        <v>776685</v>
      </c>
      <c r="C203" s="5">
        <v>0</v>
      </c>
      <c r="D203" s="5">
        <v>0</v>
      </c>
      <c r="E203" s="5">
        <v>0</v>
      </c>
      <c r="F203" s="5">
        <v>0</v>
      </c>
      <c r="G203" s="5">
        <v>0</v>
      </c>
      <c r="H203" s="5">
        <v>0</v>
      </c>
      <c r="I203" s="5">
        <v>0</v>
      </c>
      <c r="J203" s="5">
        <v>0</v>
      </c>
      <c r="K203" s="5">
        <v>0</v>
      </c>
      <c r="L203" s="5">
        <v>0</v>
      </c>
      <c r="M203" s="5">
        <v>0</v>
      </c>
      <c r="N203" s="5">
        <v>0</v>
      </c>
      <c r="O203" s="5">
        <v>0</v>
      </c>
      <c r="P203" s="5">
        <v>0</v>
      </c>
      <c r="Q203" s="5">
        <v>0</v>
      </c>
      <c r="R203" s="5">
        <v>0</v>
      </c>
      <c r="S203" s="5">
        <v>0</v>
      </c>
      <c r="T203" s="5">
        <v>0</v>
      </c>
      <c r="U203" s="5">
        <v>776685</v>
      </c>
      <c r="V203" s="5">
        <v>0</v>
      </c>
    </row>
    <row r="204" spans="1:22" ht="13.5">
      <c r="A204" s="4" t="s">
        <v>136</v>
      </c>
      <c r="B204" s="3">
        <f t="shared" si="18"/>
        <v>193435</v>
      </c>
      <c r="C204" s="3">
        <f aca="true" t="shared" si="20" ref="C204:V204">SUM(C205:C205)</f>
        <v>0</v>
      </c>
      <c r="D204" s="3">
        <f t="shared" si="20"/>
        <v>0</v>
      </c>
      <c r="E204" s="3">
        <f t="shared" si="20"/>
        <v>0</v>
      </c>
      <c r="F204" s="3">
        <f t="shared" si="20"/>
        <v>0</v>
      </c>
      <c r="G204" s="3">
        <f t="shared" si="20"/>
        <v>0</v>
      </c>
      <c r="H204" s="3">
        <f t="shared" si="20"/>
        <v>0</v>
      </c>
      <c r="I204" s="3">
        <f t="shared" si="20"/>
        <v>132400</v>
      </c>
      <c r="J204" s="3">
        <f t="shared" si="20"/>
        <v>61035</v>
      </c>
      <c r="K204" s="3">
        <f t="shared" si="20"/>
        <v>0</v>
      </c>
      <c r="L204" s="3">
        <f t="shared" si="20"/>
        <v>0</v>
      </c>
      <c r="M204" s="3">
        <f t="shared" si="20"/>
        <v>0</v>
      </c>
      <c r="N204" s="3">
        <f t="shared" si="20"/>
        <v>0</v>
      </c>
      <c r="O204" s="3">
        <f t="shared" si="20"/>
        <v>0</v>
      </c>
      <c r="P204" s="3">
        <f t="shared" si="20"/>
        <v>0</v>
      </c>
      <c r="Q204" s="3">
        <f t="shared" si="20"/>
        <v>0</v>
      </c>
      <c r="R204" s="3">
        <f t="shared" si="20"/>
        <v>0</v>
      </c>
      <c r="S204" s="3">
        <f t="shared" si="20"/>
        <v>0</v>
      </c>
      <c r="T204" s="3">
        <f t="shared" si="20"/>
        <v>0</v>
      </c>
      <c r="U204" s="3">
        <f t="shared" si="20"/>
        <v>0</v>
      </c>
      <c r="V204" s="3">
        <f t="shared" si="20"/>
        <v>0</v>
      </c>
    </row>
    <row r="205" spans="1:22" ht="23.25">
      <c r="A205" s="1" t="s">
        <v>194</v>
      </c>
      <c r="B205" s="5">
        <f t="shared" si="18"/>
        <v>193435</v>
      </c>
      <c r="C205" s="5">
        <v>0</v>
      </c>
      <c r="D205" s="5">
        <v>0</v>
      </c>
      <c r="E205" s="5">
        <v>0</v>
      </c>
      <c r="F205" s="5">
        <v>0</v>
      </c>
      <c r="G205" s="5">
        <v>0</v>
      </c>
      <c r="H205" s="5">
        <v>0</v>
      </c>
      <c r="I205" s="5">
        <v>132400</v>
      </c>
      <c r="J205" s="5">
        <v>61035</v>
      </c>
      <c r="K205" s="5">
        <v>0</v>
      </c>
      <c r="L205" s="5">
        <v>0</v>
      </c>
      <c r="M205" s="5">
        <v>0</v>
      </c>
      <c r="N205" s="5">
        <v>0</v>
      </c>
      <c r="O205" s="5">
        <v>0</v>
      </c>
      <c r="P205" s="5">
        <v>0</v>
      </c>
      <c r="Q205" s="5">
        <v>0</v>
      </c>
      <c r="R205" s="5">
        <v>0</v>
      </c>
      <c r="S205" s="5">
        <v>0</v>
      </c>
      <c r="T205" s="5">
        <v>0</v>
      </c>
      <c r="U205" s="5">
        <v>0</v>
      </c>
      <c r="V205" s="5">
        <v>0</v>
      </c>
    </row>
    <row r="206" spans="1:22" ht="13.5">
      <c r="A206" s="4" t="s">
        <v>219</v>
      </c>
      <c r="B206" s="3">
        <f t="shared" si="18"/>
        <v>303888</v>
      </c>
      <c r="C206" s="3">
        <f aca="true" t="shared" si="21" ref="C206:V206">SUM(C207:C207)</f>
        <v>0</v>
      </c>
      <c r="D206" s="3">
        <f t="shared" si="21"/>
        <v>0</v>
      </c>
      <c r="E206" s="3">
        <f t="shared" si="21"/>
        <v>0</v>
      </c>
      <c r="F206" s="3">
        <f t="shared" si="21"/>
        <v>0</v>
      </c>
      <c r="G206" s="3">
        <f t="shared" si="21"/>
        <v>0</v>
      </c>
      <c r="H206" s="3">
        <f t="shared" si="21"/>
        <v>0</v>
      </c>
      <c r="I206" s="3">
        <f t="shared" si="21"/>
        <v>0</v>
      </c>
      <c r="J206" s="3">
        <f t="shared" si="21"/>
        <v>0</v>
      </c>
      <c r="K206" s="3">
        <f t="shared" si="21"/>
        <v>0</v>
      </c>
      <c r="L206" s="3">
        <f t="shared" si="21"/>
        <v>0</v>
      </c>
      <c r="M206" s="3">
        <f t="shared" si="21"/>
        <v>0</v>
      </c>
      <c r="N206" s="3">
        <f t="shared" si="21"/>
        <v>0</v>
      </c>
      <c r="O206" s="3">
        <f t="shared" si="21"/>
        <v>0</v>
      </c>
      <c r="P206" s="3">
        <f t="shared" si="21"/>
        <v>303888</v>
      </c>
      <c r="Q206" s="3">
        <f t="shared" si="21"/>
        <v>0</v>
      </c>
      <c r="R206" s="3">
        <f t="shared" si="21"/>
        <v>0</v>
      </c>
      <c r="S206" s="3">
        <f t="shared" si="21"/>
        <v>0</v>
      </c>
      <c r="T206" s="3">
        <f t="shared" si="21"/>
        <v>0</v>
      </c>
      <c r="U206" s="3">
        <f t="shared" si="21"/>
        <v>0</v>
      </c>
      <c r="V206" s="3">
        <f t="shared" si="21"/>
        <v>0</v>
      </c>
    </row>
    <row r="207" spans="1:22" ht="13.5">
      <c r="A207" s="1" t="s">
        <v>66</v>
      </c>
      <c r="B207" s="5">
        <f t="shared" si="18"/>
        <v>303888</v>
      </c>
      <c r="C207" s="5">
        <v>0</v>
      </c>
      <c r="D207" s="5">
        <v>0</v>
      </c>
      <c r="E207" s="5">
        <v>0</v>
      </c>
      <c r="F207" s="5">
        <v>0</v>
      </c>
      <c r="G207" s="5">
        <v>0</v>
      </c>
      <c r="H207" s="5">
        <v>0</v>
      </c>
      <c r="I207" s="5">
        <v>0</v>
      </c>
      <c r="J207" s="5">
        <v>0</v>
      </c>
      <c r="K207" s="5">
        <v>0</v>
      </c>
      <c r="L207" s="5">
        <v>0</v>
      </c>
      <c r="M207" s="5">
        <v>0</v>
      </c>
      <c r="N207" s="5">
        <v>0</v>
      </c>
      <c r="O207" s="5">
        <v>0</v>
      </c>
      <c r="P207" s="5">
        <v>303888</v>
      </c>
      <c r="Q207" s="5">
        <v>0</v>
      </c>
      <c r="R207" s="5">
        <v>0</v>
      </c>
      <c r="S207" s="5">
        <v>0</v>
      </c>
      <c r="T207" s="5">
        <v>0</v>
      </c>
      <c r="U207" s="5">
        <v>0</v>
      </c>
      <c r="V207" s="5">
        <v>0</v>
      </c>
    </row>
    <row r="208" spans="1:22" ht="13.5">
      <c r="A208" s="4" t="s">
        <v>87</v>
      </c>
      <c r="B208" s="3">
        <f t="shared" si="18"/>
        <v>27000</v>
      </c>
      <c r="C208" s="3">
        <f aca="true" t="shared" si="22" ref="C208:V208">SUM(C209:C209)</f>
        <v>0</v>
      </c>
      <c r="D208" s="3">
        <f t="shared" si="22"/>
        <v>0</v>
      </c>
      <c r="E208" s="3">
        <f t="shared" si="22"/>
        <v>27000</v>
      </c>
      <c r="F208" s="3">
        <f t="shared" si="22"/>
        <v>0</v>
      </c>
      <c r="G208" s="3">
        <f t="shared" si="22"/>
        <v>0</v>
      </c>
      <c r="H208" s="3">
        <f t="shared" si="22"/>
        <v>0</v>
      </c>
      <c r="I208" s="3">
        <f t="shared" si="22"/>
        <v>0</v>
      </c>
      <c r="J208" s="3">
        <f t="shared" si="22"/>
        <v>0</v>
      </c>
      <c r="K208" s="3">
        <f t="shared" si="22"/>
        <v>0</v>
      </c>
      <c r="L208" s="3">
        <f t="shared" si="22"/>
        <v>0</v>
      </c>
      <c r="M208" s="3">
        <f t="shared" si="22"/>
        <v>0</v>
      </c>
      <c r="N208" s="3">
        <f t="shared" si="22"/>
        <v>0</v>
      </c>
      <c r="O208" s="3">
        <f t="shared" si="22"/>
        <v>0</v>
      </c>
      <c r="P208" s="3">
        <f t="shared" si="22"/>
        <v>0</v>
      </c>
      <c r="Q208" s="3">
        <f t="shared" si="22"/>
        <v>0</v>
      </c>
      <c r="R208" s="3">
        <f t="shared" si="22"/>
        <v>0</v>
      </c>
      <c r="S208" s="3">
        <f t="shared" si="22"/>
        <v>0</v>
      </c>
      <c r="T208" s="3">
        <f t="shared" si="22"/>
        <v>0</v>
      </c>
      <c r="U208" s="3">
        <f t="shared" si="22"/>
        <v>0</v>
      </c>
      <c r="V208" s="3">
        <f t="shared" si="22"/>
        <v>0</v>
      </c>
    </row>
    <row r="209" spans="1:22" ht="34.5">
      <c r="A209" s="1" t="s">
        <v>55</v>
      </c>
      <c r="B209" s="5">
        <f t="shared" si="18"/>
        <v>27000</v>
      </c>
      <c r="C209" s="5">
        <v>0</v>
      </c>
      <c r="D209" s="5">
        <v>0</v>
      </c>
      <c r="E209" s="5">
        <v>27000</v>
      </c>
      <c r="F209" s="5">
        <v>0</v>
      </c>
      <c r="G209" s="5">
        <v>0</v>
      </c>
      <c r="H209" s="5">
        <v>0</v>
      </c>
      <c r="I209" s="5">
        <v>0</v>
      </c>
      <c r="J209" s="5">
        <v>0</v>
      </c>
      <c r="K209" s="5">
        <v>0</v>
      </c>
      <c r="L209" s="5">
        <v>0</v>
      </c>
      <c r="M209" s="5">
        <v>0</v>
      </c>
      <c r="N209" s="5">
        <v>0</v>
      </c>
      <c r="O209" s="5">
        <v>0</v>
      </c>
      <c r="P209" s="5">
        <v>0</v>
      </c>
      <c r="Q209" s="5">
        <v>0</v>
      </c>
      <c r="R209" s="5">
        <v>0</v>
      </c>
      <c r="S209" s="5">
        <v>0</v>
      </c>
      <c r="T209" s="5">
        <v>0</v>
      </c>
      <c r="U209" s="5">
        <v>0</v>
      </c>
      <c r="V209" s="5">
        <v>0</v>
      </c>
    </row>
    <row r="210" spans="1:22" ht="13.5">
      <c r="A210" s="4" t="s">
        <v>88</v>
      </c>
      <c r="B210" s="3">
        <f t="shared" si="18"/>
        <v>10000</v>
      </c>
      <c r="C210" s="3">
        <f aca="true" t="shared" si="23" ref="C210:V210">SUM(C211:C211)</f>
        <v>10000</v>
      </c>
      <c r="D210" s="3">
        <f t="shared" si="23"/>
        <v>0</v>
      </c>
      <c r="E210" s="3">
        <f t="shared" si="23"/>
        <v>0</v>
      </c>
      <c r="F210" s="3">
        <f t="shared" si="23"/>
        <v>0</v>
      </c>
      <c r="G210" s="3">
        <f t="shared" si="23"/>
        <v>0</v>
      </c>
      <c r="H210" s="3">
        <f t="shared" si="23"/>
        <v>0</v>
      </c>
      <c r="I210" s="3">
        <f t="shared" si="23"/>
        <v>0</v>
      </c>
      <c r="J210" s="3">
        <f t="shared" si="23"/>
        <v>0</v>
      </c>
      <c r="K210" s="3">
        <f t="shared" si="23"/>
        <v>0</v>
      </c>
      <c r="L210" s="3">
        <f t="shared" si="23"/>
        <v>0</v>
      </c>
      <c r="M210" s="3">
        <f t="shared" si="23"/>
        <v>0</v>
      </c>
      <c r="N210" s="3">
        <f t="shared" si="23"/>
        <v>0</v>
      </c>
      <c r="O210" s="3">
        <f t="shared" si="23"/>
        <v>0</v>
      </c>
      <c r="P210" s="3">
        <f t="shared" si="23"/>
        <v>0</v>
      </c>
      <c r="Q210" s="3">
        <f t="shared" si="23"/>
        <v>0</v>
      </c>
      <c r="R210" s="3">
        <f t="shared" si="23"/>
        <v>0</v>
      </c>
      <c r="S210" s="3">
        <f t="shared" si="23"/>
        <v>0</v>
      </c>
      <c r="T210" s="3">
        <f t="shared" si="23"/>
        <v>0</v>
      </c>
      <c r="U210" s="3">
        <f t="shared" si="23"/>
        <v>0</v>
      </c>
      <c r="V210" s="3">
        <f t="shared" si="23"/>
        <v>0</v>
      </c>
    </row>
    <row r="211" spans="1:22" ht="13.5">
      <c r="A211" s="1" t="s">
        <v>162</v>
      </c>
      <c r="B211" s="5">
        <f t="shared" si="18"/>
        <v>10000</v>
      </c>
      <c r="C211" s="5">
        <v>10000</v>
      </c>
      <c r="D211" s="5">
        <v>0</v>
      </c>
      <c r="E211" s="5">
        <v>0</v>
      </c>
      <c r="F211" s="5">
        <v>0</v>
      </c>
      <c r="G211" s="5">
        <v>0</v>
      </c>
      <c r="H211" s="5">
        <v>0</v>
      </c>
      <c r="I211" s="5">
        <v>0</v>
      </c>
      <c r="J211" s="5">
        <v>0</v>
      </c>
      <c r="K211" s="5">
        <v>0</v>
      </c>
      <c r="L211" s="5">
        <v>0</v>
      </c>
      <c r="M211" s="5">
        <v>0</v>
      </c>
      <c r="N211" s="5">
        <v>0</v>
      </c>
      <c r="O211" s="5">
        <v>0</v>
      </c>
      <c r="P211" s="5">
        <v>0</v>
      </c>
      <c r="Q211" s="5">
        <v>0</v>
      </c>
      <c r="R211" s="5">
        <v>0</v>
      </c>
      <c r="S211" s="5">
        <v>0</v>
      </c>
      <c r="T211" s="5">
        <v>0</v>
      </c>
      <c r="U211" s="5">
        <v>0</v>
      </c>
      <c r="V211" s="5">
        <v>0</v>
      </c>
    </row>
    <row r="212" spans="1:22" ht="13.5">
      <c r="A212" s="4" t="s">
        <v>16</v>
      </c>
      <c r="B212" s="3">
        <f t="shared" si="18"/>
        <v>46422</v>
      </c>
      <c r="C212" s="3">
        <f aca="true" t="shared" si="24" ref="C212:V212">SUM(C213:C213)</f>
        <v>0</v>
      </c>
      <c r="D212" s="3">
        <f t="shared" si="24"/>
        <v>0</v>
      </c>
      <c r="E212" s="3">
        <f t="shared" si="24"/>
        <v>0</v>
      </c>
      <c r="F212" s="3">
        <f t="shared" si="24"/>
        <v>0</v>
      </c>
      <c r="G212" s="3">
        <f t="shared" si="24"/>
        <v>0</v>
      </c>
      <c r="H212" s="3">
        <f t="shared" si="24"/>
        <v>0</v>
      </c>
      <c r="I212" s="3">
        <f t="shared" si="24"/>
        <v>0</v>
      </c>
      <c r="J212" s="3">
        <f t="shared" si="24"/>
        <v>0</v>
      </c>
      <c r="K212" s="3">
        <f t="shared" si="24"/>
        <v>46422</v>
      </c>
      <c r="L212" s="3">
        <f t="shared" si="24"/>
        <v>0</v>
      </c>
      <c r="M212" s="3">
        <f t="shared" si="24"/>
        <v>0</v>
      </c>
      <c r="N212" s="3">
        <f t="shared" si="24"/>
        <v>0</v>
      </c>
      <c r="O212" s="3">
        <f t="shared" si="24"/>
        <v>0</v>
      </c>
      <c r="P212" s="3">
        <f t="shared" si="24"/>
        <v>0</v>
      </c>
      <c r="Q212" s="3">
        <f t="shared" si="24"/>
        <v>0</v>
      </c>
      <c r="R212" s="3">
        <f t="shared" si="24"/>
        <v>0</v>
      </c>
      <c r="S212" s="3">
        <f t="shared" si="24"/>
        <v>0</v>
      </c>
      <c r="T212" s="3">
        <f t="shared" si="24"/>
        <v>0</v>
      </c>
      <c r="U212" s="3">
        <f t="shared" si="24"/>
        <v>0</v>
      </c>
      <c r="V212" s="3">
        <f t="shared" si="24"/>
        <v>0</v>
      </c>
    </row>
    <row r="213" spans="1:22" ht="23.25">
      <c r="A213" s="1" t="s">
        <v>9</v>
      </c>
      <c r="B213" s="5">
        <f t="shared" si="18"/>
        <v>46422</v>
      </c>
      <c r="C213" s="5">
        <v>0</v>
      </c>
      <c r="D213" s="5">
        <v>0</v>
      </c>
      <c r="E213" s="5">
        <v>0</v>
      </c>
      <c r="F213" s="5">
        <v>0</v>
      </c>
      <c r="G213" s="5">
        <v>0</v>
      </c>
      <c r="H213" s="5">
        <v>0</v>
      </c>
      <c r="I213" s="5">
        <v>0</v>
      </c>
      <c r="J213" s="5">
        <v>0</v>
      </c>
      <c r="K213" s="5">
        <v>46422</v>
      </c>
      <c r="L213" s="5">
        <v>0</v>
      </c>
      <c r="M213" s="5">
        <v>0</v>
      </c>
      <c r="N213" s="5">
        <v>0</v>
      </c>
      <c r="O213" s="5">
        <v>0</v>
      </c>
      <c r="P213" s="5">
        <v>0</v>
      </c>
      <c r="Q213" s="5">
        <v>0</v>
      </c>
      <c r="R213" s="5">
        <v>0</v>
      </c>
      <c r="S213" s="5">
        <v>0</v>
      </c>
      <c r="T213" s="5">
        <v>0</v>
      </c>
      <c r="U213" s="5">
        <v>0</v>
      </c>
      <c r="V213" s="5">
        <v>0</v>
      </c>
    </row>
    <row r="214" spans="1:22" ht="13.5">
      <c r="A214" s="4" t="s">
        <v>236</v>
      </c>
      <c r="B214" s="3">
        <f t="shared" si="18"/>
        <v>3066</v>
      </c>
      <c r="C214" s="3">
        <f aca="true" t="shared" si="25" ref="C214:V214">SUM(C215:C215)</f>
        <v>3066</v>
      </c>
      <c r="D214" s="3">
        <f t="shared" si="25"/>
        <v>0</v>
      </c>
      <c r="E214" s="3">
        <f t="shared" si="25"/>
        <v>0</v>
      </c>
      <c r="F214" s="3">
        <f t="shared" si="25"/>
        <v>0</v>
      </c>
      <c r="G214" s="3">
        <f t="shared" si="25"/>
        <v>0</v>
      </c>
      <c r="H214" s="3">
        <f t="shared" si="25"/>
        <v>0</v>
      </c>
      <c r="I214" s="3">
        <f t="shared" si="25"/>
        <v>0</v>
      </c>
      <c r="J214" s="3">
        <f t="shared" si="25"/>
        <v>0</v>
      </c>
      <c r="K214" s="3">
        <f t="shared" si="25"/>
        <v>0</v>
      </c>
      <c r="L214" s="3">
        <f t="shared" si="25"/>
        <v>0</v>
      </c>
      <c r="M214" s="3">
        <f t="shared" si="25"/>
        <v>0</v>
      </c>
      <c r="N214" s="3">
        <f t="shared" si="25"/>
        <v>0</v>
      </c>
      <c r="O214" s="3">
        <f t="shared" si="25"/>
        <v>0</v>
      </c>
      <c r="P214" s="3">
        <f t="shared" si="25"/>
        <v>0</v>
      </c>
      <c r="Q214" s="3">
        <f t="shared" si="25"/>
        <v>0</v>
      </c>
      <c r="R214" s="3">
        <f t="shared" si="25"/>
        <v>0</v>
      </c>
      <c r="S214" s="3">
        <f t="shared" si="25"/>
        <v>0</v>
      </c>
      <c r="T214" s="3">
        <f t="shared" si="25"/>
        <v>0</v>
      </c>
      <c r="U214" s="3">
        <f t="shared" si="25"/>
        <v>0</v>
      </c>
      <c r="V214" s="3">
        <f t="shared" si="25"/>
        <v>0</v>
      </c>
    </row>
    <row r="215" spans="1:22" ht="13.5">
      <c r="A215" s="1" t="s">
        <v>237</v>
      </c>
      <c r="B215" s="5">
        <f t="shared" si="18"/>
        <v>3066</v>
      </c>
      <c r="C215" s="5">
        <v>3066</v>
      </c>
      <c r="D215" s="5">
        <v>0</v>
      </c>
      <c r="E215" s="5">
        <v>0</v>
      </c>
      <c r="F215" s="5">
        <v>0</v>
      </c>
      <c r="G215" s="5">
        <v>0</v>
      </c>
      <c r="H215" s="5">
        <v>0</v>
      </c>
      <c r="I215" s="5">
        <v>0</v>
      </c>
      <c r="J215" s="5">
        <v>0</v>
      </c>
      <c r="K215" s="5">
        <v>0</v>
      </c>
      <c r="L215" s="5">
        <v>0</v>
      </c>
      <c r="M215" s="5">
        <v>0</v>
      </c>
      <c r="N215" s="5">
        <v>0</v>
      </c>
      <c r="O215" s="5">
        <v>0</v>
      </c>
      <c r="P215" s="5">
        <v>0</v>
      </c>
      <c r="Q215" s="5">
        <v>0</v>
      </c>
      <c r="R215" s="5">
        <v>0</v>
      </c>
      <c r="S215" s="5">
        <v>0</v>
      </c>
      <c r="T215" s="5">
        <v>0</v>
      </c>
      <c r="U215" s="5">
        <v>0</v>
      </c>
      <c r="V215" s="5">
        <v>0</v>
      </c>
    </row>
    <row r="216" spans="1:22" ht="13.5">
      <c r="A216" s="4" t="s">
        <v>43</v>
      </c>
      <c r="B216" s="3">
        <f t="shared" si="18"/>
        <v>8500</v>
      </c>
      <c r="C216" s="3">
        <f aca="true" t="shared" si="26" ref="C216:V216">SUM(C217:C217)</f>
        <v>0</v>
      </c>
      <c r="D216" s="3">
        <f t="shared" si="26"/>
        <v>0</v>
      </c>
      <c r="E216" s="3">
        <f t="shared" si="26"/>
        <v>8500</v>
      </c>
      <c r="F216" s="3">
        <f t="shared" si="26"/>
        <v>0</v>
      </c>
      <c r="G216" s="3">
        <f t="shared" si="26"/>
        <v>0</v>
      </c>
      <c r="H216" s="3">
        <f t="shared" si="26"/>
        <v>0</v>
      </c>
      <c r="I216" s="3">
        <f t="shared" si="26"/>
        <v>0</v>
      </c>
      <c r="J216" s="3">
        <f t="shared" si="26"/>
        <v>0</v>
      </c>
      <c r="K216" s="3">
        <f t="shared" si="26"/>
        <v>0</v>
      </c>
      <c r="L216" s="3">
        <f t="shared" si="26"/>
        <v>0</v>
      </c>
      <c r="M216" s="3">
        <f t="shared" si="26"/>
        <v>0</v>
      </c>
      <c r="N216" s="3">
        <f t="shared" si="26"/>
        <v>0</v>
      </c>
      <c r="O216" s="3">
        <f t="shared" si="26"/>
        <v>0</v>
      </c>
      <c r="P216" s="3">
        <f t="shared" si="26"/>
        <v>0</v>
      </c>
      <c r="Q216" s="3">
        <f t="shared" si="26"/>
        <v>0</v>
      </c>
      <c r="R216" s="3">
        <f t="shared" si="26"/>
        <v>0</v>
      </c>
      <c r="S216" s="3">
        <f t="shared" si="26"/>
        <v>0</v>
      </c>
      <c r="T216" s="3">
        <f t="shared" si="26"/>
        <v>0</v>
      </c>
      <c r="U216" s="3">
        <f t="shared" si="26"/>
        <v>0</v>
      </c>
      <c r="V216" s="3">
        <f t="shared" si="26"/>
        <v>0</v>
      </c>
    </row>
    <row r="217" spans="1:22" ht="23.25">
      <c r="A217" s="1" t="s">
        <v>152</v>
      </c>
      <c r="B217" s="5">
        <f t="shared" si="18"/>
        <v>8500</v>
      </c>
      <c r="C217" s="5">
        <v>0</v>
      </c>
      <c r="D217" s="5">
        <v>0</v>
      </c>
      <c r="E217" s="5">
        <v>8500</v>
      </c>
      <c r="F217" s="5">
        <v>0</v>
      </c>
      <c r="G217" s="5">
        <v>0</v>
      </c>
      <c r="H217" s="5">
        <v>0</v>
      </c>
      <c r="I217" s="5">
        <v>0</v>
      </c>
      <c r="J217" s="5">
        <v>0</v>
      </c>
      <c r="K217" s="5">
        <v>0</v>
      </c>
      <c r="L217" s="5">
        <v>0</v>
      </c>
      <c r="M217" s="5">
        <v>0</v>
      </c>
      <c r="N217" s="5">
        <v>0</v>
      </c>
      <c r="O217" s="5">
        <v>0</v>
      </c>
      <c r="P217" s="5">
        <v>0</v>
      </c>
      <c r="Q217" s="5">
        <v>0</v>
      </c>
      <c r="R217" s="5">
        <v>0</v>
      </c>
      <c r="S217" s="5">
        <v>0</v>
      </c>
      <c r="T217" s="5">
        <v>0</v>
      </c>
      <c r="U217" s="5">
        <v>0</v>
      </c>
      <c r="V217" s="5">
        <v>0</v>
      </c>
    </row>
    <row r="218" spans="1:22" ht="13.5">
      <c r="A218" s="4" t="s">
        <v>67</v>
      </c>
      <c r="B218" s="3">
        <f t="shared" si="18"/>
        <v>739897</v>
      </c>
      <c r="C218" s="3">
        <f aca="true" t="shared" si="27" ref="C218:V218">SUM(C219:C222)</f>
        <v>0</v>
      </c>
      <c r="D218" s="3">
        <f t="shared" si="27"/>
        <v>0</v>
      </c>
      <c r="E218" s="3">
        <f t="shared" si="27"/>
        <v>0</v>
      </c>
      <c r="F218" s="3">
        <f t="shared" si="27"/>
        <v>0</v>
      </c>
      <c r="G218" s="3">
        <f t="shared" si="27"/>
        <v>0</v>
      </c>
      <c r="H218" s="3">
        <f t="shared" si="27"/>
        <v>0</v>
      </c>
      <c r="I218" s="3">
        <f t="shared" si="27"/>
        <v>0</v>
      </c>
      <c r="J218" s="3">
        <f t="shared" si="27"/>
        <v>0</v>
      </c>
      <c r="K218" s="3">
        <f t="shared" si="27"/>
        <v>0</v>
      </c>
      <c r="L218" s="3">
        <f t="shared" si="27"/>
        <v>0</v>
      </c>
      <c r="M218" s="3">
        <f t="shared" si="27"/>
        <v>0</v>
      </c>
      <c r="N218" s="3">
        <f t="shared" si="27"/>
        <v>0</v>
      </c>
      <c r="O218" s="3">
        <f t="shared" si="27"/>
        <v>0</v>
      </c>
      <c r="P218" s="3">
        <f t="shared" si="27"/>
        <v>0</v>
      </c>
      <c r="Q218" s="3">
        <f t="shared" si="27"/>
        <v>0</v>
      </c>
      <c r="R218" s="3">
        <f t="shared" si="27"/>
        <v>0</v>
      </c>
      <c r="S218" s="3">
        <f t="shared" si="27"/>
        <v>0</v>
      </c>
      <c r="T218" s="3">
        <f t="shared" si="27"/>
        <v>0</v>
      </c>
      <c r="U218" s="3">
        <f t="shared" si="27"/>
        <v>0</v>
      </c>
      <c r="V218" s="3">
        <f t="shared" si="27"/>
        <v>739897</v>
      </c>
    </row>
    <row r="219" spans="1:22" ht="13.5">
      <c r="A219" s="1" t="s">
        <v>186</v>
      </c>
      <c r="B219" s="5">
        <f t="shared" si="18"/>
        <v>69300</v>
      </c>
      <c r="C219" s="5">
        <v>0</v>
      </c>
      <c r="D219" s="5">
        <v>0</v>
      </c>
      <c r="E219" s="5">
        <v>0</v>
      </c>
      <c r="F219" s="5">
        <v>0</v>
      </c>
      <c r="G219" s="5">
        <v>0</v>
      </c>
      <c r="H219" s="5">
        <v>0</v>
      </c>
      <c r="I219" s="5">
        <v>0</v>
      </c>
      <c r="J219" s="5">
        <v>0</v>
      </c>
      <c r="K219" s="5">
        <v>0</v>
      </c>
      <c r="L219" s="5">
        <v>0</v>
      </c>
      <c r="M219" s="5">
        <v>0</v>
      </c>
      <c r="N219" s="5">
        <v>0</v>
      </c>
      <c r="O219" s="5">
        <v>0</v>
      </c>
      <c r="P219" s="5">
        <v>0</v>
      </c>
      <c r="Q219" s="5">
        <v>0</v>
      </c>
      <c r="R219" s="5">
        <v>0</v>
      </c>
      <c r="S219" s="5">
        <v>0</v>
      </c>
      <c r="T219" s="5">
        <v>0</v>
      </c>
      <c r="U219" s="5">
        <v>0</v>
      </c>
      <c r="V219" s="5">
        <v>69300</v>
      </c>
    </row>
    <row r="220" spans="1:22" ht="23.25">
      <c r="A220" s="1" t="s">
        <v>113</v>
      </c>
      <c r="B220" s="5">
        <f t="shared" si="18"/>
        <v>7920</v>
      </c>
      <c r="C220" s="5">
        <v>0</v>
      </c>
      <c r="D220" s="5">
        <v>0</v>
      </c>
      <c r="E220" s="5">
        <v>0</v>
      </c>
      <c r="F220" s="5">
        <v>0</v>
      </c>
      <c r="G220" s="5">
        <v>0</v>
      </c>
      <c r="H220" s="5">
        <v>0</v>
      </c>
      <c r="I220" s="5">
        <v>0</v>
      </c>
      <c r="J220" s="5">
        <v>0</v>
      </c>
      <c r="K220" s="5">
        <v>0</v>
      </c>
      <c r="L220" s="5">
        <v>0</v>
      </c>
      <c r="M220" s="5">
        <v>0</v>
      </c>
      <c r="N220" s="5">
        <v>0</v>
      </c>
      <c r="O220" s="5">
        <v>0</v>
      </c>
      <c r="P220" s="5">
        <v>0</v>
      </c>
      <c r="Q220" s="5">
        <v>0</v>
      </c>
      <c r="R220" s="5">
        <v>0</v>
      </c>
      <c r="S220" s="5">
        <v>0</v>
      </c>
      <c r="T220" s="5">
        <v>0</v>
      </c>
      <c r="U220" s="5">
        <v>0</v>
      </c>
      <c r="V220" s="5">
        <v>7920</v>
      </c>
    </row>
    <row r="221" spans="1:22" ht="23.25">
      <c r="A221" s="1" t="s">
        <v>45</v>
      </c>
      <c r="B221" s="5">
        <f t="shared" si="18"/>
        <v>35845</v>
      </c>
      <c r="C221" s="5">
        <v>0</v>
      </c>
      <c r="D221" s="5">
        <v>0</v>
      </c>
      <c r="E221" s="5">
        <v>0</v>
      </c>
      <c r="F221" s="5">
        <v>0</v>
      </c>
      <c r="G221" s="5">
        <v>0</v>
      </c>
      <c r="H221" s="5">
        <v>0</v>
      </c>
      <c r="I221" s="5">
        <v>0</v>
      </c>
      <c r="J221" s="5">
        <v>0</v>
      </c>
      <c r="K221" s="5">
        <v>0</v>
      </c>
      <c r="L221" s="5">
        <v>0</v>
      </c>
      <c r="M221" s="5">
        <v>0</v>
      </c>
      <c r="N221" s="5">
        <v>0</v>
      </c>
      <c r="O221" s="5">
        <v>0</v>
      </c>
      <c r="P221" s="5">
        <v>0</v>
      </c>
      <c r="Q221" s="5">
        <v>0</v>
      </c>
      <c r="R221" s="5">
        <v>0</v>
      </c>
      <c r="S221" s="5">
        <v>0</v>
      </c>
      <c r="T221" s="5">
        <v>0</v>
      </c>
      <c r="U221" s="5">
        <v>0</v>
      </c>
      <c r="V221" s="5">
        <v>35845</v>
      </c>
    </row>
    <row r="222" spans="1:22" ht="13.5">
      <c r="A222" s="1" t="s">
        <v>128</v>
      </c>
      <c r="B222" s="5">
        <f t="shared" si="18"/>
        <v>626832</v>
      </c>
      <c r="C222" s="5">
        <v>0</v>
      </c>
      <c r="D222" s="5">
        <v>0</v>
      </c>
      <c r="E222" s="5">
        <v>0</v>
      </c>
      <c r="F222" s="5">
        <v>0</v>
      </c>
      <c r="G222" s="5">
        <v>0</v>
      </c>
      <c r="H222" s="5">
        <v>0</v>
      </c>
      <c r="I222" s="5">
        <v>0</v>
      </c>
      <c r="J222" s="5">
        <v>0</v>
      </c>
      <c r="K222" s="5">
        <v>0</v>
      </c>
      <c r="L222" s="5">
        <v>0</v>
      </c>
      <c r="M222" s="5">
        <v>0</v>
      </c>
      <c r="N222" s="5">
        <v>0</v>
      </c>
      <c r="O222" s="5">
        <v>0</v>
      </c>
      <c r="P222" s="5">
        <v>0</v>
      </c>
      <c r="Q222" s="5">
        <v>0</v>
      </c>
      <c r="R222" s="5">
        <v>0</v>
      </c>
      <c r="S222" s="5">
        <v>0</v>
      </c>
      <c r="T222" s="5">
        <v>0</v>
      </c>
      <c r="U222" s="5">
        <v>0</v>
      </c>
      <c r="V222" s="5">
        <v>626832</v>
      </c>
    </row>
    <row r="224" ht="12.75">
      <c r="A224" s="9" t="s">
        <v>241</v>
      </c>
    </row>
  </sheetData>
  <printOptions horizontalCentered="1"/>
  <pageMargins left="0.6944444444444444" right="0.6944444444444444" top="0.6944444444444444" bottom="0.6944444444444444"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budzierla</cp:lastModifiedBy>
  <dcterms:created xsi:type="dcterms:W3CDTF">2008-02-11T15:59:51Z</dcterms:created>
  <dcterms:modified xsi:type="dcterms:W3CDTF">2008-02-21T21:08:01Z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773487276</vt:i4>
  </property>
  <property fmtid="{D5CDD505-2E9C-101B-9397-08002B2CF9AE}" pid="4" name="_NewReviewCyc">
    <vt:lpwstr/>
  </property>
  <property fmtid="{D5CDD505-2E9C-101B-9397-08002B2CF9AE}" pid="5" name="_EmailSubje">
    <vt:lpwstr>apendices</vt:lpwstr>
  </property>
  <property fmtid="{D5CDD505-2E9C-101B-9397-08002B2CF9AE}" pid="6" name="_AuthorEma">
    <vt:lpwstr>VellaCB2@state.gov</vt:lpwstr>
  </property>
  <property fmtid="{D5CDD505-2E9C-101B-9397-08002B2CF9AE}" pid="7" name="_AuthorEmailDisplayNa">
    <vt:lpwstr>Vella, Charles B</vt:lpwstr>
  </property>
</Properties>
</file>