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'Sheet1'!$A$1:$S$77</definedName>
  </definedNames>
  <calcPr fullCalcOnLoad="1"/>
</workbook>
</file>

<file path=xl/sharedStrings.xml><?xml version="1.0" encoding="utf-8"?>
<sst xmlns="http://schemas.openxmlformats.org/spreadsheetml/2006/main" count="222" uniqueCount="93">
  <si>
    <t xml:space="preserve">Political Rights </t>
  </si>
  <si>
    <t>Civil Liberties</t>
  </si>
  <si>
    <t>Voice and Vote</t>
  </si>
  <si>
    <t>Gov't Effectiveness</t>
  </si>
  <si>
    <t>Rule of Law</t>
  </si>
  <si>
    <t>Control of Corruption</t>
  </si>
  <si>
    <t>Primary education completion rate %</t>
  </si>
  <si>
    <t>Primary Education Spending %GDP</t>
  </si>
  <si>
    <t xml:space="preserve">Health Spending %GDP </t>
  </si>
  <si>
    <t xml:space="preserve">Immunization rate </t>
  </si>
  <si>
    <t xml:space="preserve">Country Credit Rating (Inst. Investor) </t>
  </si>
  <si>
    <t>Inflation</t>
  </si>
  <si>
    <t>Fiscal Policy</t>
  </si>
  <si>
    <t xml:space="preserve">Trade Policy </t>
  </si>
  <si>
    <t xml:space="preserve">Regulatory Quality  </t>
  </si>
  <si>
    <t xml:space="preserve">Days to start a business </t>
  </si>
  <si>
    <t>Afghanistan</t>
  </si>
  <si>
    <t>Albania</t>
  </si>
  <si>
    <t>Angola</t>
  </si>
  <si>
    <t>Armenia</t>
  </si>
  <si>
    <t>Azerbaijan</t>
  </si>
  <si>
    <t>Bangladesh</t>
  </si>
  <si>
    <t>Benin</t>
  </si>
  <si>
    <t>Bhutan</t>
  </si>
  <si>
    <t>Bolivia</t>
  </si>
  <si>
    <t>Bosnia and Herzegovina</t>
  </si>
  <si>
    <t>Burkina Faso</t>
  </si>
  <si>
    <t>Burma</t>
  </si>
  <si>
    <t>Burundi</t>
  </si>
  <si>
    <t>Cambodia</t>
  </si>
  <si>
    <t>Cameroon</t>
  </si>
  <si>
    <t>Cape Verde</t>
  </si>
  <si>
    <t>Central African Republic</t>
  </si>
  <si>
    <t>Chad</t>
  </si>
  <si>
    <t>Comoros</t>
  </si>
  <si>
    <t>Congo, Dem. Rep.</t>
  </si>
  <si>
    <t>Congo, Rep.</t>
  </si>
  <si>
    <t>Cote d'Ivoire</t>
  </si>
  <si>
    <t>Djibouti</t>
  </si>
  <si>
    <t>East Timor</t>
  </si>
  <si>
    <t>Eritrea</t>
  </si>
  <si>
    <t>Ethiopia</t>
  </si>
  <si>
    <t>Gambia</t>
  </si>
  <si>
    <t>Georgia</t>
  </si>
  <si>
    <t>Ghana</t>
  </si>
  <si>
    <t>Guinea</t>
  </si>
  <si>
    <t>Guinea-Bissau</t>
  </si>
  <si>
    <t>Guyana</t>
  </si>
  <si>
    <t>Haiti</t>
  </si>
  <si>
    <t>Honduras</t>
  </si>
  <si>
    <t>India</t>
  </si>
  <si>
    <t>Indonesia</t>
  </si>
  <si>
    <t>Kenya</t>
  </si>
  <si>
    <t>Kiribati</t>
  </si>
  <si>
    <t>Kyrgyz Republic</t>
  </si>
  <si>
    <t>Lao PDR</t>
  </si>
  <si>
    <t>Lesotho</t>
  </si>
  <si>
    <t>Liberia</t>
  </si>
  <si>
    <t>Madagascar</t>
  </si>
  <si>
    <t>Malawi</t>
  </si>
  <si>
    <t>Mali</t>
  </si>
  <si>
    <t>Mauritania</t>
  </si>
  <si>
    <t>Moldova</t>
  </si>
  <si>
    <t>Mongolia</t>
  </si>
  <si>
    <t>Mozambique</t>
  </si>
  <si>
    <t>Nepal</t>
  </si>
  <si>
    <t>Nicaragua</t>
  </si>
  <si>
    <t>Niger</t>
  </si>
  <si>
    <t>Nigeria</t>
  </si>
  <si>
    <t>Pakistan</t>
  </si>
  <si>
    <t>Papua New Guinea</t>
  </si>
  <si>
    <t>Rwanda</t>
  </si>
  <si>
    <t>Sao Tome and Principe</t>
  </si>
  <si>
    <t>Senegal</t>
  </si>
  <si>
    <t>Serbia &amp; Montenegro</t>
  </si>
  <si>
    <t>Sierra Leone</t>
  </si>
  <si>
    <t>Solomon Islands</t>
  </si>
  <si>
    <t>Somalia</t>
  </si>
  <si>
    <t>Sri Lanka</t>
  </si>
  <si>
    <t>Sudan</t>
  </si>
  <si>
    <t>Tajikistan</t>
  </si>
  <si>
    <t>Tanzania</t>
  </si>
  <si>
    <t>Togo</t>
  </si>
  <si>
    <t>Tonga</t>
  </si>
  <si>
    <t>Uganda</t>
  </si>
  <si>
    <t>Uzbekistan</t>
  </si>
  <si>
    <t>Vanuatu</t>
  </si>
  <si>
    <t>Vietnam</t>
  </si>
  <si>
    <t>Yemen, Rep.</t>
  </si>
  <si>
    <t>Zambia</t>
  </si>
  <si>
    <t>Zimbabwe</t>
  </si>
  <si>
    <t/>
  </si>
  <si>
    <t>ALL DATA IS PRELIMINARY AND WILL LIKELY CHANGE PRIOR TO ELIGIBLITY SELECTION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</si>
</sst>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9" fontId="0" fillId="2" borderId="1" xfId="0" applyNumberFormat="1" applyFont="1" applyFill="1" applyBorder="1" applyAlignment="1">
      <alignment horizontal="center" wrapText="1"/>
    </xf>
    <xf numFmtId="0" fontId="0" fillId="3" borderId="1" xfId="0" applyFont="1" applyFill="1" applyBorder="1" applyAlignment="1">
      <alignment/>
    </xf>
    <xf numFmtId="1" fontId="0" fillId="2" borderId="1" xfId="0" applyNumberFormat="1" applyFont="1" applyFill="1" applyBorder="1" applyAlignment="1">
      <alignment horizontal="center" wrapText="1"/>
    </xf>
    <xf numFmtId="164" fontId="0" fillId="2" borderId="1" xfId="0" applyNumberFormat="1" applyFont="1" applyFill="1" applyBorder="1" applyAlignment="1">
      <alignment horizontal="center" wrapText="1"/>
    </xf>
    <xf numFmtId="0" fontId="0" fillId="3" borderId="1" xfId="0" applyFill="1" applyBorder="1" applyAlignment="1">
      <alignment/>
    </xf>
    <xf numFmtId="0" fontId="1" fillId="2" borderId="2" xfId="0" applyFont="1" applyFill="1" applyBorder="1" applyAlignment="1">
      <alignment horizontal="center"/>
    </xf>
    <xf numFmtId="9" fontId="0" fillId="2" borderId="0" xfId="0" applyNumberFormat="1" applyFont="1" applyFill="1" applyBorder="1" applyAlignment="1">
      <alignment horizontal="center" wrapText="1"/>
    </xf>
    <xf numFmtId="0" fontId="0" fillId="3" borderId="0" xfId="0" applyFont="1" applyFill="1" applyBorder="1" applyAlignment="1">
      <alignment/>
    </xf>
    <xf numFmtId="1" fontId="0" fillId="2" borderId="0" xfId="0" applyNumberFormat="1" applyFont="1" applyFill="1" applyBorder="1" applyAlignment="1">
      <alignment horizontal="center" wrapText="1"/>
    </xf>
    <xf numFmtId="164" fontId="0" fillId="2" borderId="0" xfId="0" applyNumberFormat="1" applyFont="1" applyFill="1" applyBorder="1" applyAlignment="1">
      <alignment horizontal="center" wrapText="1"/>
    </xf>
    <xf numFmtId="0" fontId="0" fillId="3" borderId="0" xfId="0" applyFill="1" applyBorder="1" applyAlignment="1">
      <alignment/>
    </xf>
    <xf numFmtId="0" fontId="2" fillId="2" borderId="2" xfId="0" applyFont="1" applyFill="1" applyBorder="1" applyAlignment="1">
      <alignment/>
    </xf>
    <xf numFmtId="1" fontId="0" fillId="4" borderId="0" xfId="0" applyNumberFormat="1" applyFill="1" applyBorder="1" applyAlignment="1">
      <alignment horizontal="center"/>
    </xf>
    <xf numFmtId="2" fontId="0" fillId="4" borderId="0" xfId="0" applyNumberFormat="1" applyFill="1" applyBorder="1" applyAlignment="1">
      <alignment horizontal="center"/>
    </xf>
    <xf numFmtId="0" fontId="0" fillId="3" borderId="0" xfId="0" applyFont="1" applyFill="1" applyBorder="1" applyAlignment="1">
      <alignment/>
    </xf>
    <xf numFmtId="164" fontId="0" fillId="4" borderId="0" xfId="0" applyNumberFormat="1" applyFill="1" applyBorder="1" applyAlignment="1">
      <alignment horizontal="center"/>
    </xf>
    <xf numFmtId="0" fontId="0" fillId="3" borderId="0" xfId="0" applyFill="1" applyBorder="1" applyAlignment="1">
      <alignment/>
    </xf>
    <xf numFmtId="1" fontId="0" fillId="4" borderId="3" xfId="0" applyNumberFormat="1" applyFill="1" applyBorder="1" applyAlignment="1">
      <alignment horizontal="center"/>
    </xf>
    <xf numFmtId="0" fontId="0" fillId="0" borderId="4" xfId="0" applyBorder="1" applyAlignment="1">
      <alignment/>
    </xf>
    <xf numFmtId="0" fontId="2" fillId="2" borderId="5" xfId="0" applyFont="1" applyFill="1" applyBorder="1" applyAlignment="1">
      <alignment/>
    </xf>
    <xf numFmtId="1" fontId="0" fillId="4" borderId="4" xfId="0" applyNumberFormat="1" applyFill="1" applyBorder="1" applyAlignment="1">
      <alignment horizontal="center"/>
    </xf>
    <xf numFmtId="2" fontId="0" fillId="4" borderId="4" xfId="0" applyNumberFormat="1" applyFill="1" applyBorder="1" applyAlignment="1">
      <alignment horizontal="center"/>
    </xf>
    <xf numFmtId="0" fontId="0" fillId="3" borderId="4" xfId="0" applyFont="1" applyFill="1" applyBorder="1" applyAlignment="1">
      <alignment/>
    </xf>
    <xf numFmtId="164" fontId="0" fillId="4" borderId="4" xfId="0" applyNumberFormat="1" applyFill="1" applyBorder="1" applyAlignment="1">
      <alignment horizontal="center"/>
    </xf>
    <xf numFmtId="0" fontId="0" fillId="3" borderId="4" xfId="0" applyFill="1" applyBorder="1" applyAlignment="1">
      <alignment/>
    </xf>
    <xf numFmtId="1" fontId="0" fillId="4" borderId="6" xfId="0" applyNumberFormat="1" applyFill="1" applyBorder="1" applyAlignment="1">
      <alignment horizontal="center"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Font="1" applyAlignment="1">
      <alignment/>
    </xf>
    <xf numFmtId="9" fontId="2" fillId="2" borderId="7" xfId="19" applyFont="1" applyFill="1" applyBorder="1" applyAlignment="1">
      <alignment horizontal="center" wrapText="1"/>
    </xf>
    <xf numFmtId="9" fontId="0" fillId="2" borderId="3" xfId="0" applyNumberFormat="1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ace.unc\SA-27\Home\WingleJF\MCA%20Operations\MCA%20Country%20Selection\MCA%20indicators\Trend%20Data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 Table"/>
      <sheetName val="Sheet1"/>
      <sheetName val="Table Board"/>
      <sheetName val="Graphs"/>
      <sheetName val="Graph Data "/>
      <sheetName val="Political"/>
      <sheetName val="Civil"/>
      <sheetName val="KK"/>
      <sheetName val="Prim Exp"/>
      <sheetName val="Comp"/>
      <sheetName val="Health Exp"/>
      <sheetName val="Immun"/>
      <sheetName val="MCV"/>
      <sheetName val="DPT3"/>
      <sheetName val="inflation"/>
      <sheetName val="weo inflation"/>
      <sheetName val="Fiscal"/>
      <sheetName val="CCR"/>
      <sheetName val="Days median"/>
      <sheetName val="Days to Start"/>
      <sheetName val="Trade Policy"/>
      <sheetName val="Sheet2"/>
      <sheetName val="Income"/>
      <sheetName val="TI_CPI"/>
      <sheetName val="Girls Ed"/>
    </sheetNames>
    <sheetDataSet>
      <sheetData sheetId="5">
        <row r="6">
          <cell r="A6" t="str">
            <v>Afghanistan</v>
          </cell>
          <cell r="C6">
            <v>5</v>
          </cell>
          <cell r="D6">
            <v>6</v>
          </cell>
          <cell r="E6">
            <v>6</v>
          </cell>
          <cell r="F6">
            <v>6</v>
          </cell>
          <cell r="G6">
            <v>6</v>
          </cell>
          <cell r="H6">
            <v>6</v>
          </cell>
          <cell r="I6">
            <v>7</v>
          </cell>
          <cell r="J6">
            <v>7</v>
          </cell>
          <cell r="K6">
            <v>7</v>
          </cell>
          <cell r="L6">
            <v>7</v>
          </cell>
          <cell r="M6">
            <v>7</v>
          </cell>
          <cell r="N6">
            <v>7</v>
          </cell>
          <cell r="O6">
            <v>7</v>
          </cell>
          <cell r="P6">
            <v>7</v>
          </cell>
          <cell r="Q6">
            <v>7</v>
          </cell>
          <cell r="R6">
            <v>7</v>
          </cell>
          <cell r="S6">
            <v>6</v>
          </cell>
          <cell r="T6">
            <v>7</v>
          </cell>
          <cell r="U6">
            <v>7</v>
          </cell>
          <cell r="V6">
            <v>7</v>
          </cell>
          <cell r="W6">
            <v>6</v>
          </cell>
          <cell r="X6">
            <v>7</v>
          </cell>
          <cell r="Y6">
            <v>7</v>
          </cell>
          <cell r="Z6">
            <v>7</v>
          </cell>
          <cell r="AA6">
            <v>7</v>
          </cell>
          <cell r="AB6">
            <v>7</v>
          </cell>
          <cell r="AC6">
            <v>7</v>
          </cell>
          <cell r="AD6">
            <v>7</v>
          </cell>
          <cell r="AE6">
            <v>7</v>
          </cell>
          <cell r="AF6">
            <v>7</v>
          </cell>
          <cell r="AG6">
            <v>6</v>
          </cell>
          <cell r="AH6">
            <v>6</v>
          </cell>
        </row>
        <row r="7">
          <cell r="A7" t="str">
            <v>Albania</v>
          </cell>
          <cell r="C7">
            <v>7</v>
          </cell>
          <cell r="D7">
            <v>7</v>
          </cell>
          <cell r="E7">
            <v>7</v>
          </cell>
          <cell r="F7">
            <v>7</v>
          </cell>
          <cell r="G7">
            <v>7</v>
          </cell>
          <cell r="H7">
            <v>7</v>
          </cell>
          <cell r="I7">
            <v>7</v>
          </cell>
          <cell r="J7">
            <v>7</v>
          </cell>
          <cell r="K7">
            <v>7</v>
          </cell>
          <cell r="L7">
            <v>7</v>
          </cell>
          <cell r="M7">
            <v>7</v>
          </cell>
          <cell r="N7">
            <v>7</v>
          </cell>
          <cell r="O7">
            <v>7</v>
          </cell>
          <cell r="P7">
            <v>7</v>
          </cell>
          <cell r="Q7">
            <v>7</v>
          </cell>
          <cell r="R7">
            <v>7</v>
          </cell>
          <cell r="S7">
            <v>7</v>
          </cell>
          <cell r="T7">
            <v>7</v>
          </cell>
          <cell r="U7">
            <v>6</v>
          </cell>
          <cell r="V7">
            <v>4</v>
          </cell>
          <cell r="W7">
            <v>3</v>
          </cell>
          <cell r="X7">
            <v>4</v>
          </cell>
          <cell r="Y7">
            <v>4</v>
          </cell>
          <cell r="Z7">
            <v>4</v>
          </cell>
          <cell r="AA7">
            <v>4</v>
          </cell>
          <cell r="AB7">
            <v>4</v>
          </cell>
          <cell r="AC7">
            <v>5</v>
          </cell>
          <cell r="AD7">
            <v>5</v>
          </cell>
          <cell r="AE7">
            <v>5</v>
          </cell>
          <cell r="AF7">
            <v>4</v>
          </cell>
          <cell r="AG7">
            <v>3</v>
          </cell>
          <cell r="AH7">
            <v>3</v>
          </cell>
        </row>
        <row r="8">
          <cell r="A8" t="str">
            <v>Algeria</v>
          </cell>
          <cell r="C8">
            <v>6</v>
          </cell>
          <cell r="D8">
            <v>6</v>
          </cell>
          <cell r="E8">
            <v>6</v>
          </cell>
          <cell r="F8">
            <v>6</v>
          </cell>
          <cell r="G8">
            <v>6</v>
          </cell>
          <cell r="H8">
            <v>6</v>
          </cell>
          <cell r="I8">
            <v>6</v>
          </cell>
          <cell r="J8">
            <v>6</v>
          </cell>
          <cell r="K8">
            <v>6</v>
          </cell>
          <cell r="L8">
            <v>6</v>
          </cell>
          <cell r="M8">
            <v>6</v>
          </cell>
          <cell r="N8">
            <v>6</v>
          </cell>
          <cell r="O8">
            <v>6</v>
          </cell>
          <cell r="P8">
            <v>6</v>
          </cell>
          <cell r="Q8">
            <v>6</v>
          </cell>
          <cell r="R8">
            <v>6</v>
          </cell>
          <cell r="S8">
            <v>6</v>
          </cell>
          <cell r="T8">
            <v>4</v>
          </cell>
          <cell r="U8">
            <v>4</v>
          </cell>
          <cell r="V8">
            <v>4</v>
          </cell>
          <cell r="W8">
            <v>6</v>
          </cell>
          <cell r="X8">
            <v>6</v>
          </cell>
          <cell r="Y8">
            <v>7</v>
          </cell>
          <cell r="Z8">
            <v>6</v>
          </cell>
          <cell r="AA8">
            <v>6</v>
          </cell>
          <cell r="AB8">
            <v>6</v>
          </cell>
          <cell r="AC8">
            <v>5</v>
          </cell>
          <cell r="AD8">
            <v>5</v>
          </cell>
          <cell r="AE8">
            <v>5</v>
          </cell>
          <cell r="AF8">
            <v>5</v>
          </cell>
          <cell r="AG8">
            <v>6</v>
          </cell>
          <cell r="AH8">
            <v>6</v>
          </cell>
        </row>
        <row r="9">
          <cell r="A9" t="str">
            <v>American Samoa</v>
          </cell>
        </row>
        <row r="10">
          <cell r="A10" t="str">
            <v>Andorra</v>
          </cell>
          <cell r="X10">
            <v>1</v>
          </cell>
          <cell r="Y10">
            <v>1</v>
          </cell>
          <cell r="Z10">
            <v>1</v>
          </cell>
          <cell r="AA10">
            <v>1</v>
          </cell>
          <cell r="AB10">
            <v>1</v>
          </cell>
          <cell r="AC10">
            <v>1</v>
          </cell>
          <cell r="AD10">
            <v>1</v>
          </cell>
          <cell r="AE10">
            <v>1</v>
          </cell>
          <cell r="AF10">
            <v>1</v>
          </cell>
          <cell r="AG10">
            <v>1</v>
          </cell>
          <cell r="AH10">
            <v>1</v>
          </cell>
        </row>
        <row r="11">
          <cell r="A11" t="str">
            <v>Angola</v>
          </cell>
          <cell r="F11">
            <v>6</v>
          </cell>
          <cell r="G11">
            <v>6</v>
          </cell>
          <cell r="H11">
            <v>7</v>
          </cell>
          <cell r="I11">
            <v>7</v>
          </cell>
          <cell r="J11">
            <v>7</v>
          </cell>
          <cell r="K11">
            <v>7</v>
          </cell>
          <cell r="L11">
            <v>7</v>
          </cell>
          <cell r="M11">
            <v>7</v>
          </cell>
          <cell r="N11">
            <v>7</v>
          </cell>
          <cell r="O11">
            <v>7</v>
          </cell>
          <cell r="P11">
            <v>7</v>
          </cell>
          <cell r="Q11">
            <v>7</v>
          </cell>
          <cell r="R11">
            <v>7</v>
          </cell>
          <cell r="S11">
            <v>7</v>
          </cell>
          <cell r="T11">
            <v>7</v>
          </cell>
          <cell r="U11">
            <v>7</v>
          </cell>
          <cell r="V11">
            <v>4</v>
          </cell>
          <cell r="W11">
            <v>6</v>
          </cell>
          <cell r="X11">
            <v>7</v>
          </cell>
          <cell r="Y11">
            <v>7</v>
          </cell>
          <cell r="Z11">
            <v>6</v>
          </cell>
          <cell r="AA11">
            <v>6</v>
          </cell>
          <cell r="AB11">
            <v>6</v>
          </cell>
          <cell r="AC11">
            <v>6</v>
          </cell>
          <cell r="AD11">
            <v>6</v>
          </cell>
          <cell r="AE11">
            <v>6</v>
          </cell>
          <cell r="AF11">
            <v>6</v>
          </cell>
          <cell r="AG11">
            <v>6</v>
          </cell>
          <cell r="AH11">
            <v>6</v>
          </cell>
        </row>
        <row r="12">
          <cell r="A12" t="str">
            <v>Antigua and Barbuda</v>
          </cell>
          <cell r="L12">
            <v>2</v>
          </cell>
          <cell r="M12">
            <v>3</v>
          </cell>
          <cell r="N12">
            <v>3</v>
          </cell>
          <cell r="O12">
            <v>3</v>
          </cell>
          <cell r="P12">
            <v>3</v>
          </cell>
          <cell r="Q12">
            <v>3</v>
          </cell>
          <cell r="R12">
            <v>3</v>
          </cell>
          <cell r="S12">
            <v>3</v>
          </cell>
          <cell r="T12">
            <v>3</v>
          </cell>
          <cell r="U12">
            <v>2</v>
          </cell>
          <cell r="V12">
            <v>3</v>
          </cell>
          <cell r="W12">
            <v>3</v>
          </cell>
          <cell r="X12">
            <v>3</v>
          </cell>
          <cell r="Y12">
            <v>3</v>
          </cell>
          <cell r="Z12">
            <v>3</v>
          </cell>
          <cell r="AA12">
            <v>3</v>
          </cell>
          <cell r="AB12">
            <v>3</v>
          </cell>
          <cell r="AC12">
            <v>3</v>
          </cell>
          <cell r="AD12">
            <v>3</v>
          </cell>
          <cell r="AE12">
            <v>2</v>
          </cell>
          <cell r="AF12">
            <v>2</v>
          </cell>
          <cell r="AG12">
            <v>4</v>
          </cell>
          <cell r="AH12">
            <v>4</v>
          </cell>
        </row>
        <row r="13">
          <cell r="A13" t="str">
            <v>Argentina</v>
          </cell>
          <cell r="C13">
            <v>3</v>
          </cell>
          <cell r="D13">
            <v>2</v>
          </cell>
          <cell r="E13">
            <v>4</v>
          </cell>
          <cell r="F13">
            <v>4</v>
          </cell>
          <cell r="G13">
            <v>5</v>
          </cell>
          <cell r="H13">
            <v>6</v>
          </cell>
          <cell r="I13">
            <v>5</v>
          </cell>
          <cell r="J13">
            <v>5</v>
          </cell>
          <cell r="K13">
            <v>5</v>
          </cell>
          <cell r="L13">
            <v>5</v>
          </cell>
          <cell r="M13">
            <v>5</v>
          </cell>
          <cell r="N13">
            <v>3</v>
          </cell>
          <cell r="O13">
            <v>2</v>
          </cell>
          <cell r="P13">
            <v>2</v>
          </cell>
          <cell r="Q13">
            <v>1</v>
          </cell>
          <cell r="R13">
            <v>1</v>
          </cell>
          <cell r="S13">
            <v>1</v>
          </cell>
          <cell r="T13">
            <v>2</v>
          </cell>
          <cell r="U13">
            <v>3</v>
          </cell>
          <cell r="V13">
            <v>3</v>
          </cell>
          <cell r="W13">
            <v>3</v>
          </cell>
          <cell r="X13">
            <v>3</v>
          </cell>
          <cell r="Y13">
            <v>3</v>
          </cell>
          <cell r="Z13">
            <v>3</v>
          </cell>
          <cell r="AA13">
            <v>3</v>
          </cell>
          <cell r="AB13">
            <v>3</v>
          </cell>
          <cell r="AC13">
            <v>3</v>
          </cell>
          <cell r="AD13">
            <v>3</v>
          </cell>
          <cell r="AE13">
            <v>2</v>
          </cell>
          <cell r="AF13">
            <v>3</v>
          </cell>
          <cell r="AG13">
            <v>3</v>
          </cell>
          <cell r="AH13">
            <v>2</v>
          </cell>
        </row>
        <row r="14">
          <cell r="A14" t="str">
            <v>Armenia</v>
          </cell>
          <cell r="V14">
            <v>5</v>
          </cell>
          <cell r="W14">
            <v>3</v>
          </cell>
          <cell r="X14">
            <v>4</v>
          </cell>
          <cell r="Y14">
            <v>4</v>
          </cell>
          <cell r="Z14">
            <v>4</v>
          </cell>
          <cell r="AA14">
            <v>4</v>
          </cell>
          <cell r="AB14">
            <v>4</v>
          </cell>
          <cell r="AC14">
            <v>4</v>
          </cell>
          <cell r="AD14">
            <v>4</v>
          </cell>
          <cell r="AE14">
            <v>4</v>
          </cell>
          <cell r="AF14">
            <v>4</v>
          </cell>
          <cell r="AG14">
            <v>4</v>
          </cell>
          <cell r="AH14">
            <v>4</v>
          </cell>
        </row>
        <row r="15">
          <cell r="A15" t="str">
            <v>Aruba</v>
          </cell>
        </row>
        <row r="16">
          <cell r="A16" t="str">
            <v>Australia</v>
          </cell>
          <cell r="C16">
            <v>1</v>
          </cell>
          <cell r="D16">
            <v>1</v>
          </cell>
          <cell r="E16">
            <v>1</v>
          </cell>
          <cell r="F16">
            <v>1</v>
          </cell>
          <cell r="G16">
            <v>1</v>
          </cell>
          <cell r="H16">
            <v>1</v>
          </cell>
          <cell r="I16">
            <v>1</v>
          </cell>
          <cell r="J16">
            <v>1</v>
          </cell>
          <cell r="K16">
            <v>1</v>
          </cell>
          <cell r="L16">
            <v>1</v>
          </cell>
          <cell r="M16">
            <v>1</v>
          </cell>
          <cell r="N16">
            <v>1</v>
          </cell>
          <cell r="O16">
            <v>1</v>
          </cell>
          <cell r="P16">
            <v>1</v>
          </cell>
          <cell r="Q16">
            <v>1</v>
          </cell>
          <cell r="R16">
            <v>1</v>
          </cell>
          <cell r="S16">
            <v>1</v>
          </cell>
          <cell r="T16">
            <v>1</v>
          </cell>
          <cell r="U16">
            <v>1</v>
          </cell>
          <cell r="V16">
            <v>1</v>
          </cell>
          <cell r="W16">
            <v>1</v>
          </cell>
          <cell r="X16">
            <v>1</v>
          </cell>
          <cell r="Y16">
            <v>1</v>
          </cell>
          <cell r="Z16">
            <v>1</v>
          </cell>
          <cell r="AA16">
            <v>1</v>
          </cell>
          <cell r="AB16">
            <v>1</v>
          </cell>
          <cell r="AC16">
            <v>1</v>
          </cell>
          <cell r="AD16">
            <v>1</v>
          </cell>
          <cell r="AE16">
            <v>1</v>
          </cell>
          <cell r="AF16">
            <v>1</v>
          </cell>
          <cell r="AG16">
            <v>1</v>
          </cell>
          <cell r="AH16">
            <v>1</v>
          </cell>
        </row>
        <row r="17">
          <cell r="A17" t="str">
            <v>Austria</v>
          </cell>
          <cell r="C17">
            <v>1</v>
          </cell>
          <cell r="D17">
            <v>1</v>
          </cell>
          <cell r="E17">
            <v>1</v>
          </cell>
          <cell r="F17">
            <v>1</v>
          </cell>
          <cell r="G17">
            <v>1</v>
          </cell>
          <cell r="H17">
            <v>1</v>
          </cell>
          <cell r="I17">
            <v>1</v>
          </cell>
          <cell r="J17">
            <v>1</v>
          </cell>
          <cell r="K17">
            <v>1</v>
          </cell>
          <cell r="L17">
            <v>1</v>
          </cell>
          <cell r="M17">
            <v>1</v>
          </cell>
          <cell r="N17">
            <v>1</v>
          </cell>
          <cell r="O17">
            <v>1</v>
          </cell>
          <cell r="P17">
            <v>1</v>
          </cell>
          <cell r="Q17">
            <v>1</v>
          </cell>
          <cell r="R17">
            <v>1</v>
          </cell>
          <cell r="S17">
            <v>1</v>
          </cell>
          <cell r="T17">
            <v>1</v>
          </cell>
          <cell r="U17">
            <v>1</v>
          </cell>
          <cell r="V17">
            <v>1</v>
          </cell>
          <cell r="W17">
            <v>1</v>
          </cell>
          <cell r="X17">
            <v>1</v>
          </cell>
          <cell r="Y17">
            <v>1</v>
          </cell>
          <cell r="Z17" t="str">
            <v> </v>
          </cell>
          <cell r="AA17" t="str">
            <v> </v>
          </cell>
          <cell r="AB17">
            <v>1</v>
          </cell>
          <cell r="AC17">
            <v>1</v>
          </cell>
          <cell r="AD17">
            <v>1</v>
          </cell>
          <cell r="AE17">
            <v>1</v>
          </cell>
          <cell r="AF17">
            <v>1</v>
          </cell>
          <cell r="AG17">
            <v>1</v>
          </cell>
          <cell r="AH17">
            <v>1</v>
          </cell>
        </row>
        <row r="18">
          <cell r="A18" t="str">
            <v>Azerbaijan</v>
          </cell>
          <cell r="V18">
            <v>5</v>
          </cell>
          <cell r="W18">
            <v>5</v>
          </cell>
          <cell r="X18">
            <v>6</v>
          </cell>
          <cell r="Y18">
            <v>6</v>
          </cell>
          <cell r="Z18">
            <v>6</v>
          </cell>
          <cell r="AA18">
            <v>5</v>
          </cell>
          <cell r="AB18">
            <v>4</v>
          </cell>
          <cell r="AC18">
            <v>4</v>
          </cell>
          <cell r="AD18">
            <v>4</v>
          </cell>
          <cell r="AE18">
            <v>5</v>
          </cell>
          <cell r="AF18">
            <v>5</v>
          </cell>
          <cell r="AG18">
            <v>6</v>
          </cell>
          <cell r="AH18">
            <v>6</v>
          </cell>
        </row>
        <row r="19">
          <cell r="A19" t="str">
            <v>Bahamas</v>
          </cell>
          <cell r="D19">
            <v>2</v>
          </cell>
          <cell r="E19">
            <v>2</v>
          </cell>
          <cell r="F19">
            <v>2</v>
          </cell>
          <cell r="G19">
            <v>2</v>
          </cell>
          <cell r="H19">
            <v>2</v>
          </cell>
          <cell r="I19">
            <v>2</v>
          </cell>
          <cell r="J19">
            <v>2</v>
          </cell>
          <cell r="K19">
            <v>2</v>
          </cell>
          <cell r="L19">
            <v>2</v>
          </cell>
          <cell r="M19">
            <v>2</v>
          </cell>
          <cell r="N19">
            <v>2</v>
          </cell>
          <cell r="O19">
            <v>2</v>
          </cell>
          <cell r="P19">
            <v>2</v>
          </cell>
          <cell r="Q19">
            <v>2</v>
          </cell>
          <cell r="R19">
            <v>3</v>
          </cell>
          <cell r="S19">
            <v>3</v>
          </cell>
          <cell r="T19">
            <v>3</v>
          </cell>
          <cell r="U19">
            <v>3</v>
          </cell>
          <cell r="V19">
            <v>3</v>
          </cell>
          <cell r="W19">
            <v>2</v>
          </cell>
          <cell r="X19">
            <v>2</v>
          </cell>
          <cell r="Y19">
            <v>2</v>
          </cell>
          <cell r="Z19">
            <v>2</v>
          </cell>
          <cell r="AA19">
            <v>2</v>
          </cell>
          <cell r="AB19">
            <v>2</v>
          </cell>
          <cell r="AC19">
            <v>2</v>
          </cell>
          <cell r="AD19">
            <v>1</v>
          </cell>
          <cell r="AE19">
            <v>1</v>
          </cell>
          <cell r="AF19">
            <v>1</v>
          </cell>
          <cell r="AG19">
            <v>1</v>
          </cell>
          <cell r="AH19">
            <v>1</v>
          </cell>
        </row>
        <row r="20">
          <cell r="A20" t="str">
            <v>Bahrain</v>
          </cell>
          <cell r="C20">
            <v>5</v>
          </cell>
          <cell r="D20">
            <v>5</v>
          </cell>
          <cell r="E20">
            <v>4</v>
          </cell>
          <cell r="F20">
            <v>4</v>
          </cell>
          <cell r="G20">
            <v>4</v>
          </cell>
          <cell r="H20">
            <v>4</v>
          </cell>
          <cell r="I20">
            <v>4</v>
          </cell>
          <cell r="J20">
            <v>4</v>
          </cell>
          <cell r="K20">
            <v>4</v>
          </cell>
          <cell r="L20">
            <v>5</v>
          </cell>
          <cell r="M20">
            <v>5</v>
          </cell>
          <cell r="N20">
            <v>5</v>
          </cell>
          <cell r="O20">
            <v>5</v>
          </cell>
          <cell r="P20">
            <v>5</v>
          </cell>
          <cell r="Q20">
            <v>5</v>
          </cell>
          <cell r="R20">
            <v>5</v>
          </cell>
          <cell r="S20">
            <v>5</v>
          </cell>
          <cell r="T20">
            <v>5</v>
          </cell>
          <cell r="U20">
            <v>5</v>
          </cell>
          <cell r="V20">
            <v>5</v>
          </cell>
          <cell r="W20">
            <v>5</v>
          </cell>
          <cell r="X20">
            <v>6</v>
          </cell>
          <cell r="Y20">
            <v>6</v>
          </cell>
          <cell r="Z20">
            <v>6</v>
          </cell>
          <cell r="AA20">
            <v>6</v>
          </cell>
          <cell r="AB20">
            <v>6</v>
          </cell>
          <cell r="AC20">
            <v>6</v>
          </cell>
          <cell r="AD20">
            <v>6</v>
          </cell>
          <cell r="AE20">
            <v>6</v>
          </cell>
          <cell r="AF20">
            <v>5</v>
          </cell>
          <cell r="AG20">
            <v>5</v>
          </cell>
          <cell r="AH20">
            <v>5</v>
          </cell>
        </row>
        <row r="21">
          <cell r="A21" t="str">
            <v>Bangladesh</v>
          </cell>
          <cell r="C21">
            <v>4</v>
          </cell>
          <cell r="D21">
            <v>4</v>
          </cell>
          <cell r="E21">
            <v>4</v>
          </cell>
          <cell r="F21">
            <v>5</v>
          </cell>
          <cell r="G21">
            <v>4</v>
          </cell>
          <cell r="H21">
            <v>4</v>
          </cell>
          <cell r="I21">
            <v>4</v>
          </cell>
          <cell r="J21">
            <v>3</v>
          </cell>
          <cell r="K21">
            <v>3</v>
          </cell>
          <cell r="L21">
            <v>4</v>
          </cell>
          <cell r="M21">
            <v>5</v>
          </cell>
          <cell r="N21">
            <v>5</v>
          </cell>
          <cell r="O21">
            <v>5</v>
          </cell>
          <cell r="P21">
            <v>5</v>
          </cell>
          <cell r="Q21">
            <v>5</v>
          </cell>
          <cell r="R21">
            <v>5</v>
          </cell>
          <cell r="S21">
            <v>5</v>
          </cell>
          <cell r="T21">
            <v>4</v>
          </cell>
          <cell r="U21">
            <v>5</v>
          </cell>
          <cell r="V21">
            <v>3</v>
          </cell>
          <cell r="W21">
            <v>3</v>
          </cell>
          <cell r="X21">
            <v>4</v>
          </cell>
          <cell r="Y21">
            <v>4</v>
          </cell>
          <cell r="Z21">
            <v>4</v>
          </cell>
          <cell r="AA21">
            <v>4</v>
          </cell>
          <cell r="AB21">
            <v>4</v>
          </cell>
          <cell r="AC21">
            <v>4</v>
          </cell>
          <cell r="AD21">
            <v>4</v>
          </cell>
          <cell r="AE21">
            <v>4</v>
          </cell>
          <cell r="AF21">
            <v>4</v>
          </cell>
          <cell r="AG21">
            <v>4</v>
          </cell>
          <cell r="AH21">
            <v>4</v>
          </cell>
        </row>
        <row r="22">
          <cell r="A22" t="str">
            <v>Barbados</v>
          </cell>
          <cell r="C22">
            <v>1</v>
          </cell>
          <cell r="D22">
            <v>1</v>
          </cell>
          <cell r="E22">
            <v>1</v>
          </cell>
          <cell r="F22">
            <v>1</v>
          </cell>
          <cell r="G22">
            <v>1</v>
          </cell>
          <cell r="H22">
            <v>1</v>
          </cell>
          <cell r="I22">
            <v>1</v>
          </cell>
          <cell r="J22">
            <v>1</v>
          </cell>
          <cell r="K22">
            <v>1</v>
          </cell>
          <cell r="L22">
            <v>1</v>
          </cell>
          <cell r="M22">
            <v>1</v>
          </cell>
          <cell r="N22">
            <v>1</v>
          </cell>
          <cell r="O22">
            <v>2</v>
          </cell>
          <cell r="P22">
            <v>2</v>
          </cell>
          <cell r="Q22">
            <v>1</v>
          </cell>
          <cell r="R22">
            <v>1</v>
          </cell>
          <cell r="S22">
            <v>1</v>
          </cell>
          <cell r="T22">
            <v>1</v>
          </cell>
          <cell r="U22">
            <v>1</v>
          </cell>
          <cell r="V22">
            <v>1</v>
          </cell>
          <cell r="W22">
            <v>1</v>
          </cell>
          <cell r="X22">
            <v>1</v>
          </cell>
          <cell r="Y22">
            <v>1</v>
          </cell>
          <cell r="Z22">
            <v>1</v>
          </cell>
          <cell r="AA22">
            <v>1</v>
          </cell>
          <cell r="AB22">
            <v>1</v>
          </cell>
          <cell r="AC22">
            <v>1</v>
          </cell>
          <cell r="AD22">
            <v>1</v>
          </cell>
          <cell r="AE22">
            <v>1</v>
          </cell>
          <cell r="AF22">
            <v>1</v>
          </cell>
          <cell r="AG22">
            <v>1</v>
          </cell>
          <cell r="AH22">
            <v>1</v>
          </cell>
        </row>
        <row r="23">
          <cell r="A23" t="str">
            <v>Belarus</v>
          </cell>
          <cell r="V23">
            <v>4</v>
          </cell>
          <cell r="W23">
            <v>3</v>
          </cell>
          <cell r="X23">
            <v>4</v>
          </cell>
          <cell r="Y23">
            <v>4</v>
          </cell>
          <cell r="Z23">
            <v>5</v>
          </cell>
          <cell r="AA23">
            <v>6</v>
          </cell>
          <cell r="AB23">
            <v>6</v>
          </cell>
          <cell r="AC23">
            <v>6</v>
          </cell>
          <cell r="AD23" t="str">
            <v>  </v>
          </cell>
          <cell r="AE23">
            <v>6</v>
          </cell>
          <cell r="AF23">
            <v>6</v>
          </cell>
          <cell r="AG23">
            <v>6</v>
          </cell>
          <cell r="AH23">
            <v>6</v>
          </cell>
        </row>
        <row r="24">
          <cell r="A24" t="str">
            <v>Belgium</v>
          </cell>
          <cell r="C24">
            <v>1</v>
          </cell>
          <cell r="D24">
            <v>1</v>
          </cell>
          <cell r="E24">
            <v>1</v>
          </cell>
          <cell r="F24">
            <v>1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1</v>
          </cell>
          <cell r="L24">
            <v>1</v>
          </cell>
          <cell r="M24">
            <v>1</v>
          </cell>
          <cell r="N24">
            <v>1</v>
          </cell>
          <cell r="O24">
            <v>1</v>
          </cell>
          <cell r="P24">
            <v>1</v>
          </cell>
          <cell r="Q24">
            <v>1</v>
          </cell>
          <cell r="R24">
            <v>1</v>
          </cell>
          <cell r="S24">
            <v>1</v>
          </cell>
          <cell r="T24">
            <v>1</v>
          </cell>
          <cell r="U24">
            <v>1</v>
          </cell>
          <cell r="V24">
            <v>1</v>
          </cell>
          <cell r="W24">
            <v>1</v>
          </cell>
          <cell r="X24">
            <v>1</v>
          </cell>
          <cell r="Y24">
            <v>1</v>
          </cell>
          <cell r="Z24">
            <v>1</v>
          </cell>
          <cell r="AA24">
            <v>2</v>
          </cell>
          <cell r="AB24">
            <v>2</v>
          </cell>
          <cell r="AC24">
            <v>2</v>
          </cell>
          <cell r="AD24">
            <v>2</v>
          </cell>
          <cell r="AE24">
            <v>2</v>
          </cell>
          <cell r="AF24">
            <v>2</v>
          </cell>
          <cell r="AG24">
            <v>1</v>
          </cell>
          <cell r="AH24">
            <v>1</v>
          </cell>
        </row>
        <row r="25">
          <cell r="A25" t="str">
            <v>Belize</v>
          </cell>
          <cell r="L25">
            <v>2</v>
          </cell>
          <cell r="M25">
            <v>2</v>
          </cell>
          <cell r="N25">
            <v>2</v>
          </cell>
          <cell r="O25">
            <v>1</v>
          </cell>
          <cell r="P25">
            <v>1</v>
          </cell>
          <cell r="Q25">
            <v>1</v>
          </cell>
          <cell r="R25">
            <v>1</v>
          </cell>
          <cell r="S25">
            <v>2</v>
          </cell>
          <cell r="T25">
            <v>2</v>
          </cell>
          <cell r="U25">
            <v>2</v>
          </cell>
          <cell r="V25">
            <v>1</v>
          </cell>
          <cell r="W25">
            <v>1</v>
          </cell>
          <cell r="X25">
            <v>1</v>
          </cell>
          <cell r="Y25">
            <v>1</v>
          </cell>
          <cell r="Z25">
            <v>1</v>
          </cell>
          <cell r="AA25">
            <v>1</v>
          </cell>
          <cell r="AB25">
            <v>1</v>
          </cell>
          <cell r="AC25">
            <v>1</v>
          </cell>
          <cell r="AD25">
            <v>1</v>
          </cell>
          <cell r="AE25">
            <v>1</v>
          </cell>
          <cell r="AF25">
            <v>1</v>
          </cell>
          <cell r="AG25">
            <v>1</v>
          </cell>
          <cell r="AH25">
            <v>1</v>
          </cell>
        </row>
        <row r="26">
          <cell r="A26" t="str">
            <v>Benin</v>
          </cell>
          <cell r="C26">
            <v>5</v>
          </cell>
          <cell r="D26">
            <v>5</v>
          </cell>
          <cell r="E26">
            <v>6</v>
          </cell>
          <cell r="F26">
            <v>7</v>
          </cell>
          <cell r="G26">
            <v>7</v>
          </cell>
          <cell r="H26">
            <v>7</v>
          </cell>
          <cell r="I26">
            <v>7</v>
          </cell>
          <cell r="J26">
            <v>6</v>
          </cell>
          <cell r="K26">
            <v>6</v>
          </cell>
          <cell r="L26">
            <v>6</v>
          </cell>
          <cell r="M26">
            <v>6</v>
          </cell>
          <cell r="N26">
            <v>6</v>
          </cell>
          <cell r="O26">
            <v>7</v>
          </cell>
          <cell r="P26">
            <v>7</v>
          </cell>
          <cell r="Q26">
            <v>7</v>
          </cell>
          <cell r="R26">
            <v>7</v>
          </cell>
          <cell r="S26">
            <v>7</v>
          </cell>
          <cell r="T26">
            <v>7</v>
          </cell>
          <cell r="U26">
            <v>4</v>
          </cell>
          <cell r="V26">
            <v>3</v>
          </cell>
          <cell r="W26">
            <v>3</v>
          </cell>
          <cell r="X26">
            <v>3</v>
          </cell>
          <cell r="Y26">
            <v>3</v>
          </cell>
          <cell r="Z26">
            <v>2</v>
          </cell>
          <cell r="AA26">
            <v>2</v>
          </cell>
          <cell r="AB26">
            <v>2</v>
          </cell>
          <cell r="AC26">
            <v>2</v>
          </cell>
          <cell r="AD26">
            <v>3</v>
          </cell>
          <cell r="AE26">
            <v>2</v>
          </cell>
          <cell r="AF26">
            <v>2</v>
          </cell>
          <cell r="AG26">
            <v>3</v>
          </cell>
          <cell r="AH26">
            <v>2</v>
          </cell>
        </row>
        <row r="27">
          <cell r="A27" t="str">
            <v>Bermuda</v>
          </cell>
        </row>
        <row r="28">
          <cell r="A28" t="str">
            <v>Bhutan</v>
          </cell>
          <cell r="C28">
            <v>4</v>
          </cell>
          <cell r="D28">
            <v>4</v>
          </cell>
          <cell r="E28">
            <v>4</v>
          </cell>
          <cell r="F28">
            <v>4</v>
          </cell>
          <cell r="G28">
            <v>4</v>
          </cell>
          <cell r="H28">
            <v>4</v>
          </cell>
          <cell r="I28">
            <v>4</v>
          </cell>
          <cell r="J28">
            <v>5</v>
          </cell>
          <cell r="K28">
            <v>5</v>
          </cell>
          <cell r="L28">
            <v>5</v>
          </cell>
          <cell r="M28">
            <v>5</v>
          </cell>
          <cell r="N28">
            <v>5</v>
          </cell>
          <cell r="O28">
            <v>5</v>
          </cell>
          <cell r="P28">
            <v>5</v>
          </cell>
          <cell r="Q28">
            <v>5</v>
          </cell>
          <cell r="R28">
            <v>5</v>
          </cell>
          <cell r="S28">
            <v>5</v>
          </cell>
          <cell r="T28">
            <v>5</v>
          </cell>
          <cell r="U28">
            <v>5</v>
          </cell>
          <cell r="V28">
            <v>5</v>
          </cell>
          <cell r="W28">
            <v>6</v>
          </cell>
          <cell r="X28">
            <v>7</v>
          </cell>
          <cell r="Y28">
            <v>7</v>
          </cell>
          <cell r="Z28">
            <v>7</v>
          </cell>
          <cell r="AA28">
            <v>7</v>
          </cell>
          <cell r="AB28">
            <v>7</v>
          </cell>
          <cell r="AC28">
            <v>6</v>
          </cell>
          <cell r="AD28">
            <v>6</v>
          </cell>
          <cell r="AE28">
            <v>6</v>
          </cell>
          <cell r="AF28">
            <v>6</v>
          </cell>
          <cell r="AG28">
            <v>6</v>
          </cell>
          <cell r="AH28">
            <v>6</v>
          </cell>
        </row>
        <row r="29">
          <cell r="A29" t="str">
            <v>Bolivia</v>
          </cell>
          <cell r="C29">
            <v>4</v>
          </cell>
          <cell r="D29">
            <v>4</v>
          </cell>
          <cell r="E29">
            <v>5</v>
          </cell>
          <cell r="F29">
            <v>5</v>
          </cell>
          <cell r="G29">
            <v>4</v>
          </cell>
          <cell r="H29">
            <v>4</v>
          </cell>
          <cell r="I29">
            <v>3</v>
          </cell>
          <cell r="J29">
            <v>3</v>
          </cell>
          <cell r="K29">
            <v>5</v>
          </cell>
          <cell r="L29">
            <v>5</v>
          </cell>
          <cell r="M29">
            <v>3</v>
          </cell>
          <cell r="N29">
            <v>3</v>
          </cell>
          <cell r="O29">
            <v>3</v>
          </cell>
          <cell r="P29">
            <v>3</v>
          </cell>
          <cell r="Q29">
            <v>3</v>
          </cell>
          <cell r="R29">
            <v>3</v>
          </cell>
          <cell r="S29">
            <v>3</v>
          </cell>
          <cell r="T29">
            <v>3</v>
          </cell>
          <cell r="U29">
            <v>3</v>
          </cell>
          <cell r="V29">
            <v>3</v>
          </cell>
          <cell r="W29">
            <v>3</v>
          </cell>
          <cell r="X29">
            <v>3</v>
          </cell>
          <cell r="Y29">
            <v>3</v>
          </cell>
          <cell r="Z29">
            <v>4</v>
          </cell>
          <cell r="AA29">
            <v>3</v>
          </cell>
          <cell r="AB29">
            <v>3</v>
          </cell>
          <cell r="AC29">
            <v>3</v>
          </cell>
          <cell r="AD29" t="str">
            <v> </v>
          </cell>
          <cell r="AE29">
            <v>3</v>
          </cell>
          <cell r="AF29">
            <v>3</v>
          </cell>
          <cell r="AG29">
            <v>2</v>
          </cell>
          <cell r="AH29">
            <v>3</v>
          </cell>
        </row>
        <row r="30">
          <cell r="A30" t="str">
            <v>Bosnia and Herzegovina</v>
          </cell>
          <cell r="W30">
            <v>6</v>
          </cell>
          <cell r="X30">
            <v>6</v>
          </cell>
          <cell r="Y30">
            <v>6</v>
          </cell>
          <cell r="Z30">
            <v>6</v>
          </cell>
          <cell r="AA30">
            <v>5</v>
          </cell>
          <cell r="AB30">
            <v>5</v>
          </cell>
          <cell r="AC30">
            <v>5</v>
          </cell>
          <cell r="AD30">
            <v>5</v>
          </cell>
          <cell r="AE30">
            <v>4</v>
          </cell>
          <cell r="AF30">
            <v>4</v>
          </cell>
          <cell r="AG30">
            <v>4</v>
          </cell>
          <cell r="AH30">
            <v>4</v>
          </cell>
        </row>
        <row r="31">
          <cell r="A31" t="str">
            <v>Botswana</v>
          </cell>
          <cell r="C31">
            <v>4</v>
          </cell>
          <cell r="D31">
            <v>3</v>
          </cell>
          <cell r="E31">
            <v>3</v>
          </cell>
          <cell r="F31">
            <v>3</v>
          </cell>
          <cell r="G31">
            <v>3</v>
          </cell>
          <cell r="H31">
            <v>3</v>
          </cell>
          <cell r="I31">
            <v>3</v>
          </cell>
          <cell r="J31">
            <v>3</v>
          </cell>
          <cell r="K31">
            <v>3</v>
          </cell>
          <cell r="L31">
            <v>3</v>
          </cell>
          <cell r="M31">
            <v>3</v>
          </cell>
          <cell r="N31">
            <v>3</v>
          </cell>
          <cell r="O31">
            <v>3</v>
          </cell>
          <cell r="P31">
            <v>3</v>
          </cell>
          <cell r="Q31">
            <v>3</v>
          </cell>
          <cell r="R31">
            <v>3</v>
          </cell>
          <cell r="S31">
            <v>3</v>
          </cell>
          <cell r="T31">
            <v>2</v>
          </cell>
          <cell r="U31">
            <v>2</v>
          </cell>
          <cell r="V31">
            <v>2</v>
          </cell>
          <cell r="W31">
            <v>2</v>
          </cell>
          <cell r="X31">
            <v>3</v>
          </cell>
          <cell r="Y31">
            <v>3</v>
          </cell>
          <cell r="Z31">
            <v>2</v>
          </cell>
          <cell r="AA31">
            <v>2</v>
          </cell>
          <cell r="AB31">
            <v>2</v>
          </cell>
          <cell r="AC31">
            <v>2</v>
          </cell>
          <cell r="AD31">
            <v>2</v>
          </cell>
          <cell r="AE31">
            <v>2</v>
          </cell>
          <cell r="AF31">
            <v>2</v>
          </cell>
          <cell r="AG31">
            <v>2</v>
          </cell>
          <cell r="AH31">
            <v>2</v>
          </cell>
        </row>
        <row r="32">
          <cell r="A32" t="str">
            <v>Brazil</v>
          </cell>
          <cell r="C32">
            <v>5</v>
          </cell>
          <cell r="D32">
            <v>5</v>
          </cell>
          <cell r="E32">
            <v>4</v>
          </cell>
          <cell r="F32">
            <v>5</v>
          </cell>
          <cell r="G32">
            <v>5</v>
          </cell>
          <cell r="H32">
            <v>5</v>
          </cell>
          <cell r="I32">
            <v>4</v>
          </cell>
          <cell r="J32">
            <v>3</v>
          </cell>
          <cell r="K32">
            <v>3</v>
          </cell>
          <cell r="L32">
            <v>3</v>
          </cell>
          <cell r="M32">
            <v>3</v>
          </cell>
          <cell r="N32">
            <v>3</v>
          </cell>
          <cell r="O32">
            <v>3</v>
          </cell>
          <cell r="P32">
            <v>2</v>
          </cell>
          <cell r="Q32">
            <v>2</v>
          </cell>
          <cell r="R32">
            <v>2</v>
          </cell>
          <cell r="S32">
            <v>3</v>
          </cell>
          <cell r="T32">
            <v>2</v>
          </cell>
          <cell r="U32">
            <v>3</v>
          </cell>
          <cell r="V32">
            <v>3</v>
          </cell>
          <cell r="W32">
            <v>3</v>
          </cell>
          <cell r="X32">
            <v>4</v>
          </cell>
          <cell r="Y32">
            <v>4</v>
          </cell>
          <cell r="Z32">
            <v>4</v>
          </cell>
          <cell r="AA32">
            <v>4</v>
          </cell>
          <cell r="AB32">
            <v>4</v>
          </cell>
          <cell r="AC32">
            <v>4</v>
          </cell>
          <cell r="AD32">
            <v>4</v>
          </cell>
          <cell r="AE32">
            <v>3</v>
          </cell>
          <cell r="AF32">
            <v>3</v>
          </cell>
          <cell r="AG32">
            <v>2</v>
          </cell>
          <cell r="AH32">
            <v>2</v>
          </cell>
        </row>
        <row r="33">
          <cell r="A33" t="str">
            <v>Brunei</v>
          </cell>
          <cell r="C33">
            <v>5</v>
          </cell>
          <cell r="D33">
            <v>5</v>
          </cell>
          <cell r="E33">
            <v>5</v>
          </cell>
          <cell r="F33">
            <v>5</v>
          </cell>
          <cell r="G33">
            <v>5</v>
          </cell>
          <cell r="H33">
            <v>5</v>
          </cell>
          <cell r="I33">
            <v>5</v>
          </cell>
          <cell r="J33">
            <v>5</v>
          </cell>
          <cell r="K33">
            <v>5</v>
          </cell>
          <cell r="L33">
            <v>5</v>
          </cell>
          <cell r="M33">
            <v>5</v>
          </cell>
          <cell r="N33">
            <v>5</v>
          </cell>
          <cell r="O33">
            <v>6</v>
          </cell>
          <cell r="P33">
            <v>5</v>
          </cell>
          <cell r="Q33">
            <v>5</v>
          </cell>
          <cell r="R33">
            <v>5</v>
          </cell>
          <cell r="S33">
            <v>6</v>
          </cell>
          <cell r="T33">
            <v>6</v>
          </cell>
          <cell r="U33">
            <v>5</v>
          </cell>
          <cell r="V33">
            <v>5</v>
          </cell>
          <cell r="W33">
            <v>6</v>
          </cell>
          <cell r="X33">
            <v>6</v>
          </cell>
          <cell r="Y33">
            <v>6</v>
          </cell>
          <cell r="Z33">
            <v>5</v>
          </cell>
          <cell r="AA33">
            <v>5</v>
          </cell>
          <cell r="AB33">
            <v>5</v>
          </cell>
          <cell r="AC33">
            <v>5</v>
          </cell>
          <cell r="AD33">
            <v>5</v>
          </cell>
          <cell r="AE33">
            <v>5</v>
          </cell>
          <cell r="AF33">
            <v>5</v>
          </cell>
          <cell r="AG33">
            <v>6</v>
          </cell>
          <cell r="AH33">
            <v>6</v>
          </cell>
        </row>
        <row r="34">
          <cell r="A34" t="str">
            <v>Bulgaria</v>
          </cell>
          <cell r="C34">
            <v>7</v>
          </cell>
          <cell r="D34">
            <v>7</v>
          </cell>
          <cell r="E34">
            <v>7</v>
          </cell>
          <cell r="F34">
            <v>7</v>
          </cell>
          <cell r="G34">
            <v>7</v>
          </cell>
          <cell r="H34">
            <v>7</v>
          </cell>
          <cell r="I34">
            <v>7</v>
          </cell>
          <cell r="J34">
            <v>7</v>
          </cell>
          <cell r="K34">
            <v>7</v>
          </cell>
          <cell r="L34">
            <v>7</v>
          </cell>
          <cell r="M34">
            <v>7</v>
          </cell>
          <cell r="N34">
            <v>7</v>
          </cell>
          <cell r="O34">
            <v>7</v>
          </cell>
          <cell r="P34">
            <v>7</v>
          </cell>
          <cell r="Q34">
            <v>7</v>
          </cell>
          <cell r="R34">
            <v>7</v>
          </cell>
          <cell r="S34">
            <v>7</v>
          </cell>
          <cell r="T34">
            <v>7</v>
          </cell>
          <cell r="U34">
            <v>4</v>
          </cell>
          <cell r="V34">
            <v>3</v>
          </cell>
          <cell r="W34">
            <v>3</v>
          </cell>
          <cell r="X34">
            <v>2</v>
          </cell>
          <cell r="Y34">
            <v>2</v>
          </cell>
          <cell r="Z34">
            <v>2</v>
          </cell>
          <cell r="AA34">
            <v>3</v>
          </cell>
          <cell r="AB34">
            <v>3</v>
          </cell>
          <cell r="AC34">
            <v>3</v>
          </cell>
          <cell r="AD34">
            <v>3</v>
          </cell>
          <cell r="AE34">
            <v>3</v>
          </cell>
          <cell r="AF34">
            <v>3</v>
          </cell>
          <cell r="AG34">
            <v>1</v>
          </cell>
          <cell r="AH34">
            <v>1</v>
          </cell>
        </row>
        <row r="35">
          <cell r="A35" t="str">
            <v>Burkina Faso</v>
          </cell>
          <cell r="C35">
            <v>4</v>
          </cell>
          <cell r="D35">
            <v>4</v>
          </cell>
          <cell r="E35">
            <v>4</v>
          </cell>
          <cell r="F35">
            <v>4</v>
          </cell>
          <cell r="G35">
            <v>5</v>
          </cell>
          <cell r="H35">
            <v>4</v>
          </cell>
          <cell r="I35">
            <v>3</v>
          </cell>
          <cell r="J35">
            <v>3</v>
          </cell>
          <cell r="K35">
            <v>5</v>
          </cell>
          <cell r="L35">
            <v>5</v>
          </cell>
          <cell r="M35">
            <v>5</v>
          </cell>
          <cell r="N35">
            <v>5</v>
          </cell>
          <cell r="O35">
            <v>5</v>
          </cell>
          <cell r="P35">
            <v>6</v>
          </cell>
          <cell r="Q35">
            <v>6</v>
          </cell>
          <cell r="R35">
            <v>6</v>
          </cell>
          <cell r="S35">
            <v>6</v>
          </cell>
          <cell r="T35">
            <v>5</v>
          </cell>
          <cell r="U35">
            <v>5</v>
          </cell>
          <cell r="V35">
            <v>5</v>
          </cell>
          <cell r="W35">
            <v>5</v>
          </cell>
          <cell r="X35">
            <v>4</v>
          </cell>
          <cell r="Y35">
            <v>4</v>
          </cell>
          <cell r="Z35">
            <v>4</v>
          </cell>
          <cell r="AA35">
            <v>4</v>
          </cell>
          <cell r="AB35">
            <v>4</v>
          </cell>
          <cell r="AC35">
            <v>4</v>
          </cell>
          <cell r="AD35">
            <v>4</v>
          </cell>
          <cell r="AE35">
            <v>4</v>
          </cell>
          <cell r="AF35">
            <v>4</v>
          </cell>
          <cell r="AG35">
            <v>4</v>
          </cell>
          <cell r="AH35">
            <v>4</v>
          </cell>
        </row>
        <row r="36">
          <cell r="A36" t="str">
            <v>Burundi</v>
          </cell>
          <cell r="C36">
            <v>7</v>
          </cell>
          <cell r="D36">
            <v>7</v>
          </cell>
          <cell r="E36">
            <v>7</v>
          </cell>
          <cell r="F36">
            <v>6</v>
          </cell>
          <cell r="G36">
            <v>6</v>
          </cell>
          <cell r="H36">
            <v>6</v>
          </cell>
          <cell r="I36">
            <v>6</v>
          </cell>
          <cell r="J36">
            <v>7</v>
          </cell>
          <cell r="K36">
            <v>6</v>
          </cell>
          <cell r="L36">
            <v>6</v>
          </cell>
          <cell r="M36">
            <v>6</v>
          </cell>
          <cell r="N36">
            <v>6</v>
          </cell>
          <cell r="O36">
            <v>6</v>
          </cell>
          <cell r="P36">
            <v>6</v>
          </cell>
          <cell r="Q36">
            <v>6</v>
          </cell>
          <cell r="R36">
            <v>6</v>
          </cell>
          <cell r="S36">
            <v>6</v>
          </cell>
          <cell r="T36">
            <v>6</v>
          </cell>
          <cell r="U36">
            <v>6</v>
          </cell>
          <cell r="V36">
            <v>6</v>
          </cell>
          <cell r="W36">
            <v>5</v>
          </cell>
          <cell r="X36">
            <v>7</v>
          </cell>
          <cell r="Y36">
            <v>7</v>
          </cell>
          <cell r="Z36">
            <v>7</v>
          </cell>
          <cell r="AA36">
            <v>7</v>
          </cell>
          <cell r="AB36">
            <v>7</v>
          </cell>
          <cell r="AC36">
            <v>6</v>
          </cell>
          <cell r="AD36">
            <v>6</v>
          </cell>
          <cell r="AE36">
            <v>6</v>
          </cell>
          <cell r="AF36">
            <v>6</v>
          </cell>
          <cell r="AG36">
            <v>6</v>
          </cell>
          <cell r="AH36">
            <v>5</v>
          </cell>
        </row>
        <row r="37">
          <cell r="A37" t="str">
            <v>Cambodia</v>
          </cell>
          <cell r="C37">
            <v>5</v>
          </cell>
          <cell r="D37">
            <v>5</v>
          </cell>
          <cell r="E37">
            <v>6</v>
          </cell>
          <cell r="F37">
            <v>7</v>
          </cell>
          <cell r="G37">
            <v>7</v>
          </cell>
          <cell r="H37">
            <v>7</v>
          </cell>
          <cell r="I37">
            <v>7</v>
          </cell>
          <cell r="J37">
            <v>7</v>
          </cell>
          <cell r="K37">
            <v>7</v>
          </cell>
          <cell r="L37">
            <v>7</v>
          </cell>
          <cell r="M37">
            <v>7</v>
          </cell>
          <cell r="N37">
            <v>7</v>
          </cell>
          <cell r="O37">
            <v>7</v>
          </cell>
          <cell r="P37">
            <v>7</v>
          </cell>
          <cell r="Q37">
            <v>7</v>
          </cell>
          <cell r="R37">
            <v>7</v>
          </cell>
          <cell r="S37">
            <v>7</v>
          </cell>
          <cell r="T37">
            <v>7</v>
          </cell>
          <cell r="U37">
            <v>7</v>
          </cell>
          <cell r="V37">
            <v>6</v>
          </cell>
          <cell r="W37">
            <v>6</v>
          </cell>
          <cell r="X37">
            <v>5</v>
          </cell>
          <cell r="Y37">
            <v>5</v>
          </cell>
          <cell r="Z37">
            <v>6</v>
          </cell>
          <cell r="AA37">
            <v>6</v>
          </cell>
          <cell r="AB37">
            <v>6</v>
          </cell>
          <cell r="AC37">
            <v>6</v>
          </cell>
          <cell r="AD37">
            <v>6</v>
          </cell>
          <cell r="AE37">
            <v>6</v>
          </cell>
          <cell r="AF37">
            <v>5</v>
          </cell>
          <cell r="AG37">
            <v>6</v>
          </cell>
          <cell r="AH37">
            <v>6</v>
          </cell>
        </row>
        <row r="38">
          <cell r="A38" t="str">
            <v>Cameroon</v>
          </cell>
          <cell r="C38">
            <v>4</v>
          </cell>
          <cell r="D38">
            <v>4</v>
          </cell>
          <cell r="E38">
            <v>4</v>
          </cell>
          <cell r="F38">
            <v>4</v>
          </cell>
          <cell r="G38">
            <v>5</v>
          </cell>
          <cell r="H38">
            <v>5</v>
          </cell>
          <cell r="I38">
            <v>5</v>
          </cell>
          <cell r="J38">
            <v>6</v>
          </cell>
          <cell r="K38">
            <v>6</v>
          </cell>
          <cell r="L38">
            <v>6</v>
          </cell>
          <cell r="M38">
            <v>6</v>
          </cell>
          <cell r="N38">
            <v>6</v>
          </cell>
          <cell r="O38">
            <v>7</v>
          </cell>
          <cell r="P38">
            <v>7</v>
          </cell>
          <cell r="Q38">
            <v>6</v>
          </cell>
          <cell r="R38">
            <v>6</v>
          </cell>
          <cell r="S38">
            <v>6</v>
          </cell>
          <cell r="T38">
            <v>6</v>
          </cell>
          <cell r="U38">
            <v>6</v>
          </cell>
          <cell r="V38">
            <v>6</v>
          </cell>
          <cell r="W38">
            <v>5</v>
          </cell>
          <cell r="X38">
            <v>5</v>
          </cell>
          <cell r="Y38">
            <v>5</v>
          </cell>
          <cell r="Z38">
            <v>5</v>
          </cell>
          <cell r="AA38">
            <v>5</v>
          </cell>
          <cell r="AB38">
            <v>5</v>
          </cell>
          <cell r="AC38">
            <v>5</v>
          </cell>
          <cell r="AD38">
            <v>6</v>
          </cell>
          <cell r="AE38">
            <v>6</v>
          </cell>
          <cell r="AF38">
            <v>6</v>
          </cell>
          <cell r="AG38">
            <v>6</v>
          </cell>
          <cell r="AH38">
            <v>6</v>
          </cell>
        </row>
        <row r="39">
          <cell r="A39" t="str">
            <v>Canada</v>
          </cell>
          <cell r="C39">
            <v>1</v>
          </cell>
          <cell r="D39">
            <v>1</v>
          </cell>
          <cell r="E39">
            <v>1</v>
          </cell>
          <cell r="F39">
            <v>1</v>
          </cell>
          <cell r="G39">
            <v>1</v>
          </cell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  <cell r="N39">
            <v>1</v>
          </cell>
          <cell r="O39">
            <v>1</v>
          </cell>
          <cell r="P39">
            <v>1</v>
          </cell>
          <cell r="Q39">
            <v>1</v>
          </cell>
          <cell r="R39">
            <v>1</v>
          </cell>
          <cell r="S39">
            <v>1</v>
          </cell>
          <cell r="T39">
            <v>1</v>
          </cell>
          <cell r="U39">
            <v>1</v>
          </cell>
          <cell r="V39">
            <v>1</v>
          </cell>
          <cell r="W39">
            <v>1</v>
          </cell>
          <cell r="X39">
            <v>1</v>
          </cell>
          <cell r="Y39">
            <v>1</v>
          </cell>
          <cell r="Z39">
            <v>1</v>
          </cell>
          <cell r="AA39">
            <v>1</v>
          </cell>
          <cell r="AB39">
            <v>1</v>
          </cell>
          <cell r="AC39">
            <v>1</v>
          </cell>
          <cell r="AD39">
            <v>1</v>
          </cell>
          <cell r="AE39">
            <v>1</v>
          </cell>
          <cell r="AF39">
            <v>1</v>
          </cell>
          <cell r="AG39">
            <v>1</v>
          </cell>
          <cell r="AH39">
            <v>1</v>
          </cell>
        </row>
        <row r="40">
          <cell r="A40" t="str">
            <v>Cape Verde</v>
          </cell>
          <cell r="F40">
            <v>5</v>
          </cell>
          <cell r="G40">
            <v>6</v>
          </cell>
          <cell r="H40">
            <v>6</v>
          </cell>
          <cell r="I40">
            <v>6</v>
          </cell>
          <cell r="J40">
            <v>6</v>
          </cell>
          <cell r="K40">
            <v>6</v>
          </cell>
          <cell r="L40">
            <v>6</v>
          </cell>
          <cell r="M40">
            <v>6</v>
          </cell>
          <cell r="N40">
            <v>6</v>
          </cell>
          <cell r="O40">
            <v>7</v>
          </cell>
          <cell r="P40">
            <v>7</v>
          </cell>
          <cell r="Q40">
            <v>6</v>
          </cell>
          <cell r="R40">
            <v>6</v>
          </cell>
          <cell r="S40">
            <v>6</v>
          </cell>
          <cell r="T40">
            <v>5</v>
          </cell>
          <cell r="U40">
            <v>5</v>
          </cell>
          <cell r="V40">
            <v>3</v>
          </cell>
          <cell r="W40">
            <v>2</v>
          </cell>
          <cell r="X40">
            <v>2</v>
          </cell>
          <cell r="Y40">
            <v>2</v>
          </cell>
          <cell r="Z40">
            <v>2</v>
          </cell>
          <cell r="AA40">
            <v>2</v>
          </cell>
          <cell r="AB40">
            <v>2</v>
          </cell>
          <cell r="AC40">
            <v>2</v>
          </cell>
          <cell r="AD40">
            <v>2</v>
          </cell>
          <cell r="AE40">
            <v>2</v>
          </cell>
          <cell r="AF40">
            <v>2</v>
          </cell>
          <cell r="AG40">
            <v>1</v>
          </cell>
          <cell r="AH40">
            <v>1</v>
          </cell>
        </row>
        <row r="41">
          <cell r="A41" t="str">
            <v>Cayman Islands</v>
          </cell>
        </row>
        <row r="42">
          <cell r="A42" t="str">
            <v>Central African Republic</v>
          </cell>
          <cell r="C42">
            <v>7</v>
          </cell>
          <cell r="D42">
            <v>7</v>
          </cell>
          <cell r="E42">
            <v>7</v>
          </cell>
          <cell r="F42">
            <v>7</v>
          </cell>
          <cell r="G42">
            <v>7</v>
          </cell>
          <cell r="H42">
            <v>7</v>
          </cell>
          <cell r="I42">
            <v>7</v>
          </cell>
          <cell r="J42">
            <v>6</v>
          </cell>
          <cell r="K42">
            <v>6</v>
          </cell>
          <cell r="L42">
            <v>5</v>
          </cell>
          <cell r="M42">
            <v>5</v>
          </cell>
          <cell r="N42">
            <v>5</v>
          </cell>
          <cell r="O42">
            <v>6</v>
          </cell>
          <cell r="P42">
            <v>6</v>
          </cell>
          <cell r="Q42">
            <v>6</v>
          </cell>
          <cell r="R42">
            <v>6</v>
          </cell>
          <cell r="S42">
            <v>6</v>
          </cell>
          <cell r="T42">
            <v>6</v>
          </cell>
          <cell r="U42">
            <v>5</v>
          </cell>
          <cell r="V42">
            <v>5</v>
          </cell>
          <cell r="W42">
            <v>5</v>
          </cell>
          <cell r="X42">
            <v>4</v>
          </cell>
          <cell r="Y42">
            <v>4</v>
          </cell>
          <cell r="Z42">
            <v>4</v>
          </cell>
          <cell r="AA42">
            <v>5</v>
          </cell>
          <cell r="AB42">
            <v>5</v>
          </cell>
          <cell r="AC42">
            <v>4</v>
          </cell>
          <cell r="AD42">
            <v>4</v>
          </cell>
          <cell r="AE42">
            <v>4</v>
          </cell>
          <cell r="AF42">
            <v>5</v>
          </cell>
          <cell r="AG42">
            <v>5</v>
          </cell>
          <cell r="AH42">
            <v>7</v>
          </cell>
        </row>
        <row r="43">
          <cell r="A43" t="str">
            <v>Chad</v>
          </cell>
          <cell r="C43">
            <v>7</v>
          </cell>
          <cell r="D43">
            <v>7</v>
          </cell>
          <cell r="E43">
            <v>7</v>
          </cell>
          <cell r="F43">
            <v>6</v>
          </cell>
          <cell r="G43">
            <v>6</v>
          </cell>
          <cell r="H43">
            <v>6</v>
          </cell>
          <cell r="I43">
            <v>6</v>
          </cell>
          <cell r="J43">
            <v>6</v>
          </cell>
          <cell r="K43">
            <v>6</v>
          </cell>
          <cell r="L43">
            <v>6</v>
          </cell>
          <cell r="M43">
            <v>7</v>
          </cell>
          <cell r="N43">
            <v>6</v>
          </cell>
          <cell r="O43">
            <v>7</v>
          </cell>
          <cell r="P43">
            <v>7</v>
          </cell>
          <cell r="Q43">
            <v>7</v>
          </cell>
          <cell r="R43">
            <v>7</v>
          </cell>
          <cell r="S43">
            <v>7</v>
          </cell>
          <cell r="T43">
            <v>6</v>
          </cell>
          <cell r="U43">
            <v>6</v>
          </cell>
          <cell r="V43">
            <v>6</v>
          </cell>
          <cell r="W43">
            <v>6</v>
          </cell>
          <cell r="X43">
            <v>5</v>
          </cell>
          <cell r="Y43">
            <v>5</v>
          </cell>
          <cell r="Z43">
            <v>5</v>
          </cell>
          <cell r="AA43">
            <v>5</v>
          </cell>
          <cell r="AB43">
            <v>5</v>
          </cell>
          <cell r="AC43">
            <v>4</v>
          </cell>
          <cell r="AD43">
            <v>5</v>
          </cell>
          <cell r="AE43">
            <v>5</v>
          </cell>
          <cell r="AF43">
            <v>6</v>
          </cell>
          <cell r="AG43">
            <v>6</v>
          </cell>
          <cell r="AH43">
            <v>6</v>
          </cell>
        </row>
        <row r="44">
          <cell r="A44" t="str">
            <v>Channel Islands</v>
          </cell>
        </row>
        <row r="45">
          <cell r="A45" t="str">
            <v>Chile</v>
          </cell>
          <cell r="C45">
            <v>2</v>
          </cell>
          <cell r="D45">
            <v>5</v>
          </cell>
          <cell r="E45">
            <v>5</v>
          </cell>
          <cell r="F45">
            <v>5</v>
          </cell>
          <cell r="G45">
            <v>5</v>
          </cell>
          <cell r="H45">
            <v>5</v>
          </cell>
          <cell r="I45">
            <v>5</v>
          </cell>
          <cell r="J45">
            <v>5</v>
          </cell>
          <cell r="K45">
            <v>5</v>
          </cell>
          <cell r="L45">
            <v>5</v>
          </cell>
          <cell r="M45">
            <v>5</v>
          </cell>
          <cell r="N45">
            <v>5</v>
          </cell>
          <cell r="O45">
            <v>5</v>
          </cell>
          <cell r="P45">
            <v>5</v>
          </cell>
          <cell r="Q45">
            <v>5</v>
          </cell>
          <cell r="R45">
            <v>5</v>
          </cell>
          <cell r="S45">
            <v>4</v>
          </cell>
          <cell r="T45">
            <v>3</v>
          </cell>
          <cell r="U45">
            <v>2</v>
          </cell>
          <cell r="V45">
            <v>2</v>
          </cell>
          <cell r="W45">
            <v>2</v>
          </cell>
          <cell r="X45">
            <v>2</v>
          </cell>
          <cell r="Y45">
            <v>2</v>
          </cell>
          <cell r="Z45">
            <v>2</v>
          </cell>
          <cell r="AA45">
            <v>2</v>
          </cell>
          <cell r="AB45">
            <v>2</v>
          </cell>
          <cell r="AC45">
            <v>2</v>
          </cell>
          <cell r="AD45">
            <v>2</v>
          </cell>
          <cell r="AE45">
            <v>2</v>
          </cell>
          <cell r="AF45">
            <v>2</v>
          </cell>
          <cell r="AG45">
            <v>2</v>
          </cell>
          <cell r="AH45">
            <v>1</v>
          </cell>
        </row>
        <row r="46">
          <cell r="A46" t="str">
            <v>China</v>
          </cell>
          <cell r="C46">
            <v>7</v>
          </cell>
          <cell r="D46">
            <v>7</v>
          </cell>
          <cell r="E46">
            <v>7</v>
          </cell>
          <cell r="F46">
            <v>7</v>
          </cell>
          <cell r="G46">
            <v>7</v>
          </cell>
          <cell r="H46">
            <v>6</v>
          </cell>
          <cell r="I46">
            <v>6</v>
          </cell>
          <cell r="J46">
            <v>5</v>
          </cell>
          <cell r="K46">
            <v>6</v>
          </cell>
          <cell r="L46">
            <v>6</v>
          </cell>
          <cell r="M46">
            <v>6</v>
          </cell>
          <cell r="N46">
            <v>6</v>
          </cell>
          <cell r="O46">
            <v>6</v>
          </cell>
          <cell r="P46">
            <v>6</v>
          </cell>
          <cell r="Q46">
            <v>6</v>
          </cell>
          <cell r="R46">
            <v>6</v>
          </cell>
          <cell r="S46">
            <v>6</v>
          </cell>
          <cell r="T46">
            <v>7</v>
          </cell>
          <cell r="U46">
            <v>7</v>
          </cell>
          <cell r="V46">
            <v>7</v>
          </cell>
          <cell r="W46">
            <v>7</v>
          </cell>
          <cell r="X46">
            <v>7</v>
          </cell>
          <cell r="Y46">
            <v>7</v>
          </cell>
          <cell r="Z46">
            <v>7</v>
          </cell>
          <cell r="AA46">
            <v>7</v>
          </cell>
          <cell r="AB46">
            <v>7</v>
          </cell>
          <cell r="AC46">
            <v>6</v>
          </cell>
          <cell r="AD46">
            <v>6</v>
          </cell>
          <cell r="AE46">
            <v>6</v>
          </cell>
          <cell r="AF46">
            <v>6</v>
          </cell>
          <cell r="AG46">
            <v>7</v>
          </cell>
          <cell r="AH46">
            <v>7</v>
          </cell>
        </row>
        <row r="47">
          <cell r="A47" t="str">
            <v>Colombia</v>
          </cell>
          <cell r="C47">
            <v>2</v>
          </cell>
          <cell r="D47">
            <v>2</v>
          </cell>
          <cell r="E47">
            <v>2</v>
          </cell>
          <cell r="F47">
            <v>3</v>
          </cell>
          <cell r="G47">
            <v>3</v>
          </cell>
          <cell r="H47">
            <v>3</v>
          </cell>
          <cell r="I47">
            <v>3</v>
          </cell>
          <cell r="J47">
            <v>3</v>
          </cell>
          <cell r="K47">
            <v>3</v>
          </cell>
          <cell r="L47">
            <v>3</v>
          </cell>
          <cell r="M47">
            <v>3</v>
          </cell>
          <cell r="N47">
            <v>3</v>
          </cell>
          <cell r="O47">
            <v>3</v>
          </cell>
          <cell r="P47">
            <v>3</v>
          </cell>
          <cell r="Q47">
            <v>3</v>
          </cell>
          <cell r="R47">
            <v>3</v>
          </cell>
          <cell r="S47">
            <v>3</v>
          </cell>
          <cell r="T47">
            <v>4</v>
          </cell>
          <cell r="U47">
            <v>4</v>
          </cell>
          <cell r="V47">
            <v>4</v>
          </cell>
          <cell r="W47">
            <v>4</v>
          </cell>
          <cell r="X47">
            <v>4</v>
          </cell>
          <cell r="Y47">
            <v>4</v>
          </cell>
          <cell r="Z47">
            <v>4</v>
          </cell>
          <cell r="AA47">
            <v>4</v>
          </cell>
          <cell r="AB47">
            <v>4</v>
          </cell>
          <cell r="AC47">
            <v>4</v>
          </cell>
          <cell r="AD47">
            <v>4</v>
          </cell>
          <cell r="AE47">
            <v>4</v>
          </cell>
          <cell r="AF47">
            <v>4</v>
          </cell>
          <cell r="AG47">
            <v>4</v>
          </cell>
          <cell r="AH47">
            <v>4</v>
          </cell>
        </row>
        <row r="48">
          <cell r="A48" t="str">
            <v>Comoros</v>
          </cell>
          <cell r="F48">
            <v>2</v>
          </cell>
          <cell r="G48">
            <v>3</v>
          </cell>
          <cell r="H48">
            <v>3</v>
          </cell>
          <cell r="I48">
            <v>4</v>
          </cell>
          <cell r="J48">
            <v>4</v>
          </cell>
          <cell r="K48">
            <v>5</v>
          </cell>
          <cell r="L48">
            <v>5</v>
          </cell>
          <cell r="M48">
            <v>5</v>
          </cell>
          <cell r="N48">
            <v>4</v>
          </cell>
          <cell r="O48">
            <v>5</v>
          </cell>
          <cell r="P48">
            <v>6</v>
          </cell>
          <cell r="Q48">
            <v>6</v>
          </cell>
          <cell r="R48">
            <v>6</v>
          </cell>
          <cell r="S48">
            <v>6</v>
          </cell>
          <cell r="T48">
            <v>5</v>
          </cell>
          <cell r="U48">
            <v>5</v>
          </cell>
          <cell r="V48">
            <v>3</v>
          </cell>
          <cell r="W48">
            <v>2</v>
          </cell>
          <cell r="X48">
            <v>4</v>
          </cell>
          <cell r="Y48">
            <v>4</v>
          </cell>
          <cell r="Z48">
            <v>4</v>
          </cell>
          <cell r="AA48">
            <v>4</v>
          </cell>
          <cell r="AB48">
            <v>4</v>
          </cell>
          <cell r="AC48">
            <v>4</v>
          </cell>
          <cell r="AD48">
            <v>4</v>
          </cell>
          <cell r="AE48">
            <v>4</v>
          </cell>
          <cell r="AF48">
            <v>4</v>
          </cell>
          <cell r="AG48">
            <v>5</v>
          </cell>
          <cell r="AH48">
            <v>5</v>
          </cell>
        </row>
        <row r="49">
          <cell r="A49" t="str">
            <v>Congo, Dem. Rep.</v>
          </cell>
          <cell r="C49">
            <v>7</v>
          </cell>
          <cell r="D49">
            <v>6</v>
          </cell>
          <cell r="E49">
            <v>6</v>
          </cell>
          <cell r="F49">
            <v>6</v>
          </cell>
          <cell r="G49">
            <v>6</v>
          </cell>
          <cell r="H49">
            <v>6</v>
          </cell>
          <cell r="I49">
            <v>6</v>
          </cell>
          <cell r="J49">
            <v>7</v>
          </cell>
          <cell r="K49">
            <v>7</v>
          </cell>
          <cell r="L49">
            <v>6</v>
          </cell>
          <cell r="M49">
            <v>6</v>
          </cell>
          <cell r="N49">
            <v>6</v>
          </cell>
          <cell r="O49">
            <v>6</v>
          </cell>
          <cell r="P49">
            <v>6</v>
          </cell>
          <cell r="Q49">
            <v>6</v>
          </cell>
          <cell r="R49">
            <v>6</v>
          </cell>
          <cell r="S49">
            <v>6</v>
          </cell>
          <cell r="T49">
            <v>6</v>
          </cell>
          <cell r="U49">
            <v>6</v>
          </cell>
          <cell r="V49">
            <v>4</v>
          </cell>
          <cell r="W49">
            <v>3</v>
          </cell>
          <cell r="X49">
            <v>3</v>
          </cell>
          <cell r="Y49">
            <v>4</v>
          </cell>
          <cell r="Z49">
            <v>4</v>
          </cell>
          <cell r="AA49">
            <v>4</v>
          </cell>
          <cell r="AB49">
            <v>5</v>
          </cell>
          <cell r="AC49">
            <v>5</v>
          </cell>
          <cell r="AD49">
            <v>5</v>
          </cell>
          <cell r="AE49">
            <v>4</v>
          </cell>
          <cell r="AF49">
            <v>4</v>
          </cell>
          <cell r="AG49">
            <v>6</v>
          </cell>
          <cell r="AH49">
            <v>5</v>
          </cell>
        </row>
        <row r="50">
          <cell r="A50" t="str">
            <v>Congo, Rep.</v>
          </cell>
          <cell r="C50">
            <v>6</v>
          </cell>
          <cell r="D50">
            <v>6</v>
          </cell>
          <cell r="E50">
            <v>6</v>
          </cell>
          <cell r="F50">
            <v>6</v>
          </cell>
          <cell r="G50">
            <v>6</v>
          </cell>
          <cell r="H50">
            <v>6</v>
          </cell>
          <cell r="I50">
            <v>6</v>
          </cell>
          <cell r="J50">
            <v>6</v>
          </cell>
          <cell r="K50">
            <v>6</v>
          </cell>
          <cell r="L50">
            <v>6</v>
          </cell>
          <cell r="M50">
            <v>7</v>
          </cell>
          <cell r="N50">
            <v>7</v>
          </cell>
          <cell r="O50">
            <v>7</v>
          </cell>
          <cell r="P50">
            <v>7</v>
          </cell>
          <cell r="Q50">
            <v>7</v>
          </cell>
          <cell r="R50">
            <v>7</v>
          </cell>
          <cell r="S50">
            <v>7</v>
          </cell>
          <cell r="T50">
            <v>6</v>
          </cell>
          <cell r="U50">
            <v>6</v>
          </cell>
          <cell r="V50">
            <v>5</v>
          </cell>
          <cell r="W50">
            <v>5</v>
          </cell>
          <cell r="X50">
            <v>6</v>
          </cell>
          <cell r="Y50">
            <v>6</v>
          </cell>
          <cell r="Z50">
            <v>6</v>
          </cell>
          <cell r="AA50">
            <v>6</v>
          </cell>
          <cell r="AB50">
            <v>6</v>
          </cell>
          <cell r="AC50">
            <v>6</v>
          </cell>
          <cell r="AD50">
            <v>6</v>
          </cell>
          <cell r="AE50">
            <v>6</v>
          </cell>
          <cell r="AF50">
            <v>6</v>
          </cell>
          <cell r="AG50">
            <v>6</v>
          </cell>
          <cell r="AH50">
            <v>6</v>
          </cell>
        </row>
        <row r="51">
          <cell r="A51" t="str">
            <v>Costa Rica</v>
          </cell>
          <cell r="C51">
            <v>1</v>
          </cell>
          <cell r="D51">
            <v>1</v>
          </cell>
          <cell r="E51">
            <v>1</v>
          </cell>
          <cell r="F51">
            <v>1</v>
          </cell>
          <cell r="G51">
            <v>1</v>
          </cell>
          <cell r="H51">
            <v>1</v>
          </cell>
          <cell r="I51">
            <v>1</v>
          </cell>
          <cell r="J51">
            <v>1</v>
          </cell>
          <cell r="K51">
            <v>1</v>
          </cell>
          <cell r="L51">
            <v>1</v>
          </cell>
          <cell r="M51">
            <v>1</v>
          </cell>
          <cell r="N51">
            <v>1</v>
          </cell>
          <cell r="O51">
            <v>1</v>
          </cell>
          <cell r="P51">
            <v>1</v>
          </cell>
          <cell r="Q51">
            <v>1</v>
          </cell>
          <cell r="R51">
            <v>1</v>
          </cell>
          <cell r="S51">
            <v>1</v>
          </cell>
          <cell r="T51">
            <v>1</v>
          </cell>
          <cell r="U51">
            <v>1</v>
          </cell>
          <cell r="V51">
            <v>1</v>
          </cell>
          <cell r="W51">
            <v>1</v>
          </cell>
          <cell r="X51">
            <v>2</v>
          </cell>
          <cell r="Y51">
            <v>2</v>
          </cell>
          <cell r="Z51">
            <v>2</v>
          </cell>
          <cell r="AA51">
            <v>2</v>
          </cell>
          <cell r="AB51">
            <v>2</v>
          </cell>
          <cell r="AC51">
            <v>2</v>
          </cell>
          <cell r="AD51">
            <v>2</v>
          </cell>
          <cell r="AE51">
            <v>2</v>
          </cell>
          <cell r="AF51">
            <v>2</v>
          </cell>
          <cell r="AG51">
            <v>1</v>
          </cell>
          <cell r="AH51">
            <v>1</v>
          </cell>
        </row>
        <row r="52">
          <cell r="A52" t="str">
            <v>Cote d'Ivoire</v>
          </cell>
          <cell r="C52">
            <v>6</v>
          </cell>
          <cell r="D52">
            <v>6</v>
          </cell>
          <cell r="E52">
            <v>6</v>
          </cell>
          <cell r="F52">
            <v>5</v>
          </cell>
          <cell r="G52">
            <v>5</v>
          </cell>
          <cell r="H52">
            <v>5</v>
          </cell>
          <cell r="I52">
            <v>5</v>
          </cell>
          <cell r="J52">
            <v>5</v>
          </cell>
          <cell r="K52">
            <v>5</v>
          </cell>
          <cell r="L52">
            <v>5</v>
          </cell>
          <cell r="M52">
            <v>5</v>
          </cell>
          <cell r="N52">
            <v>5</v>
          </cell>
          <cell r="O52">
            <v>5</v>
          </cell>
          <cell r="P52">
            <v>5</v>
          </cell>
          <cell r="Q52">
            <v>5</v>
          </cell>
          <cell r="R52">
            <v>5</v>
          </cell>
          <cell r="S52">
            <v>6</v>
          </cell>
          <cell r="T52">
            <v>5</v>
          </cell>
          <cell r="U52">
            <v>4</v>
          </cell>
          <cell r="V52">
            <v>4</v>
          </cell>
          <cell r="W52">
            <v>4</v>
          </cell>
          <cell r="X52">
            <v>5</v>
          </cell>
          <cell r="Y52">
            <v>5</v>
          </cell>
          <cell r="Z52">
            <v>5</v>
          </cell>
          <cell r="AA52">
            <v>5</v>
          </cell>
          <cell r="AB52">
            <v>4</v>
          </cell>
          <cell r="AC52">
            <v>4</v>
          </cell>
          <cell r="AD52">
            <v>4</v>
          </cell>
          <cell r="AE52">
            <v>5</v>
          </cell>
          <cell r="AF52">
            <v>4</v>
          </cell>
          <cell r="AG52">
            <v>6</v>
          </cell>
          <cell r="AH52">
            <v>6</v>
          </cell>
        </row>
        <row r="53">
          <cell r="A53" t="str">
            <v>Croatia</v>
          </cell>
          <cell r="V53">
            <v>4</v>
          </cell>
          <cell r="W53">
            <v>4</v>
          </cell>
          <cell r="X53">
            <v>4</v>
          </cell>
          <cell r="Y53">
            <v>4</v>
          </cell>
          <cell r="Z53">
            <v>4</v>
          </cell>
          <cell r="AA53">
            <v>4</v>
          </cell>
          <cell r="AB53">
            <v>4</v>
          </cell>
          <cell r="AC53">
            <v>4</v>
          </cell>
          <cell r="AD53">
            <v>4</v>
          </cell>
          <cell r="AE53">
            <v>3</v>
          </cell>
          <cell r="AF53">
            <v>2</v>
          </cell>
          <cell r="AG53">
            <v>2</v>
          </cell>
          <cell r="AH53">
            <v>2</v>
          </cell>
        </row>
        <row r="54">
          <cell r="A54" t="str">
            <v>Cuba</v>
          </cell>
          <cell r="C54">
            <v>7</v>
          </cell>
          <cell r="D54">
            <v>7</v>
          </cell>
          <cell r="E54">
            <v>7</v>
          </cell>
          <cell r="F54">
            <v>7</v>
          </cell>
          <cell r="G54">
            <v>6</v>
          </cell>
          <cell r="H54">
            <v>6</v>
          </cell>
          <cell r="I54">
            <v>6</v>
          </cell>
          <cell r="J54">
            <v>6</v>
          </cell>
          <cell r="K54">
            <v>6</v>
          </cell>
          <cell r="L54">
            <v>6</v>
          </cell>
          <cell r="M54">
            <v>6</v>
          </cell>
          <cell r="N54">
            <v>6</v>
          </cell>
          <cell r="O54">
            <v>6</v>
          </cell>
          <cell r="P54">
            <v>6</v>
          </cell>
          <cell r="Q54">
            <v>6</v>
          </cell>
          <cell r="R54">
            <v>6</v>
          </cell>
          <cell r="S54">
            <v>6</v>
          </cell>
          <cell r="T54">
            <v>7</v>
          </cell>
          <cell r="U54">
            <v>7</v>
          </cell>
          <cell r="V54">
            <v>7</v>
          </cell>
          <cell r="W54">
            <v>7</v>
          </cell>
          <cell r="X54">
            <v>7</v>
          </cell>
          <cell r="Y54">
            <v>7</v>
          </cell>
          <cell r="Z54">
            <v>7</v>
          </cell>
          <cell r="AA54">
            <v>7</v>
          </cell>
          <cell r="AB54">
            <v>7</v>
          </cell>
          <cell r="AC54">
            <v>7</v>
          </cell>
          <cell r="AD54">
            <v>7</v>
          </cell>
          <cell r="AE54">
            <v>7</v>
          </cell>
          <cell r="AF54">
            <v>7</v>
          </cell>
          <cell r="AG54">
            <v>7</v>
          </cell>
          <cell r="AH54">
            <v>7</v>
          </cell>
        </row>
        <row r="55">
          <cell r="A55" t="str">
            <v>Cyprus</v>
          </cell>
          <cell r="C55">
            <v>3</v>
          </cell>
          <cell r="D55">
            <v>3</v>
          </cell>
          <cell r="E55">
            <v>4</v>
          </cell>
          <cell r="F55">
            <v>4</v>
          </cell>
          <cell r="G55">
            <v>4</v>
          </cell>
          <cell r="H55">
            <v>4</v>
          </cell>
          <cell r="I55">
            <v>4</v>
          </cell>
          <cell r="J55">
            <v>4</v>
          </cell>
          <cell r="K55">
            <v>3</v>
          </cell>
          <cell r="L55">
            <v>2</v>
          </cell>
          <cell r="M55">
            <v>2</v>
          </cell>
          <cell r="N55">
            <v>2</v>
          </cell>
          <cell r="O55">
            <v>2</v>
          </cell>
          <cell r="P55">
            <v>2</v>
          </cell>
          <cell r="Q55">
            <v>2</v>
          </cell>
          <cell r="R55">
            <v>2</v>
          </cell>
          <cell r="S55">
            <v>2</v>
          </cell>
          <cell r="T55">
            <v>1</v>
          </cell>
          <cell r="U55">
            <v>1</v>
          </cell>
          <cell r="V55">
            <v>1</v>
          </cell>
          <cell r="W55">
            <v>1</v>
          </cell>
          <cell r="X55">
            <v>1</v>
          </cell>
          <cell r="Y55">
            <v>1</v>
          </cell>
          <cell r="Z55">
            <v>1</v>
          </cell>
          <cell r="AA55">
            <v>1</v>
          </cell>
          <cell r="AB55">
            <v>1</v>
          </cell>
          <cell r="AC55">
            <v>1</v>
          </cell>
          <cell r="AD55">
            <v>1</v>
          </cell>
          <cell r="AE55">
            <v>1</v>
          </cell>
          <cell r="AF55">
            <v>1</v>
          </cell>
          <cell r="AG55">
            <v>1</v>
          </cell>
          <cell r="AH55">
            <v>1</v>
          </cell>
        </row>
        <row r="56">
          <cell r="A56" t="str">
            <v>Czech Republic</v>
          </cell>
          <cell r="X56">
            <v>2</v>
          </cell>
          <cell r="Y56">
            <v>2</v>
          </cell>
          <cell r="Z56">
            <v>2</v>
          </cell>
          <cell r="AA56">
            <v>2</v>
          </cell>
          <cell r="AB56">
            <v>2</v>
          </cell>
          <cell r="AC56">
            <v>2</v>
          </cell>
          <cell r="AD56">
            <v>2</v>
          </cell>
          <cell r="AE56">
            <v>2</v>
          </cell>
          <cell r="AF56">
            <v>2</v>
          </cell>
          <cell r="AG56">
            <v>1</v>
          </cell>
          <cell r="AH56">
            <v>1</v>
          </cell>
        </row>
        <row r="57">
          <cell r="A57" t="str">
            <v>Denmark</v>
          </cell>
          <cell r="C57">
            <v>1</v>
          </cell>
          <cell r="D57">
            <v>1</v>
          </cell>
          <cell r="E57">
            <v>1</v>
          </cell>
          <cell r="F57">
            <v>1</v>
          </cell>
          <cell r="G57">
            <v>1</v>
          </cell>
          <cell r="H57">
            <v>1</v>
          </cell>
          <cell r="I57">
            <v>1</v>
          </cell>
          <cell r="J57">
            <v>1</v>
          </cell>
          <cell r="K57">
            <v>1</v>
          </cell>
          <cell r="L57">
            <v>1</v>
          </cell>
          <cell r="M57">
            <v>1</v>
          </cell>
          <cell r="N57">
            <v>1</v>
          </cell>
          <cell r="O57">
            <v>1</v>
          </cell>
          <cell r="P57">
            <v>1</v>
          </cell>
          <cell r="Q57">
            <v>1</v>
          </cell>
          <cell r="R57">
            <v>1</v>
          </cell>
          <cell r="S57">
            <v>1</v>
          </cell>
          <cell r="T57">
            <v>1</v>
          </cell>
          <cell r="U57">
            <v>1</v>
          </cell>
          <cell r="V57">
            <v>1</v>
          </cell>
          <cell r="W57">
            <v>1</v>
          </cell>
          <cell r="X57">
            <v>1</v>
          </cell>
          <cell r="Y57">
            <v>1</v>
          </cell>
          <cell r="Z57">
            <v>1</v>
          </cell>
          <cell r="AA57">
            <v>1</v>
          </cell>
          <cell r="AB57">
            <v>1</v>
          </cell>
          <cell r="AC57">
            <v>1</v>
          </cell>
          <cell r="AD57">
            <v>1</v>
          </cell>
          <cell r="AE57">
            <v>1</v>
          </cell>
          <cell r="AF57">
            <v>1</v>
          </cell>
          <cell r="AG57">
            <v>1</v>
          </cell>
          <cell r="AH57">
            <v>1</v>
          </cell>
        </row>
        <row r="58">
          <cell r="A58" t="str">
            <v>Djibouti</v>
          </cell>
          <cell r="H58">
            <v>2</v>
          </cell>
          <cell r="I58">
            <v>3</v>
          </cell>
          <cell r="J58">
            <v>4</v>
          </cell>
          <cell r="K58">
            <v>4</v>
          </cell>
          <cell r="L58">
            <v>5</v>
          </cell>
          <cell r="M58">
            <v>6</v>
          </cell>
          <cell r="N58">
            <v>6</v>
          </cell>
          <cell r="O58">
            <v>6</v>
          </cell>
          <cell r="P58">
            <v>6</v>
          </cell>
          <cell r="Q58">
            <v>6</v>
          </cell>
          <cell r="R58">
            <v>6</v>
          </cell>
          <cell r="S58">
            <v>6</v>
          </cell>
          <cell r="T58">
            <v>5</v>
          </cell>
          <cell r="U58">
            <v>5</v>
          </cell>
          <cell r="V58">
            <v>5</v>
          </cell>
          <cell r="W58">
            <v>6</v>
          </cell>
          <cell r="X58">
            <v>6</v>
          </cell>
          <cell r="Y58">
            <v>6</v>
          </cell>
          <cell r="Z58">
            <v>6</v>
          </cell>
          <cell r="AA58">
            <v>6</v>
          </cell>
          <cell r="AB58">
            <v>6</v>
          </cell>
          <cell r="AC58">
            <v>6</v>
          </cell>
          <cell r="AD58">
            <v>6</v>
          </cell>
          <cell r="AE58">
            <v>5</v>
          </cell>
          <cell r="AF58">
            <v>5</v>
          </cell>
          <cell r="AG58">
            <v>4</v>
          </cell>
          <cell r="AH58">
            <v>5</v>
          </cell>
        </row>
        <row r="59">
          <cell r="A59" t="str">
            <v>Dominica</v>
          </cell>
          <cell r="I59">
            <v>3</v>
          </cell>
          <cell r="J59">
            <v>2</v>
          </cell>
          <cell r="K59">
            <v>2</v>
          </cell>
          <cell r="L59">
            <v>2</v>
          </cell>
          <cell r="M59">
            <v>2</v>
          </cell>
          <cell r="N59">
            <v>2</v>
          </cell>
          <cell r="O59">
            <v>2</v>
          </cell>
          <cell r="P59">
            <v>2</v>
          </cell>
          <cell r="Q59">
            <v>2</v>
          </cell>
          <cell r="R59">
            <v>2</v>
          </cell>
          <cell r="S59">
            <v>2</v>
          </cell>
          <cell r="T59">
            <v>1</v>
          </cell>
          <cell r="U59">
            <v>1</v>
          </cell>
          <cell r="V59">
            <v>1</v>
          </cell>
          <cell r="W59">
            <v>1</v>
          </cell>
          <cell r="X59">
            <v>1</v>
          </cell>
          <cell r="Y59">
            <v>1</v>
          </cell>
          <cell r="Z59">
            <v>1</v>
          </cell>
          <cell r="AA59">
            <v>1</v>
          </cell>
          <cell r="AB59">
            <v>1</v>
          </cell>
          <cell r="AC59">
            <v>1</v>
          </cell>
          <cell r="AD59">
            <v>1</v>
          </cell>
          <cell r="AE59">
            <v>1</v>
          </cell>
          <cell r="AF59">
            <v>2</v>
          </cell>
          <cell r="AG59">
            <v>1</v>
          </cell>
          <cell r="AH59">
            <v>1</v>
          </cell>
        </row>
        <row r="60">
          <cell r="A60" t="str">
            <v>Dominican Republic</v>
          </cell>
          <cell r="C60">
            <v>2</v>
          </cell>
          <cell r="D60">
            <v>2</v>
          </cell>
          <cell r="E60">
            <v>2</v>
          </cell>
          <cell r="F60">
            <v>2</v>
          </cell>
          <cell r="G60">
            <v>3</v>
          </cell>
          <cell r="H60">
            <v>2</v>
          </cell>
          <cell r="I60">
            <v>2</v>
          </cell>
          <cell r="J60">
            <v>3</v>
          </cell>
          <cell r="K60">
            <v>3</v>
          </cell>
          <cell r="L60">
            <v>3</v>
          </cell>
          <cell r="M60">
            <v>2</v>
          </cell>
          <cell r="N60">
            <v>2</v>
          </cell>
          <cell r="O60">
            <v>3</v>
          </cell>
          <cell r="P60">
            <v>3</v>
          </cell>
          <cell r="Q60">
            <v>3</v>
          </cell>
          <cell r="R60">
            <v>3</v>
          </cell>
          <cell r="S60">
            <v>3</v>
          </cell>
          <cell r="T60">
            <v>3</v>
          </cell>
          <cell r="U60">
            <v>3</v>
          </cell>
          <cell r="V60">
            <v>3</v>
          </cell>
          <cell r="W60">
            <v>3</v>
          </cell>
          <cell r="X60">
            <v>3</v>
          </cell>
          <cell r="Y60">
            <v>3</v>
          </cell>
          <cell r="Z60">
            <v>3</v>
          </cell>
          <cell r="AA60">
            <v>3</v>
          </cell>
          <cell r="AB60">
            <v>3</v>
          </cell>
          <cell r="AC60">
            <v>3</v>
          </cell>
          <cell r="AD60">
            <v>3</v>
          </cell>
          <cell r="AE60">
            <v>2</v>
          </cell>
          <cell r="AF60">
            <v>1</v>
          </cell>
          <cell r="AG60">
            <v>2</v>
          </cell>
          <cell r="AH60">
            <v>3</v>
          </cell>
        </row>
        <row r="61">
          <cell r="A61" t="str">
            <v>East Timor</v>
          </cell>
          <cell r="AD61">
            <v>4</v>
          </cell>
          <cell r="AE61">
            <v>3</v>
          </cell>
          <cell r="AF61">
            <v>3</v>
          </cell>
          <cell r="AG61">
            <v>3</v>
          </cell>
          <cell r="AH61">
            <v>3</v>
          </cell>
        </row>
        <row r="62">
          <cell r="A62" t="str">
            <v>Ecuador</v>
          </cell>
          <cell r="C62">
            <v>3</v>
          </cell>
          <cell r="D62">
            <v>5</v>
          </cell>
          <cell r="E62">
            <v>5</v>
          </cell>
          <cell r="F62">
            <v>5</v>
          </cell>
          <cell r="G62">
            <v>5</v>
          </cell>
          <cell r="H62">
            <v>5</v>
          </cell>
          <cell r="I62">
            <v>3</v>
          </cell>
          <cell r="J62">
            <v>2</v>
          </cell>
          <cell r="K62">
            <v>2</v>
          </cell>
          <cell r="L62">
            <v>2</v>
          </cell>
          <cell r="M62">
            <v>2</v>
          </cell>
          <cell r="N62">
            <v>2</v>
          </cell>
          <cell r="O62">
            <v>2</v>
          </cell>
          <cell r="P62">
            <v>3</v>
          </cell>
          <cell r="Q62">
            <v>3</v>
          </cell>
          <cell r="R62">
            <v>3</v>
          </cell>
          <cell r="S62">
            <v>2</v>
          </cell>
          <cell r="T62">
            <v>2</v>
          </cell>
          <cell r="U62">
            <v>2</v>
          </cell>
          <cell r="V62">
            <v>3</v>
          </cell>
          <cell r="W62">
            <v>3</v>
          </cell>
          <cell r="X62">
            <v>3</v>
          </cell>
          <cell r="Y62">
            <v>3</v>
          </cell>
          <cell r="Z62">
            <v>3</v>
          </cell>
          <cell r="AA62">
            <v>4</v>
          </cell>
          <cell r="AB62">
            <v>3</v>
          </cell>
          <cell r="AC62">
            <v>3</v>
          </cell>
          <cell r="AD62">
            <v>3</v>
          </cell>
          <cell r="AE62">
            <v>3</v>
          </cell>
          <cell r="AF62">
            <v>3</v>
          </cell>
          <cell r="AG62">
            <v>3</v>
          </cell>
          <cell r="AH62">
            <v>3</v>
          </cell>
        </row>
        <row r="63">
          <cell r="A63" t="str">
            <v>Egypt, Arab Rep.</v>
          </cell>
          <cell r="C63">
            <v>6</v>
          </cell>
          <cell r="D63">
            <v>6</v>
          </cell>
          <cell r="E63">
            <v>4</v>
          </cell>
          <cell r="F63">
            <v>4</v>
          </cell>
          <cell r="G63">
            <v>4</v>
          </cell>
          <cell r="H63">
            <v>4</v>
          </cell>
          <cell r="I63">
            <v>5</v>
          </cell>
          <cell r="J63">
            <v>5</v>
          </cell>
          <cell r="K63">
            <v>5</v>
          </cell>
          <cell r="L63">
            <v>6</v>
          </cell>
          <cell r="M63">
            <v>5</v>
          </cell>
          <cell r="N63">
            <v>5</v>
          </cell>
          <cell r="O63">
            <v>4</v>
          </cell>
          <cell r="P63">
            <v>4</v>
          </cell>
          <cell r="Q63">
            <v>4</v>
          </cell>
          <cell r="R63">
            <v>4</v>
          </cell>
          <cell r="S63">
            <v>4</v>
          </cell>
          <cell r="T63">
            <v>4</v>
          </cell>
          <cell r="U63">
            <v>4</v>
          </cell>
          <cell r="V63">
            <v>5</v>
          </cell>
          <cell r="W63">
            <v>6</v>
          </cell>
          <cell r="X63">
            <v>6</v>
          </cell>
          <cell r="Y63">
            <v>6</v>
          </cell>
          <cell r="Z63">
            <v>6</v>
          </cell>
          <cell r="AA63">
            <v>6</v>
          </cell>
          <cell r="AB63">
            <v>6</v>
          </cell>
          <cell r="AC63">
            <v>6</v>
          </cell>
          <cell r="AD63">
            <v>6</v>
          </cell>
          <cell r="AE63">
            <v>5</v>
          </cell>
          <cell r="AF63">
            <v>6</v>
          </cell>
          <cell r="AG63">
            <v>6</v>
          </cell>
          <cell r="AH63">
            <v>6</v>
          </cell>
        </row>
        <row r="64">
          <cell r="A64" t="str">
            <v>El Salvador</v>
          </cell>
          <cell r="C64">
            <v>3</v>
          </cell>
          <cell r="D64">
            <v>3</v>
          </cell>
          <cell r="E64">
            <v>3</v>
          </cell>
          <cell r="F64">
            <v>3</v>
          </cell>
          <cell r="G64">
            <v>3</v>
          </cell>
          <cell r="H64">
            <v>3</v>
          </cell>
          <cell r="I64">
            <v>4</v>
          </cell>
          <cell r="J64">
            <v>3</v>
          </cell>
          <cell r="K64">
            <v>4</v>
          </cell>
          <cell r="L64">
            <v>5</v>
          </cell>
          <cell r="M64">
            <v>5</v>
          </cell>
          <cell r="N64">
            <v>5</v>
          </cell>
          <cell r="O64">
            <v>5</v>
          </cell>
          <cell r="P64">
            <v>4</v>
          </cell>
          <cell r="Q64">
            <v>4</v>
          </cell>
          <cell r="R64">
            <v>4</v>
          </cell>
          <cell r="S64">
            <v>3</v>
          </cell>
          <cell r="T64">
            <v>4</v>
          </cell>
          <cell r="U64">
            <v>4</v>
          </cell>
          <cell r="V64">
            <v>4</v>
          </cell>
          <cell r="W64">
            <v>3</v>
          </cell>
          <cell r="X64">
            <v>3</v>
          </cell>
          <cell r="Y64">
            <v>3</v>
          </cell>
          <cell r="Z64">
            <v>3</v>
          </cell>
          <cell r="AA64">
            <v>3</v>
          </cell>
          <cell r="AB64">
            <v>3</v>
          </cell>
          <cell r="AC64">
            <v>3</v>
          </cell>
          <cell r="AD64">
            <v>3</v>
          </cell>
          <cell r="AE64">
            <v>3</v>
          </cell>
          <cell r="AF64">
            <v>3</v>
          </cell>
          <cell r="AG64">
            <v>2</v>
          </cell>
          <cell r="AH64">
            <v>2</v>
          </cell>
        </row>
        <row r="65">
          <cell r="A65" t="str">
            <v>Equatorial Guinea</v>
          </cell>
          <cell r="C65">
            <v>6</v>
          </cell>
          <cell r="D65">
            <v>6</v>
          </cell>
          <cell r="E65">
            <v>6</v>
          </cell>
          <cell r="F65">
            <v>7</v>
          </cell>
          <cell r="G65">
            <v>7</v>
          </cell>
          <cell r="H65">
            <v>7</v>
          </cell>
          <cell r="I65">
            <v>7</v>
          </cell>
          <cell r="J65">
            <v>6</v>
          </cell>
          <cell r="K65">
            <v>6</v>
          </cell>
          <cell r="L65">
            <v>6</v>
          </cell>
          <cell r="M65">
            <v>6</v>
          </cell>
          <cell r="N65">
            <v>6</v>
          </cell>
          <cell r="O65">
            <v>6</v>
          </cell>
          <cell r="P65">
            <v>7</v>
          </cell>
          <cell r="Q65">
            <v>7</v>
          </cell>
          <cell r="R65">
            <v>7</v>
          </cell>
          <cell r="S65">
            <v>7</v>
          </cell>
          <cell r="T65">
            <v>7</v>
          </cell>
          <cell r="U65">
            <v>7</v>
          </cell>
          <cell r="V65">
            <v>7</v>
          </cell>
          <cell r="W65">
            <v>6</v>
          </cell>
          <cell r="X65">
            <v>7</v>
          </cell>
          <cell r="Y65">
            <v>7</v>
          </cell>
          <cell r="Z65">
            <v>7</v>
          </cell>
          <cell r="AA65">
            <v>7</v>
          </cell>
          <cell r="AB65">
            <v>7</v>
          </cell>
          <cell r="AC65">
            <v>7</v>
          </cell>
          <cell r="AD65">
            <v>7</v>
          </cell>
          <cell r="AE65">
            <v>7</v>
          </cell>
          <cell r="AF65">
            <v>6</v>
          </cell>
          <cell r="AG65">
            <v>7</v>
          </cell>
          <cell r="AH65">
            <v>7</v>
          </cell>
        </row>
        <row r="66">
          <cell r="A66" t="str">
            <v>Eritrea</v>
          </cell>
          <cell r="X66">
            <v>5</v>
          </cell>
          <cell r="Y66">
            <v>5</v>
          </cell>
          <cell r="Z66">
            <v>4</v>
          </cell>
          <cell r="AA66">
            <v>4</v>
          </cell>
          <cell r="AB66">
            <v>4</v>
          </cell>
          <cell r="AC66">
            <v>4</v>
          </cell>
          <cell r="AD66">
            <v>5</v>
          </cell>
          <cell r="AE66">
            <v>5</v>
          </cell>
          <cell r="AF66">
            <v>6</v>
          </cell>
          <cell r="AG66">
            <v>7</v>
          </cell>
          <cell r="AH66">
            <v>7</v>
          </cell>
        </row>
        <row r="67">
          <cell r="A67" t="str">
            <v>Estonia</v>
          </cell>
          <cell r="V67">
            <v>3</v>
          </cell>
          <cell r="W67">
            <v>3</v>
          </cell>
          <cell r="X67">
            <v>2</v>
          </cell>
          <cell r="Y67">
            <v>2</v>
          </cell>
          <cell r="Z67">
            <v>2</v>
          </cell>
          <cell r="AA67">
            <v>2</v>
          </cell>
          <cell r="AB67">
            <v>2</v>
          </cell>
          <cell r="AC67">
            <v>2</v>
          </cell>
          <cell r="AD67">
            <v>2</v>
          </cell>
          <cell r="AE67">
            <v>2</v>
          </cell>
          <cell r="AF67">
            <v>2</v>
          </cell>
          <cell r="AG67">
            <v>1</v>
          </cell>
          <cell r="AH67">
            <v>1</v>
          </cell>
        </row>
        <row r="68">
          <cell r="A68" t="str">
            <v>Ethiopia</v>
          </cell>
          <cell r="C68">
            <v>6</v>
          </cell>
          <cell r="D68">
            <v>6</v>
          </cell>
          <cell r="E68">
            <v>5</v>
          </cell>
          <cell r="F68">
            <v>6</v>
          </cell>
          <cell r="G68">
            <v>6</v>
          </cell>
          <cell r="H68">
            <v>7</v>
          </cell>
          <cell r="I68">
            <v>7</v>
          </cell>
          <cell r="J68">
            <v>7</v>
          </cell>
          <cell r="K68">
            <v>7</v>
          </cell>
          <cell r="L68">
            <v>7</v>
          </cell>
          <cell r="M68">
            <v>7</v>
          </cell>
          <cell r="N68">
            <v>7</v>
          </cell>
          <cell r="O68">
            <v>7</v>
          </cell>
          <cell r="P68">
            <v>7</v>
          </cell>
          <cell r="Q68">
            <v>7</v>
          </cell>
          <cell r="R68">
            <v>7</v>
          </cell>
          <cell r="S68">
            <v>7</v>
          </cell>
          <cell r="T68">
            <v>7</v>
          </cell>
          <cell r="U68">
            <v>7</v>
          </cell>
          <cell r="V68">
            <v>5</v>
          </cell>
          <cell r="W68">
            <v>4</v>
          </cell>
          <cell r="X68">
            <v>5</v>
          </cell>
          <cell r="Y68">
            <v>5</v>
          </cell>
          <cell r="Z68">
            <v>5</v>
          </cell>
          <cell r="AA68">
            <v>5</v>
          </cell>
          <cell r="AB68">
            <v>5</v>
          </cell>
          <cell r="AC68">
            <v>4</v>
          </cell>
          <cell r="AD68">
            <v>5</v>
          </cell>
          <cell r="AE68">
            <v>5</v>
          </cell>
          <cell r="AF68">
            <v>5</v>
          </cell>
          <cell r="AG68">
            <v>5</v>
          </cell>
          <cell r="AH68">
            <v>5</v>
          </cell>
        </row>
        <row r="69">
          <cell r="A69" t="str">
            <v>Faeroe Islands</v>
          </cell>
        </row>
        <row r="70">
          <cell r="A70" t="str">
            <v>Fiji</v>
          </cell>
          <cell r="C70">
            <v>2</v>
          </cell>
          <cell r="D70">
            <v>2</v>
          </cell>
          <cell r="E70">
            <v>2</v>
          </cell>
          <cell r="F70">
            <v>2</v>
          </cell>
          <cell r="G70">
            <v>2</v>
          </cell>
          <cell r="H70">
            <v>2</v>
          </cell>
          <cell r="I70">
            <v>2</v>
          </cell>
          <cell r="J70">
            <v>2</v>
          </cell>
          <cell r="K70">
            <v>2</v>
          </cell>
          <cell r="L70">
            <v>2</v>
          </cell>
          <cell r="M70">
            <v>2</v>
          </cell>
          <cell r="N70">
            <v>2</v>
          </cell>
          <cell r="O70">
            <v>2</v>
          </cell>
          <cell r="P70">
            <v>2</v>
          </cell>
          <cell r="Q70">
            <v>2</v>
          </cell>
          <cell r="R70">
            <v>5</v>
          </cell>
          <cell r="S70">
            <v>4</v>
          </cell>
          <cell r="T70">
            <v>4</v>
          </cell>
          <cell r="U70">
            <v>4</v>
          </cell>
          <cell r="V70">
            <v>4</v>
          </cell>
          <cell r="W70">
            <v>3</v>
          </cell>
          <cell r="X70">
            <v>3</v>
          </cell>
          <cell r="Y70">
            <v>3</v>
          </cell>
          <cell r="Z70">
            <v>3</v>
          </cell>
          <cell r="AA70">
            <v>3</v>
          </cell>
          <cell r="AB70">
            <v>3</v>
          </cell>
          <cell r="AC70">
            <v>3</v>
          </cell>
          <cell r="AD70">
            <v>3</v>
          </cell>
          <cell r="AE70">
            <v>3</v>
          </cell>
          <cell r="AF70">
            <v>3</v>
          </cell>
          <cell r="AG70">
            <v>4</v>
          </cell>
          <cell r="AH70">
            <v>4</v>
          </cell>
        </row>
        <row r="71">
          <cell r="A71" t="str">
            <v>Finland</v>
          </cell>
          <cell r="C71">
            <v>2</v>
          </cell>
          <cell r="D71">
            <v>2</v>
          </cell>
          <cell r="E71">
            <v>2</v>
          </cell>
          <cell r="F71">
            <v>2</v>
          </cell>
          <cell r="G71">
            <v>2</v>
          </cell>
          <cell r="H71">
            <v>2</v>
          </cell>
          <cell r="I71">
            <v>2</v>
          </cell>
          <cell r="J71">
            <v>2</v>
          </cell>
          <cell r="K71">
            <v>2</v>
          </cell>
          <cell r="L71">
            <v>2</v>
          </cell>
          <cell r="M71">
            <v>2</v>
          </cell>
          <cell r="N71">
            <v>2</v>
          </cell>
          <cell r="O71">
            <v>2</v>
          </cell>
          <cell r="P71">
            <v>2</v>
          </cell>
          <cell r="Q71">
            <v>2</v>
          </cell>
          <cell r="R71">
            <v>2</v>
          </cell>
          <cell r="S71">
            <v>2</v>
          </cell>
          <cell r="T71">
            <v>1</v>
          </cell>
          <cell r="U71">
            <v>1</v>
          </cell>
          <cell r="V71">
            <v>1</v>
          </cell>
          <cell r="W71">
            <v>1</v>
          </cell>
          <cell r="X71">
            <v>1</v>
          </cell>
          <cell r="Y71">
            <v>1</v>
          </cell>
          <cell r="Z71">
            <v>1</v>
          </cell>
          <cell r="AA71">
            <v>1</v>
          </cell>
          <cell r="AB71">
            <v>1</v>
          </cell>
          <cell r="AC71">
            <v>1</v>
          </cell>
          <cell r="AD71">
            <v>1</v>
          </cell>
          <cell r="AE71">
            <v>1</v>
          </cell>
          <cell r="AF71">
            <v>1</v>
          </cell>
          <cell r="AG71">
            <v>1</v>
          </cell>
          <cell r="AH71">
            <v>1</v>
          </cell>
        </row>
        <row r="72">
          <cell r="A72" t="str">
            <v>France</v>
          </cell>
          <cell r="C72">
            <v>2</v>
          </cell>
          <cell r="D72">
            <v>2</v>
          </cell>
          <cell r="E72">
            <v>2</v>
          </cell>
          <cell r="F72">
            <v>2</v>
          </cell>
          <cell r="G72">
            <v>1</v>
          </cell>
          <cell r="H72">
            <v>1</v>
          </cell>
          <cell r="I72">
            <v>2</v>
          </cell>
          <cell r="J72">
            <v>2</v>
          </cell>
          <cell r="K72">
            <v>2</v>
          </cell>
          <cell r="L72">
            <v>2</v>
          </cell>
          <cell r="M72">
            <v>2</v>
          </cell>
          <cell r="N72">
            <v>2</v>
          </cell>
          <cell r="O72">
            <v>2</v>
          </cell>
          <cell r="P72">
            <v>2</v>
          </cell>
          <cell r="Q72">
            <v>2</v>
          </cell>
          <cell r="R72">
            <v>2</v>
          </cell>
          <cell r="S72">
            <v>2</v>
          </cell>
          <cell r="T72">
            <v>2</v>
          </cell>
          <cell r="U72">
            <v>2</v>
          </cell>
          <cell r="V72">
            <v>2</v>
          </cell>
          <cell r="W72">
            <v>2</v>
          </cell>
          <cell r="X72">
            <v>2</v>
          </cell>
          <cell r="Y72">
            <v>2</v>
          </cell>
          <cell r="Z72">
            <v>2</v>
          </cell>
          <cell r="AA72">
            <v>2</v>
          </cell>
          <cell r="AB72">
            <v>2</v>
          </cell>
          <cell r="AC72">
            <v>2</v>
          </cell>
          <cell r="AD72">
            <v>2</v>
          </cell>
          <cell r="AE72">
            <v>2</v>
          </cell>
          <cell r="AF72">
            <v>2</v>
          </cell>
          <cell r="AG72">
            <v>1</v>
          </cell>
          <cell r="AH72">
            <v>1</v>
          </cell>
        </row>
        <row r="73">
          <cell r="A73" t="str">
            <v>French Polynesia</v>
          </cell>
        </row>
        <row r="74">
          <cell r="A74" t="str">
            <v>Gabon</v>
          </cell>
          <cell r="C74">
            <v>6</v>
          </cell>
          <cell r="D74">
            <v>6</v>
          </cell>
          <cell r="E74">
            <v>6</v>
          </cell>
          <cell r="F74">
            <v>6</v>
          </cell>
          <cell r="G74">
            <v>6</v>
          </cell>
          <cell r="H74">
            <v>6</v>
          </cell>
          <cell r="I74">
            <v>6</v>
          </cell>
          <cell r="J74">
            <v>6</v>
          </cell>
          <cell r="K74">
            <v>6</v>
          </cell>
          <cell r="L74">
            <v>6</v>
          </cell>
          <cell r="M74">
            <v>6</v>
          </cell>
          <cell r="N74">
            <v>6</v>
          </cell>
          <cell r="O74">
            <v>6</v>
          </cell>
          <cell r="P74">
            <v>6</v>
          </cell>
          <cell r="Q74">
            <v>6</v>
          </cell>
          <cell r="R74">
            <v>6</v>
          </cell>
          <cell r="S74">
            <v>6</v>
          </cell>
          <cell r="T74">
            <v>5</v>
          </cell>
          <cell r="U74">
            <v>4</v>
          </cell>
          <cell r="V74">
            <v>3</v>
          </cell>
          <cell r="W74">
            <v>4</v>
          </cell>
          <cell r="X74">
            <v>4</v>
          </cell>
          <cell r="Y74">
            <v>4</v>
          </cell>
          <cell r="Z74">
            <v>4</v>
          </cell>
          <cell r="AA74">
            <v>4</v>
          </cell>
          <cell r="AB74">
            <v>4</v>
          </cell>
          <cell r="AC74">
            <v>4</v>
          </cell>
          <cell r="AD74">
            <v>4</v>
          </cell>
          <cell r="AE74">
            <v>4</v>
          </cell>
          <cell r="AF74">
            <v>4</v>
          </cell>
          <cell r="AG74">
            <v>5</v>
          </cell>
          <cell r="AH74">
            <v>5</v>
          </cell>
        </row>
        <row r="75">
          <cell r="A75" t="str">
            <v>Gambia</v>
          </cell>
          <cell r="C75">
            <v>2</v>
          </cell>
          <cell r="D75">
            <v>2</v>
          </cell>
          <cell r="E75">
            <v>2</v>
          </cell>
          <cell r="F75">
            <v>2</v>
          </cell>
          <cell r="G75">
            <v>2</v>
          </cell>
          <cell r="H75">
            <v>2</v>
          </cell>
          <cell r="I75">
            <v>2</v>
          </cell>
          <cell r="J75">
            <v>2</v>
          </cell>
          <cell r="K75">
            <v>2</v>
          </cell>
          <cell r="L75">
            <v>4</v>
          </cell>
          <cell r="M75">
            <v>3</v>
          </cell>
          <cell r="N75">
            <v>4</v>
          </cell>
          <cell r="O75">
            <v>4</v>
          </cell>
          <cell r="P75">
            <v>4</v>
          </cell>
          <cell r="Q75">
            <v>4</v>
          </cell>
          <cell r="R75">
            <v>3</v>
          </cell>
          <cell r="S75">
            <v>3</v>
          </cell>
          <cell r="T75">
            <v>2</v>
          </cell>
          <cell r="U75">
            <v>2</v>
          </cell>
          <cell r="V75">
            <v>2</v>
          </cell>
          <cell r="W75">
            <v>2</v>
          </cell>
          <cell r="X75">
            <v>2</v>
          </cell>
          <cell r="Y75">
            <v>6</v>
          </cell>
          <cell r="Z75">
            <v>6</v>
          </cell>
          <cell r="AA75">
            <v>6</v>
          </cell>
          <cell r="AB75">
            <v>6</v>
          </cell>
          <cell r="AC75">
            <v>5</v>
          </cell>
          <cell r="AD75">
            <v>5</v>
          </cell>
          <cell r="AE75">
            <v>5</v>
          </cell>
          <cell r="AF75">
            <v>5</v>
          </cell>
          <cell r="AG75">
            <v>4</v>
          </cell>
          <cell r="AH75">
            <v>4</v>
          </cell>
        </row>
        <row r="76">
          <cell r="A76" t="str">
            <v>Georgia</v>
          </cell>
          <cell r="V76">
            <v>5</v>
          </cell>
          <cell r="W76">
            <v>5</v>
          </cell>
          <cell r="X76">
            <v>5</v>
          </cell>
          <cell r="Y76">
            <v>5</v>
          </cell>
          <cell r="Z76">
            <v>5</v>
          </cell>
          <cell r="AA76">
            <v>4</v>
          </cell>
          <cell r="AB76">
            <v>4</v>
          </cell>
          <cell r="AC76">
            <v>4</v>
          </cell>
          <cell r="AD76">
            <v>4</v>
          </cell>
          <cell r="AE76">
            <v>4</v>
          </cell>
          <cell r="AF76">
            <v>4</v>
          </cell>
          <cell r="AG76">
            <v>4</v>
          </cell>
          <cell r="AH76">
            <v>4</v>
          </cell>
        </row>
        <row r="77">
          <cell r="A77" t="str">
            <v>Germany</v>
          </cell>
          <cell r="U77">
            <v>2</v>
          </cell>
          <cell r="V77">
            <v>2</v>
          </cell>
          <cell r="W77">
            <v>2</v>
          </cell>
          <cell r="X77">
            <v>2</v>
          </cell>
          <cell r="Y77">
            <v>2</v>
          </cell>
          <cell r="Z77">
            <v>2</v>
          </cell>
          <cell r="AA77">
            <v>2</v>
          </cell>
          <cell r="AB77">
            <v>2</v>
          </cell>
          <cell r="AC77">
            <v>2</v>
          </cell>
          <cell r="AD77">
            <v>2</v>
          </cell>
          <cell r="AE77">
            <v>2</v>
          </cell>
          <cell r="AF77">
            <v>2</v>
          </cell>
          <cell r="AG77">
            <v>1</v>
          </cell>
          <cell r="AH77">
            <v>1</v>
          </cell>
        </row>
        <row r="78">
          <cell r="A78" t="str">
            <v>Ghana</v>
          </cell>
          <cell r="C78">
            <v>6</v>
          </cell>
          <cell r="D78">
            <v>6</v>
          </cell>
          <cell r="E78">
            <v>5</v>
          </cell>
          <cell r="F78">
            <v>5</v>
          </cell>
          <cell r="G78">
            <v>5</v>
          </cell>
          <cell r="H78">
            <v>5</v>
          </cell>
          <cell r="I78">
            <v>4</v>
          </cell>
          <cell r="J78">
            <v>4</v>
          </cell>
          <cell r="K78">
            <v>3</v>
          </cell>
          <cell r="L78">
            <v>3</v>
          </cell>
          <cell r="M78">
            <v>5</v>
          </cell>
          <cell r="N78">
            <v>5</v>
          </cell>
          <cell r="O78">
            <v>6</v>
          </cell>
          <cell r="P78">
            <v>6</v>
          </cell>
          <cell r="Q78">
            <v>6</v>
          </cell>
          <cell r="R78">
            <v>6</v>
          </cell>
          <cell r="S78">
            <v>6</v>
          </cell>
          <cell r="T78">
            <v>5</v>
          </cell>
          <cell r="U78">
            <v>5</v>
          </cell>
          <cell r="V78">
            <v>6</v>
          </cell>
          <cell r="W78">
            <v>5</v>
          </cell>
          <cell r="X78">
            <v>4</v>
          </cell>
          <cell r="Y78">
            <v>4</v>
          </cell>
          <cell r="Z78">
            <v>4</v>
          </cell>
          <cell r="AA78">
            <v>4</v>
          </cell>
          <cell r="AB78">
            <v>3</v>
          </cell>
          <cell r="AC78">
            <v>3</v>
          </cell>
          <cell r="AD78">
            <v>3</v>
          </cell>
          <cell r="AE78">
            <v>3</v>
          </cell>
          <cell r="AF78">
            <v>3</v>
          </cell>
          <cell r="AG78">
            <v>2</v>
          </cell>
          <cell r="AH78">
            <v>2</v>
          </cell>
        </row>
        <row r="79">
          <cell r="A79" t="str">
            <v>Greece</v>
          </cell>
          <cell r="C79">
            <v>6</v>
          </cell>
          <cell r="D79">
            <v>5</v>
          </cell>
          <cell r="E79">
            <v>2</v>
          </cell>
          <cell r="F79">
            <v>2</v>
          </cell>
          <cell r="G79">
            <v>2</v>
          </cell>
          <cell r="H79">
            <v>2</v>
          </cell>
          <cell r="I79">
            <v>2</v>
          </cell>
          <cell r="J79">
            <v>2</v>
          </cell>
          <cell r="K79">
            <v>2</v>
          </cell>
          <cell r="L79">
            <v>2</v>
          </cell>
          <cell r="M79">
            <v>2</v>
          </cell>
          <cell r="N79">
            <v>2</v>
          </cell>
          <cell r="O79">
            <v>2</v>
          </cell>
          <cell r="P79">
            <v>2</v>
          </cell>
          <cell r="Q79">
            <v>2</v>
          </cell>
          <cell r="R79">
            <v>2</v>
          </cell>
          <cell r="S79">
            <v>2</v>
          </cell>
          <cell r="T79">
            <v>2</v>
          </cell>
          <cell r="U79">
            <v>2</v>
          </cell>
          <cell r="V79">
            <v>2</v>
          </cell>
          <cell r="W79">
            <v>2</v>
          </cell>
          <cell r="X79">
            <v>3</v>
          </cell>
          <cell r="Y79">
            <v>3</v>
          </cell>
          <cell r="Z79">
            <v>3</v>
          </cell>
          <cell r="AA79">
            <v>3</v>
          </cell>
          <cell r="AB79">
            <v>3</v>
          </cell>
          <cell r="AC79">
            <v>3</v>
          </cell>
          <cell r="AD79">
            <v>3</v>
          </cell>
          <cell r="AE79">
            <v>3</v>
          </cell>
          <cell r="AF79">
            <v>3</v>
          </cell>
          <cell r="AG79">
            <v>1</v>
          </cell>
          <cell r="AH79">
            <v>1</v>
          </cell>
        </row>
        <row r="80">
          <cell r="A80" t="str">
            <v>Greenland</v>
          </cell>
        </row>
        <row r="81">
          <cell r="A81" t="str">
            <v>Grenada</v>
          </cell>
          <cell r="E81">
            <v>4</v>
          </cell>
          <cell r="F81">
            <v>4</v>
          </cell>
          <cell r="G81">
            <v>4</v>
          </cell>
          <cell r="H81">
            <v>3</v>
          </cell>
          <cell r="I81">
            <v>3</v>
          </cell>
          <cell r="J81">
            <v>5</v>
          </cell>
          <cell r="K81">
            <v>5</v>
          </cell>
          <cell r="L81">
            <v>5</v>
          </cell>
          <cell r="M81">
            <v>5</v>
          </cell>
          <cell r="N81">
            <v>6</v>
          </cell>
          <cell r="O81">
            <v>3</v>
          </cell>
          <cell r="P81">
            <v>3</v>
          </cell>
          <cell r="Q81">
            <v>2</v>
          </cell>
          <cell r="R81">
            <v>1</v>
          </cell>
          <cell r="S81">
            <v>1</v>
          </cell>
          <cell r="T81">
            <v>2</v>
          </cell>
          <cell r="U81">
            <v>2</v>
          </cell>
          <cell r="V81">
            <v>2</v>
          </cell>
          <cell r="W81">
            <v>2</v>
          </cell>
          <cell r="X81">
            <v>2</v>
          </cell>
          <cell r="Y81">
            <v>2</v>
          </cell>
          <cell r="Z81">
            <v>2</v>
          </cell>
          <cell r="AA81">
            <v>2</v>
          </cell>
          <cell r="AB81">
            <v>2</v>
          </cell>
          <cell r="AC81">
            <v>2</v>
          </cell>
          <cell r="AD81">
            <v>2</v>
          </cell>
          <cell r="AE81">
            <v>2</v>
          </cell>
          <cell r="AF81">
            <v>1</v>
          </cell>
          <cell r="AG81">
            <v>1</v>
          </cell>
          <cell r="AH81">
            <v>1</v>
          </cell>
        </row>
        <row r="82">
          <cell r="A82" t="str">
            <v>Guam</v>
          </cell>
        </row>
        <row r="83">
          <cell r="A83" t="str">
            <v>Guatemala</v>
          </cell>
          <cell r="C83">
            <v>3</v>
          </cell>
          <cell r="D83">
            <v>2</v>
          </cell>
          <cell r="E83">
            <v>3</v>
          </cell>
          <cell r="F83">
            <v>3</v>
          </cell>
          <cell r="G83">
            <v>3</v>
          </cell>
          <cell r="H83">
            <v>4</v>
          </cell>
          <cell r="I83">
            <v>4</v>
          </cell>
          <cell r="J83">
            <v>5</v>
          </cell>
          <cell r="K83">
            <v>6</v>
          </cell>
          <cell r="L83">
            <v>6</v>
          </cell>
          <cell r="M83">
            <v>6</v>
          </cell>
          <cell r="N83">
            <v>6</v>
          </cell>
          <cell r="O83">
            <v>6</v>
          </cell>
          <cell r="P83">
            <v>4</v>
          </cell>
          <cell r="Q83">
            <v>3</v>
          </cell>
          <cell r="R83">
            <v>3</v>
          </cell>
          <cell r="S83">
            <v>3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5</v>
          </cell>
          <cell r="Y83">
            <v>5</v>
          </cell>
          <cell r="Z83">
            <v>5</v>
          </cell>
          <cell r="AA83">
            <v>4</v>
          </cell>
          <cell r="AB83">
            <v>4</v>
          </cell>
          <cell r="AC83">
            <v>4</v>
          </cell>
          <cell r="AD83">
            <v>4</v>
          </cell>
          <cell r="AE83">
            <v>4</v>
          </cell>
          <cell r="AF83">
            <v>4</v>
          </cell>
          <cell r="AG83">
            <v>4</v>
          </cell>
          <cell r="AH83">
            <v>4</v>
          </cell>
        </row>
        <row r="84">
          <cell r="A84" t="str">
            <v>Guinea</v>
          </cell>
          <cell r="C84">
            <v>7</v>
          </cell>
          <cell r="D84">
            <v>7</v>
          </cell>
          <cell r="E84">
            <v>7</v>
          </cell>
          <cell r="F84">
            <v>7</v>
          </cell>
          <cell r="G84">
            <v>7</v>
          </cell>
          <cell r="H84">
            <v>7</v>
          </cell>
          <cell r="I84">
            <v>7</v>
          </cell>
          <cell r="J84">
            <v>7</v>
          </cell>
          <cell r="K84">
            <v>7</v>
          </cell>
          <cell r="L84">
            <v>7</v>
          </cell>
          <cell r="M84">
            <v>7</v>
          </cell>
          <cell r="N84">
            <v>7</v>
          </cell>
          <cell r="O84">
            <v>5</v>
          </cell>
          <cell r="P84">
            <v>5</v>
          </cell>
          <cell r="Q84">
            <v>5</v>
          </cell>
          <cell r="R84">
            <v>6</v>
          </cell>
          <cell r="S84">
            <v>6</v>
          </cell>
          <cell r="T84">
            <v>6</v>
          </cell>
          <cell r="U84">
            <v>5</v>
          </cell>
          <cell r="V84">
            <v>5</v>
          </cell>
          <cell r="W84">
            <v>5</v>
          </cell>
          <cell r="X84">
            <v>5</v>
          </cell>
          <cell r="Y84">
            <v>5</v>
          </cell>
          <cell r="Z84">
            <v>5</v>
          </cell>
          <cell r="AA84">
            <v>5</v>
          </cell>
          <cell r="AB84">
            <v>5</v>
          </cell>
          <cell r="AC84">
            <v>5</v>
          </cell>
          <cell r="AD84">
            <v>5</v>
          </cell>
          <cell r="AE84">
            <v>5</v>
          </cell>
          <cell r="AF84">
            <v>5</v>
          </cell>
          <cell r="AG84">
            <v>6</v>
          </cell>
          <cell r="AH84">
            <v>6</v>
          </cell>
        </row>
        <row r="85">
          <cell r="A85" t="str">
            <v>Guinea-Bissau</v>
          </cell>
          <cell r="E85">
            <v>6</v>
          </cell>
          <cell r="F85">
            <v>6</v>
          </cell>
          <cell r="G85">
            <v>6</v>
          </cell>
          <cell r="H85">
            <v>6</v>
          </cell>
          <cell r="I85">
            <v>6</v>
          </cell>
          <cell r="J85">
            <v>6</v>
          </cell>
          <cell r="K85">
            <v>6</v>
          </cell>
          <cell r="L85">
            <v>6</v>
          </cell>
          <cell r="M85">
            <v>6</v>
          </cell>
          <cell r="N85">
            <v>6</v>
          </cell>
          <cell r="O85">
            <v>6</v>
          </cell>
          <cell r="P85">
            <v>6</v>
          </cell>
          <cell r="Q85">
            <v>7</v>
          </cell>
          <cell r="R85">
            <v>7</v>
          </cell>
          <cell r="S85">
            <v>7</v>
          </cell>
          <cell r="T85">
            <v>6</v>
          </cell>
          <cell r="U85">
            <v>5</v>
          </cell>
          <cell r="V85">
            <v>5</v>
          </cell>
          <cell r="W85">
            <v>5</v>
          </cell>
          <cell r="X85">
            <v>5</v>
          </cell>
          <cell r="Y85">
            <v>4</v>
          </cell>
          <cell r="Z85">
            <v>4</v>
          </cell>
          <cell r="AA85">
            <v>4</v>
          </cell>
          <cell r="AB85">
            <v>4</v>
          </cell>
          <cell r="AC85">
            <v>5</v>
          </cell>
          <cell r="AD85">
            <v>5</v>
          </cell>
          <cell r="AE85">
            <v>5</v>
          </cell>
          <cell r="AF85">
            <v>5</v>
          </cell>
          <cell r="AG85">
            <v>4</v>
          </cell>
          <cell r="AH85">
            <v>6</v>
          </cell>
        </row>
        <row r="86">
          <cell r="A86" t="str">
            <v>Guyana</v>
          </cell>
          <cell r="C86">
            <v>2</v>
          </cell>
          <cell r="D86">
            <v>2</v>
          </cell>
          <cell r="E86">
            <v>3</v>
          </cell>
          <cell r="F86">
            <v>3</v>
          </cell>
          <cell r="G86">
            <v>3</v>
          </cell>
          <cell r="H86">
            <v>3</v>
          </cell>
          <cell r="I86">
            <v>3</v>
          </cell>
          <cell r="J86">
            <v>4</v>
          </cell>
          <cell r="K86">
            <v>4</v>
          </cell>
          <cell r="L86">
            <v>4</v>
          </cell>
          <cell r="M86">
            <v>4</v>
          </cell>
          <cell r="N86">
            <v>5</v>
          </cell>
          <cell r="O86">
            <v>5</v>
          </cell>
          <cell r="P86">
            <v>5</v>
          </cell>
          <cell r="Q86">
            <v>5</v>
          </cell>
          <cell r="R86">
            <v>5</v>
          </cell>
          <cell r="S86">
            <v>5</v>
          </cell>
          <cell r="T86">
            <v>4</v>
          </cell>
          <cell r="U86">
            <v>4</v>
          </cell>
          <cell r="V86">
            <v>4</v>
          </cell>
          <cell r="W86">
            <v>3</v>
          </cell>
          <cell r="X86">
            <v>2</v>
          </cell>
          <cell r="Y86">
            <v>2</v>
          </cell>
          <cell r="Z86">
            <v>2</v>
          </cell>
          <cell r="AA86">
            <v>2</v>
          </cell>
          <cell r="AB86">
            <v>2</v>
          </cell>
          <cell r="AC86">
            <v>2</v>
          </cell>
          <cell r="AD86">
            <v>2</v>
          </cell>
          <cell r="AE86">
            <v>2</v>
          </cell>
          <cell r="AF86">
            <v>2</v>
          </cell>
          <cell r="AG86">
            <v>2</v>
          </cell>
          <cell r="AH86">
            <v>2</v>
          </cell>
        </row>
        <row r="87">
          <cell r="A87" t="str">
            <v>Haiti</v>
          </cell>
          <cell r="C87">
            <v>6</v>
          </cell>
          <cell r="D87">
            <v>6</v>
          </cell>
          <cell r="E87">
            <v>6</v>
          </cell>
          <cell r="F87">
            <v>6</v>
          </cell>
          <cell r="G87">
            <v>6</v>
          </cell>
          <cell r="H87">
            <v>6</v>
          </cell>
          <cell r="I87">
            <v>6</v>
          </cell>
          <cell r="J87">
            <v>5</v>
          </cell>
          <cell r="K87">
            <v>6</v>
          </cell>
          <cell r="L87">
            <v>6</v>
          </cell>
          <cell r="M87">
            <v>6</v>
          </cell>
          <cell r="N87">
            <v>6</v>
          </cell>
          <cell r="O87">
            <v>6</v>
          </cell>
          <cell r="P87">
            <v>6</v>
          </cell>
          <cell r="Q87">
            <v>4</v>
          </cell>
          <cell r="R87">
            <v>5</v>
          </cell>
          <cell r="S87">
            <v>5</v>
          </cell>
          <cell r="T87">
            <v>5</v>
          </cell>
          <cell r="U87">
            <v>4</v>
          </cell>
          <cell r="V87">
            <v>7</v>
          </cell>
          <cell r="W87">
            <v>7</v>
          </cell>
          <cell r="X87">
            <v>7</v>
          </cell>
          <cell r="Y87">
            <v>5</v>
          </cell>
          <cell r="Z87">
            <v>5</v>
          </cell>
          <cell r="AA87">
            <v>5</v>
          </cell>
          <cell r="AB87">
            <v>5</v>
          </cell>
          <cell r="AC87">
            <v>5</v>
          </cell>
          <cell r="AD87">
            <v>5</v>
          </cell>
          <cell r="AE87">
            <v>5</v>
          </cell>
          <cell r="AF87">
            <v>6</v>
          </cell>
          <cell r="AG87">
            <v>6</v>
          </cell>
          <cell r="AH87">
            <v>6</v>
          </cell>
        </row>
        <row r="88">
          <cell r="A88" t="str">
            <v>Honduras</v>
          </cell>
          <cell r="C88">
            <v>3</v>
          </cell>
          <cell r="D88">
            <v>3</v>
          </cell>
          <cell r="E88">
            <v>3</v>
          </cell>
          <cell r="F88">
            <v>3</v>
          </cell>
          <cell r="G88">
            <v>3</v>
          </cell>
          <cell r="H88">
            <v>3</v>
          </cell>
          <cell r="I88">
            <v>3</v>
          </cell>
          <cell r="J88">
            <v>3</v>
          </cell>
          <cell r="K88">
            <v>3</v>
          </cell>
          <cell r="L88">
            <v>3</v>
          </cell>
          <cell r="M88">
            <v>3</v>
          </cell>
          <cell r="N88">
            <v>3</v>
          </cell>
          <cell r="O88">
            <v>3</v>
          </cell>
          <cell r="P88">
            <v>3</v>
          </cell>
          <cell r="Q88">
            <v>3</v>
          </cell>
          <cell r="R88">
            <v>3</v>
          </cell>
          <cell r="S88">
            <v>3</v>
          </cell>
          <cell r="T88">
            <v>3</v>
          </cell>
          <cell r="U88">
            <v>3</v>
          </cell>
          <cell r="V88">
            <v>3</v>
          </cell>
          <cell r="W88">
            <v>3</v>
          </cell>
          <cell r="X88">
            <v>3</v>
          </cell>
          <cell r="Y88">
            <v>3</v>
          </cell>
          <cell r="Z88">
            <v>3</v>
          </cell>
          <cell r="AA88">
            <v>3</v>
          </cell>
          <cell r="AB88">
            <v>3</v>
          </cell>
          <cell r="AC88">
            <v>3</v>
          </cell>
          <cell r="AD88">
            <v>3</v>
          </cell>
          <cell r="AE88">
            <v>3</v>
          </cell>
          <cell r="AF88">
            <v>3</v>
          </cell>
          <cell r="AG88">
            <v>3</v>
          </cell>
          <cell r="AH88">
            <v>3</v>
          </cell>
        </row>
        <row r="89">
          <cell r="A89" t="str">
            <v>Hong Kong, China</v>
          </cell>
        </row>
        <row r="90">
          <cell r="A90" t="str">
            <v>Hungary</v>
          </cell>
          <cell r="C90">
            <v>6</v>
          </cell>
          <cell r="D90">
            <v>6</v>
          </cell>
          <cell r="E90">
            <v>6</v>
          </cell>
          <cell r="F90">
            <v>6</v>
          </cell>
          <cell r="G90">
            <v>6</v>
          </cell>
          <cell r="H90">
            <v>5</v>
          </cell>
          <cell r="I90">
            <v>5</v>
          </cell>
          <cell r="J90">
            <v>5</v>
          </cell>
          <cell r="K90">
            <v>5</v>
          </cell>
          <cell r="L90">
            <v>5</v>
          </cell>
          <cell r="M90">
            <v>5</v>
          </cell>
          <cell r="N90">
            <v>5</v>
          </cell>
          <cell r="O90">
            <v>5</v>
          </cell>
          <cell r="P90">
            <v>5</v>
          </cell>
          <cell r="Q90">
            <v>5</v>
          </cell>
          <cell r="R90">
            <v>4</v>
          </cell>
          <cell r="S90">
            <v>4</v>
          </cell>
          <cell r="T90">
            <v>3</v>
          </cell>
          <cell r="U90">
            <v>2</v>
          </cell>
          <cell r="V90">
            <v>2</v>
          </cell>
          <cell r="W90">
            <v>2</v>
          </cell>
          <cell r="X90">
            <v>2</v>
          </cell>
          <cell r="Y90">
            <v>2</v>
          </cell>
          <cell r="Z90">
            <v>2</v>
          </cell>
          <cell r="AA90">
            <v>2</v>
          </cell>
          <cell r="AB90">
            <v>2</v>
          </cell>
          <cell r="AC90">
            <v>2</v>
          </cell>
          <cell r="AD90">
            <v>2</v>
          </cell>
          <cell r="AE90">
            <v>2</v>
          </cell>
          <cell r="AF90">
            <v>2</v>
          </cell>
          <cell r="AG90">
            <v>1</v>
          </cell>
          <cell r="AH90">
            <v>1</v>
          </cell>
        </row>
        <row r="91">
          <cell r="A91" t="str">
            <v>Iceland</v>
          </cell>
          <cell r="C91">
            <v>1</v>
          </cell>
          <cell r="D91">
            <v>1</v>
          </cell>
          <cell r="E91">
            <v>1</v>
          </cell>
          <cell r="F91">
            <v>1</v>
          </cell>
          <cell r="G91">
            <v>1</v>
          </cell>
          <cell r="H91">
            <v>1</v>
          </cell>
          <cell r="I91">
            <v>1</v>
          </cell>
          <cell r="J91">
            <v>1</v>
          </cell>
          <cell r="K91">
            <v>1</v>
          </cell>
          <cell r="L91">
            <v>1</v>
          </cell>
          <cell r="M91">
            <v>1</v>
          </cell>
          <cell r="N91">
            <v>1</v>
          </cell>
          <cell r="O91">
            <v>1</v>
          </cell>
          <cell r="P91">
            <v>1</v>
          </cell>
          <cell r="Q91">
            <v>1</v>
          </cell>
          <cell r="R91">
            <v>1</v>
          </cell>
          <cell r="S91">
            <v>1</v>
          </cell>
          <cell r="T91">
            <v>1</v>
          </cell>
          <cell r="U91">
            <v>1</v>
          </cell>
          <cell r="V91">
            <v>1</v>
          </cell>
          <cell r="W91">
            <v>1</v>
          </cell>
          <cell r="X91">
            <v>1</v>
          </cell>
          <cell r="Y91">
            <v>1</v>
          </cell>
          <cell r="Z91">
            <v>1</v>
          </cell>
          <cell r="AA91">
            <v>1</v>
          </cell>
          <cell r="AB91">
            <v>1</v>
          </cell>
          <cell r="AC91">
            <v>1</v>
          </cell>
          <cell r="AD91">
            <v>1</v>
          </cell>
          <cell r="AE91">
            <v>1</v>
          </cell>
          <cell r="AF91">
            <v>1</v>
          </cell>
          <cell r="AG91">
            <v>1</v>
          </cell>
          <cell r="AH91">
            <v>1</v>
          </cell>
        </row>
        <row r="92">
          <cell r="A92" t="str">
            <v>India</v>
          </cell>
          <cell r="C92">
            <v>3</v>
          </cell>
          <cell r="D92">
            <v>3</v>
          </cell>
          <cell r="E92">
            <v>3</v>
          </cell>
          <cell r="F92">
            <v>5</v>
          </cell>
          <cell r="G92">
            <v>5</v>
          </cell>
          <cell r="H92">
            <v>2</v>
          </cell>
          <cell r="I92">
            <v>2</v>
          </cell>
          <cell r="J92">
            <v>2</v>
          </cell>
          <cell r="K92">
            <v>3</v>
          </cell>
          <cell r="L92">
            <v>3</v>
          </cell>
          <cell r="M92">
            <v>3</v>
          </cell>
          <cell r="N92">
            <v>3</v>
          </cell>
          <cell r="O92">
            <v>3</v>
          </cell>
          <cell r="P92">
            <v>3</v>
          </cell>
          <cell r="Q92">
            <v>3</v>
          </cell>
          <cell r="R92">
            <v>3</v>
          </cell>
          <cell r="S92">
            <v>3</v>
          </cell>
          <cell r="T92">
            <v>3</v>
          </cell>
          <cell r="U92">
            <v>3</v>
          </cell>
          <cell r="V92">
            <v>4</v>
          </cell>
          <cell r="W92">
            <v>4</v>
          </cell>
          <cell r="X92">
            <v>4</v>
          </cell>
          <cell r="Y92">
            <v>4</v>
          </cell>
          <cell r="Z92">
            <v>4</v>
          </cell>
          <cell r="AA92">
            <v>4</v>
          </cell>
          <cell r="AB92">
            <v>4</v>
          </cell>
          <cell r="AC92">
            <v>3</v>
          </cell>
          <cell r="AD92">
            <v>3</v>
          </cell>
          <cell r="AE92">
            <v>3</v>
          </cell>
          <cell r="AF92">
            <v>3</v>
          </cell>
          <cell r="AG92">
            <v>2</v>
          </cell>
          <cell r="AH92">
            <v>2</v>
          </cell>
        </row>
        <row r="93">
          <cell r="A93" t="str">
            <v>Indonesia</v>
          </cell>
          <cell r="C93">
            <v>5</v>
          </cell>
          <cell r="D93">
            <v>5</v>
          </cell>
          <cell r="E93">
            <v>5</v>
          </cell>
          <cell r="F93">
            <v>5</v>
          </cell>
          <cell r="G93">
            <v>5</v>
          </cell>
          <cell r="H93">
            <v>5</v>
          </cell>
          <cell r="I93">
            <v>5</v>
          </cell>
          <cell r="J93">
            <v>5</v>
          </cell>
          <cell r="K93">
            <v>5</v>
          </cell>
          <cell r="L93">
            <v>5</v>
          </cell>
          <cell r="M93">
            <v>5</v>
          </cell>
          <cell r="N93">
            <v>5</v>
          </cell>
          <cell r="O93">
            <v>6</v>
          </cell>
          <cell r="P93">
            <v>6</v>
          </cell>
          <cell r="Q93">
            <v>6</v>
          </cell>
          <cell r="R93">
            <v>6</v>
          </cell>
          <cell r="S93">
            <v>5</v>
          </cell>
          <cell r="T93">
            <v>5</v>
          </cell>
          <cell r="U93">
            <v>5</v>
          </cell>
          <cell r="V93">
            <v>5</v>
          </cell>
          <cell r="W93">
            <v>5</v>
          </cell>
          <cell r="X93">
            <v>6</v>
          </cell>
          <cell r="Y93">
            <v>6</v>
          </cell>
          <cell r="Z93">
            <v>6</v>
          </cell>
          <cell r="AA93">
            <v>5</v>
          </cell>
          <cell r="AB93">
            <v>5</v>
          </cell>
          <cell r="AC93">
            <v>4</v>
          </cell>
          <cell r="AD93">
            <v>4</v>
          </cell>
          <cell r="AE93">
            <v>4</v>
          </cell>
          <cell r="AF93">
            <v>4</v>
          </cell>
          <cell r="AG93">
            <v>3</v>
          </cell>
          <cell r="AH93">
            <v>3</v>
          </cell>
        </row>
        <row r="94">
          <cell r="A94" t="str">
            <v>Iran, Islamic Rep.</v>
          </cell>
          <cell r="C94">
            <v>6</v>
          </cell>
          <cell r="D94">
            <v>6</v>
          </cell>
          <cell r="E94">
            <v>6</v>
          </cell>
          <cell r="F94">
            <v>6</v>
          </cell>
          <cell r="G94">
            <v>6</v>
          </cell>
          <cell r="H94">
            <v>5</v>
          </cell>
          <cell r="I94">
            <v>5</v>
          </cell>
          <cell r="J94">
            <v>6</v>
          </cell>
          <cell r="K94">
            <v>5</v>
          </cell>
          <cell r="L94">
            <v>6</v>
          </cell>
          <cell r="M94">
            <v>6</v>
          </cell>
          <cell r="N94">
            <v>6</v>
          </cell>
          <cell r="O94">
            <v>6</v>
          </cell>
          <cell r="P94">
            <v>6</v>
          </cell>
          <cell r="Q94">
            <v>6</v>
          </cell>
          <cell r="R94">
            <v>6</v>
          </cell>
          <cell r="S94">
            <v>6</v>
          </cell>
          <cell r="T94">
            <v>5</v>
          </cell>
          <cell r="U94">
            <v>5</v>
          </cell>
          <cell r="V94">
            <v>5</v>
          </cell>
          <cell r="W94">
            <v>6</v>
          </cell>
          <cell r="X94">
            <v>7</v>
          </cell>
          <cell r="Y94">
            <v>7</v>
          </cell>
          <cell r="Z94">
            <v>7</v>
          </cell>
          <cell r="AA94">
            <v>7</v>
          </cell>
          <cell r="AB94">
            <v>7</v>
          </cell>
          <cell r="AC94">
            <v>6</v>
          </cell>
          <cell r="AD94">
            <v>6</v>
          </cell>
          <cell r="AE94">
            <v>6</v>
          </cell>
          <cell r="AF94">
            <v>6</v>
          </cell>
          <cell r="AG94">
            <v>6</v>
          </cell>
          <cell r="AH94">
            <v>6</v>
          </cell>
        </row>
        <row r="95">
          <cell r="A95" t="str">
            <v>Iraq</v>
          </cell>
          <cell r="C95">
            <v>7</v>
          </cell>
          <cell r="D95">
            <v>7</v>
          </cell>
          <cell r="E95">
            <v>7</v>
          </cell>
          <cell r="F95">
            <v>7</v>
          </cell>
          <cell r="G95">
            <v>7</v>
          </cell>
          <cell r="H95">
            <v>7</v>
          </cell>
          <cell r="I95">
            <v>6</v>
          </cell>
          <cell r="J95">
            <v>7</v>
          </cell>
          <cell r="K95">
            <v>7</v>
          </cell>
          <cell r="L95">
            <v>7</v>
          </cell>
          <cell r="M95">
            <v>7</v>
          </cell>
          <cell r="N95">
            <v>7</v>
          </cell>
          <cell r="O95">
            <v>7</v>
          </cell>
          <cell r="P95">
            <v>7</v>
          </cell>
          <cell r="Q95">
            <v>7</v>
          </cell>
          <cell r="R95">
            <v>7</v>
          </cell>
          <cell r="S95">
            <v>7</v>
          </cell>
          <cell r="T95">
            <v>6</v>
          </cell>
          <cell r="U95">
            <v>7</v>
          </cell>
          <cell r="V95">
            <v>7</v>
          </cell>
          <cell r="W95">
            <v>7</v>
          </cell>
          <cell r="X95">
            <v>7</v>
          </cell>
          <cell r="Y95">
            <v>7</v>
          </cell>
          <cell r="Z95">
            <v>7</v>
          </cell>
          <cell r="AA95">
            <v>7</v>
          </cell>
          <cell r="AB95">
            <v>7</v>
          </cell>
          <cell r="AC95">
            <v>7</v>
          </cell>
          <cell r="AD95">
            <v>7</v>
          </cell>
          <cell r="AE95">
            <v>7</v>
          </cell>
          <cell r="AF95">
            <v>7</v>
          </cell>
          <cell r="AG95">
            <v>7</v>
          </cell>
          <cell r="AH95">
            <v>7</v>
          </cell>
        </row>
        <row r="96">
          <cell r="A96" t="str">
            <v>Ireland</v>
          </cell>
          <cell r="C96">
            <v>2</v>
          </cell>
          <cell r="D96">
            <v>2</v>
          </cell>
          <cell r="E96">
            <v>2</v>
          </cell>
          <cell r="F96">
            <v>2</v>
          </cell>
          <cell r="G96">
            <v>1</v>
          </cell>
          <cell r="H96">
            <v>1</v>
          </cell>
          <cell r="I96">
            <v>1</v>
          </cell>
          <cell r="J96">
            <v>1</v>
          </cell>
          <cell r="K96">
            <v>1</v>
          </cell>
          <cell r="L96">
            <v>1</v>
          </cell>
          <cell r="M96">
            <v>1</v>
          </cell>
          <cell r="N96">
            <v>1</v>
          </cell>
          <cell r="O96">
            <v>1</v>
          </cell>
          <cell r="P96">
            <v>1</v>
          </cell>
          <cell r="Q96">
            <v>1</v>
          </cell>
          <cell r="R96">
            <v>1</v>
          </cell>
          <cell r="S96">
            <v>1</v>
          </cell>
          <cell r="T96">
            <v>1</v>
          </cell>
          <cell r="U96">
            <v>1</v>
          </cell>
          <cell r="V96">
            <v>1</v>
          </cell>
          <cell r="W96">
            <v>1</v>
          </cell>
          <cell r="X96">
            <v>2</v>
          </cell>
          <cell r="Y96">
            <v>2</v>
          </cell>
          <cell r="Z96">
            <v>1</v>
          </cell>
          <cell r="AA96">
            <v>1</v>
          </cell>
          <cell r="AB96">
            <v>1</v>
          </cell>
          <cell r="AC96">
            <v>1</v>
          </cell>
          <cell r="AD96">
            <v>1</v>
          </cell>
          <cell r="AE96">
            <v>1</v>
          </cell>
          <cell r="AF96">
            <v>1</v>
          </cell>
          <cell r="AG96">
            <v>1</v>
          </cell>
          <cell r="AH96">
            <v>1</v>
          </cell>
        </row>
        <row r="97">
          <cell r="A97" t="str">
            <v>Isle of Man</v>
          </cell>
        </row>
        <row r="98">
          <cell r="A98" t="str">
            <v>Israel</v>
          </cell>
          <cell r="C98">
            <v>3</v>
          </cell>
          <cell r="D98">
            <v>3</v>
          </cell>
          <cell r="E98">
            <v>3</v>
          </cell>
          <cell r="F98">
            <v>3</v>
          </cell>
          <cell r="G98">
            <v>3</v>
          </cell>
          <cell r="H98">
            <v>3</v>
          </cell>
          <cell r="I98">
            <v>2</v>
          </cell>
          <cell r="J98">
            <v>2</v>
          </cell>
          <cell r="K98">
            <v>2</v>
          </cell>
          <cell r="L98">
            <v>2</v>
          </cell>
          <cell r="M98">
            <v>2</v>
          </cell>
          <cell r="N98">
            <v>2</v>
          </cell>
          <cell r="O98">
            <v>2</v>
          </cell>
          <cell r="P98">
            <v>2</v>
          </cell>
          <cell r="Q98">
            <v>2</v>
          </cell>
          <cell r="R98">
            <v>2</v>
          </cell>
          <cell r="S98">
            <v>2</v>
          </cell>
          <cell r="T98">
            <v>2</v>
          </cell>
          <cell r="U98">
            <v>2</v>
          </cell>
          <cell r="V98">
            <v>2</v>
          </cell>
          <cell r="W98">
            <v>2</v>
          </cell>
          <cell r="X98">
            <v>3</v>
          </cell>
          <cell r="Y98">
            <v>3</v>
          </cell>
          <cell r="Z98">
            <v>3</v>
          </cell>
          <cell r="AA98">
            <v>3</v>
          </cell>
          <cell r="AB98">
            <v>3</v>
          </cell>
          <cell r="AC98">
            <v>3</v>
          </cell>
          <cell r="AD98">
            <v>2</v>
          </cell>
          <cell r="AE98">
            <v>3</v>
          </cell>
          <cell r="AF98">
            <v>3</v>
          </cell>
          <cell r="AG98">
            <v>1</v>
          </cell>
          <cell r="AH98">
            <v>1</v>
          </cell>
        </row>
        <row r="99">
          <cell r="A99" t="str">
            <v>Italy</v>
          </cell>
          <cell r="C99">
            <v>2</v>
          </cell>
          <cell r="D99">
            <v>2</v>
          </cell>
          <cell r="E99">
            <v>2</v>
          </cell>
          <cell r="F99">
            <v>2</v>
          </cell>
          <cell r="G99">
            <v>1</v>
          </cell>
          <cell r="H99">
            <v>1</v>
          </cell>
          <cell r="I99">
            <v>2</v>
          </cell>
          <cell r="J99">
            <v>2</v>
          </cell>
          <cell r="K99">
            <v>2</v>
          </cell>
          <cell r="L99">
            <v>2</v>
          </cell>
          <cell r="M99">
            <v>2</v>
          </cell>
          <cell r="N99">
            <v>2</v>
          </cell>
          <cell r="O99">
            <v>1</v>
          </cell>
          <cell r="P99">
            <v>1</v>
          </cell>
          <cell r="Q99">
            <v>1</v>
          </cell>
          <cell r="R99">
            <v>1</v>
          </cell>
          <cell r="S99">
            <v>1</v>
          </cell>
          <cell r="T99">
            <v>1</v>
          </cell>
          <cell r="U99">
            <v>1</v>
          </cell>
          <cell r="V99">
            <v>1</v>
          </cell>
          <cell r="W99">
            <v>2</v>
          </cell>
          <cell r="X99">
            <v>3</v>
          </cell>
          <cell r="Y99">
            <v>2</v>
          </cell>
          <cell r="Z99">
            <v>2</v>
          </cell>
          <cell r="AA99">
            <v>2</v>
          </cell>
          <cell r="AB99">
            <v>2</v>
          </cell>
          <cell r="AC99">
            <v>2</v>
          </cell>
          <cell r="AD99">
            <v>2</v>
          </cell>
          <cell r="AE99">
            <v>2</v>
          </cell>
          <cell r="AF99">
            <v>2</v>
          </cell>
          <cell r="AG99">
            <v>1</v>
          </cell>
          <cell r="AH99">
            <v>1</v>
          </cell>
        </row>
        <row r="100">
          <cell r="A100" t="str">
            <v>Jamaica</v>
          </cell>
          <cell r="C100">
            <v>2</v>
          </cell>
          <cell r="D100">
            <v>2</v>
          </cell>
          <cell r="E100">
            <v>2</v>
          </cell>
          <cell r="F100">
            <v>2</v>
          </cell>
          <cell r="G100">
            <v>3</v>
          </cell>
          <cell r="H100">
            <v>3</v>
          </cell>
          <cell r="I100">
            <v>3</v>
          </cell>
          <cell r="J100">
            <v>3</v>
          </cell>
          <cell r="K100">
            <v>3</v>
          </cell>
          <cell r="L100">
            <v>3</v>
          </cell>
          <cell r="M100">
            <v>3</v>
          </cell>
          <cell r="N100">
            <v>3</v>
          </cell>
          <cell r="O100">
            <v>3</v>
          </cell>
          <cell r="P100">
            <v>3</v>
          </cell>
          <cell r="Q100">
            <v>3</v>
          </cell>
          <cell r="R100">
            <v>2</v>
          </cell>
          <cell r="S100">
            <v>2</v>
          </cell>
          <cell r="T100">
            <v>2</v>
          </cell>
          <cell r="U100">
            <v>2</v>
          </cell>
          <cell r="V100">
            <v>2</v>
          </cell>
          <cell r="W100">
            <v>2</v>
          </cell>
          <cell r="X100">
            <v>3</v>
          </cell>
          <cell r="Y100">
            <v>3</v>
          </cell>
          <cell r="Z100">
            <v>3</v>
          </cell>
          <cell r="AA100">
            <v>3</v>
          </cell>
          <cell r="AB100">
            <v>3</v>
          </cell>
          <cell r="AC100">
            <v>2</v>
          </cell>
          <cell r="AD100">
            <v>2</v>
          </cell>
          <cell r="AE100">
            <v>2</v>
          </cell>
          <cell r="AF100">
            <v>2</v>
          </cell>
          <cell r="AG100">
            <v>2</v>
          </cell>
          <cell r="AH100">
            <v>2</v>
          </cell>
        </row>
        <row r="101">
          <cell r="A101" t="str">
            <v>Japan</v>
          </cell>
          <cell r="C101">
            <v>1</v>
          </cell>
          <cell r="D101">
            <v>1</v>
          </cell>
          <cell r="E101">
            <v>1</v>
          </cell>
          <cell r="F101">
            <v>1</v>
          </cell>
          <cell r="G101">
            <v>1</v>
          </cell>
          <cell r="H101">
            <v>1</v>
          </cell>
          <cell r="I101">
            <v>1</v>
          </cell>
          <cell r="J101">
            <v>1</v>
          </cell>
          <cell r="K101">
            <v>1</v>
          </cell>
          <cell r="L101">
            <v>1</v>
          </cell>
          <cell r="M101">
            <v>1</v>
          </cell>
          <cell r="N101">
            <v>1</v>
          </cell>
          <cell r="O101">
            <v>1</v>
          </cell>
          <cell r="P101">
            <v>1</v>
          </cell>
          <cell r="Q101">
            <v>1</v>
          </cell>
          <cell r="R101">
            <v>1</v>
          </cell>
          <cell r="S101">
            <v>1</v>
          </cell>
          <cell r="T101">
            <v>1</v>
          </cell>
          <cell r="U101">
            <v>1</v>
          </cell>
          <cell r="V101">
            <v>2</v>
          </cell>
          <cell r="W101">
            <v>2</v>
          </cell>
          <cell r="X101">
            <v>2</v>
          </cell>
          <cell r="Y101">
            <v>2</v>
          </cell>
          <cell r="Z101">
            <v>2</v>
          </cell>
          <cell r="AA101">
            <v>2</v>
          </cell>
          <cell r="AB101">
            <v>2</v>
          </cell>
          <cell r="AC101">
            <v>2</v>
          </cell>
          <cell r="AD101">
            <v>2</v>
          </cell>
          <cell r="AE101">
            <v>2</v>
          </cell>
          <cell r="AF101">
            <v>2</v>
          </cell>
          <cell r="AG101">
            <v>1</v>
          </cell>
          <cell r="AH101">
            <v>1</v>
          </cell>
        </row>
        <row r="102">
          <cell r="A102" t="str">
            <v>Jordan</v>
          </cell>
          <cell r="C102">
            <v>6</v>
          </cell>
          <cell r="D102">
            <v>6</v>
          </cell>
          <cell r="E102">
            <v>6</v>
          </cell>
          <cell r="F102">
            <v>6</v>
          </cell>
          <cell r="G102">
            <v>6</v>
          </cell>
          <cell r="H102">
            <v>6</v>
          </cell>
          <cell r="I102">
            <v>6</v>
          </cell>
          <cell r="J102">
            <v>6</v>
          </cell>
          <cell r="K102">
            <v>6</v>
          </cell>
          <cell r="L102">
            <v>6</v>
          </cell>
          <cell r="M102">
            <v>6</v>
          </cell>
          <cell r="N102">
            <v>6</v>
          </cell>
          <cell r="O102">
            <v>5</v>
          </cell>
          <cell r="P102">
            <v>5</v>
          </cell>
          <cell r="Q102">
            <v>5</v>
          </cell>
          <cell r="R102">
            <v>5</v>
          </cell>
          <cell r="S102">
            <v>5</v>
          </cell>
          <cell r="T102">
            <v>5</v>
          </cell>
          <cell r="U102">
            <v>5</v>
          </cell>
          <cell r="V102">
            <v>4</v>
          </cell>
          <cell r="W102">
            <v>3</v>
          </cell>
          <cell r="X102">
            <v>4</v>
          </cell>
          <cell r="Y102">
            <v>4</v>
          </cell>
          <cell r="Z102">
            <v>4</v>
          </cell>
          <cell r="AA102">
            <v>4</v>
          </cell>
          <cell r="AB102">
            <v>4</v>
          </cell>
          <cell r="AC102">
            <v>5</v>
          </cell>
          <cell r="AD102">
            <v>4</v>
          </cell>
          <cell r="AE102">
            <v>4</v>
          </cell>
          <cell r="AF102">
            <v>5</v>
          </cell>
          <cell r="AG102">
            <v>6</v>
          </cell>
          <cell r="AH102">
            <v>5</v>
          </cell>
        </row>
        <row r="103">
          <cell r="A103" t="str">
            <v>Kazakhstan</v>
          </cell>
          <cell r="V103">
            <v>4</v>
          </cell>
          <cell r="W103">
            <v>5</v>
          </cell>
          <cell r="X103">
            <v>4</v>
          </cell>
          <cell r="Y103">
            <v>5</v>
          </cell>
          <cell r="Z103">
            <v>5</v>
          </cell>
          <cell r="AA103">
            <v>5</v>
          </cell>
          <cell r="AB103">
            <v>5</v>
          </cell>
          <cell r="AC103">
            <v>5</v>
          </cell>
          <cell r="AD103">
            <v>5</v>
          </cell>
          <cell r="AE103">
            <v>5</v>
          </cell>
          <cell r="AF103">
            <v>5</v>
          </cell>
          <cell r="AG103">
            <v>6</v>
          </cell>
          <cell r="AH103">
            <v>6</v>
          </cell>
        </row>
        <row r="104">
          <cell r="A104" t="str">
            <v>Kenya</v>
          </cell>
          <cell r="C104">
            <v>4</v>
          </cell>
          <cell r="D104">
            <v>4</v>
          </cell>
          <cell r="E104">
            <v>4</v>
          </cell>
          <cell r="F104">
            <v>5</v>
          </cell>
          <cell r="G104">
            <v>5</v>
          </cell>
          <cell r="H104">
            <v>5</v>
          </cell>
          <cell r="I104">
            <v>5</v>
          </cell>
          <cell r="J104">
            <v>4</v>
          </cell>
          <cell r="K104">
            <v>4</v>
          </cell>
          <cell r="L104">
            <v>4</v>
          </cell>
          <cell r="M104">
            <v>5</v>
          </cell>
          <cell r="N104">
            <v>5</v>
          </cell>
          <cell r="O104">
            <v>5</v>
          </cell>
          <cell r="P104">
            <v>5</v>
          </cell>
          <cell r="Q104">
            <v>5</v>
          </cell>
          <cell r="R104">
            <v>6</v>
          </cell>
          <cell r="S104">
            <v>6</v>
          </cell>
          <cell r="T104">
            <v>6</v>
          </cell>
          <cell r="U104">
            <v>6</v>
          </cell>
          <cell r="V104">
            <v>6</v>
          </cell>
          <cell r="W104">
            <v>5</v>
          </cell>
          <cell r="X104">
            <v>6</v>
          </cell>
          <cell r="Y104">
            <v>6</v>
          </cell>
          <cell r="Z104">
            <v>6</v>
          </cell>
          <cell r="AA104">
            <v>6</v>
          </cell>
          <cell r="AB104">
            <v>6</v>
          </cell>
          <cell r="AC104">
            <v>5</v>
          </cell>
          <cell r="AD104">
            <v>5</v>
          </cell>
          <cell r="AE104">
            <v>5</v>
          </cell>
          <cell r="AF104">
            <v>5</v>
          </cell>
          <cell r="AG104">
            <v>4</v>
          </cell>
          <cell r="AH104">
            <v>3</v>
          </cell>
        </row>
        <row r="105">
          <cell r="A105" t="str">
            <v>Kiribati</v>
          </cell>
          <cell r="I105">
            <v>2</v>
          </cell>
          <cell r="J105">
            <v>2</v>
          </cell>
          <cell r="K105">
            <v>2</v>
          </cell>
          <cell r="L105">
            <v>2</v>
          </cell>
          <cell r="M105">
            <v>2</v>
          </cell>
          <cell r="N105">
            <v>2</v>
          </cell>
          <cell r="O105">
            <v>2</v>
          </cell>
          <cell r="P105">
            <v>2</v>
          </cell>
          <cell r="Q105">
            <v>2</v>
          </cell>
          <cell r="R105">
            <v>2</v>
          </cell>
          <cell r="S105">
            <v>2</v>
          </cell>
          <cell r="T105">
            <v>2</v>
          </cell>
          <cell r="U105">
            <v>2</v>
          </cell>
          <cell r="V105">
            <v>2</v>
          </cell>
          <cell r="W105">
            <v>2</v>
          </cell>
          <cell r="X105">
            <v>1</v>
          </cell>
          <cell r="Y105">
            <v>1</v>
          </cell>
          <cell r="Z105">
            <v>1</v>
          </cell>
          <cell r="AA105">
            <v>1</v>
          </cell>
          <cell r="AB105">
            <v>1</v>
          </cell>
          <cell r="AC105">
            <v>1</v>
          </cell>
          <cell r="AD105">
            <v>1</v>
          </cell>
          <cell r="AE105">
            <v>1</v>
          </cell>
          <cell r="AF105">
            <v>1</v>
          </cell>
          <cell r="AG105">
            <v>1</v>
          </cell>
          <cell r="AH105">
            <v>1</v>
          </cell>
        </row>
        <row r="106">
          <cell r="A106" t="str">
            <v>Korea, Dem. Rep.</v>
          </cell>
          <cell r="C106">
            <v>7</v>
          </cell>
          <cell r="D106">
            <v>7</v>
          </cell>
          <cell r="E106">
            <v>7</v>
          </cell>
          <cell r="F106">
            <v>7</v>
          </cell>
          <cell r="G106">
            <v>7</v>
          </cell>
          <cell r="H106">
            <v>7</v>
          </cell>
          <cell r="I106">
            <v>7</v>
          </cell>
          <cell r="J106">
            <v>7</v>
          </cell>
          <cell r="K106">
            <v>7</v>
          </cell>
          <cell r="L106">
            <v>7</v>
          </cell>
          <cell r="M106">
            <v>7</v>
          </cell>
          <cell r="N106">
            <v>7</v>
          </cell>
          <cell r="O106">
            <v>7</v>
          </cell>
          <cell r="P106">
            <v>7</v>
          </cell>
          <cell r="Q106">
            <v>7</v>
          </cell>
          <cell r="R106">
            <v>7</v>
          </cell>
          <cell r="S106">
            <v>7</v>
          </cell>
          <cell r="T106">
            <v>7</v>
          </cell>
          <cell r="U106">
            <v>7</v>
          </cell>
          <cell r="V106">
            <v>7</v>
          </cell>
          <cell r="W106">
            <v>7</v>
          </cell>
          <cell r="X106">
            <v>7</v>
          </cell>
          <cell r="Y106">
            <v>7</v>
          </cell>
          <cell r="Z106">
            <v>7</v>
          </cell>
          <cell r="AA106">
            <v>7</v>
          </cell>
          <cell r="AB106">
            <v>7</v>
          </cell>
          <cell r="AC106">
            <v>7</v>
          </cell>
          <cell r="AD106">
            <v>7</v>
          </cell>
          <cell r="AE106">
            <v>7</v>
          </cell>
          <cell r="AF106">
            <v>7</v>
          </cell>
          <cell r="AG106">
            <v>7</v>
          </cell>
          <cell r="AH106">
            <v>7</v>
          </cell>
        </row>
        <row r="107">
          <cell r="A107" t="str">
            <v>Korea, Rep.</v>
          </cell>
          <cell r="C107">
            <v>6</v>
          </cell>
          <cell r="D107">
            <v>6</v>
          </cell>
          <cell r="E107">
            <v>6</v>
          </cell>
          <cell r="F107">
            <v>5</v>
          </cell>
          <cell r="G107">
            <v>6</v>
          </cell>
          <cell r="H107">
            <v>5</v>
          </cell>
          <cell r="I107">
            <v>5</v>
          </cell>
          <cell r="J107">
            <v>5</v>
          </cell>
          <cell r="K107">
            <v>6</v>
          </cell>
          <cell r="L107">
            <v>6</v>
          </cell>
          <cell r="M107">
            <v>6</v>
          </cell>
          <cell r="N107">
            <v>6</v>
          </cell>
          <cell r="O107">
            <v>5</v>
          </cell>
          <cell r="P107">
            <v>5</v>
          </cell>
          <cell r="Q107">
            <v>5</v>
          </cell>
          <cell r="R107">
            <v>4</v>
          </cell>
          <cell r="S107">
            <v>3</v>
          </cell>
          <cell r="T107">
            <v>3</v>
          </cell>
          <cell r="U107">
            <v>3</v>
          </cell>
          <cell r="V107">
            <v>3</v>
          </cell>
          <cell r="W107">
            <v>3</v>
          </cell>
          <cell r="X107">
            <v>2</v>
          </cell>
          <cell r="Y107">
            <v>2</v>
          </cell>
          <cell r="Z107">
            <v>2</v>
          </cell>
          <cell r="AA107">
            <v>2</v>
          </cell>
          <cell r="AB107">
            <v>2</v>
          </cell>
          <cell r="AC107">
            <v>2</v>
          </cell>
          <cell r="AD107">
            <v>2</v>
          </cell>
          <cell r="AE107">
            <v>2</v>
          </cell>
          <cell r="AF107">
            <v>2</v>
          </cell>
          <cell r="AG107">
            <v>2</v>
          </cell>
          <cell r="AH107">
            <v>2</v>
          </cell>
        </row>
        <row r="108">
          <cell r="A108" t="str">
            <v>Kuwait</v>
          </cell>
          <cell r="C108">
            <v>4</v>
          </cell>
          <cell r="D108">
            <v>3</v>
          </cell>
          <cell r="E108">
            <v>3</v>
          </cell>
          <cell r="F108">
            <v>3</v>
          </cell>
          <cell r="G108">
            <v>5</v>
          </cell>
          <cell r="H108">
            <v>4</v>
          </cell>
          <cell r="I108">
            <v>3</v>
          </cell>
          <cell r="J108">
            <v>4</v>
          </cell>
          <cell r="K108">
            <v>4</v>
          </cell>
          <cell r="L108">
            <v>4</v>
          </cell>
          <cell r="M108">
            <v>4</v>
          </cell>
          <cell r="N108">
            <v>4</v>
          </cell>
          <cell r="O108">
            <v>4</v>
          </cell>
          <cell r="P108">
            <v>4</v>
          </cell>
          <cell r="Q108">
            <v>5</v>
          </cell>
          <cell r="R108">
            <v>5</v>
          </cell>
          <cell r="S108">
            <v>5</v>
          </cell>
          <cell r="T108">
            <v>4</v>
          </cell>
          <cell r="U108">
            <v>7</v>
          </cell>
          <cell r="V108">
            <v>5</v>
          </cell>
          <cell r="W108">
            <v>5</v>
          </cell>
          <cell r="X108">
            <v>5</v>
          </cell>
          <cell r="Y108">
            <v>5</v>
          </cell>
          <cell r="Z108">
            <v>5</v>
          </cell>
          <cell r="AA108">
            <v>5</v>
          </cell>
          <cell r="AB108">
            <v>4</v>
          </cell>
          <cell r="AC108">
            <v>5</v>
          </cell>
          <cell r="AD108">
            <v>5</v>
          </cell>
          <cell r="AE108">
            <v>5</v>
          </cell>
          <cell r="AF108">
            <v>5</v>
          </cell>
          <cell r="AG108">
            <v>4</v>
          </cell>
          <cell r="AH108">
            <v>4</v>
          </cell>
        </row>
        <row r="109">
          <cell r="A109" t="str">
            <v>Kyrgyz Republic</v>
          </cell>
          <cell r="V109">
            <v>4</v>
          </cell>
          <cell r="W109">
            <v>2</v>
          </cell>
          <cell r="X109">
            <v>3</v>
          </cell>
          <cell r="Y109">
            <v>3</v>
          </cell>
          <cell r="Z109">
            <v>4</v>
          </cell>
          <cell r="AA109">
            <v>4</v>
          </cell>
          <cell r="AB109">
            <v>4</v>
          </cell>
          <cell r="AC109">
            <v>5</v>
          </cell>
          <cell r="AD109">
            <v>5</v>
          </cell>
          <cell r="AE109">
            <v>5</v>
          </cell>
          <cell r="AF109">
            <v>5</v>
          </cell>
          <cell r="AG109">
            <v>6</v>
          </cell>
          <cell r="AH109">
            <v>6</v>
          </cell>
        </row>
        <row r="110">
          <cell r="A110" t="str">
            <v>Lao PDR</v>
          </cell>
          <cell r="C110">
            <v>5</v>
          </cell>
          <cell r="D110">
            <v>5</v>
          </cell>
          <cell r="E110">
            <v>5</v>
          </cell>
          <cell r="F110">
            <v>6</v>
          </cell>
          <cell r="G110">
            <v>7</v>
          </cell>
          <cell r="H110">
            <v>7</v>
          </cell>
          <cell r="I110">
            <v>7</v>
          </cell>
          <cell r="J110">
            <v>7</v>
          </cell>
          <cell r="K110">
            <v>7</v>
          </cell>
          <cell r="L110">
            <v>7</v>
          </cell>
          <cell r="M110">
            <v>7</v>
          </cell>
          <cell r="N110">
            <v>7</v>
          </cell>
          <cell r="O110">
            <v>7</v>
          </cell>
          <cell r="P110">
            <v>7</v>
          </cell>
          <cell r="Q110">
            <v>7</v>
          </cell>
          <cell r="R110">
            <v>7</v>
          </cell>
          <cell r="S110">
            <v>6</v>
          </cell>
          <cell r="T110">
            <v>7</v>
          </cell>
          <cell r="U110">
            <v>7</v>
          </cell>
          <cell r="V110">
            <v>7</v>
          </cell>
          <cell r="W110">
            <v>6</v>
          </cell>
          <cell r="X110">
            <v>6</v>
          </cell>
          <cell r="Y110">
            <v>6</v>
          </cell>
          <cell r="Z110">
            <v>6</v>
          </cell>
          <cell r="AA110">
            <v>6</v>
          </cell>
          <cell r="AB110">
            <v>6</v>
          </cell>
          <cell r="AC110">
            <v>6</v>
          </cell>
          <cell r="AD110">
            <v>6</v>
          </cell>
          <cell r="AE110">
            <v>6</v>
          </cell>
          <cell r="AF110">
            <v>7</v>
          </cell>
          <cell r="AG110">
            <v>7</v>
          </cell>
          <cell r="AH110">
            <v>7</v>
          </cell>
        </row>
        <row r="111">
          <cell r="A111" t="str">
            <v>Latvia</v>
          </cell>
          <cell r="V111">
            <v>3</v>
          </cell>
          <cell r="W111">
            <v>3</v>
          </cell>
          <cell r="X111">
            <v>3</v>
          </cell>
          <cell r="Y111">
            <v>2</v>
          </cell>
          <cell r="Z111">
            <v>2</v>
          </cell>
          <cell r="AA111">
            <v>2</v>
          </cell>
          <cell r="AB111">
            <v>2</v>
          </cell>
          <cell r="AC111">
            <v>2</v>
          </cell>
          <cell r="AD111">
            <v>2</v>
          </cell>
          <cell r="AE111">
            <v>2</v>
          </cell>
          <cell r="AF111">
            <v>2</v>
          </cell>
          <cell r="AG111">
            <v>1</v>
          </cell>
          <cell r="AH111">
            <v>1</v>
          </cell>
        </row>
        <row r="112">
          <cell r="A112" t="str">
            <v>Lebanon</v>
          </cell>
          <cell r="C112">
            <v>2</v>
          </cell>
          <cell r="D112">
            <v>2</v>
          </cell>
          <cell r="E112">
            <v>2</v>
          </cell>
          <cell r="F112">
            <v>4</v>
          </cell>
          <cell r="G112">
            <v>4</v>
          </cell>
          <cell r="H112">
            <v>4</v>
          </cell>
          <cell r="I112">
            <v>4</v>
          </cell>
          <cell r="J112">
            <v>4</v>
          </cell>
          <cell r="K112">
            <v>4</v>
          </cell>
          <cell r="L112">
            <v>4</v>
          </cell>
          <cell r="M112">
            <v>4</v>
          </cell>
          <cell r="N112">
            <v>4</v>
          </cell>
          <cell r="O112">
            <v>4</v>
          </cell>
          <cell r="P112">
            <v>4</v>
          </cell>
          <cell r="Q112">
            <v>4</v>
          </cell>
          <cell r="R112">
            <v>5</v>
          </cell>
          <cell r="S112">
            <v>5</v>
          </cell>
          <cell r="T112">
            <v>5</v>
          </cell>
          <cell r="U112">
            <v>5</v>
          </cell>
          <cell r="V112">
            <v>4</v>
          </cell>
          <cell r="W112">
            <v>4</v>
          </cell>
          <cell r="X112">
            <v>5</v>
          </cell>
          <cell r="Y112">
            <v>5</v>
          </cell>
          <cell r="Z112">
            <v>5</v>
          </cell>
          <cell r="AA112">
            <v>5</v>
          </cell>
          <cell r="AB112">
            <v>5</v>
          </cell>
          <cell r="AC112">
            <v>5</v>
          </cell>
          <cell r="AD112">
            <v>5</v>
          </cell>
          <cell r="AE112">
            <v>5</v>
          </cell>
          <cell r="AF112">
            <v>5</v>
          </cell>
          <cell r="AG112">
            <v>6</v>
          </cell>
          <cell r="AH112">
            <v>6</v>
          </cell>
        </row>
        <row r="113">
          <cell r="A113" t="str">
            <v>Lesotho</v>
          </cell>
          <cell r="C113">
            <v>4</v>
          </cell>
          <cell r="D113">
            <v>3</v>
          </cell>
          <cell r="E113">
            <v>4</v>
          </cell>
          <cell r="F113">
            <v>4</v>
          </cell>
          <cell r="G113">
            <v>4</v>
          </cell>
          <cell r="H113">
            <v>4</v>
          </cell>
          <cell r="I113">
            <v>4</v>
          </cell>
          <cell r="J113">
            <v>5</v>
          </cell>
          <cell r="K113">
            <v>5</v>
          </cell>
          <cell r="L113">
            <v>5</v>
          </cell>
          <cell r="M113">
            <v>5</v>
          </cell>
          <cell r="N113">
            <v>5</v>
          </cell>
          <cell r="O113">
            <v>5</v>
          </cell>
          <cell r="P113">
            <v>5</v>
          </cell>
          <cell r="Q113">
            <v>5</v>
          </cell>
          <cell r="R113">
            <v>6</v>
          </cell>
          <cell r="S113">
            <v>6</v>
          </cell>
          <cell r="T113">
            <v>5</v>
          </cell>
          <cell r="U113">
            <v>5</v>
          </cell>
          <cell r="V113">
            <v>4</v>
          </cell>
          <cell r="W113">
            <v>4</v>
          </cell>
          <cell r="X113">
            <v>4</v>
          </cell>
          <cell r="Y113">
            <v>4</v>
          </cell>
          <cell r="Z113">
            <v>4</v>
          </cell>
          <cell r="AA113">
            <v>4</v>
          </cell>
          <cell r="AB113">
            <v>4</v>
          </cell>
          <cell r="AC113">
            <v>4</v>
          </cell>
          <cell r="AD113">
            <v>4</v>
          </cell>
          <cell r="AE113">
            <v>4</v>
          </cell>
          <cell r="AF113">
            <v>4</v>
          </cell>
          <cell r="AG113">
            <v>2</v>
          </cell>
          <cell r="AH113">
            <v>2</v>
          </cell>
        </row>
        <row r="114">
          <cell r="A114" t="str">
            <v>Liberia</v>
          </cell>
          <cell r="C114">
            <v>6</v>
          </cell>
          <cell r="D114">
            <v>5</v>
          </cell>
          <cell r="E114">
            <v>3</v>
          </cell>
          <cell r="F114">
            <v>4</v>
          </cell>
          <cell r="G114">
            <v>4</v>
          </cell>
          <cell r="H114">
            <v>4</v>
          </cell>
          <cell r="I114">
            <v>4</v>
          </cell>
          <cell r="J114">
            <v>5</v>
          </cell>
          <cell r="K114">
            <v>6</v>
          </cell>
          <cell r="L114">
            <v>6</v>
          </cell>
          <cell r="M114">
            <v>6</v>
          </cell>
          <cell r="N114">
            <v>5</v>
          </cell>
          <cell r="O114">
            <v>5</v>
          </cell>
          <cell r="P114">
            <v>5</v>
          </cell>
          <cell r="Q114">
            <v>5</v>
          </cell>
          <cell r="R114">
            <v>5</v>
          </cell>
          <cell r="S114">
            <v>5</v>
          </cell>
          <cell r="T114">
            <v>5</v>
          </cell>
          <cell r="U114">
            <v>7</v>
          </cell>
          <cell r="V114">
            <v>6</v>
          </cell>
          <cell r="W114">
            <v>6</v>
          </cell>
          <cell r="X114">
            <v>6</v>
          </cell>
          <cell r="Y114">
            <v>6</v>
          </cell>
          <cell r="Z114">
            <v>6</v>
          </cell>
          <cell r="AA114">
            <v>6</v>
          </cell>
          <cell r="AB114">
            <v>5</v>
          </cell>
          <cell r="AC114">
            <v>5</v>
          </cell>
          <cell r="AD114">
            <v>5</v>
          </cell>
          <cell r="AE114">
            <v>6</v>
          </cell>
          <cell r="AF114">
            <v>5</v>
          </cell>
          <cell r="AG114">
            <v>6</v>
          </cell>
          <cell r="AH114">
            <v>6</v>
          </cell>
        </row>
        <row r="115">
          <cell r="A115" t="str">
            <v>Libya</v>
          </cell>
          <cell r="C115">
            <v>6</v>
          </cell>
          <cell r="D115">
            <v>7</v>
          </cell>
          <cell r="E115">
            <v>7</v>
          </cell>
          <cell r="F115">
            <v>6</v>
          </cell>
          <cell r="G115">
            <v>6</v>
          </cell>
          <cell r="H115">
            <v>6</v>
          </cell>
          <cell r="I115">
            <v>6</v>
          </cell>
          <cell r="J115">
            <v>6</v>
          </cell>
          <cell r="K115">
            <v>6</v>
          </cell>
          <cell r="L115">
            <v>7</v>
          </cell>
          <cell r="M115">
            <v>6</v>
          </cell>
          <cell r="N115">
            <v>6</v>
          </cell>
          <cell r="O115">
            <v>6</v>
          </cell>
          <cell r="P115">
            <v>6</v>
          </cell>
          <cell r="Q115">
            <v>6</v>
          </cell>
          <cell r="R115">
            <v>6</v>
          </cell>
          <cell r="S115">
            <v>6</v>
          </cell>
          <cell r="T115">
            <v>7</v>
          </cell>
          <cell r="U115">
            <v>7</v>
          </cell>
          <cell r="V115">
            <v>7</v>
          </cell>
          <cell r="W115">
            <v>7</v>
          </cell>
          <cell r="X115">
            <v>7</v>
          </cell>
          <cell r="Y115">
            <v>7</v>
          </cell>
          <cell r="Z115">
            <v>7</v>
          </cell>
          <cell r="AA115">
            <v>7</v>
          </cell>
          <cell r="AB115">
            <v>7</v>
          </cell>
          <cell r="AC115">
            <v>7</v>
          </cell>
          <cell r="AD115">
            <v>7</v>
          </cell>
          <cell r="AE115">
            <v>7</v>
          </cell>
          <cell r="AF115">
            <v>7</v>
          </cell>
          <cell r="AG115">
            <v>7</v>
          </cell>
          <cell r="AH115">
            <v>7</v>
          </cell>
        </row>
        <row r="116">
          <cell r="A116" t="str">
            <v>Liechtenstein</v>
          </cell>
          <cell r="W116">
            <v>1</v>
          </cell>
          <cell r="X116">
            <v>1</v>
          </cell>
          <cell r="Y116">
            <v>1</v>
          </cell>
          <cell r="Z116">
            <v>1</v>
          </cell>
          <cell r="AA116">
            <v>1</v>
          </cell>
          <cell r="AB116">
            <v>1</v>
          </cell>
          <cell r="AC116">
            <v>1</v>
          </cell>
          <cell r="AD116">
            <v>1</v>
          </cell>
          <cell r="AE116">
            <v>1</v>
          </cell>
          <cell r="AF116">
            <v>1</v>
          </cell>
          <cell r="AG116">
            <v>1</v>
          </cell>
          <cell r="AH116">
            <v>1</v>
          </cell>
        </row>
        <row r="117">
          <cell r="A117" t="str">
            <v>Lithuania</v>
          </cell>
          <cell r="V117">
            <v>3</v>
          </cell>
          <cell r="W117">
            <v>3</v>
          </cell>
          <cell r="X117">
            <v>3</v>
          </cell>
          <cell r="Y117">
            <v>3</v>
          </cell>
          <cell r="Z117">
            <v>2</v>
          </cell>
          <cell r="AA117">
            <v>2</v>
          </cell>
          <cell r="AB117">
            <v>2</v>
          </cell>
          <cell r="AC117">
            <v>2</v>
          </cell>
          <cell r="AD117">
            <v>2</v>
          </cell>
          <cell r="AE117">
            <v>2</v>
          </cell>
          <cell r="AF117">
            <v>2</v>
          </cell>
          <cell r="AG117">
            <v>1</v>
          </cell>
          <cell r="AH117">
            <v>1</v>
          </cell>
        </row>
        <row r="118">
          <cell r="A118" t="str">
            <v>Luxembourg</v>
          </cell>
          <cell r="C118">
            <v>1</v>
          </cell>
          <cell r="D118">
            <v>1</v>
          </cell>
          <cell r="E118">
            <v>1</v>
          </cell>
          <cell r="F118">
            <v>1</v>
          </cell>
          <cell r="G118">
            <v>1</v>
          </cell>
          <cell r="H118">
            <v>1</v>
          </cell>
          <cell r="I118">
            <v>1</v>
          </cell>
          <cell r="J118">
            <v>1</v>
          </cell>
          <cell r="K118">
            <v>1</v>
          </cell>
          <cell r="L118">
            <v>1</v>
          </cell>
          <cell r="M118">
            <v>1</v>
          </cell>
          <cell r="N118">
            <v>1</v>
          </cell>
          <cell r="O118">
            <v>1</v>
          </cell>
          <cell r="P118">
            <v>1</v>
          </cell>
          <cell r="Q118">
            <v>1</v>
          </cell>
          <cell r="R118">
            <v>1</v>
          </cell>
          <cell r="S118">
            <v>1</v>
          </cell>
          <cell r="T118">
            <v>1</v>
          </cell>
          <cell r="U118">
            <v>1</v>
          </cell>
          <cell r="V118">
            <v>1</v>
          </cell>
          <cell r="W118">
            <v>1</v>
          </cell>
          <cell r="X118">
            <v>1</v>
          </cell>
          <cell r="Y118">
            <v>1</v>
          </cell>
          <cell r="Z118">
            <v>1</v>
          </cell>
          <cell r="AA118">
            <v>1</v>
          </cell>
          <cell r="AB118">
            <v>1</v>
          </cell>
          <cell r="AC118">
            <v>1</v>
          </cell>
          <cell r="AD118">
            <v>1</v>
          </cell>
          <cell r="AE118">
            <v>1</v>
          </cell>
          <cell r="AF118">
            <v>1</v>
          </cell>
          <cell r="AG118">
            <v>1</v>
          </cell>
          <cell r="AH118">
            <v>1</v>
          </cell>
        </row>
        <row r="119">
          <cell r="A119" t="str">
            <v>Macao, China</v>
          </cell>
        </row>
        <row r="120">
          <cell r="A120" t="str">
            <v>Macedonia, FYR</v>
          </cell>
          <cell r="W120">
            <v>4</v>
          </cell>
          <cell r="X120">
            <v>3</v>
          </cell>
          <cell r="Y120">
            <v>3</v>
          </cell>
          <cell r="Z120">
            <v>3</v>
          </cell>
          <cell r="AA120">
            <v>3</v>
          </cell>
          <cell r="AB120">
            <v>3</v>
          </cell>
          <cell r="AC120">
            <v>3</v>
          </cell>
          <cell r="AD120">
            <v>3</v>
          </cell>
          <cell r="AE120">
            <v>3</v>
          </cell>
          <cell r="AF120">
            <v>4</v>
          </cell>
          <cell r="AG120">
            <v>3</v>
          </cell>
          <cell r="AH120">
            <v>3</v>
          </cell>
        </row>
        <row r="121">
          <cell r="A121" t="str">
            <v>Madagascar</v>
          </cell>
          <cell r="C121">
            <v>3</v>
          </cell>
          <cell r="D121">
            <v>4</v>
          </cell>
          <cell r="E121">
            <v>4</v>
          </cell>
          <cell r="F121">
            <v>5</v>
          </cell>
          <cell r="G121">
            <v>5</v>
          </cell>
          <cell r="H121">
            <v>5</v>
          </cell>
          <cell r="I121">
            <v>5</v>
          </cell>
          <cell r="J121">
            <v>6</v>
          </cell>
          <cell r="K121">
            <v>6</v>
          </cell>
          <cell r="L121">
            <v>6</v>
          </cell>
          <cell r="M121">
            <v>5</v>
          </cell>
          <cell r="N121">
            <v>6</v>
          </cell>
          <cell r="O121">
            <v>6</v>
          </cell>
          <cell r="P121">
            <v>6</v>
          </cell>
          <cell r="Q121">
            <v>5</v>
          </cell>
          <cell r="R121">
            <v>5</v>
          </cell>
          <cell r="S121">
            <v>5</v>
          </cell>
          <cell r="T121">
            <v>4</v>
          </cell>
          <cell r="U121">
            <v>4</v>
          </cell>
          <cell r="V121">
            <v>4</v>
          </cell>
          <cell r="W121">
            <v>4</v>
          </cell>
          <cell r="X121">
            <v>4</v>
          </cell>
          <cell r="Y121">
            <v>4</v>
          </cell>
          <cell r="Z121">
            <v>4</v>
          </cell>
          <cell r="AA121">
            <v>4</v>
          </cell>
          <cell r="AB121">
            <v>4</v>
          </cell>
          <cell r="AC121">
            <v>4</v>
          </cell>
          <cell r="AD121">
            <v>4</v>
          </cell>
          <cell r="AE121">
            <v>4</v>
          </cell>
          <cell r="AF121">
            <v>4</v>
          </cell>
          <cell r="AG121">
            <v>3</v>
          </cell>
          <cell r="AH121">
            <v>3</v>
          </cell>
        </row>
        <row r="122">
          <cell r="A122" t="str">
            <v>Malawi</v>
          </cell>
          <cell r="C122">
            <v>6</v>
          </cell>
          <cell r="D122">
            <v>6</v>
          </cell>
          <cell r="E122">
            <v>6</v>
          </cell>
          <cell r="F122">
            <v>6</v>
          </cell>
          <cell r="G122">
            <v>6</v>
          </cell>
          <cell r="H122">
            <v>6</v>
          </cell>
          <cell r="I122">
            <v>6</v>
          </cell>
          <cell r="J122">
            <v>7</v>
          </cell>
          <cell r="K122">
            <v>7</v>
          </cell>
          <cell r="L122">
            <v>7</v>
          </cell>
          <cell r="M122">
            <v>7</v>
          </cell>
          <cell r="N122">
            <v>7</v>
          </cell>
          <cell r="O122">
            <v>7</v>
          </cell>
          <cell r="P122">
            <v>7</v>
          </cell>
          <cell r="Q122">
            <v>7</v>
          </cell>
          <cell r="R122">
            <v>7</v>
          </cell>
          <cell r="S122">
            <v>7</v>
          </cell>
          <cell r="T122">
            <v>6</v>
          </cell>
          <cell r="U122">
            <v>6</v>
          </cell>
          <cell r="V122">
            <v>6</v>
          </cell>
          <cell r="W122">
            <v>7</v>
          </cell>
          <cell r="X122">
            <v>5</v>
          </cell>
          <cell r="Y122">
            <v>3</v>
          </cell>
          <cell r="Z122">
            <v>3</v>
          </cell>
          <cell r="AA122">
            <v>3</v>
          </cell>
          <cell r="AB122">
            <v>3</v>
          </cell>
          <cell r="AC122">
            <v>3</v>
          </cell>
          <cell r="AD122">
            <v>3</v>
          </cell>
          <cell r="AE122">
            <v>3</v>
          </cell>
          <cell r="AF122">
            <v>3</v>
          </cell>
          <cell r="AG122">
            <v>4</v>
          </cell>
          <cell r="AH122">
            <v>3</v>
          </cell>
        </row>
        <row r="123">
          <cell r="A123" t="str">
            <v>Malaysia</v>
          </cell>
          <cell r="C123">
            <v>3</v>
          </cell>
          <cell r="D123">
            <v>3</v>
          </cell>
          <cell r="E123">
            <v>3</v>
          </cell>
          <cell r="F123">
            <v>4</v>
          </cell>
          <cell r="G123">
            <v>4</v>
          </cell>
          <cell r="H123">
            <v>4</v>
          </cell>
          <cell r="I123">
            <v>3</v>
          </cell>
          <cell r="J123">
            <v>4</v>
          </cell>
          <cell r="K123">
            <v>4</v>
          </cell>
          <cell r="L123">
            <v>4</v>
          </cell>
          <cell r="M123">
            <v>4</v>
          </cell>
          <cell r="N123">
            <v>4</v>
          </cell>
          <cell r="O123">
            <v>5</v>
          </cell>
          <cell r="P123">
            <v>5</v>
          </cell>
          <cell r="Q123">
            <v>5</v>
          </cell>
          <cell r="R123">
            <v>5</v>
          </cell>
          <cell r="S123">
            <v>5</v>
          </cell>
          <cell r="T123">
            <v>4</v>
          </cell>
          <cell r="U123">
            <v>4</v>
          </cell>
          <cell r="V123">
            <v>4</v>
          </cell>
          <cell r="W123">
            <v>4</v>
          </cell>
          <cell r="X123">
            <v>5</v>
          </cell>
          <cell r="Y123">
            <v>5</v>
          </cell>
          <cell r="Z123">
            <v>5</v>
          </cell>
          <cell r="AA123">
            <v>5</v>
          </cell>
          <cell r="AB123">
            <v>5</v>
          </cell>
          <cell r="AC123">
            <v>5</v>
          </cell>
          <cell r="AD123">
            <v>5</v>
          </cell>
          <cell r="AE123">
            <v>5</v>
          </cell>
          <cell r="AF123">
            <v>5</v>
          </cell>
          <cell r="AG123">
            <v>5</v>
          </cell>
          <cell r="AH123">
            <v>5</v>
          </cell>
        </row>
        <row r="124">
          <cell r="A124" t="str">
            <v>Maldives</v>
          </cell>
          <cell r="C124">
            <v>2</v>
          </cell>
          <cell r="D124">
            <v>2</v>
          </cell>
          <cell r="E124">
            <v>2</v>
          </cell>
          <cell r="F124">
            <v>4</v>
          </cell>
          <cell r="G124">
            <v>4</v>
          </cell>
          <cell r="H124">
            <v>4</v>
          </cell>
          <cell r="I124">
            <v>5</v>
          </cell>
          <cell r="J124">
            <v>5</v>
          </cell>
          <cell r="K124">
            <v>5</v>
          </cell>
          <cell r="L124">
            <v>5</v>
          </cell>
          <cell r="M124">
            <v>5</v>
          </cell>
          <cell r="N124">
            <v>5</v>
          </cell>
          <cell r="O124">
            <v>5</v>
          </cell>
          <cell r="P124">
            <v>5</v>
          </cell>
          <cell r="Q124">
            <v>6</v>
          </cell>
          <cell r="R124">
            <v>6</v>
          </cell>
          <cell r="S124">
            <v>6</v>
          </cell>
          <cell r="T124">
            <v>5</v>
          </cell>
          <cell r="U124">
            <v>5</v>
          </cell>
          <cell r="V124">
            <v>5</v>
          </cell>
          <cell r="W124">
            <v>5</v>
          </cell>
          <cell r="X124">
            <v>6</v>
          </cell>
          <cell r="Y124">
            <v>6</v>
          </cell>
          <cell r="Z124">
            <v>6</v>
          </cell>
          <cell r="AA124">
            <v>6</v>
          </cell>
          <cell r="AB124">
            <v>6</v>
          </cell>
          <cell r="AC124">
            <v>5</v>
          </cell>
          <cell r="AD124">
            <v>5</v>
          </cell>
          <cell r="AE124">
            <v>5</v>
          </cell>
          <cell r="AF124">
            <v>5</v>
          </cell>
          <cell r="AG124">
            <v>6</v>
          </cell>
          <cell r="AH124">
            <v>6</v>
          </cell>
        </row>
        <row r="125">
          <cell r="A125" t="str">
            <v>Mali</v>
          </cell>
          <cell r="C125">
            <v>6</v>
          </cell>
          <cell r="D125">
            <v>6</v>
          </cell>
          <cell r="E125">
            <v>6</v>
          </cell>
          <cell r="F125">
            <v>7</v>
          </cell>
          <cell r="G125">
            <v>7</v>
          </cell>
          <cell r="H125">
            <v>7</v>
          </cell>
          <cell r="I125">
            <v>7</v>
          </cell>
          <cell r="J125">
            <v>6</v>
          </cell>
          <cell r="K125">
            <v>6</v>
          </cell>
          <cell r="L125">
            <v>6</v>
          </cell>
          <cell r="M125">
            <v>6</v>
          </cell>
          <cell r="N125">
            <v>6</v>
          </cell>
          <cell r="O125">
            <v>6</v>
          </cell>
          <cell r="P125">
            <v>6</v>
          </cell>
          <cell r="Q125">
            <v>6</v>
          </cell>
          <cell r="R125">
            <v>6</v>
          </cell>
          <cell r="S125">
            <v>6</v>
          </cell>
          <cell r="T125">
            <v>6</v>
          </cell>
          <cell r="U125">
            <v>5</v>
          </cell>
          <cell r="V125">
            <v>4</v>
          </cell>
          <cell r="W125">
            <v>3</v>
          </cell>
          <cell r="X125">
            <v>3</v>
          </cell>
          <cell r="Y125">
            <v>4</v>
          </cell>
          <cell r="Z125">
            <v>3</v>
          </cell>
          <cell r="AA125">
            <v>2</v>
          </cell>
          <cell r="AB125">
            <v>3</v>
          </cell>
          <cell r="AC125">
            <v>3</v>
          </cell>
          <cell r="AD125">
            <v>3</v>
          </cell>
          <cell r="AE125">
            <v>3</v>
          </cell>
          <cell r="AF125">
            <v>3</v>
          </cell>
          <cell r="AG125">
            <v>2</v>
          </cell>
          <cell r="AH125">
            <v>2</v>
          </cell>
        </row>
        <row r="126">
          <cell r="A126" t="str">
            <v>Malta</v>
          </cell>
          <cell r="C126">
            <v>2</v>
          </cell>
          <cell r="D126">
            <v>1</v>
          </cell>
          <cell r="E126">
            <v>1</v>
          </cell>
          <cell r="F126">
            <v>1</v>
          </cell>
          <cell r="G126">
            <v>2</v>
          </cell>
          <cell r="H126">
            <v>2</v>
          </cell>
          <cell r="I126">
            <v>2</v>
          </cell>
          <cell r="J126">
            <v>2</v>
          </cell>
          <cell r="K126">
            <v>3</v>
          </cell>
          <cell r="L126">
            <v>3</v>
          </cell>
          <cell r="M126">
            <v>3</v>
          </cell>
          <cell r="N126">
            <v>4</v>
          </cell>
          <cell r="O126">
            <v>4</v>
          </cell>
          <cell r="P126">
            <v>4</v>
          </cell>
          <cell r="Q126">
            <v>4</v>
          </cell>
          <cell r="R126">
            <v>2</v>
          </cell>
          <cell r="S126">
            <v>2</v>
          </cell>
          <cell r="T126">
            <v>1</v>
          </cell>
          <cell r="U126">
            <v>1</v>
          </cell>
          <cell r="V126">
            <v>1</v>
          </cell>
          <cell r="W126">
            <v>1</v>
          </cell>
          <cell r="X126">
            <v>1</v>
          </cell>
          <cell r="Y126">
            <v>1</v>
          </cell>
          <cell r="Z126">
            <v>1</v>
          </cell>
          <cell r="AA126">
            <v>1</v>
          </cell>
          <cell r="AB126">
            <v>1</v>
          </cell>
          <cell r="AC126">
            <v>1</v>
          </cell>
          <cell r="AD126">
            <v>1</v>
          </cell>
          <cell r="AE126">
            <v>1</v>
          </cell>
          <cell r="AF126">
            <v>1</v>
          </cell>
          <cell r="AG126">
            <v>1</v>
          </cell>
          <cell r="AH126">
            <v>1</v>
          </cell>
        </row>
        <row r="127">
          <cell r="A127" t="str">
            <v>Marshall Islands</v>
          </cell>
          <cell r="V127">
            <v>1</v>
          </cell>
          <cell r="W127">
            <v>1</v>
          </cell>
          <cell r="X127">
            <v>1</v>
          </cell>
          <cell r="Y127">
            <v>1</v>
          </cell>
          <cell r="Z127">
            <v>1</v>
          </cell>
          <cell r="AA127">
            <v>1</v>
          </cell>
          <cell r="AB127">
            <v>1</v>
          </cell>
          <cell r="AC127">
            <v>1</v>
          </cell>
          <cell r="AD127">
            <v>1</v>
          </cell>
          <cell r="AE127">
            <v>1</v>
          </cell>
          <cell r="AF127">
            <v>1</v>
          </cell>
          <cell r="AG127">
            <v>1</v>
          </cell>
          <cell r="AH127">
            <v>1</v>
          </cell>
        </row>
        <row r="128">
          <cell r="A128" t="str">
            <v>Mauritania</v>
          </cell>
          <cell r="C128">
            <v>6</v>
          </cell>
          <cell r="D128">
            <v>6</v>
          </cell>
          <cell r="E128">
            <v>6</v>
          </cell>
          <cell r="F128">
            <v>6</v>
          </cell>
          <cell r="G128">
            <v>6</v>
          </cell>
          <cell r="H128">
            <v>6</v>
          </cell>
          <cell r="I128">
            <v>6</v>
          </cell>
          <cell r="J128">
            <v>6</v>
          </cell>
          <cell r="K128">
            <v>6</v>
          </cell>
          <cell r="L128">
            <v>6</v>
          </cell>
          <cell r="M128">
            <v>6</v>
          </cell>
          <cell r="N128">
            <v>6</v>
          </cell>
          <cell r="O128">
            <v>6</v>
          </cell>
          <cell r="P128">
            <v>6</v>
          </cell>
          <cell r="Q128">
            <v>6</v>
          </cell>
          <cell r="R128">
            <v>6</v>
          </cell>
          <cell r="S128">
            <v>6</v>
          </cell>
          <cell r="T128">
            <v>6</v>
          </cell>
          <cell r="U128">
            <v>6</v>
          </cell>
          <cell r="V128">
            <v>6</v>
          </cell>
          <cell r="W128">
            <v>6</v>
          </cell>
          <cell r="X128">
            <v>6</v>
          </cell>
          <cell r="Y128">
            <v>7</v>
          </cell>
          <cell r="Z128">
            <v>6</v>
          </cell>
          <cell r="AA128">
            <v>6</v>
          </cell>
          <cell r="AB128">
            <v>6</v>
          </cell>
          <cell r="AC128">
            <v>5</v>
          </cell>
          <cell r="AD128">
            <v>5</v>
          </cell>
          <cell r="AE128">
            <v>5</v>
          </cell>
          <cell r="AF128">
            <v>5</v>
          </cell>
          <cell r="AG128">
            <v>5</v>
          </cell>
          <cell r="AH128">
            <v>6</v>
          </cell>
        </row>
        <row r="129">
          <cell r="A129" t="str">
            <v>Mauritius</v>
          </cell>
          <cell r="C129">
            <v>2</v>
          </cell>
          <cell r="D129">
            <v>2</v>
          </cell>
          <cell r="E129">
            <v>2</v>
          </cell>
          <cell r="F129">
            <v>2</v>
          </cell>
          <cell r="G129">
            <v>2</v>
          </cell>
          <cell r="H129">
            <v>2</v>
          </cell>
          <cell r="I129">
            <v>4</v>
          </cell>
          <cell r="J129">
            <v>4</v>
          </cell>
          <cell r="K129">
            <v>4</v>
          </cell>
          <cell r="L129">
            <v>3</v>
          </cell>
          <cell r="M129">
            <v>2</v>
          </cell>
          <cell r="N129">
            <v>2</v>
          </cell>
          <cell r="O129">
            <v>2</v>
          </cell>
          <cell r="P129">
            <v>2</v>
          </cell>
          <cell r="Q129">
            <v>2</v>
          </cell>
          <cell r="R129">
            <v>2</v>
          </cell>
          <cell r="S129">
            <v>2</v>
          </cell>
          <cell r="T129">
            <v>2</v>
          </cell>
          <cell r="U129">
            <v>2</v>
          </cell>
          <cell r="V129">
            <v>2</v>
          </cell>
          <cell r="W129">
            <v>2</v>
          </cell>
          <cell r="X129">
            <v>2</v>
          </cell>
          <cell r="Y129">
            <v>2</v>
          </cell>
          <cell r="Z129">
            <v>2</v>
          </cell>
          <cell r="AA129">
            <v>2</v>
          </cell>
          <cell r="AB129">
            <v>2</v>
          </cell>
          <cell r="AC129">
            <v>2</v>
          </cell>
          <cell r="AD129">
            <v>2</v>
          </cell>
          <cell r="AE129">
            <v>2</v>
          </cell>
          <cell r="AF129">
            <v>2</v>
          </cell>
          <cell r="AG129">
            <v>1</v>
          </cell>
          <cell r="AH129">
            <v>1</v>
          </cell>
        </row>
        <row r="130">
          <cell r="A130" t="str">
            <v>Mayotte</v>
          </cell>
        </row>
        <row r="131">
          <cell r="A131" t="str">
            <v>Mexico</v>
          </cell>
          <cell r="C131">
            <v>3</v>
          </cell>
          <cell r="D131">
            <v>3</v>
          </cell>
          <cell r="E131">
            <v>3</v>
          </cell>
          <cell r="F131">
            <v>3</v>
          </cell>
          <cell r="G131">
            <v>4</v>
          </cell>
          <cell r="H131">
            <v>4</v>
          </cell>
          <cell r="I131">
            <v>4</v>
          </cell>
          <cell r="J131">
            <v>3</v>
          </cell>
          <cell r="K131">
            <v>4</v>
          </cell>
          <cell r="L131">
            <v>4</v>
          </cell>
          <cell r="M131">
            <v>4</v>
          </cell>
          <cell r="N131">
            <v>4</v>
          </cell>
          <cell r="O131">
            <v>4</v>
          </cell>
          <cell r="P131">
            <v>4</v>
          </cell>
          <cell r="Q131">
            <v>4</v>
          </cell>
          <cell r="R131">
            <v>4</v>
          </cell>
          <cell r="S131">
            <v>4</v>
          </cell>
          <cell r="T131">
            <v>3</v>
          </cell>
          <cell r="U131">
            <v>4</v>
          </cell>
          <cell r="V131">
            <v>4</v>
          </cell>
          <cell r="W131">
            <v>3</v>
          </cell>
          <cell r="X131">
            <v>4</v>
          </cell>
          <cell r="Y131">
            <v>4</v>
          </cell>
          <cell r="Z131">
            <v>4</v>
          </cell>
          <cell r="AA131">
            <v>3</v>
          </cell>
          <cell r="AB131">
            <v>4</v>
          </cell>
          <cell r="AC131">
            <v>4</v>
          </cell>
          <cell r="AD131">
            <v>4</v>
          </cell>
          <cell r="AE131">
            <v>3</v>
          </cell>
          <cell r="AF131">
            <v>3</v>
          </cell>
          <cell r="AG131">
            <v>2</v>
          </cell>
          <cell r="AH131">
            <v>2</v>
          </cell>
        </row>
        <row r="132">
          <cell r="A132" t="str">
            <v>Micronesia, Fed. Sts.</v>
          </cell>
          <cell r="V132">
            <v>1</v>
          </cell>
          <cell r="W132">
            <v>1</v>
          </cell>
          <cell r="X132">
            <v>1</v>
          </cell>
          <cell r="Y132">
            <v>1</v>
          </cell>
          <cell r="Z132">
            <v>1</v>
          </cell>
          <cell r="AA132">
            <v>1</v>
          </cell>
          <cell r="AB132">
            <v>2</v>
          </cell>
          <cell r="AC132">
            <v>2</v>
          </cell>
          <cell r="AD132">
            <v>2</v>
          </cell>
          <cell r="AE132">
            <v>2</v>
          </cell>
          <cell r="AF132">
            <v>2</v>
          </cell>
          <cell r="AG132">
            <v>1</v>
          </cell>
          <cell r="AH132">
            <v>1</v>
          </cell>
        </row>
        <row r="133">
          <cell r="A133" t="str">
            <v>Moldova</v>
          </cell>
          <cell r="V133">
            <v>4</v>
          </cell>
          <cell r="W133">
            <v>5</v>
          </cell>
          <cell r="X133">
            <v>5</v>
          </cell>
          <cell r="Y133">
            <v>4</v>
          </cell>
          <cell r="Z133">
            <v>4</v>
          </cell>
          <cell r="AA133">
            <v>4</v>
          </cell>
          <cell r="AB133">
            <v>4</v>
          </cell>
          <cell r="AC133">
            <v>4</v>
          </cell>
          <cell r="AD133">
            <v>4</v>
          </cell>
          <cell r="AE133">
            <v>4</v>
          </cell>
          <cell r="AF133">
            <v>4</v>
          </cell>
          <cell r="AG133">
            <v>3</v>
          </cell>
          <cell r="AH133">
            <v>3</v>
          </cell>
        </row>
        <row r="134">
          <cell r="A134" t="str">
            <v>Monaco</v>
          </cell>
          <cell r="X134">
            <v>1</v>
          </cell>
          <cell r="Y134">
            <v>1</v>
          </cell>
          <cell r="Z134">
            <v>1</v>
          </cell>
          <cell r="AA134">
            <v>1</v>
          </cell>
          <cell r="AB134">
            <v>1</v>
          </cell>
          <cell r="AC134">
            <v>1</v>
          </cell>
          <cell r="AD134">
            <v>1</v>
          </cell>
          <cell r="AE134">
            <v>1</v>
          </cell>
          <cell r="AF134">
            <v>1</v>
          </cell>
          <cell r="AG134">
            <v>2</v>
          </cell>
          <cell r="AH134">
            <v>2</v>
          </cell>
        </row>
        <row r="135">
          <cell r="A135" t="str">
            <v>Mongolia</v>
          </cell>
          <cell r="C135">
            <v>7</v>
          </cell>
          <cell r="D135">
            <v>7</v>
          </cell>
          <cell r="E135">
            <v>7</v>
          </cell>
          <cell r="F135">
            <v>7</v>
          </cell>
          <cell r="G135">
            <v>7</v>
          </cell>
          <cell r="H135">
            <v>7</v>
          </cell>
          <cell r="I135">
            <v>7</v>
          </cell>
          <cell r="J135">
            <v>7</v>
          </cell>
          <cell r="K135">
            <v>7</v>
          </cell>
          <cell r="L135">
            <v>7</v>
          </cell>
          <cell r="M135">
            <v>7</v>
          </cell>
          <cell r="N135">
            <v>7</v>
          </cell>
          <cell r="O135">
            <v>7</v>
          </cell>
          <cell r="P135">
            <v>7</v>
          </cell>
          <cell r="Q135">
            <v>7</v>
          </cell>
          <cell r="R135">
            <v>7</v>
          </cell>
          <cell r="S135">
            <v>7</v>
          </cell>
          <cell r="T135">
            <v>7</v>
          </cell>
          <cell r="U135">
            <v>4</v>
          </cell>
          <cell r="V135">
            <v>3</v>
          </cell>
          <cell r="W135">
            <v>2</v>
          </cell>
          <cell r="X135">
            <v>3</v>
          </cell>
          <cell r="Y135">
            <v>3</v>
          </cell>
          <cell r="Z135">
            <v>3</v>
          </cell>
          <cell r="AA135">
            <v>3</v>
          </cell>
          <cell r="AB135">
            <v>3</v>
          </cell>
          <cell r="AC135">
            <v>3</v>
          </cell>
          <cell r="AD135">
            <v>3</v>
          </cell>
          <cell r="AE135">
            <v>3</v>
          </cell>
          <cell r="AF135">
            <v>3</v>
          </cell>
          <cell r="AG135">
            <v>2</v>
          </cell>
          <cell r="AH135">
            <v>2</v>
          </cell>
        </row>
        <row r="136">
          <cell r="A136" t="str">
            <v>Morocco</v>
          </cell>
          <cell r="C136">
            <v>4</v>
          </cell>
          <cell r="D136">
            <v>5</v>
          </cell>
          <cell r="E136">
            <v>5</v>
          </cell>
          <cell r="F136">
            <v>5</v>
          </cell>
          <cell r="G136">
            <v>5</v>
          </cell>
          <cell r="H136">
            <v>3</v>
          </cell>
          <cell r="I136">
            <v>4</v>
          </cell>
          <cell r="J136">
            <v>4</v>
          </cell>
          <cell r="K136">
            <v>4</v>
          </cell>
          <cell r="L136">
            <v>5</v>
          </cell>
          <cell r="M136">
            <v>5</v>
          </cell>
          <cell r="N136">
            <v>5</v>
          </cell>
          <cell r="O136">
            <v>5</v>
          </cell>
          <cell r="P136">
            <v>5</v>
          </cell>
          <cell r="Q136">
            <v>5</v>
          </cell>
          <cell r="R136">
            <v>5</v>
          </cell>
          <cell r="S136">
            <v>5</v>
          </cell>
          <cell r="T136">
            <v>4</v>
          </cell>
          <cell r="U136">
            <v>4</v>
          </cell>
          <cell r="V136">
            <v>5</v>
          </cell>
          <cell r="W136">
            <v>5</v>
          </cell>
          <cell r="X136">
            <v>5</v>
          </cell>
          <cell r="Y136">
            <v>5</v>
          </cell>
          <cell r="Z136">
            <v>5</v>
          </cell>
          <cell r="AA136">
            <v>5</v>
          </cell>
          <cell r="AB136">
            <v>5</v>
          </cell>
          <cell r="AC136">
            <v>4</v>
          </cell>
          <cell r="AD136">
            <v>4</v>
          </cell>
          <cell r="AE136">
            <v>4</v>
          </cell>
          <cell r="AF136">
            <v>5</v>
          </cell>
          <cell r="AG136">
            <v>5</v>
          </cell>
          <cell r="AH136">
            <v>5</v>
          </cell>
        </row>
        <row r="137">
          <cell r="A137" t="str">
            <v>Mozambique</v>
          </cell>
          <cell r="F137">
            <v>6</v>
          </cell>
          <cell r="G137">
            <v>7</v>
          </cell>
          <cell r="H137">
            <v>7</v>
          </cell>
          <cell r="I137">
            <v>7</v>
          </cell>
          <cell r="J137">
            <v>7</v>
          </cell>
          <cell r="K137">
            <v>7</v>
          </cell>
          <cell r="L137">
            <v>7</v>
          </cell>
          <cell r="M137">
            <v>7</v>
          </cell>
          <cell r="N137">
            <v>6</v>
          </cell>
          <cell r="O137">
            <v>7</v>
          </cell>
          <cell r="P137">
            <v>7</v>
          </cell>
          <cell r="Q137">
            <v>7</v>
          </cell>
          <cell r="R137">
            <v>7</v>
          </cell>
          <cell r="S137">
            <v>7</v>
          </cell>
          <cell r="T137">
            <v>7</v>
          </cell>
          <cell r="U137">
            <v>6</v>
          </cell>
          <cell r="V137">
            <v>4</v>
          </cell>
          <cell r="W137">
            <v>4</v>
          </cell>
          <cell r="X137">
            <v>5</v>
          </cell>
          <cell r="Y137">
            <v>5</v>
          </cell>
          <cell r="Z137">
            <v>4</v>
          </cell>
          <cell r="AA137">
            <v>4</v>
          </cell>
          <cell r="AB137">
            <v>4</v>
          </cell>
          <cell r="AC137">
            <v>4</v>
          </cell>
          <cell r="AD137">
            <v>4</v>
          </cell>
          <cell r="AE137">
            <v>4</v>
          </cell>
          <cell r="AF137">
            <v>4</v>
          </cell>
          <cell r="AG137">
            <v>3</v>
          </cell>
          <cell r="AH137">
            <v>3</v>
          </cell>
        </row>
        <row r="138">
          <cell r="A138" t="str">
            <v>Burma</v>
          </cell>
          <cell r="C138">
            <v>5</v>
          </cell>
          <cell r="D138">
            <v>5</v>
          </cell>
          <cell r="E138">
            <v>5</v>
          </cell>
          <cell r="F138">
            <v>6</v>
          </cell>
          <cell r="G138">
            <v>6</v>
          </cell>
          <cell r="H138">
            <v>6</v>
          </cell>
          <cell r="I138">
            <v>6</v>
          </cell>
          <cell r="J138">
            <v>6</v>
          </cell>
          <cell r="K138">
            <v>6</v>
          </cell>
          <cell r="L138">
            <v>6</v>
          </cell>
          <cell r="M138">
            <v>6</v>
          </cell>
          <cell r="N138">
            <v>7</v>
          </cell>
          <cell r="O138">
            <v>7</v>
          </cell>
          <cell r="P138">
            <v>7</v>
          </cell>
          <cell r="Q138">
            <v>7</v>
          </cell>
          <cell r="R138">
            <v>7</v>
          </cell>
          <cell r="S138">
            <v>6</v>
          </cell>
          <cell r="T138">
            <v>7</v>
          </cell>
          <cell r="U138">
            <v>7</v>
          </cell>
          <cell r="V138">
            <v>7</v>
          </cell>
          <cell r="W138">
            <v>7</v>
          </cell>
          <cell r="X138">
            <v>7</v>
          </cell>
          <cell r="Y138">
            <v>7</v>
          </cell>
          <cell r="Z138">
            <v>7</v>
          </cell>
          <cell r="AA138">
            <v>7</v>
          </cell>
          <cell r="AB138">
            <v>7</v>
          </cell>
          <cell r="AC138">
            <v>7</v>
          </cell>
          <cell r="AD138">
            <v>7</v>
          </cell>
          <cell r="AE138">
            <v>7</v>
          </cell>
          <cell r="AF138">
            <v>7</v>
          </cell>
          <cell r="AG138">
            <v>7</v>
          </cell>
          <cell r="AH138">
            <v>7</v>
          </cell>
        </row>
        <row r="139">
          <cell r="A139" t="str">
            <v>Namibia</v>
          </cell>
          <cell r="T139">
            <v>3</v>
          </cell>
          <cell r="U139">
            <v>3</v>
          </cell>
          <cell r="V139">
            <v>3</v>
          </cell>
          <cell r="W139">
            <v>2</v>
          </cell>
          <cell r="X139">
            <v>3</v>
          </cell>
          <cell r="Y139">
            <v>3</v>
          </cell>
          <cell r="Z139">
            <v>3</v>
          </cell>
          <cell r="AA139">
            <v>3</v>
          </cell>
          <cell r="AB139">
            <v>3</v>
          </cell>
          <cell r="AC139">
            <v>3</v>
          </cell>
          <cell r="AD139">
            <v>3</v>
          </cell>
          <cell r="AE139">
            <v>3</v>
          </cell>
          <cell r="AF139">
            <v>3</v>
          </cell>
          <cell r="AG139">
            <v>2</v>
          </cell>
          <cell r="AH139">
            <v>2</v>
          </cell>
        </row>
        <row r="140">
          <cell r="A140" t="str">
            <v>Nepal</v>
          </cell>
          <cell r="C140">
            <v>5</v>
          </cell>
          <cell r="D140">
            <v>5</v>
          </cell>
          <cell r="E140">
            <v>5</v>
          </cell>
          <cell r="F140">
            <v>5</v>
          </cell>
          <cell r="G140">
            <v>5</v>
          </cell>
          <cell r="H140">
            <v>5</v>
          </cell>
          <cell r="I140">
            <v>5</v>
          </cell>
          <cell r="J140">
            <v>4</v>
          </cell>
          <cell r="K140">
            <v>4</v>
          </cell>
          <cell r="L140">
            <v>4</v>
          </cell>
          <cell r="M140">
            <v>4</v>
          </cell>
          <cell r="N140">
            <v>4</v>
          </cell>
          <cell r="O140">
            <v>4</v>
          </cell>
          <cell r="P140">
            <v>4</v>
          </cell>
          <cell r="Q140">
            <v>4</v>
          </cell>
          <cell r="R140">
            <v>4</v>
          </cell>
          <cell r="S140">
            <v>4</v>
          </cell>
          <cell r="T140">
            <v>5</v>
          </cell>
          <cell r="U140">
            <v>4</v>
          </cell>
          <cell r="V140">
            <v>3</v>
          </cell>
          <cell r="W140">
            <v>3</v>
          </cell>
          <cell r="X140">
            <v>4</v>
          </cell>
          <cell r="Y140">
            <v>4</v>
          </cell>
          <cell r="Z140">
            <v>4</v>
          </cell>
          <cell r="AA140">
            <v>4</v>
          </cell>
          <cell r="AB140">
            <v>4</v>
          </cell>
          <cell r="AC140">
            <v>4</v>
          </cell>
          <cell r="AD140">
            <v>4</v>
          </cell>
          <cell r="AE140">
            <v>4</v>
          </cell>
          <cell r="AF140">
            <v>4</v>
          </cell>
          <cell r="AG140">
            <v>4</v>
          </cell>
          <cell r="AH140">
            <v>5</v>
          </cell>
        </row>
        <row r="141">
          <cell r="A141" t="str">
            <v>Netherlands</v>
          </cell>
          <cell r="C141">
            <v>1</v>
          </cell>
          <cell r="D141">
            <v>1</v>
          </cell>
          <cell r="E141">
            <v>1</v>
          </cell>
          <cell r="F141">
            <v>1</v>
          </cell>
          <cell r="G141">
            <v>1</v>
          </cell>
          <cell r="H141">
            <v>1</v>
          </cell>
          <cell r="I141">
            <v>1</v>
          </cell>
          <cell r="J141">
            <v>1</v>
          </cell>
          <cell r="K141">
            <v>1</v>
          </cell>
          <cell r="L141">
            <v>1</v>
          </cell>
          <cell r="M141">
            <v>1</v>
          </cell>
          <cell r="N141">
            <v>1</v>
          </cell>
          <cell r="O141">
            <v>1</v>
          </cell>
          <cell r="P141">
            <v>1</v>
          </cell>
          <cell r="Q141">
            <v>1</v>
          </cell>
          <cell r="R141">
            <v>1</v>
          </cell>
          <cell r="S141">
            <v>1</v>
          </cell>
          <cell r="T141">
            <v>1</v>
          </cell>
          <cell r="U141">
            <v>1</v>
          </cell>
          <cell r="V141">
            <v>1</v>
          </cell>
          <cell r="W141">
            <v>1</v>
          </cell>
          <cell r="X141">
            <v>1</v>
          </cell>
          <cell r="Y141">
            <v>1</v>
          </cell>
          <cell r="Z141">
            <v>1</v>
          </cell>
          <cell r="AA141">
            <v>1</v>
          </cell>
          <cell r="AB141">
            <v>1</v>
          </cell>
          <cell r="AC141">
            <v>1</v>
          </cell>
          <cell r="AD141">
            <v>1</v>
          </cell>
          <cell r="AE141">
            <v>1</v>
          </cell>
          <cell r="AF141">
            <v>1</v>
          </cell>
          <cell r="AG141">
            <v>1</v>
          </cell>
          <cell r="AH141">
            <v>1</v>
          </cell>
        </row>
        <row r="142">
          <cell r="A142" t="str">
            <v>Netherlands Antilles</v>
          </cell>
        </row>
        <row r="143">
          <cell r="A143" t="str">
            <v>New Caledonia</v>
          </cell>
        </row>
        <row r="144">
          <cell r="A144" t="str">
            <v>New Zealand</v>
          </cell>
          <cell r="C144">
            <v>1</v>
          </cell>
          <cell r="D144">
            <v>1</v>
          </cell>
          <cell r="E144">
            <v>1</v>
          </cell>
          <cell r="F144">
            <v>1</v>
          </cell>
          <cell r="G144">
            <v>1</v>
          </cell>
          <cell r="H144">
            <v>1</v>
          </cell>
          <cell r="I144">
            <v>1</v>
          </cell>
          <cell r="J144">
            <v>1</v>
          </cell>
          <cell r="K144">
            <v>1</v>
          </cell>
          <cell r="L144">
            <v>1</v>
          </cell>
          <cell r="M144">
            <v>1</v>
          </cell>
          <cell r="N144">
            <v>1</v>
          </cell>
          <cell r="O144">
            <v>1</v>
          </cell>
          <cell r="P144">
            <v>1</v>
          </cell>
          <cell r="Q144">
            <v>1</v>
          </cell>
          <cell r="R144">
            <v>1</v>
          </cell>
          <cell r="S144">
            <v>1</v>
          </cell>
          <cell r="T144">
            <v>1</v>
          </cell>
          <cell r="U144">
            <v>1</v>
          </cell>
          <cell r="V144">
            <v>1</v>
          </cell>
          <cell r="W144">
            <v>1</v>
          </cell>
          <cell r="X144">
            <v>1</v>
          </cell>
          <cell r="Y144">
            <v>1</v>
          </cell>
          <cell r="Z144">
            <v>1</v>
          </cell>
          <cell r="AA144">
            <v>1</v>
          </cell>
          <cell r="AB144">
            <v>1</v>
          </cell>
          <cell r="AC144">
            <v>1</v>
          </cell>
          <cell r="AD144">
            <v>1</v>
          </cell>
          <cell r="AE144">
            <v>1</v>
          </cell>
          <cell r="AF144">
            <v>1</v>
          </cell>
          <cell r="AG144">
            <v>1</v>
          </cell>
          <cell r="AH144">
            <v>1</v>
          </cell>
        </row>
        <row r="145">
          <cell r="A145" t="str">
            <v>Nicaragua</v>
          </cell>
          <cell r="C145">
            <v>3</v>
          </cell>
          <cell r="D145">
            <v>4</v>
          </cell>
          <cell r="E145">
            <v>4</v>
          </cell>
          <cell r="F145">
            <v>4</v>
          </cell>
          <cell r="G145">
            <v>5</v>
          </cell>
          <cell r="H145">
            <v>5</v>
          </cell>
          <cell r="I145">
            <v>5</v>
          </cell>
          <cell r="J145">
            <v>5</v>
          </cell>
          <cell r="K145">
            <v>5</v>
          </cell>
          <cell r="L145">
            <v>5</v>
          </cell>
          <cell r="M145">
            <v>5</v>
          </cell>
          <cell r="N145">
            <v>5</v>
          </cell>
          <cell r="O145">
            <v>5</v>
          </cell>
          <cell r="P145">
            <v>5</v>
          </cell>
          <cell r="Q145">
            <v>6</v>
          </cell>
          <cell r="R145">
            <v>5</v>
          </cell>
          <cell r="S145">
            <v>4</v>
          </cell>
          <cell r="T145">
            <v>5</v>
          </cell>
          <cell r="U145">
            <v>3</v>
          </cell>
          <cell r="V145">
            <v>3</v>
          </cell>
          <cell r="W145">
            <v>3</v>
          </cell>
          <cell r="X145">
            <v>5</v>
          </cell>
          <cell r="Y145">
            <v>5</v>
          </cell>
          <cell r="Z145">
            <v>4</v>
          </cell>
          <cell r="AA145">
            <v>3</v>
          </cell>
          <cell r="AB145">
            <v>3</v>
          </cell>
          <cell r="AC145">
            <v>3</v>
          </cell>
          <cell r="AD145">
            <v>3</v>
          </cell>
          <cell r="AE145">
            <v>3</v>
          </cell>
          <cell r="AF145">
            <v>3</v>
          </cell>
          <cell r="AG145">
            <v>3</v>
          </cell>
          <cell r="AH145">
            <v>3</v>
          </cell>
        </row>
        <row r="146">
          <cell r="A146" t="str">
            <v>Niger</v>
          </cell>
          <cell r="C146">
            <v>6</v>
          </cell>
          <cell r="D146">
            <v>6</v>
          </cell>
          <cell r="E146">
            <v>6</v>
          </cell>
          <cell r="F146">
            <v>6</v>
          </cell>
          <cell r="G146">
            <v>6</v>
          </cell>
          <cell r="H146">
            <v>6</v>
          </cell>
          <cell r="I146">
            <v>6</v>
          </cell>
          <cell r="J146">
            <v>6</v>
          </cell>
          <cell r="K146">
            <v>6</v>
          </cell>
          <cell r="L146">
            <v>6</v>
          </cell>
          <cell r="M146">
            <v>6</v>
          </cell>
          <cell r="N146">
            <v>6</v>
          </cell>
          <cell r="O146">
            <v>6</v>
          </cell>
          <cell r="P146">
            <v>6</v>
          </cell>
          <cell r="Q146">
            <v>6</v>
          </cell>
          <cell r="R146">
            <v>6</v>
          </cell>
          <cell r="S146">
            <v>6</v>
          </cell>
          <cell r="T146">
            <v>6</v>
          </cell>
          <cell r="U146">
            <v>5</v>
          </cell>
          <cell r="V146">
            <v>5</v>
          </cell>
          <cell r="W146">
            <v>4</v>
          </cell>
          <cell r="X146">
            <v>4</v>
          </cell>
          <cell r="Y146">
            <v>5</v>
          </cell>
          <cell r="Z146">
            <v>5</v>
          </cell>
          <cell r="AA146">
            <v>5</v>
          </cell>
          <cell r="AB146">
            <v>5</v>
          </cell>
          <cell r="AC146">
            <v>5</v>
          </cell>
          <cell r="AD146">
            <v>5</v>
          </cell>
          <cell r="AE146">
            <v>4</v>
          </cell>
          <cell r="AF146">
            <v>4</v>
          </cell>
          <cell r="AG146">
            <v>4</v>
          </cell>
          <cell r="AH146">
            <v>4</v>
          </cell>
        </row>
        <row r="147">
          <cell r="A147" t="str">
            <v>Nigeria</v>
          </cell>
          <cell r="C147">
            <v>4</v>
          </cell>
          <cell r="D147">
            <v>4</v>
          </cell>
          <cell r="E147">
            <v>4</v>
          </cell>
          <cell r="F147">
            <v>5</v>
          </cell>
          <cell r="G147">
            <v>4</v>
          </cell>
          <cell r="H147">
            <v>4</v>
          </cell>
          <cell r="I147">
            <v>3</v>
          </cell>
          <cell r="J147">
            <v>3</v>
          </cell>
          <cell r="K147">
            <v>3</v>
          </cell>
          <cell r="L147">
            <v>3</v>
          </cell>
          <cell r="M147">
            <v>3</v>
          </cell>
          <cell r="N147">
            <v>3</v>
          </cell>
          <cell r="O147">
            <v>5</v>
          </cell>
          <cell r="P147">
            <v>5</v>
          </cell>
          <cell r="Q147">
            <v>5</v>
          </cell>
          <cell r="R147">
            <v>5</v>
          </cell>
          <cell r="S147">
            <v>5</v>
          </cell>
          <cell r="T147">
            <v>5</v>
          </cell>
          <cell r="U147">
            <v>5</v>
          </cell>
          <cell r="V147">
            <v>4</v>
          </cell>
          <cell r="W147">
            <v>4</v>
          </cell>
          <cell r="X147">
            <v>5</v>
          </cell>
          <cell r="Y147">
            <v>6</v>
          </cell>
          <cell r="Z147">
            <v>7</v>
          </cell>
          <cell r="AA147">
            <v>6</v>
          </cell>
          <cell r="AB147">
            <v>6</v>
          </cell>
          <cell r="AC147">
            <v>4</v>
          </cell>
          <cell r="AD147">
            <v>3</v>
          </cell>
          <cell r="AE147">
            <v>4</v>
          </cell>
          <cell r="AF147">
            <v>5</v>
          </cell>
          <cell r="AG147">
            <v>4</v>
          </cell>
          <cell r="AH147">
            <v>4</v>
          </cell>
        </row>
        <row r="148">
          <cell r="A148" t="str">
            <v>North. Mariana Islands</v>
          </cell>
        </row>
        <row r="149">
          <cell r="A149" t="str">
            <v>Norway</v>
          </cell>
          <cell r="C149">
            <v>1</v>
          </cell>
          <cell r="D149">
            <v>1</v>
          </cell>
          <cell r="E149">
            <v>1</v>
          </cell>
          <cell r="F149">
            <v>1</v>
          </cell>
          <cell r="G149">
            <v>1</v>
          </cell>
          <cell r="H149">
            <v>1</v>
          </cell>
          <cell r="I149">
            <v>1</v>
          </cell>
          <cell r="J149">
            <v>1</v>
          </cell>
          <cell r="K149">
            <v>1</v>
          </cell>
          <cell r="L149">
            <v>1</v>
          </cell>
          <cell r="M149">
            <v>1</v>
          </cell>
          <cell r="N149">
            <v>1</v>
          </cell>
          <cell r="O149">
            <v>1</v>
          </cell>
          <cell r="P149">
            <v>1</v>
          </cell>
          <cell r="Q149">
            <v>1</v>
          </cell>
          <cell r="R149">
            <v>1</v>
          </cell>
          <cell r="S149">
            <v>1</v>
          </cell>
          <cell r="T149">
            <v>1</v>
          </cell>
          <cell r="U149">
            <v>1</v>
          </cell>
          <cell r="V149">
            <v>1</v>
          </cell>
          <cell r="W149">
            <v>1</v>
          </cell>
          <cell r="X149">
            <v>1</v>
          </cell>
          <cell r="Y149">
            <v>1</v>
          </cell>
          <cell r="Z149">
            <v>1</v>
          </cell>
          <cell r="AA149">
            <v>1</v>
          </cell>
          <cell r="AB149">
            <v>1</v>
          </cell>
          <cell r="AC149">
            <v>1</v>
          </cell>
          <cell r="AD149">
            <v>1</v>
          </cell>
          <cell r="AE149">
            <v>1</v>
          </cell>
          <cell r="AF149">
            <v>1</v>
          </cell>
          <cell r="AG149">
            <v>1</v>
          </cell>
          <cell r="AH149">
            <v>1</v>
          </cell>
        </row>
        <row r="150">
          <cell r="A150" t="str">
            <v>Oman</v>
          </cell>
          <cell r="C150">
            <v>6</v>
          </cell>
          <cell r="D150">
            <v>6</v>
          </cell>
          <cell r="E150">
            <v>6</v>
          </cell>
          <cell r="F150">
            <v>6</v>
          </cell>
          <cell r="G150">
            <v>6</v>
          </cell>
          <cell r="H150">
            <v>6</v>
          </cell>
          <cell r="I150">
            <v>6</v>
          </cell>
          <cell r="J150">
            <v>6</v>
          </cell>
          <cell r="K150">
            <v>6</v>
          </cell>
          <cell r="L150">
            <v>6</v>
          </cell>
          <cell r="M150">
            <v>6</v>
          </cell>
          <cell r="N150">
            <v>6</v>
          </cell>
          <cell r="O150">
            <v>6</v>
          </cell>
          <cell r="P150">
            <v>6</v>
          </cell>
          <cell r="Q150">
            <v>6</v>
          </cell>
          <cell r="R150">
            <v>6</v>
          </cell>
          <cell r="S150">
            <v>6</v>
          </cell>
          <cell r="T150">
            <v>6</v>
          </cell>
          <cell r="U150">
            <v>6</v>
          </cell>
          <cell r="V150">
            <v>6</v>
          </cell>
          <cell r="W150">
            <v>5</v>
          </cell>
          <cell r="X150">
            <v>6</v>
          </cell>
          <cell r="Y150">
            <v>6</v>
          </cell>
          <cell r="Z150">
            <v>6</v>
          </cell>
          <cell r="AA150">
            <v>6</v>
          </cell>
          <cell r="AB150">
            <v>6</v>
          </cell>
          <cell r="AC150">
            <v>6</v>
          </cell>
          <cell r="AD150">
            <v>6</v>
          </cell>
          <cell r="AE150">
            <v>5</v>
          </cell>
          <cell r="AF150">
            <v>5</v>
          </cell>
          <cell r="AG150">
            <v>6</v>
          </cell>
          <cell r="AH150">
            <v>6</v>
          </cell>
        </row>
        <row r="151">
          <cell r="A151" t="str">
            <v>Pakistan</v>
          </cell>
          <cell r="C151">
            <v>5</v>
          </cell>
          <cell r="D151">
            <v>5</v>
          </cell>
          <cell r="E151">
            <v>5</v>
          </cell>
          <cell r="F151">
            <v>5</v>
          </cell>
          <cell r="G151">
            <v>5</v>
          </cell>
          <cell r="H151">
            <v>4</v>
          </cell>
          <cell r="I151">
            <v>5</v>
          </cell>
          <cell r="J151">
            <v>6</v>
          </cell>
          <cell r="K151">
            <v>5</v>
          </cell>
          <cell r="L151">
            <v>5</v>
          </cell>
          <cell r="M151">
            <v>5</v>
          </cell>
          <cell r="N151">
            <v>5</v>
          </cell>
          <cell r="O151">
            <v>5</v>
          </cell>
          <cell r="P151">
            <v>5</v>
          </cell>
          <cell r="Q151">
            <v>5</v>
          </cell>
          <cell r="R151">
            <v>5</v>
          </cell>
          <cell r="S151">
            <v>3</v>
          </cell>
          <cell r="T151">
            <v>3</v>
          </cell>
          <cell r="U151">
            <v>4</v>
          </cell>
          <cell r="V151">
            <v>5</v>
          </cell>
          <cell r="W151">
            <v>5</v>
          </cell>
          <cell r="X151">
            <v>5</v>
          </cell>
          <cell r="Y151">
            <v>5</v>
          </cell>
          <cell r="Z151">
            <v>5</v>
          </cell>
          <cell r="AA151">
            <v>5</v>
          </cell>
          <cell r="AB151">
            <v>5</v>
          </cell>
          <cell r="AC151">
            <v>5</v>
          </cell>
          <cell r="AD151">
            <v>5</v>
          </cell>
          <cell r="AE151">
            <v>5</v>
          </cell>
          <cell r="AF151">
            <v>5</v>
          </cell>
          <cell r="AG151">
            <v>6</v>
          </cell>
          <cell r="AH151">
            <v>6</v>
          </cell>
        </row>
        <row r="152">
          <cell r="A152" t="str">
            <v>Palau</v>
          </cell>
          <cell r="Y152">
            <v>2</v>
          </cell>
          <cell r="Z152">
            <v>2</v>
          </cell>
          <cell r="AA152">
            <v>2</v>
          </cell>
          <cell r="AB152">
            <v>2</v>
          </cell>
          <cell r="AC152">
            <v>2</v>
          </cell>
          <cell r="AD152">
            <v>2</v>
          </cell>
          <cell r="AE152">
            <v>2</v>
          </cell>
          <cell r="AF152">
            <v>2</v>
          </cell>
          <cell r="AG152">
            <v>1</v>
          </cell>
          <cell r="AH152">
            <v>1</v>
          </cell>
        </row>
        <row r="153">
          <cell r="A153" t="str">
            <v>Panama</v>
          </cell>
          <cell r="C153">
            <v>6</v>
          </cell>
          <cell r="D153">
            <v>6</v>
          </cell>
          <cell r="E153">
            <v>6</v>
          </cell>
          <cell r="F153">
            <v>6</v>
          </cell>
          <cell r="G153">
            <v>6</v>
          </cell>
          <cell r="H153">
            <v>5</v>
          </cell>
          <cell r="I153">
            <v>5</v>
          </cell>
          <cell r="J153">
            <v>5</v>
          </cell>
          <cell r="K153">
            <v>4</v>
          </cell>
          <cell r="L153">
            <v>4</v>
          </cell>
          <cell r="M153">
            <v>5</v>
          </cell>
          <cell r="N153">
            <v>4</v>
          </cell>
          <cell r="O153">
            <v>3</v>
          </cell>
          <cell r="P153">
            <v>3</v>
          </cell>
          <cell r="Q153">
            <v>3</v>
          </cell>
          <cell r="R153">
            <v>5</v>
          </cell>
          <cell r="S153">
            <v>5</v>
          </cell>
          <cell r="T153">
            <v>6</v>
          </cell>
          <cell r="U153">
            <v>2</v>
          </cell>
          <cell r="V153">
            <v>2</v>
          </cell>
          <cell r="W153">
            <v>3</v>
          </cell>
          <cell r="X153">
            <v>3</v>
          </cell>
          <cell r="Y153">
            <v>3</v>
          </cell>
          <cell r="Z153">
            <v>3</v>
          </cell>
          <cell r="AA153">
            <v>3</v>
          </cell>
          <cell r="AB153">
            <v>3</v>
          </cell>
          <cell r="AC153">
            <v>3</v>
          </cell>
          <cell r="AD153">
            <v>2</v>
          </cell>
          <cell r="AE153">
            <v>2</v>
          </cell>
          <cell r="AF153">
            <v>2</v>
          </cell>
          <cell r="AG153">
            <v>1</v>
          </cell>
          <cell r="AH153">
            <v>1</v>
          </cell>
        </row>
        <row r="154">
          <cell r="A154" t="str">
            <v>Papua New Guinea</v>
          </cell>
          <cell r="F154">
            <v>2</v>
          </cell>
          <cell r="G154">
            <v>2</v>
          </cell>
          <cell r="H154">
            <v>2</v>
          </cell>
          <cell r="I154">
            <v>2</v>
          </cell>
          <cell r="J154">
            <v>2</v>
          </cell>
          <cell r="K154">
            <v>2</v>
          </cell>
          <cell r="L154">
            <v>2</v>
          </cell>
          <cell r="M154">
            <v>2</v>
          </cell>
          <cell r="N154">
            <v>2</v>
          </cell>
          <cell r="O154">
            <v>2</v>
          </cell>
          <cell r="P154">
            <v>2</v>
          </cell>
          <cell r="Q154">
            <v>2</v>
          </cell>
          <cell r="R154">
            <v>2</v>
          </cell>
          <cell r="S154">
            <v>3</v>
          </cell>
          <cell r="T154">
            <v>2</v>
          </cell>
          <cell r="U154">
            <v>3</v>
          </cell>
          <cell r="V154">
            <v>3</v>
          </cell>
          <cell r="W154">
            <v>3</v>
          </cell>
          <cell r="X154">
            <v>4</v>
          </cell>
          <cell r="Y154">
            <v>4</v>
          </cell>
          <cell r="Z154">
            <v>4</v>
          </cell>
          <cell r="AA154">
            <v>4</v>
          </cell>
          <cell r="AB154">
            <v>4</v>
          </cell>
          <cell r="AC154">
            <v>3</v>
          </cell>
          <cell r="AD154">
            <v>3</v>
          </cell>
          <cell r="AE154">
            <v>3</v>
          </cell>
          <cell r="AF154">
            <v>3</v>
          </cell>
          <cell r="AG154">
            <v>2</v>
          </cell>
          <cell r="AH154">
            <v>3</v>
          </cell>
        </row>
        <row r="155">
          <cell r="A155" t="str">
            <v>Paraguay</v>
          </cell>
          <cell r="C155">
            <v>6</v>
          </cell>
          <cell r="D155">
            <v>5</v>
          </cell>
          <cell r="E155">
            <v>5</v>
          </cell>
          <cell r="F155">
            <v>5</v>
          </cell>
          <cell r="G155">
            <v>6</v>
          </cell>
          <cell r="H155">
            <v>6</v>
          </cell>
          <cell r="I155">
            <v>5</v>
          </cell>
          <cell r="J155">
            <v>5</v>
          </cell>
          <cell r="K155">
            <v>5</v>
          </cell>
          <cell r="L155">
            <v>5</v>
          </cell>
          <cell r="M155">
            <v>5</v>
          </cell>
          <cell r="N155">
            <v>5</v>
          </cell>
          <cell r="O155">
            <v>5</v>
          </cell>
          <cell r="P155">
            <v>5</v>
          </cell>
          <cell r="Q155">
            <v>6</v>
          </cell>
          <cell r="R155">
            <v>6</v>
          </cell>
          <cell r="S155">
            <v>6</v>
          </cell>
          <cell r="T155">
            <v>3</v>
          </cell>
          <cell r="U155">
            <v>3</v>
          </cell>
          <cell r="V155">
            <v>3</v>
          </cell>
          <cell r="W155">
            <v>3</v>
          </cell>
          <cell r="X155">
            <v>3</v>
          </cell>
          <cell r="Y155">
            <v>3</v>
          </cell>
          <cell r="Z155">
            <v>3</v>
          </cell>
          <cell r="AA155">
            <v>3</v>
          </cell>
          <cell r="AB155">
            <v>3</v>
          </cell>
          <cell r="AC155">
            <v>3</v>
          </cell>
          <cell r="AD155">
            <v>3</v>
          </cell>
          <cell r="AE155">
            <v>3</v>
          </cell>
          <cell r="AF155">
            <v>3</v>
          </cell>
          <cell r="AG155">
            <v>4</v>
          </cell>
          <cell r="AH155">
            <v>3</v>
          </cell>
        </row>
        <row r="156">
          <cell r="A156" t="str">
            <v>Peru</v>
          </cell>
          <cell r="C156">
            <v>5</v>
          </cell>
          <cell r="D156">
            <v>5</v>
          </cell>
          <cell r="E156">
            <v>6</v>
          </cell>
          <cell r="F156">
            <v>4</v>
          </cell>
          <cell r="G156">
            <v>4</v>
          </cell>
          <cell r="H156">
            <v>4</v>
          </cell>
          <cell r="I156">
            <v>4</v>
          </cell>
          <cell r="J156">
            <v>4</v>
          </cell>
          <cell r="K156">
            <v>3</v>
          </cell>
          <cell r="L156">
            <v>3</v>
          </cell>
          <cell r="M156">
            <v>3</v>
          </cell>
          <cell r="N156">
            <v>3</v>
          </cell>
          <cell r="O156">
            <v>3</v>
          </cell>
          <cell r="P156">
            <v>3</v>
          </cell>
          <cell r="Q156">
            <v>3</v>
          </cell>
          <cell r="R156">
            <v>3</v>
          </cell>
          <cell r="S156">
            <v>3</v>
          </cell>
          <cell r="T156">
            <v>4</v>
          </cell>
          <cell r="U156">
            <v>4</v>
          </cell>
          <cell r="V156">
            <v>5</v>
          </cell>
          <cell r="W156">
            <v>5</v>
          </cell>
          <cell r="X156">
            <v>5</v>
          </cell>
          <cell r="Y156">
            <v>4</v>
          </cell>
          <cell r="Z156">
            <v>4</v>
          </cell>
          <cell r="AA156">
            <v>3</v>
          </cell>
          <cell r="AB156">
            <v>4</v>
          </cell>
          <cell r="AC156">
            <v>4</v>
          </cell>
          <cell r="AD156">
            <v>4</v>
          </cell>
          <cell r="AE156">
            <v>3</v>
          </cell>
          <cell r="AF156">
            <v>3</v>
          </cell>
          <cell r="AG156">
            <v>2</v>
          </cell>
          <cell r="AH156">
            <v>2</v>
          </cell>
        </row>
        <row r="157">
          <cell r="A157" t="str">
            <v>Philippines</v>
          </cell>
          <cell r="C157">
            <v>6</v>
          </cell>
          <cell r="D157">
            <v>5</v>
          </cell>
          <cell r="E157">
            <v>5</v>
          </cell>
          <cell r="F157">
            <v>5</v>
          </cell>
          <cell r="G157">
            <v>5</v>
          </cell>
          <cell r="H157">
            <v>5</v>
          </cell>
          <cell r="I157">
            <v>5</v>
          </cell>
          <cell r="J157">
            <v>5</v>
          </cell>
          <cell r="K157">
            <v>5</v>
          </cell>
          <cell r="L157">
            <v>5</v>
          </cell>
          <cell r="M157">
            <v>4</v>
          </cell>
          <cell r="N157">
            <v>5</v>
          </cell>
          <cell r="O157">
            <v>4</v>
          </cell>
          <cell r="P157">
            <v>3</v>
          </cell>
          <cell r="Q157">
            <v>2</v>
          </cell>
          <cell r="R157">
            <v>2</v>
          </cell>
          <cell r="S157">
            <v>3</v>
          </cell>
          <cell r="T157">
            <v>3</v>
          </cell>
          <cell r="U157">
            <v>3</v>
          </cell>
          <cell r="V157">
            <v>3</v>
          </cell>
          <cell r="W157">
            <v>3</v>
          </cell>
          <cell r="X157">
            <v>4</v>
          </cell>
          <cell r="Y157">
            <v>4</v>
          </cell>
          <cell r="Z157">
            <v>4</v>
          </cell>
          <cell r="AA157">
            <v>3</v>
          </cell>
          <cell r="AB157">
            <v>3</v>
          </cell>
          <cell r="AC157">
            <v>3</v>
          </cell>
          <cell r="AD157">
            <v>3</v>
          </cell>
          <cell r="AE157">
            <v>3</v>
          </cell>
          <cell r="AF157">
            <v>3</v>
          </cell>
          <cell r="AG157">
            <v>2</v>
          </cell>
          <cell r="AH157">
            <v>2</v>
          </cell>
        </row>
        <row r="158">
          <cell r="A158" t="str">
            <v>Poland</v>
          </cell>
          <cell r="C158">
            <v>6</v>
          </cell>
          <cell r="D158">
            <v>6</v>
          </cell>
          <cell r="E158">
            <v>6</v>
          </cell>
          <cell r="F158">
            <v>6</v>
          </cell>
          <cell r="G158">
            <v>6</v>
          </cell>
          <cell r="H158">
            <v>5</v>
          </cell>
          <cell r="I158">
            <v>5</v>
          </cell>
          <cell r="J158">
            <v>5</v>
          </cell>
          <cell r="K158">
            <v>4</v>
          </cell>
          <cell r="L158">
            <v>4</v>
          </cell>
          <cell r="M158">
            <v>5</v>
          </cell>
          <cell r="N158">
            <v>5</v>
          </cell>
          <cell r="O158">
            <v>5</v>
          </cell>
          <cell r="P158">
            <v>5</v>
          </cell>
          <cell r="Q158">
            <v>5</v>
          </cell>
          <cell r="R158">
            <v>5</v>
          </cell>
          <cell r="S158">
            <v>5</v>
          </cell>
          <cell r="T158">
            <v>3</v>
          </cell>
          <cell r="U158">
            <v>2</v>
          </cell>
          <cell r="V158">
            <v>2</v>
          </cell>
          <cell r="W158">
            <v>2</v>
          </cell>
          <cell r="X158">
            <v>2</v>
          </cell>
          <cell r="Y158">
            <v>2</v>
          </cell>
          <cell r="Z158">
            <v>2</v>
          </cell>
          <cell r="AA158">
            <v>2</v>
          </cell>
          <cell r="AB158">
            <v>2</v>
          </cell>
          <cell r="AC158">
            <v>2</v>
          </cell>
          <cell r="AD158">
            <v>2</v>
          </cell>
          <cell r="AE158">
            <v>2</v>
          </cell>
          <cell r="AF158">
            <v>2</v>
          </cell>
          <cell r="AG158">
            <v>1</v>
          </cell>
          <cell r="AH158">
            <v>1</v>
          </cell>
        </row>
        <row r="159">
          <cell r="A159" t="str">
            <v>Portugal</v>
          </cell>
          <cell r="C159">
            <v>6</v>
          </cell>
          <cell r="D159">
            <v>6</v>
          </cell>
          <cell r="E159">
            <v>3</v>
          </cell>
          <cell r="F159">
            <v>3</v>
          </cell>
          <cell r="G159">
            <v>2</v>
          </cell>
          <cell r="H159">
            <v>2</v>
          </cell>
          <cell r="I159">
            <v>2</v>
          </cell>
          <cell r="J159">
            <v>2</v>
          </cell>
          <cell r="K159">
            <v>2</v>
          </cell>
          <cell r="L159">
            <v>2</v>
          </cell>
          <cell r="M159">
            <v>2</v>
          </cell>
          <cell r="N159">
            <v>2</v>
          </cell>
          <cell r="O159">
            <v>2</v>
          </cell>
          <cell r="P159">
            <v>2</v>
          </cell>
          <cell r="Q159">
            <v>2</v>
          </cell>
          <cell r="R159">
            <v>2</v>
          </cell>
          <cell r="S159">
            <v>2</v>
          </cell>
          <cell r="T159">
            <v>2</v>
          </cell>
          <cell r="U159">
            <v>2</v>
          </cell>
          <cell r="V159">
            <v>1</v>
          </cell>
          <cell r="W159">
            <v>1</v>
          </cell>
          <cell r="X159">
            <v>1</v>
          </cell>
          <cell r="Y159">
            <v>1</v>
          </cell>
          <cell r="Z159">
            <v>1</v>
          </cell>
          <cell r="AA159">
            <v>1</v>
          </cell>
          <cell r="AB159">
            <v>1</v>
          </cell>
          <cell r="AC159">
            <v>1</v>
          </cell>
          <cell r="AD159">
            <v>1</v>
          </cell>
          <cell r="AE159">
            <v>1</v>
          </cell>
          <cell r="AF159">
            <v>1</v>
          </cell>
          <cell r="AG159">
            <v>1</v>
          </cell>
          <cell r="AH159">
            <v>1</v>
          </cell>
        </row>
        <row r="160">
          <cell r="A160" t="str">
            <v>Puerto Rico</v>
          </cell>
        </row>
        <row r="161">
          <cell r="A161" t="str">
            <v>Qatar</v>
          </cell>
          <cell r="C161">
            <v>5</v>
          </cell>
          <cell r="D161">
            <v>5</v>
          </cell>
          <cell r="E161">
            <v>5</v>
          </cell>
          <cell r="F161">
            <v>5</v>
          </cell>
          <cell r="G161">
            <v>5</v>
          </cell>
          <cell r="H161">
            <v>5</v>
          </cell>
          <cell r="I161">
            <v>5</v>
          </cell>
          <cell r="J161">
            <v>5</v>
          </cell>
          <cell r="K161">
            <v>5</v>
          </cell>
          <cell r="L161">
            <v>5</v>
          </cell>
          <cell r="M161">
            <v>5</v>
          </cell>
          <cell r="N161">
            <v>5</v>
          </cell>
          <cell r="O161">
            <v>5</v>
          </cell>
          <cell r="P161">
            <v>5</v>
          </cell>
          <cell r="Q161">
            <v>5</v>
          </cell>
          <cell r="R161">
            <v>5</v>
          </cell>
          <cell r="S161">
            <v>5</v>
          </cell>
          <cell r="T161">
            <v>5</v>
          </cell>
          <cell r="U161">
            <v>5</v>
          </cell>
          <cell r="V161">
            <v>5</v>
          </cell>
          <cell r="W161">
            <v>6</v>
          </cell>
          <cell r="X161">
            <v>6</v>
          </cell>
          <cell r="Y161">
            <v>6</v>
          </cell>
          <cell r="Z161">
            <v>6</v>
          </cell>
          <cell r="AA161">
            <v>6</v>
          </cell>
          <cell r="AB161">
            <v>6</v>
          </cell>
          <cell r="AC161">
            <v>6</v>
          </cell>
          <cell r="AD161">
            <v>6</v>
          </cell>
          <cell r="AE161">
            <v>6</v>
          </cell>
          <cell r="AF161">
            <v>6</v>
          </cell>
          <cell r="AG161">
            <v>6</v>
          </cell>
          <cell r="AH161">
            <v>6</v>
          </cell>
        </row>
        <row r="162">
          <cell r="A162" t="str">
            <v>Romania</v>
          </cell>
          <cell r="C162">
            <v>6</v>
          </cell>
          <cell r="D162">
            <v>6</v>
          </cell>
          <cell r="E162">
            <v>6</v>
          </cell>
          <cell r="F162">
            <v>6</v>
          </cell>
          <cell r="G162">
            <v>6</v>
          </cell>
          <cell r="H162">
            <v>6</v>
          </cell>
          <cell r="I162">
            <v>6</v>
          </cell>
          <cell r="J162">
            <v>6</v>
          </cell>
          <cell r="K162">
            <v>6</v>
          </cell>
          <cell r="L162">
            <v>6</v>
          </cell>
          <cell r="M162">
            <v>6</v>
          </cell>
          <cell r="N162">
            <v>6</v>
          </cell>
          <cell r="O162">
            <v>7</v>
          </cell>
          <cell r="P162">
            <v>7</v>
          </cell>
          <cell r="Q162">
            <v>7</v>
          </cell>
          <cell r="R162">
            <v>7</v>
          </cell>
          <cell r="S162">
            <v>7</v>
          </cell>
          <cell r="T162">
            <v>7</v>
          </cell>
          <cell r="U162">
            <v>5</v>
          </cell>
          <cell r="V162">
            <v>5</v>
          </cell>
          <cell r="W162">
            <v>4</v>
          </cell>
          <cell r="X162">
            <v>4</v>
          </cell>
          <cell r="Y162">
            <v>3</v>
          </cell>
          <cell r="Z162">
            <v>3</v>
          </cell>
          <cell r="AA162">
            <v>3</v>
          </cell>
          <cell r="AB162">
            <v>2</v>
          </cell>
          <cell r="AC162">
            <v>2</v>
          </cell>
          <cell r="AD162">
            <v>2</v>
          </cell>
          <cell r="AE162">
            <v>2</v>
          </cell>
          <cell r="AF162">
            <v>2</v>
          </cell>
          <cell r="AG162">
            <v>2</v>
          </cell>
          <cell r="AH162">
            <v>2</v>
          </cell>
        </row>
        <row r="163">
          <cell r="A163" t="str">
            <v>Russian Federation</v>
          </cell>
          <cell r="V163">
            <v>3</v>
          </cell>
          <cell r="W163">
            <v>4</v>
          </cell>
          <cell r="X163">
            <v>4</v>
          </cell>
          <cell r="Y163">
            <v>4</v>
          </cell>
          <cell r="Z163">
            <v>4</v>
          </cell>
          <cell r="AA163">
            <v>4</v>
          </cell>
          <cell r="AB163">
            <v>4</v>
          </cell>
          <cell r="AC163">
            <v>4</v>
          </cell>
          <cell r="AD163">
            <v>5</v>
          </cell>
          <cell r="AE163">
            <v>5</v>
          </cell>
          <cell r="AF163">
            <v>5</v>
          </cell>
          <cell r="AG163">
            <v>5</v>
          </cell>
          <cell r="AH163">
            <v>5</v>
          </cell>
        </row>
        <row r="164">
          <cell r="A164" t="str">
            <v>Rwanda</v>
          </cell>
          <cell r="C164">
            <v>6</v>
          </cell>
          <cell r="D164">
            <v>6</v>
          </cell>
          <cell r="E164">
            <v>5</v>
          </cell>
          <cell r="F164">
            <v>5</v>
          </cell>
          <cell r="G164">
            <v>5</v>
          </cell>
          <cell r="H164">
            <v>5</v>
          </cell>
          <cell r="I164">
            <v>5</v>
          </cell>
          <cell r="J164">
            <v>6</v>
          </cell>
          <cell r="K164">
            <v>6</v>
          </cell>
          <cell r="L164">
            <v>6</v>
          </cell>
          <cell r="M164">
            <v>6</v>
          </cell>
          <cell r="N164">
            <v>6</v>
          </cell>
          <cell r="O164">
            <v>6</v>
          </cell>
          <cell r="P164">
            <v>6</v>
          </cell>
          <cell r="Q164">
            <v>6</v>
          </cell>
          <cell r="R164">
            <v>6</v>
          </cell>
          <cell r="S164">
            <v>6</v>
          </cell>
          <cell r="T164">
            <v>6</v>
          </cell>
          <cell r="U164">
            <v>6</v>
          </cell>
          <cell r="V164">
            <v>6</v>
          </cell>
          <cell r="W164">
            <v>5</v>
          </cell>
          <cell r="X164">
            <v>5</v>
          </cell>
          <cell r="Y164">
            <v>7</v>
          </cell>
          <cell r="Z164">
            <v>6</v>
          </cell>
          <cell r="AA164">
            <v>6</v>
          </cell>
          <cell r="AB164">
            <v>6</v>
          </cell>
          <cell r="AC164">
            <v>6</v>
          </cell>
          <cell r="AD164">
            <v>6</v>
          </cell>
          <cell r="AE164">
            <v>6</v>
          </cell>
          <cell r="AF164">
            <v>6</v>
          </cell>
          <cell r="AG164">
            <v>7</v>
          </cell>
          <cell r="AH164">
            <v>6</v>
          </cell>
        </row>
        <row r="165">
          <cell r="A165" t="str">
            <v>Samoa</v>
          </cell>
          <cell r="C165">
            <v>2</v>
          </cell>
          <cell r="D165">
            <v>2</v>
          </cell>
          <cell r="E165">
            <v>2</v>
          </cell>
          <cell r="F165">
            <v>2</v>
          </cell>
          <cell r="G165">
            <v>2</v>
          </cell>
          <cell r="H165">
            <v>2</v>
          </cell>
          <cell r="I165">
            <v>2</v>
          </cell>
          <cell r="J165">
            <v>2</v>
          </cell>
          <cell r="K165">
            <v>3</v>
          </cell>
          <cell r="L165">
            <v>3</v>
          </cell>
          <cell r="M165">
            <v>3</v>
          </cell>
          <cell r="N165">
            <v>3</v>
          </cell>
          <cell r="O165">
            <v>3</v>
          </cell>
          <cell r="P165">
            <v>3</v>
          </cell>
          <cell r="Q165">
            <v>3</v>
          </cell>
          <cell r="R165">
            <v>3</v>
          </cell>
          <cell r="S165">
            <v>3</v>
          </cell>
          <cell r="T165">
            <v>2</v>
          </cell>
          <cell r="U165">
            <v>2</v>
          </cell>
          <cell r="V165">
            <v>2</v>
          </cell>
          <cell r="W165">
            <v>2</v>
          </cell>
          <cell r="X165">
            <v>2</v>
          </cell>
          <cell r="Y165">
            <v>2</v>
          </cell>
          <cell r="Z165">
            <v>2</v>
          </cell>
          <cell r="AA165">
            <v>2</v>
          </cell>
          <cell r="AB165">
            <v>2</v>
          </cell>
          <cell r="AC165">
            <v>3</v>
          </cell>
          <cell r="AD165">
            <v>2</v>
          </cell>
          <cell r="AE165">
            <v>2</v>
          </cell>
          <cell r="AF165">
            <v>2</v>
          </cell>
          <cell r="AG165">
            <v>2</v>
          </cell>
          <cell r="AH165">
            <v>2</v>
          </cell>
        </row>
        <row r="166">
          <cell r="A166" t="str">
            <v>San Marino</v>
          </cell>
          <cell r="W166">
            <v>1</v>
          </cell>
          <cell r="X166">
            <v>1</v>
          </cell>
          <cell r="Y166">
            <v>1</v>
          </cell>
          <cell r="Z166">
            <v>1</v>
          </cell>
          <cell r="AA166">
            <v>1</v>
          </cell>
          <cell r="AB166">
            <v>1</v>
          </cell>
          <cell r="AC166">
            <v>1</v>
          </cell>
          <cell r="AD166">
            <v>1</v>
          </cell>
          <cell r="AE166">
            <v>1</v>
          </cell>
          <cell r="AF166">
            <v>1</v>
          </cell>
          <cell r="AG166">
            <v>1</v>
          </cell>
          <cell r="AH166">
            <v>1</v>
          </cell>
        </row>
        <row r="167">
          <cell r="A167" t="str">
            <v>Sao Tome and Principe</v>
          </cell>
          <cell r="F167">
            <v>5</v>
          </cell>
          <cell r="G167">
            <v>5</v>
          </cell>
          <cell r="H167">
            <v>5</v>
          </cell>
          <cell r="I167">
            <v>5</v>
          </cell>
          <cell r="J167">
            <v>6</v>
          </cell>
          <cell r="K167">
            <v>6</v>
          </cell>
          <cell r="L167">
            <v>6</v>
          </cell>
          <cell r="M167">
            <v>6</v>
          </cell>
          <cell r="N167">
            <v>7</v>
          </cell>
          <cell r="O167">
            <v>7</v>
          </cell>
          <cell r="P167">
            <v>7</v>
          </cell>
          <cell r="Q167">
            <v>7</v>
          </cell>
          <cell r="R167">
            <v>7</v>
          </cell>
          <cell r="S167">
            <v>7</v>
          </cell>
          <cell r="T167">
            <v>5</v>
          </cell>
          <cell r="U167">
            <v>5</v>
          </cell>
          <cell r="V167">
            <v>3</v>
          </cell>
          <cell r="W167">
            <v>3</v>
          </cell>
          <cell r="X167">
            <v>2</v>
          </cell>
          <cell r="Y167">
            <v>2</v>
          </cell>
          <cell r="Z167">
            <v>2</v>
          </cell>
          <cell r="AA167">
            <v>2</v>
          </cell>
          <cell r="AB167">
            <v>2</v>
          </cell>
          <cell r="AC167">
            <v>2</v>
          </cell>
          <cell r="AD167">
            <v>2</v>
          </cell>
          <cell r="AE167">
            <v>2</v>
          </cell>
          <cell r="AF167">
            <v>3</v>
          </cell>
          <cell r="AG167">
            <v>1</v>
          </cell>
          <cell r="AH167">
            <v>2</v>
          </cell>
        </row>
        <row r="168">
          <cell r="A168" t="str">
            <v>Saudi Arabia</v>
          </cell>
          <cell r="C168">
            <v>6</v>
          </cell>
          <cell r="D168">
            <v>6</v>
          </cell>
          <cell r="E168">
            <v>6</v>
          </cell>
          <cell r="F168">
            <v>6</v>
          </cell>
          <cell r="G168">
            <v>6</v>
          </cell>
          <cell r="H168">
            <v>6</v>
          </cell>
          <cell r="I168">
            <v>6</v>
          </cell>
          <cell r="J168">
            <v>6</v>
          </cell>
          <cell r="K168">
            <v>6</v>
          </cell>
          <cell r="L168">
            <v>6</v>
          </cell>
          <cell r="M168">
            <v>6</v>
          </cell>
          <cell r="N168">
            <v>7</v>
          </cell>
          <cell r="O168">
            <v>7</v>
          </cell>
          <cell r="P168">
            <v>7</v>
          </cell>
          <cell r="Q168">
            <v>7</v>
          </cell>
          <cell r="R168">
            <v>7</v>
          </cell>
          <cell r="S168">
            <v>7</v>
          </cell>
          <cell r="T168">
            <v>6</v>
          </cell>
          <cell r="U168">
            <v>6</v>
          </cell>
          <cell r="V168">
            <v>6</v>
          </cell>
          <cell r="W168">
            <v>7</v>
          </cell>
          <cell r="X168">
            <v>7</v>
          </cell>
          <cell r="Y168">
            <v>7</v>
          </cell>
          <cell r="Z168">
            <v>7</v>
          </cell>
          <cell r="AA168">
            <v>7</v>
          </cell>
          <cell r="AB168">
            <v>7</v>
          </cell>
          <cell r="AC168">
            <v>7</v>
          </cell>
          <cell r="AD168">
            <v>7</v>
          </cell>
          <cell r="AE168">
            <v>7</v>
          </cell>
          <cell r="AF168">
            <v>7</v>
          </cell>
          <cell r="AG168">
            <v>7</v>
          </cell>
          <cell r="AH168">
            <v>7</v>
          </cell>
        </row>
        <row r="169">
          <cell r="A169" t="str">
            <v>Senegal</v>
          </cell>
          <cell r="C169">
            <v>6</v>
          </cell>
          <cell r="D169">
            <v>6</v>
          </cell>
          <cell r="E169">
            <v>5</v>
          </cell>
          <cell r="F169">
            <v>4</v>
          </cell>
          <cell r="G169">
            <v>4</v>
          </cell>
          <cell r="H169">
            <v>3</v>
          </cell>
          <cell r="I169">
            <v>3</v>
          </cell>
          <cell r="J169">
            <v>3</v>
          </cell>
          <cell r="K169">
            <v>4</v>
          </cell>
          <cell r="L169">
            <v>4</v>
          </cell>
          <cell r="M169">
            <v>4</v>
          </cell>
          <cell r="N169">
            <v>4</v>
          </cell>
          <cell r="O169">
            <v>4</v>
          </cell>
          <cell r="P169">
            <v>4</v>
          </cell>
          <cell r="Q169">
            <v>4</v>
          </cell>
          <cell r="R169">
            <v>4</v>
          </cell>
          <cell r="S169">
            <v>4</v>
          </cell>
          <cell r="T169">
            <v>3</v>
          </cell>
          <cell r="U169">
            <v>3</v>
          </cell>
          <cell r="V169">
            <v>3</v>
          </cell>
          <cell r="W169">
            <v>3</v>
          </cell>
          <cell r="X169">
            <v>5</v>
          </cell>
          <cell r="Y169">
            <v>5</v>
          </cell>
          <cell r="Z169">
            <v>5</v>
          </cell>
          <cell r="AA169">
            <v>4</v>
          </cell>
          <cell r="AB169">
            <v>4</v>
          </cell>
          <cell r="AC169">
            <v>4</v>
          </cell>
          <cell r="AD169">
            <v>4</v>
          </cell>
          <cell r="AE169">
            <v>4</v>
          </cell>
          <cell r="AF169">
            <v>4</v>
          </cell>
          <cell r="AG169">
            <v>2</v>
          </cell>
          <cell r="AH169">
            <v>2</v>
          </cell>
        </row>
        <row r="170">
          <cell r="A170" t="str">
            <v>Seychelles</v>
          </cell>
          <cell r="G170">
            <v>2</v>
          </cell>
          <cell r="H170">
            <v>3</v>
          </cell>
          <cell r="I170">
            <v>4</v>
          </cell>
          <cell r="J170">
            <v>5</v>
          </cell>
          <cell r="K170">
            <v>6</v>
          </cell>
          <cell r="L170">
            <v>6</v>
          </cell>
          <cell r="M170">
            <v>6</v>
          </cell>
          <cell r="N170">
            <v>6</v>
          </cell>
          <cell r="O170">
            <v>6</v>
          </cell>
          <cell r="P170">
            <v>6</v>
          </cell>
          <cell r="Q170">
            <v>6</v>
          </cell>
          <cell r="R170">
            <v>6</v>
          </cell>
          <cell r="S170">
            <v>6</v>
          </cell>
          <cell r="T170">
            <v>6</v>
          </cell>
          <cell r="U170">
            <v>6</v>
          </cell>
          <cell r="V170">
            <v>6</v>
          </cell>
          <cell r="W170">
            <v>4</v>
          </cell>
          <cell r="X170">
            <v>4</v>
          </cell>
          <cell r="Y170">
            <v>4</v>
          </cell>
          <cell r="Z170">
            <v>3</v>
          </cell>
          <cell r="AA170">
            <v>3</v>
          </cell>
          <cell r="AB170">
            <v>3</v>
          </cell>
          <cell r="AC170">
            <v>3</v>
          </cell>
          <cell r="AD170">
            <v>3</v>
          </cell>
          <cell r="AE170">
            <v>3</v>
          </cell>
          <cell r="AF170">
            <v>3</v>
          </cell>
          <cell r="AG170">
            <v>3</v>
          </cell>
          <cell r="AH170">
            <v>3</v>
          </cell>
        </row>
        <row r="171">
          <cell r="A171" t="str">
            <v>Sierra Leone</v>
          </cell>
          <cell r="C171">
            <v>5</v>
          </cell>
          <cell r="D171">
            <v>5</v>
          </cell>
          <cell r="E171">
            <v>5</v>
          </cell>
          <cell r="F171">
            <v>5</v>
          </cell>
          <cell r="G171">
            <v>5</v>
          </cell>
          <cell r="H171">
            <v>5</v>
          </cell>
          <cell r="I171">
            <v>5</v>
          </cell>
          <cell r="J171">
            <v>5</v>
          </cell>
          <cell r="K171">
            <v>5</v>
          </cell>
          <cell r="L171">
            <v>5</v>
          </cell>
          <cell r="M171">
            <v>5</v>
          </cell>
          <cell r="N171">
            <v>5</v>
          </cell>
          <cell r="O171">
            <v>5</v>
          </cell>
          <cell r="P171">
            <v>5</v>
          </cell>
          <cell r="Q171">
            <v>5</v>
          </cell>
          <cell r="R171">
            <v>5</v>
          </cell>
          <cell r="S171">
            <v>5</v>
          </cell>
          <cell r="T171">
            <v>5</v>
          </cell>
          <cell r="U171">
            <v>5</v>
          </cell>
          <cell r="V171">
            <v>5</v>
          </cell>
          <cell r="W171">
            <v>6</v>
          </cell>
          <cell r="X171">
            <v>6</v>
          </cell>
          <cell r="Y171">
            <v>6</v>
          </cell>
          <cell r="Z171">
            <v>6</v>
          </cell>
          <cell r="AA171">
            <v>5</v>
          </cell>
          <cell r="AB171">
            <v>6</v>
          </cell>
          <cell r="AC171">
            <v>5</v>
          </cell>
          <cell r="AD171">
            <v>5</v>
          </cell>
          <cell r="AE171">
            <v>5</v>
          </cell>
          <cell r="AF171">
            <v>5</v>
          </cell>
          <cell r="AG171">
            <v>4</v>
          </cell>
          <cell r="AH171">
            <v>4</v>
          </cell>
        </row>
        <row r="172">
          <cell r="A172" t="str">
            <v>Singapore</v>
          </cell>
          <cell r="C172">
            <v>5</v>
          </cell>
          <cell r="D172">
            <v>5</v>
          </cell>
          <cell r="E172">
            <v>5</v>
          </cell>
          <cell r="F172">
            <v>5</v>
          </cell>
          <cell r="G172">
            <v>5</v>
          </cell>
          <cell r="H172">
            <v>5</v>
          </cell>
          <cell r="I172">
            <v>5</v>
          </cell>
          <cell r="J172">
            <v>5</v>
          </cell>
          <cell r="K172">
            <v>5</v>
          </cell>
          <cell r="L172">
            <v>5</v>
          </cell>
          <cell r="M172">
            <v>5</v>
          </cell>
          <cell r="N172">
            <v>5</v>
          </cell>
          <cell r="O172">
            <v>5</v>
          </cell>
          <cell r="P172">
            <v>5</v>
          </cell>
          <cell r="Q172">
            <v>5</v>
          </cell>
          <cell r="R172">
            <v>5</v>
          </cell>
          <cell r="S172">
            <v>5</v>
          </cell>
          <cell r="T172">
            <v>4</v>
          </cell>
          <cell r="U172">
            <v>4</v>
          </cell>
          <cell r="V172">
            <v>4</v>
          </cell>
          <cell r="W172">
            <v>5</v>
          </cell>
          <cell r="X172">
            <v>5</v>
          </cell>
          <cell r="Y172">
            <v>5</v>
          </cell>
          <cell r="Z172">
            <v>5</v>
          </cell>
          <cell r="AA172">
            <v>5</v>
          </cell>
          <cell r="AB172">
            <v>5</v>
          </cell>
          <cell r="AC172">
            <v>5</v>
          </cell>
          <cell r="AD172">
            <v>5</v>
          </cell>
          <cell r="AE172">
            <v>5</v>
          </cell>
          <cell r="AF172">
            <v>5</v>
          </cell>
          <cell r="AG172">
            <v>5</v>
          </cell>
          <cell r="AH172">
            <v>5</v>
          </cell>
        </row>
        <row r="173">
          <cell r="A173" t="str">
            <v>Slovak Republic</v>
          </cell>
          <cell r="X173">
            <v>4</v>
          </cell>
          <cell r="Y173">
            <v>3</v>
          </cell>
          <cell r="Z173">
            <v>3</v>
          </cell>
          <cell r="AA173">
            <v>4</v>
          </cell>
          <cell r="AB173">
            <v>4</v>
          </cell>
          <cell r="AC173">
            <v>2</v>
          </cell>
          <cell r="AD173">
            <v>2</v>
          </cell>
          <cell r="AE173">
            <v>2</v>
          </cell>
          <cell r="AF173">
            <v>2</v>
          </cell>
          <cell r="AG173">
            <v>1</v>
          </cell>
          <cell r="AH173">
            <v>1</v>
          </cell>
        </row>
        <row r="174">
          <cell r="A174" t="str">
            <v>Slovenia</v>
          </cell>
          <cell r="V174">
            <v>3</v>
          </cell>
          <cell r="W174">
            <v>2</v>
          </cell>
          <cell r="X174">
            <v>2</v>
          </cell>
          <cell r="Y174">
            <v>2</v>
          </cell>
          <cell r="Z174">
            <v>2</v>
          </cell>
          <cell r="AA174">
            <v>2</v>
          </cell>
          <cell r="AB174">
            <v>2</v>
          </cell>
          <cell r="AC174">
            <v>2</v>
          </cell>
          <cell r="AD174">
            <v>2</v>
          </cell>
          <cell r="AE174">
            <v>2</v>
          </cell>
          <cell r="AF174">
            <v>2</v>
          </cell>
          <cell r="AG174">
            <v>1</v>
          </cell>
          <cell r="AH174">
            <v>1</v>
          </cell>
        </row>
        <row r="175">
          <cell r="A175" t="str">
            <v>Solomon Islands</v>
          </cell>
          <cell r="I175">
            <v>2</v>
          </cell>
          <cell r="J175">
            <v>2</v>
          </cell>
          <cell r="K175">
            <v>2</v>
          </cell>
          <cell r="L175">
            <v>2</v>
          </cell>
          <cell r="M175">
            <v>2</v>
          </cell>
          <cell r="N175">
            <v>2</v>
          </cell>
          <cell r="O175">
            <v>3</v>
          </cell>
          <cell r="P175">
            <v>3</v>
          </cell>
          <cell r="Q175">
            <v>2</v>
          </cell>
          <cell r="R175">
            <v>2</v>
          </cell>
          <cell r="S175">
            <v>2</v>
          </cell>
          <cell r="T175">
            <v>1</v>
          </cell>
          <cell r="U175">
            <v>1</v>
          </cell>
          <cell r="V175">
            <v>1</v>
          </cell>
          <cell r="W175">
            <v>1</v>
          </cell>
          <cell r="X175">
            <v>2</v>
          </cell>
          <cell r="Y175">
            <v>2</v>
          </cell>
          <cell r="Z175">
            <v>2</v>
          </cell>
          <cell r="AA175">
            <v>2</v>
          </cell>
          <cell r="AB175">
            <v>2</v>
          </cell>
          <cell r="AC175">
            <v>2</v>
          </cell>
          <cell r="AD175">
            <v>2</v>
          </cell>
          <cell r="AE175">
            <v>4</v>
          </cell>
          <cell r="AF175">
            <v>4</v>
          </cell>
          <cell r="AG175">
            <v>3</v>
          </cell>
          <cell r="AH175">
            <v>3</v>
          </cell>
        </row>
        <row r="176">
          <cell r="A176" t="str">
            <v>Somalia</v>
          </cell>
          <cell r="C176">
            <v>6</v>
          </cell>
          <cell r="D176">
            <v>6</v>
          </cell>
          <cell r="E176">
            <v>6</v>
          </cell>
          <cell r="F176">
            <v>6</v>
          </cell>
          <cell r="G176">
            <v>7</v>
          </cell>
          <cell r="H176">
            <v>7</v>
          </cell>
          <cell r="I176">
            <v>7</v>
          </cell>
          <cell r="J176">
            <v>7</v>
          </cell>
          <cell r="K176">
            <v>7</v>
          </cell>
          <cell r="L176">
            <v>7</v>
          </cell>
          <cell r="M176">
            <v>7</v>
          </cell>
          <cell r="N176">
            <v>7</v>
          </cell>
          <cell r="O176">
            <v>7</v>
          </cell>
          <cell r="P176">
            <v>7</v>
          </cell>
          <cell r="Q176">
            <v>7</v>
          </cell>
          <cell r="R176">
            <v>7</v>
          </cell>
          <cell r="S176">
            <v>7</v>
          </cell>
          <cell r="T176">
            <v>7</v>
          </cell>
          <cell r="U176">
            <v>7</v>
          </cell>
          <cell r="V176">
            <v>7</v>
          </cell>
          <cell r="W176">
            <v>7</v>
          </cell>
          <cell r="X176">
            <v>7</v>
          </cell>
          <cell r="Y176">
            <v>7</v>
          </cell>
          <cell r="Z176">
            <v>7</v>
          </cell>
          <cell r="AA176">
            <v>7</v>
          </cell>
          <cell r="AB176">
            <v>7</v>
          </cell>
          <cell r="AC176">
            <v>7</v>
          </cell>
          <cell r="AD176">
            <v>7</v>
          </cell>
          <cell r="AE176">
            <v>7</v>
          </cell>
          <cell r="AF176">
            <v>7</v>
          </cell>
          <cell r="AG176">
            <v>6</v>
          </cell>
          <cell r="AH176">
            <v>6</v>
          </cell>
        </row>
        <row r="177">
          <cell r="A177" t="str">
            <v>South Africa</v>
          </cell>
          <cell r="D177">
            <v>5</v>
          </cell>
          <cell r="E177">
            <v>5</v>
          </cell>
          <cell r="F177">
            <v>5</v>
          </cell>
          <cell r="G177">
            <v>5</v>
          </cell>
          <cell r="H177">
            <v>6</v>
          </cell>
          <cell r="I177">
            <v>6</v>
          </cell>
          <cell r="J177">
            <v>6</v>
          </cell>
          <cell r="K177">
            <v>6</v>
          </cell>
          <cell r="L177">
            <v>6</v>
          </cell>
          <cell r="M177">
            <v>6</v>
          </cell>
          <cell r="N177">
            <v>6</v>
          </cell>
          <cell r="O177">
            <v>6</v>
          </cell>
          <cell r="P177">
            <v>6</v>
          </cell>
          <cell r="Q177">
            <v>6</v>
          </cell>
          <cell r="R177">
            <v>6</v>
          </cell>
          <cell r="S177">
            <v>6</v>
          </cell>
          <cell r="T177">
            <v>5</v>
          </cell>
          <cell r="U177">
            <v>4</v>
          </cell>
          <cell r="V177">
            <v>4</v>
          </cell>
          <cell r="W177">
            <v>4</v>
          </cell>
          <cell r="X177">
            <v>4</v>
          </cell>
          <cell r="Y177">
            <v>3</v>
          </cell>
          <cell r="Z177">
            <v>2</v>
          </cell>
          <cell r="AA177">
            <v>2</v>
          </cell>
          <cell r="AB177">
            <v>2</v>
          </cell>
          <cell r="AC177">
            <v>2</v>
          </cell>
          <cell r="AD177">
            <v>2</v>
          </cell>
          <cell r="AE177">
            <v>2</v>
          </cell>
          <cell r="AF177">
            <v>2</v>
          </cell>
          <cell r="AG177">
            <v>1</v>
          </cell>
          <cell r="AH177">
            <v>1</v>
          </cell>
        </row>
        <row r="178">
          <cell r="A178" t="str">
            <v>Spain</v>
          </cell>
          <cell r="C178">
            <v>6</v>
          </cell>
          <cell r="D178">
            <v>6</v>
          </cell>
          <cell r="E178">
            <v>5</v>
          </cell>
          <cell r="F178">
            <v>5</v>
          </cell>
          <cell r="G178">
            <v>3</v>
          </cell>
          <cell r="H178">
            <v>2</v>
          </cell>
          <cell r="I178">
            <v>3</v>
          </cell>
          <cell r="J178">
            <v>2</v>
          </cell>
          <cell r="K178">
            <v>3</v>
          </cell>
          <cell r="L178">
            <v>3</v>
          </cell>
          <cell r="M178">
            <v>2</v>
          </cell>
          <cell r="N178">
            <v>2</v>
          </cell>
          <cell r="O178">
            <v>2</v>
          </cell>
          <cell r="P178">
            <v>2</v>
          </cell>
          <cell r="Q178">
            <v>2</v>
          </cell>
          <cell r="R178">
            <v>2</v>
          </cell>
          <cell r="S178">
            <v>2</v>
          </cell>
          <cell r="T178">
            <v>1</v>
          </cell>
          <cell r="U178">
            <v>1</v>
          </cell>
          <cell r="V178">
            <v>1</v>
          </cell>
          <cell r="W178">
            <v>1</v>
          </cell>
          <cell r="X178">
            <v>2</v>
          </cell>
          <cell r="Y178">
            <v>2</v>
          </cell>
          <cell r="Z178">
            <v>2</v>
          </cell>
          <cell r="AA178">
            <v>2</v>
          </cell>
          <cell r="AB178">
            <v>2</v>
          </cell>
          <cell r="AC178">
            <v>2</v>
          </cell>
          <cell r="AD178">
            <v>2</v>
          </cell>
          <cell r="AE178">
            <v>2</v>
          </cell>
          <cell r="AF178">
            <v>2</v>
          </cell>
          <cell r="AG178">
            <v>1</v>
          </cell>
          <cell r="AH178">
            <v>1</v>
          </cell>
        </row>
        <row r="179">
          <cell r="A179" t="str">
            <v>Sri Lanka</v>
          </cell>
          <cell r="C179">
            <v>3</v>
          </cell>
          <cell r="D179">
            <v>3</v>
          </cell>
          <cell r="E179">
            <v>3</v>
          </cell>
          <cell r="F179">
            <v>4</v>
          </cell>
          <cell r="G179">
            <v>3</v>
          </cell>
          <cell r="H179">
            <v>2</v>
          </cell>
          <cell r="I179">
            <v>3</v>
          </cell>
          <cell r="J179">
            <v>3</v>
          </cell>
          <cell r="K179">
            <v>3</v>
          </cell>
          <cell r="L179">
            <v>3</v>
          </cell>
          <cell r="M179">
            <v>3</v>
          </cell>
          <cell r="N179">
            <v>4</v>
          </cell>
          <cell r="O179">
            <v>4</v>
          </cell>
          <cell r="P179">
            <v>4</v>
          </cell>
          <cell r="Q179">
            <v>4</v>
          </cell>
          <cell r="R179">
            <v>4</v>
          </cell>
          <cell r="S179">
            <v>4</v>
          </cell>
          <cell r="T179">
            <v>5</v>
          </cell>
          <cell r="U179">
            <v>5</v>
          </cell>
          <cell r="V179">
            <v>5</v>
          </cell>
          <cell r="W179">
            <v>5</v>
          </cell>
          <cell r="X179">
            <v>5</v>
          </cell>
          <cell r="Y179">
            <v>5</v>
          </cell>
          <cell r="Z179">
            <v>5</v>
          </cell>
          <cell r="AA179">
            <v>5</v>
          </cell>
          <cell r="AB179">
            <v>4</v>
          </cell>
          <cell r="AC179">
            <v>4</v>
          </cell>
          <cell r="AD179">
            <v>4</v>
          </cell>
          <cell r="AE179">
            <v>4</v>
          </cell>
          <cell r="AF179">
            <v>4</v>
          </cell>
          <cell r="AG179">
            <v>3</v>
          </cell>
          <cell r="AH179">
            <v>3</v>
          </cell>
        </row>
        <row r="180">
          <cell r="A180" t="str">
            <v>St. Kitts and Nevis</v>
          </cell>
          <cell r="N180">
            <v>2</v>
          </cell>
          <cell r="O180">
            <v>1</v>
          </cell>
          <cell r="P180">
            <v>1</v>
          </cell>
          <cell r="Q180">
            <v>1</v>
          </cell>
          <cell r="R180">
            <v>2</v>
          </cell>
          <cell r="S180">
            <v>2</v>
          </cell>
          <cell r="T180">
            <v>1</v>
          </cell>
          <cell r="U180">
            <v>1</v>
          </cell>
          <cell r="V180">
            <v>1</v>
          </cell>
          <cell r="W180">
            <v>1</v>
          </cell>
          <cell r="X180">
            <v>1</v>
          </cell>
          <cell r="Y180">
            <v>2</v>
          </cell>
          <cell r="Z180">
            <v>2</v>
          </cell>
          <cell r="AA180">
            <v>2</v>
          </cell>
          <cell r="AB180">
            <v>2</v>
          </cell>
          <cell r="AC180">
            <v>2</v>
          </cell>
          <cell r="AD180">
            <v>2</v>
          </cell>
          <cell r="AE180">
            <v>2</v>
          </cell>
          <cell r="AF180">
            <v>2</v>
          </cell>
          <cell r="AG180">
            <v>1</v>
          </cell>
          <cell r="AH180">
            <v>1</v>
          </cell>
        </row>
        <row r="181">
          <cell r="A181" t="str">
            <v>St. Lucia</v>
          </cell>
          <cell r="J181">
            <v>3</v>
          </cell>
          <cell r="K181">
            <v>3</v>
          </cell>
          <cell r="L181">
            <v>2</v>
          </cell>
          <cell r="M181">
            <v>2</v>
          </cell>
          <cell r="N181">
            <v>2</v>
          </cell>
          <cell r="O181">
            <v>2</v>
          </cell>
          <cell r="P181">
            <v>2</v>
          </cell>
          <cell r="Q181">
            <v>2</v>
          </cell>
          <cell r="R181">
            <v>2</v>
          </cell>
          <cell r="S181">
            <v>2</v>
          </cell>
          <cell r="T181">
            <v>2</v>
          </cell>
          <cell r="U181">
            <v>2</v>
          </cell>
          <cell r="V181">
            <v>2</v>
          </cell>
          <cell r="W181">
            <v>2</v>
          </cell>
          <cell r="X181">
            <v>2</v>
          </cell>
          <cell r="Y181">
            <v>2</v>
          </cell>
          <cell r="Z181">
            <v>2</v>
          </cell>
          <cell r="AA181">
            <v>2</v>
          </cell>
          <cell r="AB181">
            <v>2</v>
          </cell>
          <cell r="AC181">
            <v>2</v>
          </cell>
          <cell r="AD181">
            <v>2</v>
          </cell>
          <cell r="AE181">
            <v>2</v>
          </cell>
          <cell r="AF181">
            <v>2</v>
          </cell>
          <cell r="AG181">
            <v>1</v>
          </cell>
          <cell r="AH181">
            <v>2</v>
          </cell>
        </row>
        <row r="182">
          <cell r="A182" t="str">
            <v>St. Vincent &amp; Grenadines</v>
          </cell>
          <cell r="J182">
            <v>2</v>
          </cell>
          <cell r="K182">
            <v>2</v>
          </cell>
          <cell r="L182">
            <v>2</v>
          </cell>
          <cell r="M182">
            <v>2</v>
          </cell>
          <cell r="N182">
            <v>2</v>
          </cell>
          <cell r="O182">
            <v>2</v>
          </cell>
          <cell r="P182">
            <v>2</v>
          </cell>
          <cell r="Q182">
            <v>2</v>
          </cell>
          <cell r="R182">
            <v>2</v>
          </cell>
          <cell r="S182">
            <v>2</v>
          </cell>
          <cell r="T182">
            <v>2</v>
          </cell>
          <cell r="U182">
            <v>2</v>
          </cell>
          <cell r="V182">
            <v>2</v>
          </cell>
          <cell r="W182">
            <v>2</v>
          </cell>
          <cell r="X182">
            <v>1</v>
          </cell>
          <cell r="Y182">
            <v>1</v>
          </cell>
          <cell r="Z182">
            <v>1</v>
          </cell>
          <cell r="AA182">
            <v>1</v>
          </cell>
          <cell r="AB182">
            <v>1</v>
          </cell>
          <cell r="AC182">
            <v>1</v>
          </cell>
          <cell r="AD182">
            <v>1</v>
          </cell>
          <cell r="AE182">
            <v>1</v>
          </cell>
          <cell r="AF182">
            <v>1</v>
          </cell>
          <cell r="AG182">
            <v>2</v>
          </cell>
          <cell r="AH182">
            <v>1</v>
          </cell>
        </row>
        <row r="183">
          <cell r="A183" t="str">
            <v>Sudan</v>
          </cell>
          <cell r="C183">
            <v>6</v>
          </cell>
          <cell r="D183">
            <v>6</v>
          </cell>
          <cell r="E183">
            <v>6</v>
          </cell>
          <cell r="F183">
            <v>6</v>
          </cell>
          <cell r="G183">
            <v>6</v>
          </cell>
          <cell r="H183">
            <v>5</v>
          </cell>
          <cell r="I183">
            <v>5</v>
          </cell>
          <cell r="J183">
            <v>5</v>
          </cell>
          <cell r="K183">
            <v>5</v>
          </cell>
          <cell r="L183">
            <v>6</v>
          </cell>
          <cell r="M183">
            <v>5</v>
          </cell>
          <cell r="N183">
            <v>5</v>
          </cell>
          <cell r="O183">
            <v>6</v>
          </cell>
          <cell r="P183">
            <v>6</v>
          </cell>
          <cell r="Q183">
            <v>5</v>
          </cell>
          <cell r="R183">
            <v>5</v>
          </cell>
          <cell r="S183">
            <v>5</v>
          </cell>
          <cell r="T183">
            <v>7</v>
          </cell>
          <cell r="U183">
            <v>7</v>
          </cell>
          <cell r="V183">
            <v>7</v>
          </cell>
          <cell r="W183">
            <v>7</v>
          </cell>
          <cell r="X183">
            <v>7</v>
          </cell>
          <cell r="Y183">
            <v>7</v>
          </cell>
          <cell r="Z183">
            <v>7</v>
          </cell>
          <cell r="AA183">
            <v>7</v>
          </cell>
          <cell r="AB183">
            <v>7</v>
          </cell>
          <cell r="AC183">
            <v>7</v>
          </cell>
          <cell r="AD183">
            <v>7</v>
          </cell>
          <cell r="AE183">
            <v>7</v>
          </cell>
          <cell r="AF183">
            <v>7</v>
          </cell>
          <cell r="AG183">
            <v>7</v>
          </cell>
          <cell r="AH183">
            <v>7</v>
          </cell>
        </row>
        <row r="184">
          <cell r="A184" t="str">
            <v>Suriname</v>
          </cell>
          <cell r="F184">
            <v>2</v>
          </cell>
          <cell r="G184">
            <v>2</v>
          </cell>
          <cell r="H184">
            <v>2</v>
          </cell>
          <cell r="I184">
            <v>2</v>
          </cell>
          <cell r="J184">
            <v>2</v>
          </cell>
          <cell r="K184">
            <v>5</v>
          </cell>
          <cell r="L184">
            <v>5</v>
          </cell>
          <cell r="M184">
            <v>6</v>
          </cell>
          <cell r="N184">
            <v>6</v>
          </cell>
          <cell r="O184">
            <v>6</v>
          </cell>
          <cell r="P184">
            <v>6</v>
          </cell>
          <cell r="Q184">
            <v>6</v>
          </cell>
          <cell r="R184">
            <v>4</v>
          </cell>
          <cell r="S184">
            <v>2</v>
          </cell>
          <cell r="T184">
            <v>3</v>
          </cell>
          <cell r="U184">
            <v>4</v>
          </cell>
          <cell r="V184">
            <v>4</v>
          </cell>
          <cell r="W184">
            <v>3</v>
          </cell>
          <cell r="X184">
            <v>3</v>
          </cell>
          <cell r="Y184">
            <v>3</v>
          </cell>
          <cell r="Z184">
            <v>3</v>
          </cell>
          <cell r="AA184">
            <v>3</v>
          </cell>
          <cell r="AB184">
            <v>3</v>
          </cell>
          <cell r="AC184">
            <v>3</v>
          </cell>
          <cell r="AD184">
            <v>3</v>
          </cell>
          <cell r="AE184">
            <v>2</v>
          </cell>
          <cell r="AF184">
            <v>2</v>
          </cell>
          <cell r="AG184">
            <v>1</v>
          </cell>
          <cell r="AH184">
            <v>1</v>
          </cell>
        </row>
        <row r="185">
          <cell r="A185" t="str">
            <v>Swaziland</v>
          </cell>
          <cell r="C185">
            <v>2</v>
          </cell>
          <cell r="D185">
            <v>4</v>
          </cell>
          <cell r="E185">
            <v>4</v>
          </cell>
          <cell r="F185">
            <v>4</v>
          </cell>
          <cell r="G185">
            <v>4</v>
          </cell>
          <cell r="H185">
            <v>4</v>
          </cell>
          <cell r="I185">
            <v>5</v>
          </cell>
          <cell r="J185">
            <v>5</v>
          </cell>
          <cell r="K185">
            <v>5</v>
          </cell>
          <cell r="L185">
            <v>5</v>
          </cell>
          <cell r="M185">
            <v>5</v>
          </cell>
          <cell r="N185">
            <v>5</v>
          </cell>
          <cell r="O185">
            <v>6</v>
          </cell>
          <cell r="P185">
            <v>6</v>
          </cell>
          <cell r="Q185">
            <v>6</v>
          </cell>
          <cell r="R185">
            <v>6</v>
          </cell>
          <cell r="S185">
            <v>6</v>
          </cell>
          <cell r="T185">
            <v>5</v>
          </cell>
          <cell r="U185">
            <v>5</v>
          </cell>
          <cell r="V185">
            <v>5</v>
          </cell>
          <cell r="W185">
            <v>5</v>
          </cell>
          <cell r="X185">
            <v>5</v>
          </cell>
          <cell r="Y185">
            <v>5</v>
          </cell>
          <cell r="Z185">
            <v>5</v>
          </cell>
          <cell r="AA185">
            <v>5</v>
          </cell>
          <cell r="AB185">
            <v>5</v>
          </cell>
          <cell r="AC185">
            <v>4</v>
          </cell>
          <cell r="AD185">
            <v>5</v>
          </cell>
          <cell r="AE185">
            <v>5</v>
          </cell>
          <cell r="AF185">
            <v>5</v>
          </cell>
          <cell r="AG185">
            <v>6</v>
          </cell>
          <cell r="AH185">
            <v>7</v>
          </cell>
        </row>
        <row r="186">
          <cell r="A186" t="str">
            <v>Sweden</v>
          </cell>
          <cell r="C186">
            <v>1</v>
          </cell>
          <cell r="D186">
            <v>1</v>
          </cell>
          <cell r="E186">
            <v>1</v>
          </cell>
          <cell r="F186">
            <v>1</v>
          </cell>
          <cell r="G186">
            <v>1</v>
          </cell>
          <cell r="H186">
            <v>1</v>
          </cell>
          <cell r="I186">
            <v>1</v>
          </cell>
          <cell r="J186">
            <v>1</v>
          </cell>
          <cell r="K186">
            <v>1</v>
          </cell>
          <cell r="L186">
            <v>1</v>
          </cell>
          <cell r="M186">
            <v>1</v>
          </cell>
          <cell r="N186">
            <v>1</v>
          </cell>
          <cell r="O186">
            <v>1</v>
          </cell>
          <cell r="P186">
            <v>1</v>
          </cell>
          <cell r="Q186">
            <v>1</v>
          </cell>
          <cell r="R186">
            <v>1</v>
          </cell>
          <cell r="S186">
            <v>1</v>
          </cell>
          <cell r="T186">
            <v>1</v>
          </cell>
          <cell r="U186">
            <v>1</v>
          </cell>
          <cell r="V186">
            <v>1</v>
          </cell>
          <cell r="W186">
            <v>1</v>
          </cell>
          <cell r="X186">
            <v>1</v>
          </cell>
          <cell r="Y186">
            <v>1</v>
          </cell>
          <cell r="Z186">
            <v>1</v>
          </cell>
          <cell r="AA186">
            <v>1</v>
          </cell>
          <cell r="AB186">
            <v>1</v>
          </cell>
          <cell r="AC186">
            <v>1</v>
          </cell>
          <cell r="AD186">
            <v>1</v>
          </cell>
          <cell r="AE186">
            <v>1</v>
          </cell>
          <cell r="AF186">
            <v>1</v>
          </cell>
          <cell r="AG186">
            <v>1</v>
          </cell>
          <cell r="AH186">
            <v>1</v>
          </cell>
        </row>
        <row r="187">
          <cell r="A187" t="str">
            <v>Switzerland</v>
          </cell>
          <cell r="C187">
            <v>1</v>
          </cell>
          <cell r="D187">
            <v>1</v>
          </cell>
          <cell r="E187">
            <v>1</v>
          </cell>
          <cell r="F187">
            <v>1</v>
          </cell>
          <cell r="G187">
            <v>1</v>
          </cell>
          <cell r="H187">
            <v>1</v>
          </cell>
          <cell r="I187">
            <v>1</v>
          </cell>
          <cell r="J187">
            <v>1</v>
          </cell>
          <cell r="K187">
            <v>1</v>
          </cell>
          <cell r="L187">
            <v>1</v>
          </cell>
          <cell r="M187">
            <v>1</v>
          </cell>
          <cell r="N187">
            <v>1</v>
          </cell>
          <cell r="O187">
            <v>1</v>
          </cell>
          <cell r="P187">
            <v>1</v>
          </cell>
          <cell r="Q187">
            <v>1</v>
          </cell>
          <cell r="R187">
            <v>1</v>
          </cell>
          <cell r="S187">
            <v>1</v>
          </cell>
          <cell r="T187">
            <v>1</v>
          </cell>
          <cell r="U187">
            <v>1</v>
          </cell>
          <cell r="V187">
            <v>1</v>
          </cell>
          <cell r="W187">
            <v>1</v>
          </cell>
          <cell r="X187">
            <v>1</v>
          </cell>
          <cell r="Y187">
            <v>1</v>
          </cell>
          <cell r="Z187">
            <v>1</v>
          </cell>
          <cell r="AA187">
            <v>1</v>
          </cell>
          <cell r="AB187">
            <v>1</v>
          </cell>
          <cell r="AC187">
            <v>1</v>
          </cell>
          <cell r="AD187">
            <v>1</v>
          </cell>
          <cell r="AE187">
            <v>1</v>
          </cell>
          <cell r="AF187">
            <v>1</v>
          </cell>
          <cell r="AG187">
            <v>1</v>
          </cell>
          <cell r="AH187">
            <v>1</v>
          </cell>
        </row>
        <row r="188">
          <cell r="A188" t="str">
            <v>Syrian Arab Republic</v>
          </cell>
          <cell r="C188">
            <v>7</v>
          </cell>
          <cell r="D188">
            <v>7</v>
          </cell>
          <cell r="E188">
            <v>7</v>
          </cell>
          <cell r="F188">
            <v>7</v>
          </cell>
          <cell r="G188">
            <v>6</v>
          </cell>
          <cell r="H188">
            <v>6</v>
          </cell>
          <cell r="I188">
            <v>6</v>
          </cell>
          <cell r="J188">
            <v>6</v>
          </cell>
          <cell r="K188">
            <v>6</v>
          </cell>
          <cell r="L188">
            <v>6</v>
          </cell>
          <cell r="M188">
            <v>7</v>
          </cell>
          <cell r="N188">
            <v>7</v>
          </cell>
          <cell r="O188">
            <v>7</v>
          </cell>
          <cell r="P188">
            <v>7</v>
          </cell>
          <cell r="Q188">
            <v>7</v>
          </cell>
          <cell r="R188">
            <v>7</v>
          </cell>
          <cell r="S188">
            <v>7</v>
          </cell>
          <cell r="T188">
            <v>7</v>
          </cell>
          <cell r="U188">
            <v>7</v>
          </cell>
          <cell r="V188">
            <v>7</v>
          </cell>
          <cell r="W188">
            <v>7</v>
          </cell>
          <cell r="X188">
            <v>7</v>
          </cell>
          <cell r="Y188">
            <v>7</v>
          </cell>
          <cell r="Z188">
            <v>7</v>
          </cell>
          <cell r="AA188">
            <v>7</v>
          </cell>
          <cell r="AB188">
            <v>7</v>
          </cell>
          <cell r="AC188">
            <v>7</v>
          </cell>
          <cell r="AD188">
            <v>7</v>
          </cell>
          <cell r="AE188">
            <v>7</v>
          </cell>
          <cell r="AF188">
            <v>7</v>
          </cell>
          <cell r="AG188">
            <v>7</v>
          </cell>
          <cell r="AH188">
            <v>7</v>
          </cell>
        </row>
        <row r="189">
          <cell r="A189" t="str">
            <v>Tajikistan</v>
          </cell>
          <cell r="V189">
            <v>3</v>
          </cell>
          <cell r="W189">
            <v>6</v>
          </cell>
          <cell r="X189">
            <v>7</v>
          </cell>
          <cell r="Y189">
            <v>7</v>
          </cell>
          <cell r="Z189">
            <v>7</v>
          </cell>
          <cell r="AA189">
            <v>7</v>
          </cell>
          <cell r="AB189">
            <v>6</v>
          </cell>
          <cell r="AC189">
            <v>6</v>
          </cell>
          <cell r="AD189">
            <v>6</v>
          </cell>
          <cell r="AE189">
            <v>6</v>
          </cell>
          <cell r="AF189">
            <v>6</v>
          </cell>
          <cell r="AG189">
            <v>6</v>
          </cell>
          <cell r="AH189">
            <v>6</v>
          </cell>
        </row>
        <row r="190">
          <cell r="A190" t="str">
            <v>Tanzania</v>
          </cell>
          <cell r="C190">
            <v>6</v>
          </cell>
          <cell r="D190">
            <v>6</v>
          </cell>
          <cell r="E190">
            <v>6</v>
          </cell>
          <cell r="F190">
            <v>6</v>
          </cell>
          <cell r="G190">
            <v>6</v>
          </cell>
          <cell r="H190">
            <v>6</v>
          </cell>
          <cell r="I190">
            <v>6</v>
          </cell>
          <cell r="J190">
            <v>6</v>
          </cell>
          <cell r="K190">
            <v>6</v>
          </cell>
          <cell r="L190">
            <v>6</v>
          </cell>
          <cell r="M190">
            <v>6</v>
          </cell>
          <cell r="N190">
            <v>6</v>
          </cell>
          <cell r="O190">
            <v>6</v>
          </cell>
          <cell r="P190">
            <v>6</v>
          </cell>
          <cell r="Q190">
            <v>6</v>
          </cell>
          <cell r="R190">
            <v>6</v>
          </cell>
          <cell r="S190">
            <v>6</v>
          </cell>
          <cell r="T190">
            <v>6</v>
          </cell>
          <cell r="U190">
            <v>5</v>
          </cell>
          <cell r="V190">
            <v>5</v>
          </cell>
          <cell r="W190">
            <v>5</v>
          </cell>
          <cell r="X190">
            <v>5</v>
          </cell>
          <cell r="Y190">
            <v>6</v>
          </cell>
          <cell r="Z190">
            <v>5</v>
          </cell>
          <cell r="AA190">
            <v>5</v>
          </cell>
          <cell r="AB190">
            <v>5</v>
          </cell>
          <cell r="AC190">
            <v>4</v>
          </cell>
          <cell r="AD190">
            <v>4</v>
          </cell>
          <cell r="AE190">
            <v>4</v>
          </cell>
          <cell r="AF190">
            <v>4</v>
          </cell>
          <cell r="AG190">
            <v>4</v>
          </cell>
          <cell r="AH190">
            <v>4</v>
          </cell>
        </row>
        <row r="191">
          <cell r="A191" t="str">
            <v>Thailand</v>
          </cell>
          <cell r="C191">
            <v>5</v>
          </cell>
          <cell r="D191">
            <v>3</v>
          </cell>
          <cell r="E191">
            <v>3</v>
          </cell>
          <cell r="F191">
            <v>3</v>
          </cell>
          <cell r="G191">
            <v>6</v>
          </cell>
          <cell r="H191">
            <v>5</v>
          </cell>
          <cell r="I191">
            <v>4</v>
          </cell>
          <cell r="J191">
            <v>3</v>
          </cell>
          <cell r="K191">
            <v>4</v>
          </cell>
          <cell r="L191">
            <v>4</v>
          </cell>
          <cell r="M191">
            <v>4</v>
          </cell>
          <cell r="N191">
            <v>4</v>
          </cell>
          <cell r="O191">
            <v>4</v>
          </cell>
          <cell r="P191">
            <v>4</v>
          </cell>
          <cell r="Q191">
            <v>3</v>
          </cell>
          <cell r="R191">
            <v>3</v>
          </cell>
          <cell r="S191">
            <v>3</v>
          </cell>
          <cell r="T191">
            <v>3</v>
          </cell>
          <cell r="U191">
            <v>3</v>
          </cell>
          <cell r="V191">
            <v>4</v>
          </cell>
          <cell r="W191">
            <v>4</v>
          </cell>
          <cell r="X191">
            <v>5</v>
          </cell>
          <cell r="Y191">
            <v>5</v>
          </cell>
          <cell r="Z191">
            <v>4</v>
          </cell>
          <cell r="AA191">
            <v>3</v>
          </cell>
          <cell r="AB191">
            <v>3</v>
          </cell>
          <cell r="AC191">
            <v>3</v>
          </cell>
          <cell r="AD191">
            <v>3</v>
          </cell>
          <cell r="AE191">
            <v>3</v>
          </cell>
          <cell r="AF191">
            <v>3</v>
          </cell>
          <cell r="AG191">
            <v>2</v>
          </cell>
          <cell r="AH191">
            <v>2</v>
          </cell>
        </row>
        <row r="192">
          <cell r="A192" t="str">
            <v>Togo</v>
          </cell>
          <cell r="C192">
            <v>5</v>
          </cell>
          <cell r="D192">
            <v>5</v>
          </cell>
          <cell r="E192">
            <v>6</v>
          </cell>
          <cell r="F192">
            <v>6</v>
          </cell>
          <cell r="G192">
            <v>6</v>
          </cell>
          <cell r="H192">
            <v>6</v>
          </cell>
          <cell r="I192">
            <v>6</v>
          </cell>
          <cell r="J192">
            <v>6</v>
          </cell>
          <cell r="K192">
            <v>6</v>
          </cell>
          <cell r="L192">
            <v>6</v>
          </cell>
          <cell r="M192">
            <v>6</v>
          </cell>
          <cell r="N192">
            <v>6</v>
          </cell>
          <cell r="O192">
            <v>6</v>
          </cell>
          <cell r="P192">
            <v>6</v>
          </cell>
          <cell r="Q192">
            <v>6</v>
          </cell>
          <cell r="R192">
            <v>6</v>
          </cell>
          <cell r="S192">
            <v>6</v>
          </cell>
          <cell r="T192">
            <v>6</v>
          </cell>
          <cell r="U192">
            <v>6</v>
          </cell>
          <cell r="V192">
            <v>5</v>
          </cell>
          <cell r="W192">
            <v>5</v>
          </cell>
          <cell r="X192">
            <v>5</v>
          </cell>
          <cell r="Y192">
            <v>5</v>
          </cell>
          <cell r="Z192">
            <v>5</v>
          </cell>
          <cell r="AA192">
            <v>5</v>
          </cell>
          <cell r="AB192">
            <v>5</v>
          </cell>
          <cell r="AC192">
            <v>5</v>
          </cell>
          <cell r="AD192">
            <v>5</v>
          </cell>
          <cell r="AE192">
            <v>5</v>
          </cell>
          <cell r="AF192">
            <v>5</v>
          </cell>
          <cell r="AG192">
            <v>6</v>
          </cell>
          <cell r="AH192">
            <v>6</v>
          </cell>
        </row>
        <row r="193">
          <cell r="A193" t="str">
            <v>Tonga</v>
          </cell>
          <cell r="C193">
            <v>2</v>
          </cell>
          <cell r="D193">
            <v>3</v>
          </cell>
          <cell r="E193">
            <v>3</v>
          </cell>
          <cell r="F193">
            <v>3</v>
          </cell>
          <cell r="G193">
            <v>3</v>
          </cell>
          <cell r="H193">
            <v>3</v>
          </cell>
          <cell r="I193">
            <v>3</v>
          </cell>
          <cell r="J193">
            <v>3</v>
          </cell>
          <cell r="K193">
            <v>3</v>
          </cell>
          <cell r="L193">
            <v>3</v>
          </cell>
          <cell r="M193">
            <v>3</v>
          </cell>
          <cell r="N193">
            <v>3</v>
          </cell>
          <cell r="O193">
            <v>3</v>
          </cell>
          <cell r="P193">
            <v>3</v>
          </cell>
          <cell r="Q193">
            <v>3</v>
          </cell>
          <cell r="R193">
            <v>3</v>
          </cell>
          <cell r="S193">
            <v>3</v>
          </cell>
          <cell r="T193">
            <v>3</v>
          </cell>
          <cell r="U193">
            <v>3</v>
          </cell>
          <cell r="V193">
            <v>3</v>
          </cell>
          <cell r="W193">
            <v>3</v>
          </cell>
          <cell r="X193">
            <v>3</v>
          </cell>
          <cell r="Y193">
            <v>3</v>
          </cell>
          <cell r="Z193">
            <v>3</v>
          </cell>
          <cell r="AA193">
            <v>3</v>
          </cell>
          <cell r="AB193">
            <v>3</v>
          </cell>
          <cell r="AC193">
            <v>3</v>
          </cell>
          <cell r="AD193">
            <v>3</v>
          </cell>
          <cell r="AE193">
            <v>3</v>
          </cell>
          <cell r="AF193">
            <v>3</v>
          </cell>
          <cell r="AG193">
            <v>5</v>
          </cell>
          <cell r="AH193">
            <v>5</v>
          </cell>
        </row>
        <row r="194">
          <cell r="A194" t="str">
            <v>Trinidad and Tobago</v>
          </cell>
          <cell r="C194">
            <v>3</v>
          </cell>
          <cell r="D194">
            <v>2</v>
          </cell>
          <cell r="E194">
            <v>2</v>
          </cell>
          <cell r="F194">
            <v>2</v>
          </cell>
          <cell r="G194">
            <v>2</v>
          </cell>
          <cell r="H194">
            <v>2</v>
          </cell>
          <cell r="I194">
            <v>2</v>
          </cell>
          <cell r="J194">
            <v>2</v>
          </cell>
          <cell r="K194">
            <v>2</v>
          </cell>
          <cell r="L194">
            <v>2</v>
          </cell>
          <cell r="M194">
            <v>2</v>
          </cell>
          <cell r="N194">
            <v>2</v>
          </cell>
          <cell r="O194">
            <v>2</v>
          </cell>
          <cell r="P194">
            <v>2</v>
          </cell>
          <cell r="Q194">
            <v>2</v>
          </cell>
          <cell r="R194">
            <v>1</v>
          </cell>
          <cell r="S194">
            <v>1</v>
          </cell>
          <cell r="T194">
            <v>1</v>
          </cell>
          <cell r="U194">
            <v>1</v>
          </cell>
          <cell r="V194">
            <v>1</v>
          </cell>
          <cell r="W194">
            <v>1</v>
          </cell>
          <cell r="X194">
            <v>1</v>
          </cell>
          <cell r="Y194">
            <v>2</v>
          </cell>
          <cell r="Z194">
            <v>2</v>
          </cell>
          <cell r="AA194">
            <v>2</v>
          </cell>
          <cell r="AB194">
            <v>2</v>
          </cell>
          <cell r="AC194">
            <v>2</v>
          </cell>
          <cell r="AD194">
            <v>2</v>
          </cell>
          <cell r="AE194">
            <v>2</v>
          </cell>
          <cell r="AF194">
            <v>3</v>
          </cell>
          <cell r="AG194">
            <v>3</v>
          </cell>
          <cell r="AH194">
            <v>3</v>
          </cell>
        </row>
        <row r="195">
          <cell r="A195" t="str">
            <v>Tunisia</v>
          </cell>
          <cell r="C195">
            <v>5</v>
          </cell>
          <cell r="D195">
            <v>5</v>
          </cell>
          <cell r="E195">
            <v>5</v>
          </cell>
          <cell r="F195">
            <v>5</v>
          </cell>
          <cell r="G195">
            <v>5</v>
          </cell>
          <cell r="H195">
            <v>5</v>
          </cell>
          <cell r="I195">
            <v>5</v>
          </cell>
          <cell r="J195">
            <v>5</v>
          </cell>
          <cell r="K195">
            <v>5</v>
          </cell>
          <cell r="L195">
            <v>5</v>
          </cell>
          <cell r="M195">
            <v>5</v>
          </cell>
          <cell r="N195">
            <v>5</v>
          </cell>
          <cell r="O195">
            <v>5</v>
          </cell>
          <cell r="P195">
            <v>5</v>
          </cell>
          <cell r="Q195">
            <v>5</v>
          </cell>
          <cell r="R195">
            <v>6</v>
          </cell>
          <cell r="S195">
            <v>4</v>
          </cell>
          <cell r="T195">
            <v>3</v>
          </cell>
          <cell r="U195">
            <v>4</v>
          </cell>
          <cell r="V195">
            <v>5</v>
          </cell>
          <cell r="W195">
            <v>5</v>
          </cell>
          <cell r="X195">
            <v>5</v>
          </cell>
          <cell r="Y195">
            <v>5</v>
          </cell>
          <cell r="Z195">
            <v>5</v>
          </cell>
          <cell r="AA195">
            <v>5</v>
          </cell>
          <cell r="AB195">
            <v>5</v>
          </cell>
          <cell r="AC195">
            <v>5</v>
          </cell>
          <cell r="AD195">
            <v>5</v>
          </cell>
          <cell r="AE195">
            <v>5</v>
          </cell>
          <cell r="AF195">
            <v>5</v>
          </cell>
          <cell r="AG195">
            <v>6</v>
          </cell>
          <cell r="AH195">
            <v>6</v>
          </cell>
        </row>
        <row r="196">
          <cell r="A196" t="str">
            <v>Turkey</v>
          </cell>
          <cell r="C196">
            <v>4</v>
          </cell>
          <cell r="D196">
            <v>4</v>
          </cell>
          <cell r="E196">
            <v>3</v>
          </cell>
          <cell r="F196">
            <v>3</v>
          </cell>
          <cell r="G196">
            <v>3</v>
          </cell>
          <cell r="H196">
            <v>3</v>
          </cell>
          <cell r="I196">
            <v>3</v>
          </cell>
          <cell r="J196">
            <v>3</v>
          </cell>
          <cell r="K196">
            <v>5</v>
          </cell>
          <cell r="L196">
            <v>5</v>
          </cell>
          <cell r="M196">
            <v>5</v>
          </cell>
          <cell r="N196">
            <v>5</v>
          </cell>
          <cell r="O196">
            <v>5</v>
          </cell>
          <cell r="P196">
            <v>5</v>
          </cell>
          <cell r="Q196">
            <v>4</v>
          </cell>
          <cell r="R196">
            <v>4</v>
          </cell>
          <cell r="S196">
            <v>4</v>
          </cell>
          <cell r="T196">
            <v>3</v>
          </cell>
          <cell r="U196">
            <v>4</v>
          </cell>
          <cell r="V196">
            <v>4</v>
          </cell>
          <cell r="W196">
            <v>4</v>
          </cell>
          <cell r="X196">
            <v>4</v>
          </cell>
          <cell r="Y196">
            <v>5</v>
          </cell>
          <cell r="Z196">
            <v>5</v>
          </cell>
          <cell r="AA196">
            <v>5</v>
          </cell>
          <cell r="AB196">
            <v>5</v>
          </cell>
          <cell r="AC196">
            <v>5</v>
          </cell>
          <cell r="AD196">
            <v>5</v>
          </cell>
          <cell r="AE196">
            <v>5</v>
          </cell>
          <cell r="AF196">
            <v>5</v>
          </cell>
          <cell r="AG196">
            <v>3</v>
          </cell>
          <cell r="AH196">
            <v>3</v>
          </cell>
        </row>
        <row r="197">
          <cell r="A197" t="str">
            <v>Turkmenistan</v>
          </cell>
          <cell r="V197">
            <v>5</v>
          </cell>
          <cell r="W197">
            <v>6</v>
          </cell>
          <cell r="X197">
            <v>7</v>
          </cell>
          <cell r="Y197">
            <v>7</v>
          </cell>
          <cell r="Z197">
            <v>7</v>
          </cell>
          <cell r="AA197">
            <v>7</v>
          </cell>
          <cell r="AB197">
            <v>7</v>
          </cell>
          <cell r="AC197">
            <v>7</v>
          </cell>
          <cell r="AD197">
            <v>7</v>
          </cell>
          <cell r="AE197">
            <v>7</v>
          </cell>
          <cell r="AF197">
            <v>7</v>
          </cell>
          <cell r="AG197">
            <v>7</v>
          </cell>
          <cell r="AH197">
            <v>7</v>
          </cell>
        </row>
        <row r="198">
          <cell r="A198" t="str">
            <v>Uganda</v>
          </cell>
          <cell r="C198">
            <v>7</v>
          </cell>
          <cell r="D198">
            <v>7</v>
          </cell>
          <cell r="E198">
            <v>7</v>
          </cell>
          <cell r="F198">
            <v>7</v>
          </cell>
          <cell r="G198">
            <v>7</v>
          </cell>
          <cell r="H198">
            <v>7</v>
          </cell>
          <cell r="I198">
            <v>7</v>
          </cell>
          <cell r="J198">
            <v>6</v>
          </cell>
          <cell r="K198">
            <v>5</v>
          </cell>
          <cell r="L198">
            <v>5</v>
          </cell>
          <cell r="M198">
            <v>5</v>
          </cell>
          <cell r="N198">
            <v>5</v>
          </cell>
          <cell r="O198">
            <v>5</v>
          </cell>
          <cell r="P198">
            <v>4</v>
          </cell>
          <cell r="Q198">
            <v>4</v>
          </cell>
          <cell r="R198">
            <v>4</v>
          </cell>
          <cell r="S198">
            <v>5</v>
          </cell>
          <cell r="T198">
            <v>4</v>
          </cell>
          <cell r="U198">
            <v>5</v>
          </cell>
          <cell r="V198">
            <v>6</v>
          </cell>
          <cell r="W198">
            <v>5</v>
          </cell>
          <cell r="X198">
            <v>5</v>
          </cell>
          <cell r="Y198">
            <v>5</v>
          </cell>
          <cell r="Z198">
            <v>4</v>
          </cell>
          <cell r="AA198">
            <v>4</v>
          </cell>
          <cell r="AB198">
            <v>4</v>
          </cell>
          <cell r="AC198">
            <v>4</v>
          </cell>
          <cell r="AD198">
            <v>5</v>
          </cell>
          <cell r="AE198">
            <v>5</v>
          </cell>
          <cell r="AF198">
            <v>5</v>
          </cell>
          <cell r="AG198">
            <v>6</v>
          </cell>
          <cell r="AH198">
            <v>5</v>
          </cell>
        </row>
        <row r="199">
          <cell r="A199" t="str">
            <v>Ukraine</v>
          </cell>
          <cell r="V199">
            <v>3</v>
          </cell>
          <cell r="W199">
            <v>3</v>
          </cell>
          <cell r="X199">
            <v>4</v>
          </cell>
          <cell r="Y199">
            <v>4</v>
          </cell>
          <cell r="Z199">
            <v>4</v>
          </cell>
          <cell r="AA199">
            <v>4</v>
          </cell>
          <cell r="AB199">
            <v>4</v>
          </cell>
          <cell r="AC199">
            <v>4</v>
          </cell>
          <cell r="AD199">
            <v>4</v>
          </cell>
          <cell r="AE199">
            <v>4</v>
          </cell>
          <cell r="AF199">
            <v>4</v>
          </cell>
          <cell r="AG199">
            <v>4</v>
          </cell>
          <cell r="AH199">
            <v>4</v>
          </cell>
        </row>
        <row r="200">
          <cell r="A200" t="str">
            <v>United Arab Emirates</v>
          </cell>
          <cell r="C200">
            <v>5</v>
          </cell>
          <cell r="D200">
            <v>5</v>
          </cell>
          <cell r="E200">
            <v>5</v>
          </cell>
          <cell r="F200">
            <v>5</v>
          </cell>
          <cell r="G200">
            <v>5</v>
          </cell>
          <cell r="H200">
            <v>5</v>
          </cell>
          <cell r="I200">
            <v>5</v>
          </cell>
          <cell r="J200">
            <v>5</v>
          </cell>
          <cell r="K200">
            <v>5</v>
          </cell>
          <cell r="L200">
            <v>5</v>
          </cell>
          <cell r="M200">
            <v>5</v>
          </cell>
          <cell r="N200">
            <v>5</v>
          </cell>
          <cell r="O200">
            <v>5</v>
          </cell>
          <cell r="P200">
            <v>5</v>
          </cell>
          <cell r="Q200">
            <v>5</v>
          </cell>
          <cell r="R200">
            <v>5</v>
          </cell>
          <cell r="S200">
            <v>5</v>
          </cell>
          <cell r="T200">
            <v>5</v>
          </cell>
          <cell r="U200">
            <v>5</v>
          </cell>
          <cell r="V200">
            <v>5</v>
          </cell>
          <cell r="W200">
            <v>5</v>
          </cell>
          <cell r="X200">
            <v>5</v>
          </cell>
          <cell r="Y200">
            <v>5</v>
          </cell>
          <cell r="Z200">
            <v>5</v>
          </cell>
          <cell r="AA200">
            <v>5</v>
          </cell>
          <cell r="AB200">
            <v>5</v>
          </cell>
          <cell r="AC200">
            <v>5</v>
          </cell>
          <cell r="AD200">
            <v>5</v>
          </cell>
          <cell r="AE200">
            <v>5</v>
          </cell>
          <cell r="AF200">
            <v>5</v>
          </cell>
          <cell r="AG200">
            <v>6</v>
          </cell>
          <cell r="AH200">
            <v>6</v>
          </cell>
        </row>
        <row r="201">
          <cell r="A201" t="str">
            <v>United Kingdom</v>
          </cell>
          <cell r="C201">
            <v>1</v>
          </cell>
          <cell r="D201">
            <v>1</v>
          </cell>
          <cell r="E201">
            <v>1</v>
          </cell>
          <cell r="F201">
            <v>1</v>
          </cell>
          <cell r="G201">
            <v>1</v>
          </cell>
          <cell r="H201">
            <v>1</v>
          </cell>
          <cell r="I201">
            <v>1</v>
          </cell>
          <cell r="J201">
            <v>1</v>
          </cell>
          <cell r="K201">
            <v>1</v>
          </cell>
          <cell r="L201">
            <v>1</v>
          </cell>
          <cell r="M201">
            <v>1</v>
          </cell>
          <cell r="N201">
            <v>1</v>
          </cell>
          <cell r="O201">
            <v>1</v>
          </cell>
          <cell r="P201">
            <v>1</v>
          </cell>
          <cell r="Q201">
            <v>1</v>
          </cell>
          <cell r="R201">
            <v>1</v>
          </cell>
          <cell r="S201">
            <v>1</v>
          </cell>
          <cell r="T201">
            <v>1</v>
          </cell>
          <cell r="U201">
            <v>2</v>
          </cell>
          <cell r="V201">
            <v>2</v>
          </cell>
          <cell r="W201">
            <v>2</v>
          </cell>
          <cell r="X201">
            <v>2</v>
          </cell>
          <cell r="Y201">
            <v>2</v>
          </cell>
          <cell r="Z201">
            <v>2</v>
          </cell>
          <cell r="AA201">
            <v>2</v>
          </cell>
          <cell r="AB201">
            <v>2</v>
          </cell>
          <cell r="AC201">
            <v>2</v>
          </cell>
          <cell r="AD201">
            <v>2</v>
          </cell>
          <cell r="AE201">
            <v>2</v>
          </cell>
          <cell r="AF201">
            <v>2</v>
          </cell>
          <cell r="AG201">
            <v>1</v>
          </cell>
          <cell r="AH201">
            <v>1</v>
          </cell>
        </row>
        <row r="202">
          <cell r="A202" t="str">
            <v>United States</v>
          </cell>
          <cell r="C202">
            <v>1</v>
          </cell>
          <cell r="D202">
            <v>1</v>
          </cell>
          <cell r="E202">
            <v>1</v>
          </cell>
          <cell r="F202">
            <v>1</v>
          </cell>
          <cell r="G202">
            <v>1</v>
          </cell>
          <cell r="H202">
            <v>1</v>
          </cell>
          <cell r="I202">
            <v>1</v>
          </cell>
          <cell r="J202">
            <v>1</v>
          </cell>
          <cell r="K202">
            <v>1</v>
          </cell>
          <cell r="L202">
            <v>1</v>
          </cell>
          <cell r="M202">
            <v>1</v>
          </cell>
          <cell r="N202">
            <v>1</v>
          </cell>
          <cell r="O202">
            <v>1</v>
          </cell>
          <cell r="P202">
            <v>1</v>
          </cell>
          <cell r="Q202">
            <v>1</v>
          </cell>
          <cell r="R202">
            <v>1</v>
          </cell>
          <cell r="S202">
            <v>1</v>
          </cell>
          <cell r="T202">
            <v>1</v>
          </cell>
          <cell r="U202">
            <v>1</v>
          </cell>
          <cell r="V202">
            <v>1</v>
          </cell>
          <cell r="W202">
            <v>1</v>
          </cell>
          <cell r="X202">
            <v>1</v>
          </cell>
          <cell r="Y202">
            <v>1</v>
          </cell>
          <cell r="Z202">
            <v>1</v>
          </cell>
          <cell r="AA202">
            <v>1</v>
          </cell>
          <cell r="AB202">
            <v>1</v>
          </cell>
          <cell r="AC202">
            <v>1</v>
          </cell>
          <cell r="AD202">
            <v>1</v>
          </cell>
          <cell r="AE202">
            <v>1</v>
          </cell>
          <cell r="AF202">
            <v>1</v>
          </cell>
          <cell r="AG202">
            <v>1</v>
          </cell>
          <cell r="AH202">
            <v>1</v>
          </cell>
        </row>
        <row r="203">
          <cell r="A203" t="str">
            <v>Uruguay</v>
          </cell>
          <cell r="C203">
            <v>4</v>
          </cell>
          <cell r="D203">
            <v>5</v>
          </cell>
          <cell r="E203">
            <v>5</v>
          </cell>
          <cell r="F203">
            <v>5</v>
          </cell>
          <cell r="G203">
            <v>6</v>
          </cell>
          <cell r="H203">
            <v>6</v>
          </cell>
          <cell r="I203">
            <v>6</v>
          </cell>
          <cell r="J203">
            <v>6</v>
          </cell>
          <cell r="K203">
            <v>5</v>
          </cell>
          <cell r="L203">
            <v>5</v>
          </cell>
          <cell r="M203">
            <v>4</v>
          </cell>
          <cell r="N203">
            <v>4</v>
          </cell>
          <cell r="O203">
            <v>4</v>
          </cell>
          <cell r="P203">
            <v>2</v>
          </cell>
          <cell r="Q203">
            <v>2</v>
          </cell>
          <cell r="R203">
            <v>2</v>
          </cell>
          <cell r="S203">
            <v>2</v>
          </cell>
          <cell r="T203">
            <v>2</v>
          </cell>
          <cell r="U203">
            <v>2</v>
          </cell>
          <cell r="V203">
            <v>2</v>
          </cell>
          <cell r="W203">
            <v>2</v>
          </cell>
          <cell r="X203">
            <v>2</v>
          </cell>
          <cell r="Y203">
            <v>2</v>
          </cell>
          <cell r="Z203">
            <v>2</v>
          </cell>
          <cell r="AA203">
            <v>2</v>
          </cell>
          <cell r="AB203">
            <v>2</v>
          </cell>
          <cell r="AC203">
            <v>2</v>
          </cell>
          <cell r="AD203">
            <v>2</v>
          </cell>
          <cell r="AE203">
            <v>1</v>
          </cell>
          <cell r="AF203">
            <v>1</v>
          </cell>
          <cell r="AG203">
            <v>1</v>
          </cell>
          <cell r="AH203">
            <v>1</v>
          </cell>
        </row>
        <row r="204">
          <cell r="A204" t="str">
            <v>Uzbekistan</v>
          </cell>
          <cell r="V204">
            <v>5</v>
          </cell>
          <cell r="W204">
            <v>6</v>
          </cell>
          <cell r="X204">
            <v>7</v>
          </cell>
          <cell r="Y204">
            <v>7</v>
          </cell>
          <cell r="Z204">
            <v>7</v>
          </cell>
          <cell r="AA204">
            <v>6</v>
          </cell>
          <cell r="AB204">
            <v>6</v>
          </cell>
          <cell r="AC204">
            <v>6</v>
          </cell>
          <cell r="AD204">
            <v>6</v>
          </cell>
          <cell r="AE204">
            <v>6</v>
          </cell>
          <cell r="AF204">
            <v>6</v>
          </cell>
          <cell r="AG204">
            <v>7</v>
          </cell>
          <cell r="AH204">
            <v>7</v>
          </cell>
        </row>
        <row r="205">
          <cell r="A205" t="str">
            <v>Vanuatu</v>
          </cell>
          <cell r="K205">
            <v>3</v>
          </cell>
          <cell r="L205">
            <v>3</v>
          </cell>
          <cell r="M205">
            <v>2</v>
          </cell>
          <cell r="N205">
            <v>4</v>
          </cell>
          <cell r="O205">
            <v>4</v>
          </cell>
          <cell r="P205">
            <v>4</v>
          </cell>
          <cell r="Q205">
            <v>4</v>
          </cell>
          <cell r="R205">
            <v>4</v>
          </cell>
          <cell r="S205">
            <v>4</v>
          </cell>
          <cell r="T205">
            <v>3</v>
          </cell>
          <cell r="U205">
            <v>3</v>
          </cell>
          <cell r="V205">
            <v>3</v>
          </cell>
          <cell r="W205">
            <v>3</v>
          </cell>
          <cell r="X205">
            <v>2</v>
          </cell>
          <cell r="Y205">
            <v>3</v>
          </cell>
          <cell r="Z205">
            <v>3</v>
          </cell>
          <cell r="AA205">
            <v>3</v>
          </cell>
          <cell r="AB205">
            <v>3</v>
          </cell>
          <cell r="AC205">
            <v>3</v>
          </cell>
          <cell r="AD205">
            <v>3</v>
          </cell>
          <cell r="AE205">
            <v>3</v>
          </cell>
          <cell r="AF205">
            <v>3</v>
          </cell>
          <cell r="AG205">
            <v>1</v>
          </cell>
          <cell r="AH205">
            <v>2</v>
          </cell>
        </row>
        <row r="206">
          <cell r="A206" t="str">
            <v>Venezuela, RB</v>
          </cell>
          <cell r="C206">
            <v>2</v>
          </cell>
          <cell r="D206">
            <v>2</v>
          </cell>
          <cell r="E206">
            <v>2</v>
          </cell>
          <cell r="F206">
            <v>2</v>
          </cell>
          <cell r="G206">
            <v>2</v>
          </cell>
          <cell r="H206">
            <v>2</v>
          </cell>
          <cell r="I206">
            <v>2</v>
          </cell>
          <cell r="J206">
            <v>2</v>
          </cell>
          <cell r="K206">
            <v>2</v>
          </cell>
          <cell r="L206">
            <v>2</v>
          </cell>
          <cell r="M206">
            <v>2</v>
          </cell>
          <cell r="N206">
            <v>2</v>
          </cell>
          <cell r="O206">
            <v>2</v>
          </cell>
          <cell r="P206">
            <v>2</v>
          </cell>
          <cell r="Q206">
            <v>2</v>
          </cell>
          <cell r="R206">
            <v>2</v>
          </cell>
          <cell r="S206">
            <v>2</v>
          </cell>
          <cell r="T206">
            <v>3</v>
          </cell>
          <cell r="U206">
            <v>3</v>
          </cell>
          <cell r="V206">
            <v>3</v>
          </cell>
          <cell r="W206">
            <v>3</v>
          </cell>
          <cell r="X206">
            <v>3</v>
          </cell>
          <cell r="Y206">
            <v>3</v>
          </cell>
          <cell r="Z206">
            <v>3</v>
          </cell>
          <cell r="AA206">
            <v>3</v>
          </cell>
          <cell r="AB206">
            <v>3</v>
          </cell>
          <cell r="AC206">
            <v>3</v>
          </cell>
          <cell r="AD206">
            <v>4</v>
          </cell>
          <cell r="AE206">
            <v>5</v>
          </cell>
          <cell r="AF206">
            <v>5</v>
          </cell>
          <cell r="AG206">
            <v>3</v>
          </cell>
          <cell r="AH206">
            <v>3</v>
          </cell>
        </row>
        <row r="207">
          <cell r="A207" t="str">
            <v>Vietnam</v>
          </cell>
          <cell r="G207">
            <v>7</v>
          </cell>
          <cell r="H207">
            <v>7</v>
          </cell>
          <cell r="I207">
            <v>7</v>
          </cell>
          <cell r="J207">
            <v>7</v>
          </cell>
          <cell r="K207">
            <v>7</v>
          </cell>
          <cell r="L207">
            <v>7</v>
          </cell>
          <cell r="M207">
            <v>6</v>
          </cell>
          <cell r="N207">
            <v>6</v>
          </cell>
          <cell r="O207">
            <v>6</v>
          </cell>
          <cell r="P207">
            <v>7</v>
          </cell>
          <cell r="Q207">
            <v>7</v>
          </cell>
          <cell r="R207">
            <v>7</v>
          </cell>
          <cell r="S207">
            <v>7</v>
          </cell>
          <cell r="T207">
            <v>7</v>
          </cell>
          <cell r="U207">
            <v>7</v>
          </cell>
          <cell r="V207">
            <v>7</v>
          </cell>
          <cell r="W207">
            <v>7</v>
          </cell>
          <cell r="X207">
            <v>7</v>
          </cell>
          <cell r="Y207">
            <v>7</v>
          </cell>
          <cell r="Z207">
            <v>7</v>
          </cell>
          <cell r="AA207">
            <v>7</v>
          </cell>
          <cell r="AB207">
            <v>7</v>
          </cell>
          <cell r="AC207">
            <v>7</v>
          </cell>
          <cell r="AD207">
            <v>7</v>
          </cell>
          <cell r="AE207">
            <v>6</v>
          </cell>
          <cell r="AF207">
            <v>6</v>
          </cell>
          <cell r="AG207">
            <v>7</v>
          </cell>
          <cell r="AH207">
            <v>7</v>
          </cell>
        </row>
        <row r="208">
          <cell r="A208" t="str">
            <v>West Bank and Gaza</v>
          </cell>
        </row>
        <row r="209">
          <cell r="A209" t="str">
            <v>Yemen, Rep.</v>
          </cell>
          <cell r="U209">
            <v>5</v>
          </cell>
          <cell r="V209">
            <v>5</v>
          </cell>
          <cell r="W209">
            <v>4</v>
          </cell>
          <cell r="X209">
            <v>5</v>
          </cell>
          <cell r="Y209">
            <v>6</v>
          </cell>
          <cell r="Z209">
            <v>6</v>
          </cell>
          <cell r="AA209">
            <v>6</v>
          </cell>
          <cell r="AB209">
            <v>6</v>
          </cell>
          <cell r="AC209">
            <v>6</v>
          </cell>
          <cell r="AD209">
            <v>6</v>
          </cell>
          <cell r="AE209">
            <v>6</v>
          </cell>
          <cell r="AF209">
            <v>6</v>
          </cell>
          <cell r="AG209">
            <v>6</v>
          </cell>
          <cell r="AH209">
            <v>5</v>
          </cell>
        </row>
        <row r="210">
          <cell r="A210" t="str">
            <v>Serbia &amp; Montenegro</v>
          </cell>
          <cell r="C210">
            <v>6</v>
          </cell>
          <cell r="D210">
            <v>6</v>
          </cell>
          <cell r="E210">
            <v>6</v>
          </cell>
          <cell r="F210">
            <v>6</v>
          </cell>
          <cell r="G210">
            <v>6</v>
          </cell>
          <cell r="H210">
            <v>5</v>
          </cell>
          <cell r="I210">
            <v>5</v>
          </cell>
          <cell r="J210">
            <v>5</v>
          </cell>
          <cell r="K210">
            <v>5</v>
          </cell>
          <cell r="L210">
            <v>5</v>
          </cell>
          <cell r="M210">
            <v>5</v>
          </cell>
          <cell r="N210">
            <v>5</v>
          </cell>
          <cell r="O210">
            <v>5</v>
          </cell>
          <cell r="P210">
            <v>5</v>
          </cell>
          <cell r="Q210">
            <v>5</v>
          </cell>
          <cell r="R210">
            <v>5</v>
          </cell>
          <cell r="S210">
            <v>5</v>
          </cell>
          <cell r="T210">
            <v>4</v>
          </cell>
          <cell r="U210">
            <v>4</v>
          </cell>
          <cell r="V210">
            <v>5</v>
          </cell>
          <cell r="W210">
            <v>5</v>
          </cell>
          <cell r="X210">
            <v>6</v>
          </cell>
          <cell r="Y210">
            <v>6</v>
          </cell>
          <cell r="Z210">
            <v>6</v>
          </cell>
          <cell r="AA210">
            <v>6</v>
          </cell>
          <cell r="AB210">
            <v>6</v>
          </cell>
          <cell r="AC210">
            <v>6</v>
          </cell>
          <cell r="AD210">
            <v>5</v>
          </cell>
          <cell r="AE210">
            <v>4</v>
          </cell>
          <cell r="AF210">
            <v>3</v>
          </cell>
          <cell r="AG210">
            <v>3</v>
          </cell>
          <cell r="AH210">
            <v>3</v>
          </cell>
        </row>
        <row r="211">
          <cell r="A211" t="str">
            <v>Zambia</v>
          </cell>
          <cell r="C211">
            <v>5</v>
          </cell>
          <cell r="D211">
            <v>5</v>
          </cell>
          <cell r="E211">
            <v>4</v>
          </cell>
          <cell r="F211">
            <v>5</v>
          </cell>
          <cell r="G211">
            <v>5</v>
          </cell>
          <cell r="H211">
            <v>5</v>
          </cell>
          <cell r="I211">
            <v>5</v>
          </cell>
          <cell r="J211">
            <v>5</v>
          </cell>
          <cell r="K211">
            <v>6</v>
          </cell>
          <cell r="L211">
            <v>6</v>
          </cell>
          <cell r="M211">
            <v>6</v>
          </cell>
          <cell r="N211">
            <v>6</v>
          </cell>
          <cell r="O211">
            <v>5</v>
          </cell>
          <cell r="P211">
            <v>5</v>
          </cell>
          <cell r="Q211">
            <v>5</v>
          </cell>
          <cell r="R211">
            <v>5</v>
          </cell>
          <cell r="S211">
            <v>5</v>
          </cell>
          <cell r="T211">
            <v>5</v>
          </cell>
          <cell r="U211">
            <v>5</v>
          </cell>
          <cell r="V211">
            <v>3</v>
          </cell>
          <cell r="W211">
            <v>3</v>
          </cell>
          <cell r="X211">
            <v>4</v>
          </cell>
          <cell r="Y211">
            <v>4</v>
          </cell>
          <cell r="Z211">
            <v>4</v>
          </cell>
          <cell r="AA211">
            <v>4</v>
          </cell>
          <cell r="AB211">
            <v>4</v>
          </cell>
          <cell r="AC211">
            <v>4</v>
          </cell>
          <cell r="AD211">
            <v>4</v>
          </cell>
          <cell r="AE211">
            <v>4</v>
          </cell>
          <cell r="AF211">
            <v>4</v>
          </cell>
          <cell r="AG211">
            <v>4</v>
          </cell>
          <cell r="AH211">
            <v>4</v>
          </cell>
        </row>
        <row r="212">
          <cell r="A212" t="str">
            <v>Zimbabwe</v>
          </cell>
          <cell r="C212">
            <v>5</v>
          </cell>
          <cell r="D212">
            <v>5</v>
          </cell>
          <cell r="E212">
            <v>5</v>
          </cell>
          <cell r="F212">
            <v>5</v>
          </cell>
          <cell r="G212">
            <v>5</v>
          </cell>
          <cell r="H212">
            <v>5</v>
          </cell>
          <cell r="I212">
            <v>5</v>
          </cell>
          <cell r="J212">
            <v>5</v>
          </cell>
          <cell r="K212">
            <v>4</v>
          </cell>
          <cell r="L212">
            <v>5</v>
          </cell>
          <cell r="M212">
            <v>5</v>
          </cell>
          <cell r="N212">
            <v>5</v>
          </cell>
          <cell r="O212">
            <v>5</v>
          </cell>
          <cell r="P212">
            <v>6</v>
          </cell>
          <cell r="Q212">
            <v>6</v>
          </cell>
          <cell r="R212">
            <v>6</v>
          </cell>
          <cell r="S212">
            <v>5</v>
          </cell>
          <cell r="T212">
            <v>4</v>
          </cell>
          <cell r="U212">
            <v>4</v>
          </cell>
          <cell r="V212">
            <v>4</v>
          </cell>
          <cell r="W212">
            <v>4</v>
          </cell>
          <cell r="X212">
            <v>5</v>
          </cell>
          <cell r="Y212">
            <v>5</v>
          </cell>
          <cell r="Z212">
            <v>5</v>
          </cell>
          <cell r="AA212">
            <v>5</v>
          </cell>
          <cell r="AB212">
            <v>5</v>
          </cell>
          <cell r="AC212">
            <v>5</v>
          </cell>
          <cell r="AD212">
            <v>5</v>
          </cell>
          <cell r="AE212">
            <v>5</v>
          </cell>
          <cell r="AF212">
            <v>6</v>
          </cell>
          <cell r="AG212">
            <v>6</v>
          </cell>
          <cell r="AH212">
            <v>6</v>
          </cell>
        </row>
      </sheetData>
      <sheetData sheetId="6">
        <row r="6">
          <cell r="A6" t="str">
            <v>Afghanistan</v>
          </cell>
          <cell r="C6">
            <v>4</v>
          </cell>
          <cell r="D6">
            <v>7</v>
          </cell>
          <cell r="E6">
            <v>7</v>
          </cell>
          <cell r="F6">
            <v>7</v>
          </cell>
          <cell r="G6">
            <v>7</v>
          </cell>
          <cell r="H6">
            <v>7</v>
          </cell>
          <cell r="I6">
            <v>7</v>
          </cell>
          <cell r="J6">
            <v>7</v>
          </cell>
          <cell r="K6">
            <v>7</v>
          </cell>
          <cell r="L6">
            <v>7</v>
          </cell>
          <cell r="M6">
            <v>7</v>
          </cell>
          <cell r="N6">
            <v>7</v>
          </cell>
          <cell r="O6">
            <v>7</v>
          </cell>
          <cell r="P6">
            <v>7</v>
          </cell>
          <cell r="Q6">
            <v>7</v>
          </cell>
          <cell r="R6">
            <v>7</v>
          </cell>
          <cell r="S6">
            <v>6</v>
          </cell>
          <cell r="T6">
            <v>7</v>
          </cell>
          <cell r="U6">
            <v>7</v>
          </cell>
          <cell r="V6">
            <v>7</v>
          </cell>
          <cell r="W6">
            <v>6</v>
          </cell>
          <cell r="X6">
            <v>7</v>
          </cell>
          <cell r="Y6">
            <v>7</v>
          </cell>
          <cell r="Z6">
            <v>7</v>
          </cell>
          <cell r="AA6">
            <v>7</v>
          </cell>
          <cell r="AB6">
            <v>7</v>
          </cell>
          <cell r="AC6">
            <v>7</v>
          </cell>
          <cell r="AD6">
            <v>7</v>
          </cell>
          <cell r="AE6">
            <v>7</v>
          </cell>
          <cell r="AF6">
            <v>7</v>
          </cell>
          <cell r="AG6">
            <v>6</v>
          </cell>
          <cell r="AH6">
            <v>6</v>
          </cell>
        </row>
        <row r="7">
          <cell r="A7" t="str">
            <v>Albania</v>
          </cell>
          <cell r="C7">
            <v>7</v>
          </cell>
          <cell r="D7">
            <v>7</v>
          </cell>
          <cell r="E7">
            <v>7</v>
          </cell>
          <cell r="F7">
            <v>7</v>
          </cell>
          <cell r="G7">
            <v>7</v>
          </cell>
          <cell r="H7">
            <v>7</v>
          </cell>
          <cell r="I7">
            <v>7</v>
          </cell>
          <cell r="J7">
            <v>7</v>
          </cell>
          <cell r="K7">
            <v>7</v>
          </cell>
          <cell r="L7">
            <v>7</v>
          </cell>
          <cell r="M7">
            <v>7</v>
          </cell>
          <cell r="N7">
            <v>7</v>
          </cell>
          <cell r="O7">
            <v>7</v>
          </cell>
          <cell r="P7">
            <v>7</v>
          </cell>
          <cell r="Q7">
            <v>7</v>
          </cell>
          <cell r="R7">
            <v>7</v>
          </cell>
          <cell r="S7">
            <v>7</v>
          </cell>
          <cell r="T7">
            <v>7</v>
          </cell>
          <cell r="U7">
            <v>7</v>
          </cell>
          <cell r="V7">
            <v>4</v>
          </cell>
          <cell r="W7">
            <v>4</v>
          </cell>
          <cell r="X7">
            <v>2</v>
          </cell>
          <cell r="Y7">
            <v>3</v>
          </cell>
          <cell r="Z7">
            <v>3</v>
          </cell>
          <cell r="AA7">
            <v>4</v>
          </cell>
          <cell r="AB7">
            <v>4</v>
          </cell>
          <cell r="AC7">
            <v>4</v>
          </cell>
          <cell r="AD7">
            <v>4</v>
          </cell>
          <cell r="AE7">
            <v>4</v>
          </cell>
          <cell r="AF7">
            <v>3</v>
          </cell>
          <cell r="AG7">
            <v>3</v>
          </cell>
          <cell r="AH7">
            <v>3</v>
          </cell>
        </row>
        <row r="8">
          <cell r="A8" t="str">
            <v>Algeria</v>
          </cell>
          <cell r="C8">
            <v>6</v>
          </cell>
          <cell r="D8">
            <v>6</v>
          </cell>
          <cell r="E8">
            <v>6</v>
          </cell>
          <cell r="F8">
            <v>7</v>
          </cell>
          <cell r="G8">
            <v>6</v>
          </cell>
          <cell r="H8">
            <v>6</v>
          </cell>
          <cell r="I8">
            <v>6</v>
          </cell>
          <cell r="J8">
            <v>6</v>
          </cell>
          <cell r="K8">
            <v>6</v>
          </cell>
          <cell r="L8">
            <v>6</v>
          </cell>
          <cell r="M8">
            <v>6</v>
          </cell>
          <cell r="N8">
            <v>6</v>
          </cell>
          <cell r="O8">
            <v>6</v>
          </cell>
          <cell r="P8">
            <v>6</v>
          </cell>
          <cell r="Q8">
            <v>6</v>
          </cell>
          <cell r="R8">
            <v>6</v>
          </cell>
          <cell r="S8">
            <v>5</v>
          </cell>
          <cell r="T8">
            <v>6</v>
          </cell>
          <cell r="U8">
            <v>4</v>
          </cell>
          <cell r="V8">
            <v>4</v>
          </cell>
          <cell r="W8">
            <v>7</v>
          </cell>
          <cell r="X8">
            <v>7</v>
          </cell>
          <cell r="Y8">
            <v>7</v>
          </cell>
          <cell r="Z8">
            <v>6</v>
          </cell>
          <cell r="AA8">
            <v>6</v>
          </cell>
          <cell r="AB8">
            <v>6</v>
          </cell>
          <cell r="AC8">
            <v>6</v>
          </cell>
          <cell r="AD8">
            <v>6</v>
          </cell>
          <cell r="AE8">
            <v>6</v>
          </cell>
          <cell r="AF8">
            <v>6</v>
          </cell>
          <cell r="AG8">
            <v>5</v>
          </cell>
          <cell r="AH8">
            <v>5</v>
          </cell>
        </row>
        <row r="9">
          <cell r="A9" t="str">
            <v>American Samoa</v>
          </cell>
          <cell r="AG9" t="e">
            <v>#N/A</v>
          </cell>
        </row>
        <row r="10">
          <cell r="A10" t="str">
            <v>Andorra</v>
          </cell>
          <cell r="X10">
            <v>2</v>
          </cell>
          <cell r="Y10">
            <v>1</v>
          </cell>
          <cell r="Z10">
            <v>1</v>
          </cell>
          <cell r="AA10">
            <v>1</v>
          </cell>
          <cell r="AB10">
            <v>1</v>
          </cell>
          <cell r="AC10">
            <v>1</v>
          </cell>
          <cell r="AD10">
            <v>1</v>
          </cell>
          <cell r="AE10">
            <v>1</v>
          </cell>
          <cell r="AF10">
            <v>1</v>
          </cell>
          <cell r="AG10">
            <v>1</v>
          </cell>
          <cell r="AH10">
            <v>1</v>
          </cell>
        </row>
        <row r="11">
          <cell r="A11" t="str">
            <v>Angola</v>
          </cell>
          <cell r="F11">
            <v>6</v>
          </cell>
          <cell r="G11">
            <v>6</v>
          </cell>
          <cell r="H11">
            <v>7</v>
          </cell>
          <cell r="I11">
            <v>7</v>
          </cell>
          <cell r="J11">
            <v>7</v>
          </cell>
          <cell r="K11">
            <v>7</v>
          </cell>
          <cell r="L11">
            <v>7</v>
          </cell>
          <cell r="M11">
            <v>7</v>
          </cell>
          <cell r="N11">
            <v>7</v>
          </cell>
          <cell r="O11">
            <v>7</v>
          </cell>
          <cell r="P11">
            <v>7</v>
          </cell>
          <cell r="Q11">
            <v>7</v>
          </cell>
          <cell r="R11">
            <v>7</v>
          </cell>
          <cell r="S11">
            <v>7</v>
          </cell>
          <cell r="T11">
            <v>7</v>
          </cell>
          <cell r="U11">
            <v>7</v>
          </cell>
          <cell r="V11">
            <v>6</v>
          </cell>
          <cell r="W11">
            <v>6</v>
          </cell>
          <cell r="X11">
            <v>7</v>
          </cell>
          <cell r="Y11">
            <v>7</v>
          </cell>
          <cell r="Z11">
            <v>6</v>
          </cell>
          <cell r="AA11">
            <v>6</v>
          </cell>
          <cell r="AB11">
            <v>6</v>
          </cell>
          <cell r="AC11">
            <v>6</v>
          </cell>
          <cell r="AD11">
            <v>6</v>
          </cell>
          <cell r="AE11">
            <v>6</v>
          </cell>
          <cell r="AF11">
            <v>6</v>
          </cell>
          <cell r="AG11">
            <v>5</v>
          </cell>
          <cell r="AH11">
            <v>5</v>
          </cell>
        </row>
        <row r="12">
          <cell r="A12" t="str">
            <v>Antigua and Barbuda</v>
          </cell>
          <cell r="L12">
            <v>2</v>
          </cell>
          <cell r="M12">
            <v>2</v>
          </cell>
          <cell r="N12">
            <v>2</v>
          </cell>
          <cell r="O12">
            <v>2</v>
          </cell>
          <cell r="P12">
            <v>2</v>
          </cell>
          <cell r="Q12">
            <v>2</v>
          </cell>
          <cell r="R12">
            <v>2</v>
          </cell>
          <cell r="S12">
            <v>2</v>
          </cell>
          <cell r="T12">
            <v>2</v>
          </cell>
          <cell r="U12">
            <v>3</v>
          </cell>
          <cell r="V12">
            <v>3</v>
          </cell>
          <cell r="W12">
            <v>3</v>
          </cell>
          <cell r="X12">
            <v>4</v>
          </cell>
          <cell r="Y12">
            <v>4</v>
          </cell>
          <cell r="Z12">
            <v>4</v>
          </cell>
          <cell r="AA12">
            <v>4</v>
          </cell>
          <cell r="AB12">
            <v>4</v>
          </cell>
          <cell r="AC12">
            <v>4</v>
          </cell>
          <cell r="AD12">
            <v>4</v>
          </cell>
          <cell r="AE12">
            <v>4</v>
          </cell>
          <cell r="AF12">
            <v>4</v>
          </cell>
          <cell r="AG12">
            <v>2</v>
          </cell>
          <cell r="AH12">
            <v>2</v>
          </cell>
        </row>
        <row r="13">
          <cell r="A13" t="str">
            <v>Argentina</v>
          </cell>
          <cell r="C13">
            <v>6</v>
          </cell>
          <cell r="D13">
            <v>2</v>
          </cell>
          <cell r="E13">
            <v>2</v>
          </cell>
          <cell r="F13">
            <v>2</v>
          </cell>
          <cell r="G13">
            <v>6</v>
          </cell>
          <cell r="H13">
            <v>6</v>
          </cell>
          <cell r="I13">
            <v>6</v>
          </cell>
          <cell r="J13">
            <v>6</v>
          </cell>
          <cell r="K13">
            <v>6</v>
          </cell>
          <cell r="L13">
            <v>6</v>
          </cell>
          <cell r="M13">
            <v>6</v>
          </cell>
          <cell r="N13">
            <v>3</v>
          </cell>
          <cell r="O13">
            <v>2</v>
          </cell>
          <cell r="P13">
            <v>2</v>
          </cell>
          <cell r="Q13">
            <v>2</v>
          </cell>
          <cell r="R13">
            <v>2</v>
          </cell>
          <cell r="S13">
            <v>2</v>
          </cell>
          <cell r="T13">
            <v>1</v>
          </cell>
          <cell r="U13">
            <v>1</v>
          </cell>
          <cell r="V13">
            <v>1</v>
          </cell>
          <cell r="W13">
            <v>2</v>
          </cell>
          <cell r="X13">
            <v>2</v>
          </cell>
          <cell r="Y13">
            <v>2</v>
          </cell>
          <cell r="Z13">
            <v>2</v>
          </cell>
          <cell r="AA13">
            <v>2</v>
          </cell>
          <cell r="AB13">
            <v>2</v>
          </cell>
          <cell r="AC13">
            <v>3</v>
          </cell>
          <cell r="AD13">
            <v>2</v>
          </cell>
          <cell r="AE13">
            <v>1</v>
          </cell>
          <cell r="AF13">
            <v>3</v>
          </cell>
          <cell r="AG13">
            <v>3</v>
          </cell>
          <cell r="AH13">
            <v>2</v>
          </cell>
        </row>
        <row r="14">
          <cell r="A14" t="str">
            <v>Armenia</v>
          </cell>
          <cell r="V14">
            <v>5</v>
          </cell>
          <cell r="W14">
            <v>4</v>
          </cell>
          <cell r="X14">
            <v>3</v>
          </cell>
          <cell r="Y14">
            <v>3</v>
          </cell>
          <cell r="Z14">
            <v>4</v>
          </cell>
          <cell r="AA14">
            <v>5</v>
          </cell>
          <cell r="AB14">
            <v>5</v>
          </cell>
          <cell r="AC14">
            <v>4</v>
          </cell>
          <cell r="AD14">
            <v>4</v>
          </cell>
          <cell r="AE14">
            <v>4</v>
          </cell>
          <cell r="AF14">
            <v>4</v>
          </cell>
          <cell r="AG14">
            <v>4</v>
          </cell>
          <cell r="AH14">
            <v>4</v>
          </cell>
        </row>
        <row r="15">
          <cell r="A15" t="str">
            <v>Aruba</v>
          </cell>
          <cell r="AG15" t="e">
            <v>#N/A</v>
          </cell>
        </row>
        <row r="16">
          <cell r="A16" t="str">
            <v>Australia</v>
          </cell>
          <cell r="C16">
            <v>1</v>
          </cell>
          <cell r="D16">
            <v>1</v>
          </cell>
          <cell r="E16">
            <v>1</v>
          </cell>
          <cell r="F16">
            <v>1</v>
          </cell>
          <cell r="G16">
            <v>1</v>
          </cell>
          <cell r="H16">
            <v>1</v>
          </cell>
          <cell r="I16">
            <v>1</v>
          </cell>
          <cell r="J16">
            <v>1</v>
          </cell>
          <cell r="K16">
            <v>1</v>
          </cell>
          <cell r="L16">
            <v>1</v>
          </cell>
          <cell r="M16">
            <v>1</v>
          </cell>
          <cell r="N16">
            <v>1</v>
          </cell>
          <cell r="O16">
            <v>1</v>
          </cell>
          <cell r="P16">
            <v>1</v>
          </cell>
          <cell r="Q16">
            <v>1</v>
          </cell>
          <cell r="R16">
            <v>1</v>
          </cell>
          <cell r="S16">
            <v>1</v>
          </cell>
          <cell r="T16">
            <v>1</v>
          </cell>
          <cell r="U16">
            <v>1</v>
          </cell>
          <cell r="V16">
            <v>1</v>
          </cell>
          <cell r="W16">
            <v>1</v>
          </cell>
          <cell r="X16">
            <v>1</v>
          </cell>
          <cell r="Y16">
            <v>1</v>
          </cell>
          <cell r="Z16">
            <v>1</v>
          </cell>
          <cell r="AA16">
            <v>1</v>
          </cell>
          <cell r="AB16">
            <v>1</v>
          </cell>
          <cell r="AC16">
            <v>1</v>
          </cell>
          <cell r="AD16">
            <v>1</v>
          </cell>
          <cell r="AE16">
            <v>1</v>
          </cell>
          <cell r="AF16">
            <v>1</v>
          </cell>
          <cell r="AG16">
            <v>1</v>
          </cell>
          <cell r="AH16">
            <v>1</v>
          </cell>
        </row>
        <row r="17">
          <cell r="A17" t="str">
            <v>Austria</v>
          </cell>
          <cell r="C17">
            <v>1</v>
          </cell>
          <cell r="D17">
            <v>1</v>
          </cell>
          <cell r="E17">
            <v>1</v>
          </cell>
          <cell r="F17">
            <v>1</v>
          </cell>
          <cell r="G17">
            <v>1</v>
          </cell>
          <cell r="H17">
            <v>1</v>
          </cell>
          <cell r="I17">
            <v>1</v>
          </cell>
          <cell r="J17">
            <v>1</v>
          </cell>
          <cell r="K17">
            <v>1</v>
          </cell>
          <cell r="L17">
            <v>1</v>
          </cell>
          <cell r="M17">
            <v>1</v>
          </cell>
          <cell r="N17">
            <v>1</v>
          </cell>
          <cell r="O17">
            <v>1</v>
          </cell>
          <cell r="P17">
            <v>1</v>
          </cell>
          <cell r="Q17">
            <v>1</v>
          </cell>
          <cell r="R17">
            <v>1</v>
          </cell>
          <cell r="S17">
            <v>1</v>
          </cell>
          <cell r="T17">
            <v>1</v>
          </cell>
          <cell r="U17">
            <v>1</v>
          </cell>
          <cell r="V17">
            <v>1</v>
          </cell>
          <cell r="W17">
            <v>1</v>
          </cell>
          <cell r="X17">
            <v>1</v>
          </cell>
          <cell r="Y17">
            <v>1</v>
          </cell>
          <cell r="Z17">
            <v>1</v>
          </cell>
          <cell r="AA17">
            <v>1</v>
          </cell>
          <cell r="AB17">
            <v>1</v>
          </cell>
          <cell r="AC17">
            <v>1</v>
          </cell>
          <cell r="AD17">
            <v>1</v>
          </cell>
          <cell r="AE17">
            <v>1</v>
          </cell>
          <cell r="AF17">
            <v>1</v>
          </cell>
          <cell r="AG17">
            <v>1</v>
          </cell>
          <cell r="AH17">
            <v>1</v>
          </cell>
        </row>
        <row r="18">
          <cell r="A18" t="str">
            <v>Azerbaijan</v>
          </cell>
          <cell r="V18">
            <v>5</v>
          </cell>
          <cell r="W18">
            <v>5</v>
          </cell>
          <cell r="X18">
            <v>6</v>
          </cell>
          <cell r="Y18">
            <v>6</v>
          </cell>
          <cell r="Z18">
            <v>6</v>
          </cell>
          <cell r="AA18">
            <v>6</v>
          </cell>
          <cell r="AB18">
            <v>6</v>
          </cell>
          <cell r="AC18">
            <v>6</v>
          </cell>
          <cell r="AD18">
            <v>6</v>
          </cell>
          <cell r="AE18">
            <v>6</v>
          </cell>
          <cell r="AF18">
            <v>6</v>
          </cell>
          <cell r="AG18">
            <v>5</v>
          </cell>
          <cell r="AH18">
            <v>5</v>
          </cell>
        </row>
        <row r="19">
          <cell r="A19" t="str">
            <v>Bahamas</v>
          </cell>
          <cell r="D19">
            <v>1</v>
          </cell>
          <cell r="E19">
            <v>1</v>
          </cell>
          <cell r="F19">
            <v>1</v>
          </cell>
          <cell r="G19">
            <v>1</v>
          </cell>
          <cell r="H19">
            <v>1</v>
          </cell>
          <cell r="I19">
            <v>1</v>
          </cell>
          <cell r="J19">
            <v>1</v>
          </cell>
          <cell r="K19">
            <v>1</v>
          </cell>
          <cell r="L19">
            <v>1</v>
          </cell>
          <cell r="M19">
            <v>2</v>
          </cell>
          <cell r="N19">
            <v>2</v>
          </cell>
          <cell r="O19">
            <v>2</v>
          </cell>
          <cell r="P19">
            <v>2</v>
          </cell>
          <cell r="Q19">
            <v>2</v>
          </cell>
          <cell r="R19">
            <v>2</v>
          </cell>
          <cell r="S19">
            <v>2</v>
          </cell>
          <cell r="T19">
            <v>2</v>
          </cell>
          <cell r="U19">
            <v>2</v>
          </cell>
          <cell r="V19">
            <v>2</v>
          </cell>
          <cell r="W19">
            <v>1</v>
          </cell>
          <cell r="X19">
            <v>1</v>
          </cell>
          <cell r="Y19">
            <v>1</v>
          </cell>
          <cell r="Z19">
            <v>1</v>
          </cell>
          <cell r="AA19">
            <v>1</v>
          </cell>
          <cell r="AB19">
            <v>1</v>
          </cell>
          <cell r="AC19">
            <v>1</v>
          </cell>
          <cell r="AD19">
            <v>1</v>
          </cell>
          <cell r="AE19">
            <v>1</v>
          </cell>
          <cell r="AF19">
            <v>1</v>
          </cell>
          <cell r="AG19">
            <v>1</v>
          </cell>
          <cell r="AH19">
            <v>1</v>
          </cell>
        </row>
        <row r="20">
          <cell r="A20" t="str">
            <v>Bahrain</v>
          </cell>
          <cell r="C20">
            <v>6</v>
          </cell>
          <cell r="D20">
            <v>6</v>
          </cell>
          <cell r="E20">
            <v>4</v>
          </cell>
          <cell r="F20">
            <v>6</v>
          </cell>
          <cell r="G20">
            <v>6</v>
          </cell>
          <cell r="H20">
            <v>6</v>
          </cell>
          <cell r="I20">
            <v>6</v>
          </cell>
          <cell r="J20">
            <v>6</v>
          </cell>
          <cell r="K20">
            <v>5</v>
          </cell>
          <cell r="L20">
            <v>5</v>
          </cell>
          <cell r="M20">
            <v>5</v>
          </cell>
          <cell r="N20">
            <v>5</v>
          </cell>
          <cell r="O20">
            <v>5</v>
          </cell>
          <cell r="P20">
            <v>5</v>
          </cell>
          <cell r="Q20">
            <v>5</v>
          </cell>
          <cell r="R20">
            <v>5</v>
          </cell>
          <cell r="S20">
            <v>5</v>
          </cell>
          <cell r="T20">
            <v>6</v>
          </cell>
          <cell r="U20">
            <v>6</v>
          </cell>
          <cell r="V20">
            <v>6</v>
          </cell>
          <cell r="W20">
            <v>6</v>
          </cell>
          <cell r="X20">
            <v>6</v>
          </cell>
          <cell r="Y20">
            <v>6</v>
          </cell>
          <cell r="Z20">
            <v>6</v>
          </cell>
          <cell r="AA20">
            <v>7</v>
          </cell>
          <cell r="AB20">
            <v>7</v>
          </cell>
          <cell r="AC20">
            <v>7</v>
          </cell>
          <cell r="AD20">
            <v>7</v>
          </cell>
          <cell r="AE20">
            <v>7</v>
          </cell>
          <cell r="AF20">
            <v>6</v>
          </cell>
          <cell r="AG20">
            <v>5</v>
          </cell>
          <cell r="AH20">
            <v>5</v>
          </cell>
        </row>
        <row r="21">
          <cell r="A21" t="str">
            <v>Bangladesh</v>
          </cell>
          <cell r="C21">
            <v>2</v>
          </cell>
          <cell r="D21">
            <v>4</v>
          </cell>
          <cell r="E21">
            <v>4</v>
          </cell>
          <cell r="F21">
            <v>7</v>
          </cell>
          <cell r="G21">
            <v>7</v>
          </cell>
          <cell r="H21">
            <v>6</v>
          </cell>
          <cell r="I21">
            <v>4</v>
          </cell>
          <cell r="J21">
            <v>3</v>
          </cell>
          <cell r="K21">
            <v>3</v>
          </cell>
          <cell r="L21">
            <v>3</v>
          </cell>
          <cell r="M21">
            <v>5</v>
          </cell>
          <cell r="N21">
            <v>6</v>
          </cell>
          <cell r="O21">
            <v>6</v>
          </cell>
          <cell r="P21">
            <v>5</v>
          </cell>
          <cell r="Q21">
            <v>4</v>
          </cell>
          <cell r="R21">
            <v>4</v>
          </cell>
          <cell r="S21">
            <v>4</v>
          </cell>
          <cell r="T21">
            <v>4</v>
          </cell>
          <cell r="U21">
            <v>5</v>
          </cell>
          <cell r="V21">
            <v>2</v>
          </cell>
          <cell r="W21">
            <v>2</v>
          </cell>
          <cell r="X21">
            <v>2</v>
          </cell>
          <cell r="Y21">
            <v>2</v>
          </cell>
          <cell r="Z21">
            <v>3</v>
          </cell>
          <cell r="AA21">
            <v>2</v>
          </cell>
          <cell r="AB21">
            <v>2</v>
          </cell>
          <cell r="AC21">
            <v>2</v>
          </cell>
          <cell r="AD21">
            <v>3</v>
          </cell>
          <cell r="AE21">
            <v>3</v>
          </cell>
          <cell r="AF21">
            <v>3</v>
          </cell>
          <cell r="AG21">
            <v>4</v>
          </cell>
          <cell r="AH21">
            <v>4</v>
          </cell>
        </row>
        <row r="22">
          <cell r="A22" t="str">
            <v>Barbados</v>
          </cell>
          <cell r="C22">
            <v>1</v>
          </cell>
          <cell r="D22">
            <v>1</v>
          </cell>
          <cell r="E22">
            <v>1</v>
          </cell>
          <cell r="F22">
            <v>1</v>
          </cell>
          <cell r="G22">
            <v>1</v>
          </cell>
          <cell r="H22">
            <v>1</v>
          </cell>
          <cell r="I22">
            <v>1</v>
          </cell>
          <cell r="J22">
            <v>1</v>
          </cell>
          <cell r="K22">
            <v>1</v>
          </cell>
          <cell r="L22">
            <v>1</v>
          </cell>
          <cell r="M22">
            <v>1</v>
          </cell>
          <cell r="N22">
            <v>1</v>
          </cell>
          <cell r="O22">
            <v>1</v>
          </cell>
          <cell r="P22">
            <v>1</v>
          </cell>
          <cell r="Q22">
            <v>1</v>
          </cell>
          <cell r="R22">
            <v>1</v>
          </cell>
          <cell r="S22">
            <v>1</v>
          </cell>
          <cell r="T22">
            <v>1</v>
          </cell>
          <cell r="U22">
            <v>1</v>
          </cell>
          <cell r="V22">
            <v>1</v>
          </cell>
          <cell r="W22">
            <v>1</v>
          </cell>
          <cell r="X22">
            <v>1</v>
          </cell>
          <cell r="Y22">
            <v>1</v>
          </cell>
          <cell r="Z22">
            <v>1</v>
          </cell>
          <cell r="AA22">
            <v>1</v>
          </cell>
          <cell r="AB22">
            <v>1</v>
          </cell>
          <cell r="AC22">
            <v>1</v>
          </cell>
          <cell r="AD22">
            <v>1</v>
          </cell>
          <cell r="AE22">
            <v>1</v>
          </cell>
          <cell r="AF22">
            <v>1</v>
          </cell>
          <cell r="AG22">
            <v>1</v>
          </cell>
          <cell r="AH22">
            <v>1</v>
          </cell>
        </row>
        <row r="23">
          <cell r="A23" t="str">
            <v>Belarus</v>
          </cell>
          <cell r="V23">
            <v>4</v>
          </cell>
          <cell r="W23">
            <v>4</v>
          </cell>
          <cell r="X23">
            <v>5</v>
          </cell>
          <cell r="Y23">
            <v>4</v>
          </cell>
          <cell r="Z23">
            <v>5</v>
          </cell>
          <cell r="AA23">
            <v>6</v>
          </cell>
          <cell r="AB23">
            <v>6</v>
          </cell>
          <cell r="AC23">
            <v>6</v>
          </cell>
          <cell r="AD23">
            <v>6</v>
          </cell>
          <cell r="AE23">
            <v>6</v>
          </cell>
          <cell r="AF23">
            <v>6</v>
          </cell>
          <cell r="AG23">
            <v>6</v>
          </cell>
          <cell r="AH23">
            <v>6</v>
          </cell>
        </row>
        <row r="24">
          <cell r="A24" t="str">
            <v>Belgium</v>
          </cell>
          <cell r="C24">
            <v>1</v>
          </cell>
          <cell r="D24">
            <v>1</v>
          </cell>
          <cell r="E24">
            <v>1</v>
          </cell>
          <cell r="F24">
            <v>1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1</v>
          </cell>
          <cell r="L24">
            <v>1</v>
          </cell>
          <cell r="M24">
            <v>1</v>
          </cell>
          <cell r="N24">
            <v>1</v>
          </cell>
          <cell r="O24">
            <v>1</v>
          </cell>
          <cell r="P24">
            <v>1</v>
          </cell>
          <cell r="Q24">
            <v>1</v>
          </cell>
          <cell r="R24">
            <v>1</v>
          </cell>
          <cell r="S24">
            <v>1</v>
          </cell>
          <cell r="T24">
            <v>1</v>
          </cell>
          <cell r="U24">
            <v>1</v>
          </cell>
          <cell r="V24">
            <v>1</v>
          </cell>
          <cell r="W24">
            <v>1</v>
          </cell>
          <cell r="X24">
            <v>1</v>
          </cell>
          <cell r="Y24">
            <v>1</v>
          </cell>
          <cell r="Z24">
            <v>1</v>
          </cell>
          <cell r="AA24">
            <v>1</v>
          </cell>
          <cell r="AB24">
            <v>1</v>
          </cell>
          <cell r="AC24">
            <v>1</v>
          </cell>
          <cell r="AD24">
            <v>1</v>
          </cell>
          <cell r="AE24">
            <v>1</v>
          </cell>
          <cell r="AF24">
            <v>1</v>
          </cell>
          <cell r="AG24">
            <v>1</v>
          </cell>
          <cell r="AH24">
            <v>1</v>
          </cell>
        </row>
        <row r="25">
          <cell r="A25" t="str">
            <v>Belize</v>
          </cell>
          <cell r="L25">
            <v>1</v>
          </cell>
          <cell r="M25">
            <v>1</v>
          </cell>
          <cell r="N25">
            <v>1</v>
          </cell>
          <cell r="O25">
            <v>2</v>
          </cell>
          <cell r="P25">
            <v>1</v>
          </cell>
          <cell r="Q25">
            <v>1</v>
          </cell>
          <cell r="R25">
            <v>1</v>
          </cell>
          <cell r="S25">
            <v>1</v>
          </cell>
          <cell r="T25">
            <v>1</v>
          </cell>
          <cell r="U25">
            <v>1</v>
          </cell>
          <cell r="V25">
            <v>1</v>
          </cell>
          <cell r="W25">
            <v>1</v>
          </cell>
          <cell r="X25">
            <v>1</v>
          </cell>
          <cell r="Y25">
            <v>1</v>
          </cell>
          <cell r="Z25">
            <v>1</v>
          </cell>
          <cell r="AA25">
            <v>1</v>
          </cell>
          <cell r="AB25">
            <v>1</v>
          </cell>
          <cell r="AC25">
            <v>1</v>
          </cell>
          <cell r="AD25">
            <v>1</v>
          </cell>
          <cell r="AE25">
            <v>1</v>
          </cell>
          <cell r="AF25">
            <v>1</v>
          </cell>
          <cell r="AG25">
            <v>2</v>
          </cell>
          <cell r="AH25">
            <v>2</v>
          </cell>
        </row>
        <row r="26">
          <cell r="A26" t="str">
            <v>Benin</v>
          </cell>
          <cell r="C26">
            <v>7</v>
          </cell>
          <cell r="D26">
            <v>7</v>
          </cell>
          <cell r="E26">
            <v>7</v>
          </cell>
          <cell r="F26">
            <v>7</v>
          </cell>
          <cell r="G26">
            <v>7</v>
          </cell>
          <cell r="H26">
            <v>7</v>
          </cell>
          <cell r="I26">
            <v>7</v>
          </cell>
          <cell r="J26">
            <v>7</v>
          </cell>
          <cell r="K26">
            <v>7</v>
          </cell>
          <cell r="L26">
            <v>7</v>
          </cell>
          <cell r="M26">
            <v>7</v>
          </cell>
          <cell r="N26">
            <v>7</v>
          </cell>
          <cell r="O26">
            <v>7</v>
          </cell>
          <cell r="P26">
            <v>7</v>
          </cell>
          <cell r="Q26">
            <v>7</v>
          </cell>
          <cell r="R26">
            <v>7</v>
          </cell>
          <cell r="S26">
            <v>7</v>
          </cell>
          <cell r="T26">
            <v>7</v>
          </cell>
          <cell r="U26">
            <v>6</v>
          </cell>
          <cell r="V26">
            <v>2</v>
          </cell>
          <cell r="W26">
            <v>2</v>
          </cell>
          <cell r="X26">
            <v>2</v>
          </cell>
          <cell r="Y26">
            <v>2</v>
          </cell>
          <cell r="Z26">
            <v>2</v>
          </cell>
          <cell r="AA26">
            <v>2</v>
          </cell>
          <cell r="AB26">
            <v>2</v>
          </cell>
          <cell r="AC26">
            <v>2</v>
          </cell>
          <cell r="AD26">
            <v>2</v>
          </cell>
          <cell r="AE26">
            <v>2</v>
          </cell>
          <cell r="AF26">
            <v>3</v>
          </cell>
          <cell r="AG26">
            <v>2</v>
          </cell>
          <cell r="AH26">
            <v>2</v>
          </cell>
        </row>
        <row r="27">
          <cell r="A27" t="str">
            <v>Bermuda</v>
          </cell>
          <cell r="AG27" t="e">
            <v>#N/A</v>
          </cell>
        </row>
        <row r="28">
          <cell r="A28" t="str">
            <v>Bhutan</v>
          </cell>
          <cell r="C28">
            <v>4</v>
          </cell>
          <cell r="D28">
            <v>4</v>
          </cell>
          <cell r="E28">
            <v>4</v>
          </cell>
          <cell r="F28">
            <v>4</v>
          </cell>
          <cell r="G28">
            <v>4</v>
          </cell>
          <cell r="H28">
            <v>4</v>
          </cell>
          <cell r="I28">
            <v>4</v>
          </cell>
          <cell r="J28">
            <v>5</v>
          </cell>
          <cell r="K28">
            <v>5</v>
          </cell>
          <cell r="L28">
            <v>5</v>
          </cell>
          <cell r="M28">
            <v>5</v>
          </cell>
          <cell r="N28">
            <v>5</v>
          </cell>
          <cell r="O28">
            <v>5</v>
          </cell>
          <cell r="P28">
            <v>5</v>
          </cell>
          <cell r="Q28">
            <v>5</v>
          </cell>
          <cell r="R28">
            <v>5</v>
          </cell>
          <cell r="S28">
            <v>5</v>
          </cell>
          <cell r="T28">
            <v>6</v>
          </cell>
          <cell r="U28">
            <v>6</v>
          </cell>
          <cell r="V28">
            <v>6</v>
          </cell>
          <cell r="W28">
            <v>7</v>
          </cell>
          <cell r="X28">
            <v>7</v>
          </cell>
          <cell r="Y28">
            <v>7</v>
          </cell>
          <cell r="Z28">
            <v>7</v>
          </cell>
          <cell r="AA28">
            <v>7</v>
          </cell>
          <cell r="AB28">
            <v>7</v>
          </cell>
          <cell r="AC28">
            <v>7</v>
          </cell>
          <cell r="AD28">
            <v>7</v>
          </cell>
          <cell r="AE28">
            <v>7</v>
          </cell>
          <cell r="AF28">
            <v>7</v>
          </cell>
          <cell r="AG28">
            <v>5</v>
          </cell>
          <cell r="AH28">
            <v>5</v>
          </cell>
        </row>
        <row r="29">
          <cell r="A29" t="str">
            <v>Bolivia</v>
          </cell>
          <cell r="C29">
            <v>5</v>
          </cell>
          <cell r="D29">
            <v>5</v>
          </cell>
          <cell r="E29">
            <v>6</v>
          </cell>
          <cell r="F29">
            <v>6</v>
          </cell>
          <cell r="G29">
            <v>6</v>
          </cell>
          <cell r="H29">
            <v>6</v>
          </cell>
          <cell r="I29">
            <v>5</v>
          </cell>
          <cell r="J29">
            <v>3</v>
          </cell>
          <cell r="K29">
            <v>7</v>
          </cell>
          <cell r="L29">
            <v>7</v>
          </cell>
          <cell r="M29">
            <v>2</v>
          </cell>
          <cell r="N29">
            <v>2</v>
          </cell>
          <cell r="O29">
            <v>2</v>
          </cell>
          <cell r="P29">
            <v>2</v>
          </cell>
          <cell r="Q29">
            <v>2</v>
          </cell>
          <cell r="R29">
            <v>2</v>
          </cell>
          <cell r="S29">
            <v>2</v>
          </cell>
          <cell r="T29">
            <v>2</v>
          </cell>
          <cell r="U29">
            <v>2</v>
          </cell>
          <cell r="V29">
            <v>2</v>
          </cell>
          <cell r="W29">
            <v>2</v>
          </cell>
          <cell r="X29">
            <v>2</v>
          </cell>
          <cell r="Y29">
            <v>2</v>
          </cell>
          <cell r="Z29">
            <v>2</v>
          </cell>
          <cell r="AA29">
            <v>2</v>
          </cell>
          <cell r="AB29">
            <v>1</v>
          </cell>
          <cell r="AC29">
            <v>1</v>
          </cell>
          <cell r="AD29">
            <v>1</v>
          </cell>
          <cell r="AE29">
            <v>1</v>
          </cell>
          <cell r="AF29">
            <v>1</v>
          </cell>
          <cell r="AG29">
            <v>3</v>
          </cell>
          <cell r="AH29">
            <v>3</v>
          </cell>
        </row>
        <row r="30">
          <cell r="A30" t="str">
            <v>Bosnia and Herzegovina</v>
          </cell>
          <cell r="W30">
            <v>6</v>
          </cell>
          <cell r="X30">
            <v>6</v>
          </cell>
          <cell r="Y30">
            <v>6</v>
          </cell>
          <cell r="Z30">
            <v>6</v>
          </cell>
          <cell r="AA30">
            <v>5</v>
          </cell>
          <cell r="AB30">
            <v>5</v>
          </cell>
          <cell r="AC30">
            <v>5</v>
          </cell>
          <cell r="AD30">
            <v>5</v>
          </cell>
          <cell r="AE30">
            <v>5</v>
          </cell>
          <cell r="AF30">
            <v>5</v>
          </cell>
          <cell r="AG30">
            <v>4</v>
          </cell>
          <cell r="AH30">
            <v>4</v>
          </cell>
        </row>
        <row r="31">
          <cell r="A31" t="str">
            <v>Botswana</v>
          </cell>
          <cell r="C31">
            <v>3</v>
          </cell>
          <cell r="D31">
            <v>2</v>
          </cell>
          <cell r="E31">
            <v>2</v>
          </cell>
          <cell r="F31">
            <v>2</v>
          </cell>
          <cell r="G31">
            <v>2</v>
          </cell>
          <cell r="H31">
            <v>2</v>
          </cell>
          <cell r="I31">
            <v>2</v>
          </cell>
          <cell r="J31">
            <v>2</v>
          </cell>
          <cell r="K31">
            <v>2</v>
          </cell>
          <cell r="L31">
            <v>2</v>
          </cell>
          <cell r="M31">
            <v>2</v>
          </cell>
          <cell r="N31">
            <v>2</v>
          </cell>
          <cell r="O31">
            <v>2</v>
          </cell>
          <cell r="P31">
            <v>2</v>
          </cell>
          <cell r="Q31">
            <v>2</v>
          </cell>
          <cell r="R31">
            <v>2</v>
          </cell>
          <cell r="S31">
            <v>2</v>
          </cell>
          <cell r="T31">
            <v>1</v>
          </cell>
          <cell r="U31">
            <v>1</v>
          </cell>
          <cell r="V31">
            <v>1</v>
          </cell>
          <cell r="W31">
            <v>1</v>
          </cell>
          <cell r="X31">
            <v>2</v>
          </cell>
          <cell r="Y31">
            <v>2</v>
          </cell>
          <cell r="Z31">
            <v>2</v>
          </cell>
          <cell r="AA31">
            <v>2</v>
          </cell>
          <cell r="AB31">
            <v>2</v>
          </cell>
          <cell r="AC31">
            <v>2</v>
          </cell>
          <cell r="AD31">
            <v>2</v>
          </cell>
          <cell r="AE31">
            <v>2</v>
          </cell>
          <cell r="AF31">
            <v>2</v>
          </cell>
          <cell r="AG31">
            <v>2</v>
          </cell>
          <cell r="AH31">
            <v>2</v>
          </cell>
        </row>
        <row r="32">
          <cell r="A32" t="str">
            <v>Brazil</v>
          </cell>
          <cell r="C32">
            <v>5</v>
          </cell>
          <cell r="D32">
            <v>5</v>
          </cell>
          <cell r="E32">
            <v>4</v>
          </cell>
          <cell r="F32">
            <v>4</v>
          </cell>
          <cell r="G32">
            <v>4</v>
          </cell>
          <cell r="H32">
            <v>4</v>
          </cell>
          <cell r="I32">
            <v>4</v>
          </cell>
          <cell r="J32">
            <v>4</v>
          </cell>
          <cell r="K32">
            <v>4</v>
          </cell>
          <cell r="L32">
            <v>4</v>
          </cell>
          <cell r="M32">
            <v>3</v>
          </cell>
          <cell r="N32">
            <v>3</v>
          </cell>
          <cell r="O32">
            <v>3</v>
          </cell>
          <cell r="P32">
            <v>3</v>
          </cell>
          <cell r="Q32">
            <v>2</v>
          </cell>
          <cell r="R32">
            <v>2</v>
          </cell>
          <cell r="S32">
            <v>2</v>
          </cell>
          <cell r="T32">
            <v>2</v>
          </cell>
          <cell r="U32">
            <v>2</v>
          </cell>
          <cell r="V32">
            <v>2</v>
          </cell>
          <cell r="W32">
            <v>2</v>
          </cell>
          <cell r="X32">
            <v>3</v>
          </cell>
          <cell r="Y32">
            <v>2</v>
          </cell>
          <cell r="Z32">
            <v>2</v>
          </cell>
          <cell r="AA32">
            <v>2</v>
          </cell>
          <cell r="AB32">
            <v>3</v>
          </cell>
          <cell r="AC32">
            <v>3</v>
          </cell>
          <cell r="AD32">
            <v>3</v>
          </cell>
          <cell r="AE32">
            <v>3</v>
          </cell>
          <cell r="AF32">
            <v>3</v>
          </cell>
          <cell r="AG32">
            <v>3</v>
          </cell>
          <cell r="AH32">
            <v>3</v>
          </cell>
        </row>
        <row r="33">
          <cell r="A33" t="str">
            <v>Brunei</v>
          </cell>
          <cell r="C33">
            <v>6</v>
          </cell>
          <cell r="D33">
            <v>6</v>
          </cell>
          <cell r="E33">
            <v>6</v>
          </cell>
          <cell r="F33">
            <v>6</v>
          </cell>
          <cell r="G33">
            <v>6</v>
          </cell>
          <cell r="H33">
            <v>6</v>
          </cell>
          <cell r="I33">
            <v>6</v>
          </cell>
          <cell r="J33">
            <v>6</v>
          </cell>
          <cell r="K33">
            <v>6</v>
          </cell>
          <cell r="L33">
            <v>6</v>
          </cell>
          <cell r="M33">
            <v>6</v>
          </cell>
          <cell r="N33">
            <v>6</v>
          </cell>
          <cell r="O33">
            <v>6</v>
          </cell>
          <cell r="P33">
            <v>6</v>
          </cell>
          <cell r="Q33">
            <v>6</v>
          </cell>
          <cell r="R33">
            <v>6</v>
          </cell>
          <cell r="S33">
            <v>6</v>
          </cell>
          <cell r="T33">
            <v>6</v>
          </cell>
          <cell r="U33">
            <v>6</v>
          </cell>
          <cell r="V33">
            <v>6</v>
          </cell>
          <cell r="W33">
            <v>7</v>
          </cell>
          <cell r="X33">
            <v>7</v>
          </cell>
          <cell r="Y33">
            <v>7</v>
          </cell>
          <cell r="Z33">
            <v>7</v>
          </cell>
          <cell r="AA33">
            <v>7</v>
          </cell>
          <cell r="AB33">
            <v>7</v>
          </cell>
          <cell r="AC33">
            <v>7</v>
          </cell>
          <cell r="AD33">
            <v>7</v>
          </cell>
          <cell r="AE33">
            <v>7</v>
          </cell>
          <cell r="AF33">
            <v>7</v>
          </cell>
          <cell r="AG33">
            <v>5</v>
          </cell>
          <cell r="AH33">
            <v>5</v>
          </cell>
        </row>
        <row r="34">
          <cell r="A34" t="str">
            <v>Bulgaria</v>
          </cell>
          <cell r="C34">
            <v>7</v>
          </cell>
          <cell r="D34">
            <v>7</v>
          </cell>
          <cell r="E34">
            <v>7</v>
          </cell>
          <cell r="F34">
            <v>7</v>
          </cell>
          <cell r="G34">
            <v>7</v>
          </cell>
          <cell r="H34">
            <v>7</v>
          </cell>
          <cell r="I34">
            <v>7</v>
          </cell>
          <cell r="J34">
            <v>7</v>
          </cell>
          <cell r="K34">
            <v>7</v>
          </cell>
          <cell r="L34">
            <v>7</v>
          </cell>
          <cell r="M34">
            <v>7</v>
          </cell>
          <cell r="N34">
            <v>7</v>
          </cell>
          <cell r="O34">
            <v>7</v>
          </cell>
          <cell r="P34">
            <v>7</v>
          </cell>
          <cell r="Q34">
            <v>7</v>
          </cell>
          <cell r="R34">
            <v>7</v>
          </cell>
          <cell r="S34">
            <v>7</v>
          </cell>
          <cell r="T34">
            <v>7</v>
          </cell>
          <cell r="U34">
            <v>3</v>
          </cell>
          <cell r="V34">
            <v>2</v>
          </cell>
          <cell r="W34">
            <v>2</v>
          </cell>
          <cell r="X34">
            <v>2</v>
          </cell>
          <cell r="Y34">
            <v>2</v>
          </cell>
          <cell r="Z34">
            <v>2</v>
          </cell>
          <cell r="AA34">
            <v>2</v>
          </cell>
          <cell r="AB34">
            <v>2</v>
          </cell>
          <cell r="AC34">
            <v>2</v>
          </cell>
          <cell r="AD34">
            <v>2</v>
          </cell>
          <cell r="AE34">
            <v>2</v>
          </cell>
          <cell r="AF34">
            <v>1</v>
          </cell>
          <cell r="AG34">
            <v>2</v>
          </cell>
          <cell r="AH34">
            <v>2</v>
          </cell>
        </row>
        <row r="35">
          <cell r="A35" t="str">
            <v>Burkina Faso</v>
          </cell>
          <cell r="C35">
            <v>3</v>
          </cell>
          <cell r="D35">
            <v>3</v>
          </cell>
          <cell r="E35">
            <v>6</v>
          </cell>
          <cell r="F35">
            <v>6</v>
          </cell>
          <cell r="G35">
            <v>5</v>
          </cell>
          <cell r="H35">
            <v>5</v>
          </cell>
          <cell r="I35">
            <v>2</v>
          </cell>
          <cell r="J35">
            <v>2</v>
          </cell>
          <cell r="K35">
            <v>6</v>
          </cell>
          <cell r="L35">
            <v>6</v>
          </cell>
          <cell r="M35">
            <v>6</v>
          </cell>
          <cell r="N35">
            <v>6</v>
          </cell>
          <cell r="O35">
            <v>7</v>
          </cell>
          <cell r="P35">
            <v>7</v>
          </cell>
          <cell r="Q35">
            <v>7</v>
          </cell>
          <cell r="R35">
            <v>7</v>
          </cell>
          <cell r="S35">
            <v>7</v>
          </cell>
          <cell r="T35">
            <v>6</v>
          </cell>
          <cell r="U35">
            <v>6</v>
          </cell>
          <cell r="V35">
            <v>6</v>
          </cell>
          <cell r="W35">
            <v>5</v>
          </cell>
          <cell r="X35">
            <v>5</v>
          </cell>
          <cell r="Y35">
            <v>5</v>
          </cell>
          <cell r="Z35">
            <v>5</v>
          </cell>
          <cell r="AA35">
            <v>5</v>
          </cell>
          <cell r="AB35">
            <v>5</v>
          </cell>
          <cell r="AC35">
            <v>5</v>
          </cell>
          <cell r="AD35">
            <v>4</v>
          </cell>
          <cell r="AE35">
            <v>4</v>
          </cell>
          <cell r="AF35">
            <v>4</v>
          </cell>
          <cell r="AG35">
            <v>4</v>
          </cell>
          <cell r="AH35">
            <v>4</v>
          </cell>
        </row>
        <row r="36">
          <cell r="A36" t="str">
            <v>Burundi</v>
          </cell>
          <cell r="C36">
            <v>7</v>
          </cell>
          <cell r="D36">
            <v>7</v>
          </cell>
          <cell r="E36">
            <v>7</v>
          </cell>
          <cell r="F36">
            <v>7</v>
          </cell>
          <cell r="G36">
            <v>7</v>
          </cell>
          <cell r="H36">
            <v>7</v>
          </cell>
          <cell r="I36">
            <v>7</v>
          </cell>
          <cell r="J36">
            <v>7</v>
          </cell>
          <cell r="K36">
            <v>7</v>
          </cell>
          <cell r="L36">
            <v>7</v>
          </cell>
          <cell r="M36">
            <v>6</v>
          </cell>
          <cell r="N36">
            <v>6</v>
          </cell>
          <cell r="O36">
            <v>7</v>
          </cell>
          <cell r="P36">
            <v>7</v>
          </cell>
          <cell r="Q36">
            <v>7</v>
          </cell>
          <cell r="R36">
            <v>7</v>
          </cell>
          <cell r="S36">
            <v>7</v>
          </cell>
          <cell r="T36">
            <v>7</v>
          </cell>
          <cell r="U36">
            <v>7</v>
          </cell>
          <cell r="V36">
            <v>7</v>
          </cell>
          <cell r="W36">
            <v>6</v>
          </cell>
          <cell r="X36">
            <v>7</v>
          </cell>
          <cell r="Y36">
            <v>6</v>
          </cell>
          <cell r="Z36">
            <v>6</v>
          </cell>
          <cell r="AA36">
            <v>7</v>
          </cell>
          <cell r="AB36">
            <v>7</v>
          </cell>
          <cell r="AC36">
            <v>7</v>
          </cell>
          <cell r="AD36">
            <v>6</v>
          </cell>
          <cell r="AE36">
            <v>6</v>
          </cell>
          <cell r="AF36">
            <v>6</v>
          </cell>
          <cell r="AG36">
            <v>5</v>
          </cell>
          <cell r="AH36">
            <v>5</v>
          </cell>
        </row>
        <row r="37">
          <cell r="A37" t="str">
            <v>Cambodia</v>
          </cell>
          <cell r="C37">
            <v>6</v>
          </cell>
          <cell r="D37">
            <v>6</v>
          </cell>
          <cell r="E37">
            <v>6</v>
          </cell>
          <cell r="F37">
            <v>7</v>
          </cell>
          <cell r="G37">
            <v>7</v>
          </cell>
          <cell r="H37">
            <v>7</v>
          </cell>
          <cell r="I37">
            <v>7</v>
          </cell>
          <cell r="J37">
            <v>7</v>
          </cell>
          <cell r="K37">
            <v>7</v>
          </cell>
          <cell r="L37">
            <v>7</v>
          </cell>
          <cell r="M37">
            <v>7</v>
          </cell>
          <cell r="N37">
            <v>7</v>
          </cell>
          <cell r="O37">
            <v>7</v>
          </cell>
          <cell r="P37">
            <v>7</v>
          </cell>
          <cell r="Q37">
            <v>7</v>
          </cell>
          <cell r="R37">
            <v>7</v>
          </cell>
          <cell r="S37">
            <v>7</v>
          </cell>
          <cell r="T37">
            <v>7</v>
          </cell>
          <cell r="U37">
            <v>7</v>
          </cell>
          <cell r="V37">
            <v>6</v>
          </cell>
          <cell r="W37">
            <v>6</v>
          </cell>
          <cell r="X37">
            <v>4</v>
          </cell>
          <cell r="Y37">
            <v>4</v>
          </cell>
          <cell r="Z37">
            <v>6</v>
          </cell>
          <cell r="AA37">
            <v>6</v>
          </cell>
          <cell r="AB37">
            <v>7</v>
          </cell>
          <cell r="AC37">
            <v>6</v>
          </cell>
          <cell r="AD37">
            <v>6</v>
          </cell>
          <cell r="AE37">
            <v>6</v>
          </cell>
          <cell r="AF37">
            <v>6</v>
          </cell>
          <cell r="AG37">
            <v>5</v>
          </cell>
          <cell r="AH37">
            <v>5</v>
          </cell>
        </row>
        <row r="38">
          <cell r="A38" t="str">
            <v>Cameroon</v>
          </cell>
          <cell r="C38">
            <v>6</v>
          </cell>
          <cell r="D38">
            <v>6</v>
          </cell>
          <cell r="E38">
            <v>6</v>
          </cell>
          <cell r="F38">
            <v>6</v>
          </cell>
          <cell r="G38">
            <v>7</v>
          </cell>
          <cell r="H38">
            <v>6</v>
          </cell>
          <cell r="I38">
            <v>6</v>
          </cell>
          <cell r="J38">
            <v>6</v>
          </cell>
          <cell r="K38">
            <v>6</v>
          </cell>
          <cell r="L38">
            <v>6</v>
          </cell>
          <cell r="M38">
            <v>6</v>
          </cell>
          <cell r="N38">
            <v>6</v>
          </cell>
          <cell r="O38">
            <v>6</v>
          </cell>
          <cell r="P38">
            <v>6</v>
          </cell>
          <cell r="Q38">
            <v>6</v>
          </cell>
          <cell r="R38">
            <v>6</v>
          </cell>
          <cell r="S38">
            <v>6</v>
          </cell>
          <cell r="T38">
            <v>6</v>
          </cell>
          <cell r="U38">
            <v>6</v>
          </cell>
          <cell r="V38">
            <v>6</v>
          </cell>
          <cell r="W38">
            <v>6</v>
          </cell>
          <cell r="X38">
            <v>6</v>
          </cell>
          <cell r="Y38">
            <v>6</v>
          </cell>
          <cell r="Z38">
            <v>7</v>
          </cell>
          <cell r="AA38">
            <v>7</v>
          </cell>
          <cell r="AB38">
            <v>7</v>
          </cell>
          <cell r="AC38">
            <v>7</v>
          </cell>
          <cell r="AD38">
            <v>7</v>
          </cell>
          <cell r="AE38">
            <v>7</v>
          </cell>
          <cell r="AF38">
            <v>6</v>
          </cell>
          <cell r="AG38">
            <v>6</v>
          </cell>
          <cell r="AH38">
            <v>6</v>
          </cell>
        </row>
        <row r="39">
          <cell r="A39" t="str">
            <v>Canada</v>
          </cell>
          <cell r="C39">
            <v>1</v>
          </cell>
          <cell r="D39">
            <v>1</v>
          </cell>
          <cell r="E39">
            <v>1</v>
          </cell>
          <cell r="F39">
            <v>1</v>
          </cell>
          <cell r="G39">
            <v>1</v>
          </cell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  <cell r="N39">
            <v>1</v>
          </cell>
          <cell r="O39">
            <v>1</v>
          </cell>
          <cell r="P39">
            <v>1</v>
          </cell>
          <cell r="Q39">
            <v>1</v>
          </cell>
          <cell r="R39">
            <v>1</v>
          </cell>
          <cell r="S39">
            <v>1</v>
          </cell>
          <cell r="T39">
            <v>1</v>
          </cell>
          <cell r="U39">
            <v>1</v>
          </cell>
          <cell r="V39">
            <v>1</v>
          </cell>
          <cell r="W39">
            <v>1</v>
          </cell>
          <cell r="X39">
            <v>1</v>
          </cell>
          <cell r="Y39">
            <v>1</v>
          </cell>
          <cell r="Z39">
            <v>1</v>
          </cell>
          <cell r="AA39">
            <v>1</v>
          </cell>
          <cell r="AB39">
            <v>1</v>
          </cell>
          <cell r="AC39">
            <v>1</v>
          </cell>
          <cell r="AD39">
            <v>1</v>
          </cell>
          <cell r="AE39">
            <v>1</v>
          </cell>
          <cell r="AF39">
            <v>1</v>
          </cell>
          <cell r="AG39">
            <v>1</v>
          </cell>
          <cell r="AH39">
            <v>1</v>
          </cell>
        </row>
        <row r="40">
          <cell r="A40" t="str">
            <v>Cape Verde</v>
          </cell>
          <cell r="F40">
            <v>5</v>
          </cell>
          <cell r="G40">
            <v>6</v>
          </cell>
          <cell r="H40">
            <v>6</v>
          </cell>
          <cell r="I40">
            <v>6</v>
          </cell>
          <cell r="J40">
            <v>6</v>
          </cell>
          <cell r="K40">
            <v>6</v>
          </cell>
          <cell r="L40">
            <v>6</v>
          </cell>
          <cell r="M40">
            <v>6</v>
          </cell>
          <cell r="N40">
            <v>6</v>
          </cell>
          <cell r="O40">
            <v>6</v>
          </cell>
          <cell r="P40">
            <v>6</v>
          </cell>
          <cell r="Q40">
            <v>6</v>
          </cell>
          <cell r="R40">
            <v>5</v>
          </cell>
          <cell r="S40">
            <v>5</v>
          </cell>
          <cell r="T40">
            <v>6</v>
          </cell>
          <cell r="U40">
            <v>5</v>
          </cell>
          <cell r="V40">
            <v>2</v>
          </cell>
          <cell r="W40">
            <v>1</v>
          </cell>
          <cell r="X40">
            <v>1</v>
          </cell>
          <cell r="Y40">
            <v>1</v>
          </cell>
          <cell r="Z40">
            <v>1</v>
          </cell>
          <cell r="AA40">
            <v>1</v>
          </cell>
          <cell r="AB40">
            <v>1</v>
          </cell>
          <cell r="AC40">
            <v>1</v>
          </cell>
          <cell r="AD40">
            <v>1</v>
          </cell>
          <cell r="AE40">
            <v>1</v>
          </cell>
          <cell r="AF40">
            <v>1</v>
          </cell>
          <cell r="AG40">
            <v>2</v>
          </cell>
          <cell r="AH40">
            <v>1</v>
          </cell>
        </row>
        <row r="41">
          <cell r="A41" t="str">
            <v>Cayman Islands</v>
          </cell>
          <cell r="AG41" t="e">
            <v>#N/A</v>
          </cell>
        </row>
        <row r="42">
          <cell r="A42" t="str">
            <v>Central African Republic</v>
          </cell>
          <cell r="C42">
            <v>7</v>
          </cell>
          <cell r="D42">
            <v>7</v>
          </cell>
          <cell r="E42">
            <v>7</v>
          </cell>
          <cell r="F42">
            <v>7</v>
          </cell>
          <cell r="G42">
            <v>7</v>
          </cell>
          <cell r="H42">
            <v>7</v>
          </cell>
          <cell r="I42">
            <v>7</v>
          </cell>
          <cell r="J42">
            <v>7</v>
          </cell>
          <cell r="K42">
            <v>7</v>
          </cell>
          <cell r="L42">
            <v>7</v>
          </cell>
          <cell r="M42">
            <v>7</v>
          </cell>
          <cell r="N42">
            <v>7</v>
          </cell>
          <cell r="O42">
            <v>7</v>
          </cell>
          <cell r="P42">
            <v>7</v>
          </cell>
          <cell r="Q42">
            <v>7</v>
          </cell>
          <cell r="R42">
            <v>6</v>
          </cell>
          <cell r="S42">
            <v>6</v>
          </cell>
          <cell r="T42">
            <v>6</v>
          </cell>
          <cell r="U42">
            <v>6</v>
          </cell>
          <cell r="V42">
            <v>6</v>
          </cell>
          <cell r="W42">
            <v>6</v>
          </cell>
          <cell r="X42">
            <v>3</v>
          </cell>
          <cell r="Y42">
            <v>3</v>
          </cell>
          <cell r="Z42">
            <v>3</v>
          </cell>
          <cell r="AA42">
            <v>3</v>
          </cell>
          <cell r="AB42">
            <v>3</v>
          </cell>
          <cell r="AC42">
            <v>3</v>
          </cell>
          <cell r="AD42">
            <v>3</v>
          </cell>
          <cell r="AE42">
            <v>3</v>
          </cell>
          <cell r="AF42">
            <v>5</v>
          </cell>
          <cell r="AG42">
            <v>5</v>
          </cell>
          <cell r="AH42">
            <v>5</v>
          </cell>
        </row>
        <row r="43">
          <cell r="A43" t="str">
            <v>Chad</v>
          </cell>
          <cell r="C43">
            <v>6</v>
          </cell>
          <cell r="D43">
            <v>6</v>
          </cell>
          <cell r="E43">
            <v>6</v>
          </cell>
          <cell r="F43">
            <v>7</v>
          </cell>
          <cell r="G43">
            <v>7</v>
          </cell>
          <cell r="H43">
            <v>7</v>
          </cell>
          <cell r="I43">
            <v>6</v>
          </cell>
          <cell r="J43">
            <v>7</v>
          </cell>
          <cell r="K43">
            <v>6</v>
          </cell>
          <cell r="L43">
            <v>7</v>
          </cell>
          <cell r="M43">
            <v>6</v>
          </cell>
          <cell r="N43">
            <v>7</v>
          </cell>
          <cell r="O43">
            <v>7</v>
          </cell>
          <cell r="P43">
            <v>7</v>
          </cell>
          <cell r="Q43">
            <v>7</v>
          </cell>
          <cell r="R43">
            <v>6</v>
          </cell>
          <cell r="S43">
            <v>6</v>
          </cell>
          <cell r="T43">
            <v>7</v>
          </cell>
          <cell r="U43">
            <v>7</v>
          </cell>
          <cell r="V43">
            <v>6</v>
          </cell>
          <cell r="W43">
            <v>6</v>
          </cell>
          <cell r="X43">
            <v>6</v>
          </cell>
          <cell r="Y43">
            <v>6</v>
          </cell>
          <cell r="Z43">
            <v>6</v>
          </cell>
          <cell r="AA43">
            <v>6</v>
          </cell>
          <cell r="AB43">
            <v>6</v>
          </cell>
          <cell r="AC43">
            <v>6</v>
          </cell>
          <cell r="AD43">
            <v>6</v>
          </cell>
          <cell r="AE43">
            <v>6</v>
          </cell>
          <cell r="AF43">
            <v>6</v>
          </cell>
          <cell r="AG43">
            <v>5</v>
          </cell>
          <cell r="AH43">
            <v>5</v>
          </cell>
        </row>
        <row r="44">
          <cell r="A44" t="str">
            <v>Channel Islands</v>
          </cell>
          <cell r="AG44" t="e">
            <v>#N/A</v>
          </cell>
        </row>
        <row r="45">
          <cell r="A45" t="str">
            <v>Chile</v>
          </cell>
          <cell r="C45">
            <v>1</v>
          </cell>
          <cell r="D45">
            <v>7</v>
          </cell>
          <cell r="E45">
            <v>7</v>
          </cell>
          <cell r="F45">
            <v>7</v>
          </cell>
          <cell r="G45">
            <v>7</v>
          </cell>
          <cell r="H45">
            <v>7</v>
          </cell>
          <cell r="I45">
            <v>6</v>
          </cell>
          <cell r="J45">
            <v>6</v>
          </cell>
          <cell r="K45">
            <v>6</v>
          </cell>
          <cell r="L45">
            <v>6</v>
          </cell>
          <cell r="M45">
            <v>6</v>
          </cell>
          <cell r="N45">
            <v>6</v>
          </cell>
          <cell r="O45">
            <v>6</v>
          </cell>
          <cell r="P45">
            <v>6</v>
          </cell>
          <cell r="Q45">
            <v>6</v>
          </cell>
          <cell r="R45">
            <v>6</v>
          </cell>
          <cell r="S45">
            <v>5</v>
          </cell>
          <cell r="T45">
            <v>4</v>
          </cell>
          <cell r="U45">
            <v>2</v>
          </cell>
          <cell r="V45">
            <v>2</v>
          </cell>
          <cell r="W45">
            <v>2</v>
          </cell>
          <cell r="X45">
            <v>2</v>
          </cell>
          <cell r="Y45">
            <v>2</v>
          </cell>
          <cell r="Z45">
            <v>2</v>
          </cell>
          <cell r="AA45">
            <v>2</v>
          </cell>
          <cell r="AB45">
            <v>2</v>
          </cell>
          <cell r="AC45">
            <v>3</v>
          </cell>
          <cell r="AD45">
            <v>2</v>
          </cell>
          <cell r="AE45">
            <v>2</v>
          </cell>
          <cell r="AF45">
            <v>2</v>
          </cell>
          <cell r="AG45">
            <v>1</v>
          </cell>
          <cell r="AH45">
            <v>1</v>
          </cell>
        </row>
        <row r="46">
          <cell r="A46" t="str">
            <v>China</v>
          </cell>
          <cell r="C46">
            <v>7</v>
          </cell>
          <cell r="D46">
            <v>7</v>
          </cell>
          <cell r="E46">
            <v>7</v>
          </cell>
          <cell r="F46">
            <v>7</v>
          </cell>
          <cell r="G46">
            <v>7</v>
          </cell>
          <cell r="H46">
            <v>6</v>
          </cell>
          <cell r="I46">
            <v>6</v>
          </cell>
          <cell r="J46">
            <v>6</v>
          </cell>
          <cell r="K46">
            <v>6</v>
          </cell>
          <cell r="L46">
            <v>6</v>
          </cell>
          <cell r="M46">
            <v>6</v>
          </cell>
          <cell r="N46">
            <v>6</v>
          </cell>
          <cell r="O46">
            <v>6</v>
          </cell>
          <cell r="P46">
            <v>6</v>
          </cell>
          <cell r="Q46">
            <v>6</v>
          </cell>
          <cell r="R46">
            <v>6</v>
          </cell>
          <cell r="S46">
            <v>6</v>
          </cell>
          <cell r="T46">
            <v>7</v>
          </cell>
          <cell r="U46">
            <v>7</v>
          </cell>
          <cell r="V46">
            <v>7</v>
          </cell>
          <cell r="W46">
            <v>7</v>
          </cell>
          <cell r="X46">
            <v>7</v>
          </cell>
          <cell r="Y46">
            <v>7</v>
          </cell>
          <cell r="Z46">
            <v>7</v>
          </cell>
          <cell r="AA46">
            <v>7</v>
          </cell>
          <cell r="AB46">
            <v>7</v>
          </cell>
          <cell r="AC46">
            <v>7</v>
          </cell>
          <cell r="AD46">
            <v>7</v>
          </cell>
          <cell r="AE46">
            <v>7</v>
          </cell>
          <cell r="AF46">
            <v>7</v>
          </cell>
          <cell r="AG46">
            <v>6</v>
          </cell>
          <cell r="AH46">
            <v>6</v>
          </cell>
        </row>
        <row r="47">
          <cell r="A47" t="str">
            <v>Colombia</v>
          </cell>
          <cell r="C47">
            <v>2</v>
          </cell>
          <cell r="D47">
            <v>2</v>
          </cell>
          <cell r="E47">
            <v>2</v>
          </cell>
          <cell r="F47">
            <v>2</v>
          </cell>
          <cell r="G47">
            <v>2</v>
          </cell>
          <cell r="H47">
            <v>2</v>
          </cell>
          <cell r="I47">
            <v>2</v>
          </cell>
          <cell r="J47">
            <v>2</v>
          </cell>
          <cell r="K47">
            <v>2</v>
          </cell>
          <cell r="L47">
            <v>2</v>
          </cell>
          <cell r="M47">
            <v>2</v>
          </cell>
          <cell r="N47">
            <v>2</v>
          </cell>
          <cell r="O47">
            <v>2</v>
          </cell>
          <cell r="P47">
            <v>2</v>
          </cell>
          <cell r="Q47">
            <v>2</v>
          </cell>
          <cell r="R47">
            <v>2</v>
          </cell>
          <cell r="S47">
            <v>2</v>
          </cell>
          <cell r="T47">
            <v>3</v>
          </cell>
          <cell r="U47">
            <v>3</v>
          </cell>
          <cell r="V47">
            <v>2</v>
          </cell>
          <cell r="W47">
            <v>2</v>
          </cell>
          <cell r="X47">
            <v>2</v>
          </cell>
          <cell r="Y47">
            <v>3</v>
          </cell>
          <cell r="Z47">
            <v>4</v>
          </cell>
          <cell r="AA47">
            <v>4</v>
          </cell>
          <cell r="AB47">
            <v>4</v>
          </cell>
          <cell r="AC47">
            <v>3</v>
          </cell>
          <cell r="AD47">
            <v>4</v>
          </cell>
          <cell r="AE47">
            <v>4</v>
          </cell>
          <cell r="AF47">
            <v>4</v>
          </cell>
          <cell r="AG47">
            <v>4</v>
          </cell>
          <cell r="AH47">
            <v>4</v>
          </cell>
        </row>
        <row r="48">
          <cell r="A48" t="str">
            <v>Comoros</v>
          </cell>
          <cell r="F48">
            <v>5</v>
          </cell>
          <cell r="G48">
            <v>5</v>
          </cell>
          <cell r="H48">
            <v>4</v>
          </cell>
          <cell r="I48">
            <v>5</v>
          </cell>
          <cell r="J48">
            <v>4</v>
          </cell>
          <cell r="K48">
            <v>4</v>
          </cell>
          <cell r="L48">
            <v>4</v>
          </cell>
          <cell r="M48">
            <v>4</v>
          </cell>
          <cell r="N48">
            <v>4</v>
          </cell>
          <cell r="O48">
            <v>5</v>
          </cell>
          <cell r="P48">
            <v>6</v>
          </cell>
          <cell r="Q48">
            <v>6</v>
          </cell>
          <cell r="R48">
            <v>6</v>
          </cell>
          <cell r="S48">
            <v>6</v>
          </cell>
          <cell r="T48">
            <v>6</v>
          </cell>
          <cell r="U48">
            <v>5</v>
          </cell>
          <cell r="V48">
            <v>4</v>
          </cell>
          <cell r="W48">
            <v>4</v>
          </cell>
          <cell r="X48">
            <v>4</v>
          </cell>
          <cell r="Y48">
            <v>4</v>
          </cell>
          <cell r="Z48">
            <v>4</v>
          </cell>
          <cell r="AA48">
            <v>4</v>
          </cell>
          <cell r="AB48">
            <v>5</v>
          </cell>
          <cell r="AC48">
            <v>5</v>
          </cell>
          <cell r="AD48">
            <v>6</v>
          </cell>
          <cell r="AE48">
            <v>6</v>
          </cell>
          <cell r="AF48">
            <v>6</v>
          </cell>
          <cell r="AG48">
            <v>4</v>
          </cell>
          <cell r="AH48">
            <v>4</v>
          </cell>
        </row>
        <row r="49">
          <cell r="A49" t="str">
            <v>Congo, Dem. Rep.</v>
          </cell>
          <cell r="C49">
            <v>7</v>
          </cell>
          <cell r="D49">
            <v>5</v>
          </cell>
          <cell r="E49">
            <v>5</v>
          </cell>
          <cell r="F49">
            <v>5</v>
          </cell>
          <cell r="G49">
            <v>5</v>
          </cell>
          <cell r="H49">
            <v>7</v>
          </cell>
          <cell r="I49">
            <v>7</v>
          </cell>
          <cell r="J49">
            <v>7</v>
          </cell>
          <cell r="K49">
            <v>7</v>
          </cell>
          <cell r="L49">
            <v>7</v>
          </cell>
          <cell r="M49">
            <v>7</v>
          </cell>
          <cell r="N49">
            <v>7</v>
          </cell>
          <cell r="O49">
            <v>7</v>
          </cell>
          <cell r="P49">
            <v>7</v>
          </cell>
          <cell r="Q49">
            <v>7</v>
          </cell>
          <cell r="R49">
            <v>7</v>
          </cell>
          <cell r="S49">
            <v>7</v>
          </cell>
          <cell r="T49">
            <v>7</v>
          </cell>
          <cell r="U49">
            <v>6</v>
          </cell>
          <cell r="V49">
            <v>6</v>
          </cell>
          <cell r="W49">
            <v>3</v>
          </cell>
          <cell r="X49">
            <v>3</v>
          </cell>
          <cell r="Y49">
            <v>4</v>
          </cell>
          <cell r="Z49">
            <v>4</v>
          </cell>
          <cell r="AA49">
            <v>4</v>
          </cell>
          <cell r="AB49">
            <v>7</v>
          </cell>
          <cell r="AC49">
            <v>7</v>
          </cell>
          <cell r="AD49">
            <v>6</v>
          </cell>
          <cell r="AE49">
            <v>6</v>
          </cell>
          <cell r="AF49">
            <v>5</v>
          </cell>
          <cell r="AG49">
            <v>4</v>
          </cell>
          <cell r="AH49">
            <v>4</v>
          </cell>
        </row>
        <row r="50">
          <cell r="A50" t="str">
            <v>Congo, Rep.</v>
          </cell>
          <cell r="C50">
            <v>7</v>
          </cell>
          <cell r="D50">
            <v>7</v>
          </cell>
          <cell r="E50">
            <v>7</v>
          </cell>
          <cell r="F50">
            <v>7</v>
          </cell>
          <cell r="G50">
            <v>7</v>
          </cell>
          <cell r="H50">
            <v>7</v>
          </cell>
          <cell r="I50">
            <v>7</v>
          </cell>
          <cell r="J50">
            <v>6</v>
          </cell>
          <cell r="K50">
            <v>6</v>
          </cell>
          <cell r="L50">
            <v>6</v>
          </cell>
          <cell r="M50">
            <v>6</v>
          </cell>
          <cell r="N50">
            <v>6</v>
          </cell>
          <cell r="O50">
            <v>6</v>
          </cell>
          <cell r="P50">
            <v>7</v>
          </cell>
          <cell r="Q50">
            <v>7</v>
          </cell>
          <cell r="R50">
            <v>6</v>
          </cell>
          <cell r="S50">
            <v>6</v>
          </cell>
          <cell r="T50">
            <v>7</v>
          </cell>
          <cell r="U50">
            <v>6</v>
          </cell>
          <cell r="V50">
            <v>6</v>
          </cell>
          <cell r="W50">
            <v>6</v>
          </cell>
          <cell r="X50">
            <v>7</v>
          </cell>
          <cell r="Y50">
            <v>7</v>
          </cell>
          <cell r="Z50">
            <v>7</v>
          </cell>
          <cell r="AA50">
            <v>7</v>
          </cell>
          <cell r="AB50">
            <v>7</v>
          </cell>
          <cell r="AC50">
            <v>7</v>
          </cell>
          <cell r="AD50">
            <v>7</v>
          </cell>
          <cell r="AE50">
            <v>7</v>
          </cell>
          <cell r="AF50">
            <v>6</v>
          </cell>
          <cell r="AG50">
            <v>6</v>
          </cell>
          <cell r="AH50">
            <v>6</v>
          </cell>
        </row>
        <row r="51">
          <cell r="A51" t="str">
            <v>Costa Rica</v>
          </cell>
          <cell r="C51">
            <v>1</v>
          </cell>
          <cell r="D51">
            <v>1</v>
          </cell>
          <cell r="E51">
            <v>1</v>
          </cell>
          <cell r="F51">
            <v>1</v>
          </cell>
          <cell r="G51">
            <v>1</v>
          </cell>
          <cell r="H51">
            <v>1</v>
          </cell>
          <cell r="I51">
            <v>1</v>
          </cell>
          <cell r="J51">
            <v>1</v>
          </cell>
          <cell r="K51">
            <v>1</v>
          </cell>
          <cell r="L51">
            <v>1</v>
          </cell>
          <cell r="M51">
            <v>1</v>
          </cell>
          <cell r="N51">
            <v>1</v>
          </cell>
          <cell r="O51">
            <v>1</v>
          </cell>
          <cell r="P51">
            <v>1</v>
          </cell>
          <cell r="Q51">
            <v>1</v>
          </cell>
          <cell r="R51">
            <v>1</v>
          </cell>
          <cell r="S51">
            <v>1</v>
          </cell>
          <cell r="T51">
            <v>1</v>
          </cell>
          <cell r="U51">
            <v>1</v>
          </cell>
          <cell r="V51">
            <v>1</v>
          </cell>
          <cell r="W51">
            <v>1</v>
          </cell>
          <cell r="X51">
            <v>1</v>
          </cell>
          <cell r="Y51">
            <v>1</v>
          </cell>
          <cell r="Z51">
            <v>1</v>
          </cell>
          <cell r="AA51">
            <v>1</v>
          </cell>
          <cell r="AB51">
            <v>1</v>
          </cell>
          <cell r="AC51">
            <v>1</v>
          </cell>
          <cell r="AD51">
            <v>1</v>
          </cell>
          <cell r="AE51">
            <v>1</v>
          </cell>
          <cell r="AF51">
            <v>1</v>
          </cell>
          <cell r="AG51">
            <v>2</v>
          </cell>
          <cell r="AH51">
            <v>2</v>
          </cell>
        </row>
        <row r="52">
          <cell r="A52" t="str">
            <v>Cote d'Ivoire</v>
          </cell>
          <cell r="C52">
            <v>6</v>
          </cell>
          <cell r="D52">
            <v>6</v>
          </cell>
          <cell r="E52">
            <v>6</v>
          </cell>
          <cell r="F52">
            <v>6</v>
          </cell>
          <cell r="G52">
            <v>6</v>
          </cell>
          <cell r="H52">
            <v>6</v>
          </cell>
          <cell r="I52">
            <v>6</v>
          </cell>
          <cell r="J52">
            <v>6</v>
          </cell>
          <cell r="K52">
            <v>6</v>
          </cell>
          <cell r="L52">
            <v>5</v>
          </cell>
          <cell r="M52">
            <v>5</v>
          </cell>
          <cell r="N52">
            <v>5</v>
          </cell>
          <cell r="O52">
            <v>6</v>
          </cell>
          <cell r="P52">
            <v>6</v>
          </cell>
          <cell r="Q52">
            <v>6</v>
          </cell>
          <cell r="R52">
            <v>6</v>
          </cell>
          <cell r="S52">
            <v>6</v>
          </cell>
          <cell r="T52">
            <v>6</v>
          </cell>
          <cell r="U52">
            <v>6</v>
          </cell>
          <cell r="V52">
            <v>6</v>
          </cell>
          <cell r="W52">
            <v>6</v>
          </cell>
          <cell r="X52">
            <v>6</v>
          </cell>
          <cell r="Y52">
            <v>6</v>
          </cell>
          <cell r="Z52">
            <v>6</v>
          </cell>
          <cell r="AA52">
            <v>6</v>
          </cell>
          <cell r="AB52">
            <v>6</v>
          </cell>
          <cell r="AC52">
            <v>6</v>
          </cell>
          <cell r="AD52">
            <v>6</v>
          </cell>
          <cell r="AE52">
            <v>6</v>
          </cell>
          <cell r="AF52">
            <v>5</v>
          </cell>
          <cell r="AG52">
            <v>6</v>
          </cell>
          <cell r="AH52">
            <v>5</v>
          </cell>
        </row>
        <row r="53">
          <cell r="A53" t="str">
            <v>Croatia</v>
          </cell>
          <cell r="V53">
            <v>3</v>
          </cell>
          <cell r="W53">
            <v>4</v>
          </cell>
          <cell r="X53">
            <v>4</v>
          </cell>
          <cell r="Y53">
            <v>4</v>
          </cell>
          <cell r="Z53">
            <v>4</v>
          </cell>
          <cell r="AA53">
            <v>4</v>
          </cell>
          <cell r="AB53">
            <v>4</v>
          </cell>
          <cell r="AC53">
            <v>4</v>
          </cell>
          <cell r="AD53">
            <v>4</v>
          </cell>
          <cell r="AE53">
            <v>2</v>
          </cell>
          <cell r="AF53">
            <v>3</v>
          </cell>
          <cell r="AG53">
            <v>2</v>
          </cell>
          <cell r="AH53">
            <v>2</v>
          </cell>
        </row>
        <row r="54">
          <cell r="A54" t="str">
            <v>Cuba</v>
          </cell>
          <cell r="C54">
            <v>7</v>
          </cell>
          <cell r="D54">
            <v>7</v>
          </cell>
          <cell r="E54">
            <v>7</v>
          </cell>
          <cell r="F54">
            <v>7</v>
          </cell>
          <cell r="G54">
            <v>7</v>
          </cell>
          <cell r="H54">
            <v>7</v>
          </cell>
          <cell r="I54">
            <v>6</v>
          </cell>
          <cell r="J54">
            <v>6</v>
          </cell>
          <cell r="K54">
            <v>6</v>
          </cell>
          <cell r="L54">
            <v>6</v>
          </cell>
          <cell r="M54">
            <v>6</v>
          </cell>
          <cell r="N54">
            <v>6</v>
          </cell>
          <cell r="O54">
            <v>6</v>
          </cell>
          <cell r="P54">
            <v>6</v>
          </cell>
          <cell r="Q54">
            <v>6</v>
          </cell>
          <cell r="R54">
            <v>6</v>
          </cell>
          <cell r="S54">
            <v>7</v>
          </cell>
          <cell r="T54">
            <v>7</v>
          </cell>
          <cell r="U54">
            <v>7</v>
          </cell>
          <cell r="V54">
            <v>7</v>
          </cell>
          <cell r="W54">
            <v>7</v>
          </cell>
          <cell r="X54">
            <v>7</v>
          </cell>
          <cell r="Y54">
            <v>7</v>
          </cell>
          <cell r="Z54">
            <v>7</v>
          </cell>
          <cell r="AA54">
            <v>7</v>
          </cell>
          <cell r="AB54">
            <v>7</v>
          </cell>
          <cell r="AC54">
            <v>7</v>
          </cell>
          <cell r="AD54">
            <v>7</v>
          </cell>
          <cell r="AE54">
            <v>7</v>
          </cell>
          <cell r="AF54">
            <v>7</v>
          </cell>
          <cell r="AG54">
            <v>7</v>
          </cell>
          <cell r="AH54">
            <v>7</v>
          </cell>
        </row>
        <row r="55">
          <cell r="A55" t="str">
            <v>Cyprus</v>
          </cell>
          <cell r="C55">
            <v>2</v>
          </cell>
          <cell r="D55">
            <v>2</v>
          </cell>
          <cell r="E55">
            <v>4</v>
          </cell>
          <cell r="F55">
            <v>4</v>
          </cell>
          <cell r="G55">
            <v>3</v>
          </cell>
          <cell r="H55">
            <v>3</v>
          </cell>
          <cell r="I55">
            <v>3</v>
          </cell>
          <cell r="J55">
            <v>3</v>
          </cell>
          <cell r="K55">
            <v>3</v>
          </cell>
          <cell r="L55">
            <v>1</v>
          </cell>
          <cell r="M55">
            <v>1</v>
          </cell>
          <cell r="N55">
            <v>1</v>
          </cell>
          <cell r="O55">
            <v>1</v>
          </cell>
          <cell r="P55">
            <v>1</v>
          </cell>
          <cell r="Q55">
            <v>1</v>
          </cell>
          <cell r="R55">
            <v>1</v>
          </cell>
          <cell r="S55">
            <v>1</v>
          </cell>
          <cell r="T55">
            <v>1</v>
          </cell>
          <cell r="U55">
            <v>1</v>
          </cell>
          <cell r="V55">
            <v>1</v>
          </cell>
          <cell r="W55">
            <v>1</v>
          </cell>
          <cell r="X55">
            <v>1</v>
          </cell>
          <cell r="Y55">
            <v>1</v>
          </cell>
          <cell r="Z55">
            <v>1</v>
          </cell>
          <cell r="AA55">
            <v>1</v>
          </cell>
          <cell r="AB55">
            <v>1</v>
          </cell>
          <cell r="AC55">
            <v>1</v>
          </cell>
          <cell r="AD55">
            <v>1</v>
          </cell>
          <cell r="AE55">
            <v>1</v>
          </cell>
          <cell r="AF55">
            <v>1</v>
          </cell>
          <cell r="AG55">
            <v>1</v>
          </cell>
          <cell r="AH55">
            <v>1</v>
          </cell>
        </row>
        <row r="56">
          <cell r="A56" t="str">
            <v>Czech Republic</v>
          </cell>
          <cell r="X56">
            <v>1</v>
          </cell>
          <cell r="Y56">
            <v>1</v>
          </cell>
          <cell r="Z56">
            <v>1</v>
          </cell>
          <cell r="AA56">
            <v>1</v>
          </cell>
          <cell r="AB56">
            <v>1</v>
          </cell>
          <cell r="AC56">
            <v>1</v>
          </cell>
          <cell r="AD56">
            <v>1</v>
          </cell>
          <cell r="AE56">
            <v>1</v>
          </cell>
          <cell r="AF56">
            <v>1</v>
          </cell>
          <cell r="AG56">
            <v>2</v>
          </cell>
          <cell r="AH56">
            <v>2</v>
          </cell>
        </row>
        <row r="57">
          <cell r="A57" t="str">
            <v>Denmark</v>
          </cell>
          <cell r="C57">
            <v>1</v>
          </cell>
          <cell r="D57">
            <v>1</v>
          </cell>
          <cell r="E57">
            <v>1</v>
          </cell>
          <cell r="F57">
            <v>1</v>
          </cell>
          <cell r="G57">
            <v>1</v>
          </cell>
          <cell r="H57">
            <v>1</v>
          </cell>
          <cell r="I57">
            <v>1</v>
          </cell>
          <cell r="J57">
            <v>1</v>
          </cell>
          <cell r="K57">
            <v>1</v>
          </cell>
          <cell r="L57">
            <v>1</v>
          </cell>
          <cell r="M57">
            <v>1</v>
          </cell>
          <cell r="N57">
            <v>1</v>
          </cell>
          <cell r="O57">
            <v>1</v>
          </cell>
          <cell r="P57">
            <v>1</v>
          </cell>
          <cell r="Q57">
            <v>1</v>
          </cell>
          <cell r="R57">
            <v>1</v>
          </cell>
          <cell r="S57">
            <v>1</v>
          </cell>
          <cell r="T57">
            <v>1</v>
          </cell>
          <cell r="U57">
            <v>1</v>
          </cell>
          <cell r="V57">
            <v>1</v>
          </cell>
          <cell r="W57">
            <v>1</v>
          </cell>
          <cell r="X57">
            <v>1</v>
          </cell>
          <cell r="Y57">
            <v>1</v>
          </cell>
          <cell r="Z57">
            <v>1</v>
          </cell>
          <cell r="AA57">
            <v>1</v>
          </cell>
          <cell r="AB57">
            <v>1</v>
          </cell>
          <cell r="AC57">
            <v>1</v>
          </cell>
          <cell r="AD57">
            <v>1</v>
          </cell>
          <cell r="AE57">
            <v>1</v>
          </cell>
          <cell r="AF57">
            <v>1</v>
          </cell>
          <cell r="AG57">
            <v>1</v>
          </cell>
          <cell r="AH57">
            <v>1</v>
          </cell>
        </row>
        <row r="58">
          <cell r="A58" t="str">
            <v>Djibouti</v>
          </cell>
          <cell r="H58">
            <v>2</v>
          </cell>
          <cell r="I58">
            <v>2</v>
          </cell>
          <cell r="J58">
            <v>3</v>
          </cell>
          <cell r="K58">
            <v>3</v>
          </cell>
          <cell r="L58">
            <v>3</v>
          </cell>
          <cell r="M58">
            <v>5</v>
          </cell>
          <cell r="N58">
            <v>5</v>
          </cell>
          <cell r="O58">
            <v>5</v>
          </cell>
          <cell r="P58">
            <v>6</v>
          </cell>
          <cell r="Q58">
            <v>6</v>
          </cell>
          <cell r="R58">
            <v>6</v>
          </cell>
          <cell r="S58">
            <v>6</v>
          </cell>
          <cell r="T58">
            <v>6</v>
          </cell>
          <cell r="U58">
            <v>6</v>
          </cell>
          <cell r="V58">
            <v>6</v>
          </cell>
          <cell r="W58">
            <v>6</v>
          </cell>
          <cell r="X58">
            <v>6</v>
          </cell>
          <cell r="Y58">
            <v>6</v>
          </cell>
          <cell r="Z58">
            <v>5</v>
          </cell>
          <cell r="AA58">
            <v>5</v>
          </cell>
          <cell r="AB58">
            <v>5</v>
          </cell>
          <cell r="AC58">
            <v>5</v>
          </cell>
          <cell r="AD58">
            <v>4</v>
          </cell>
          <cell r="AE58">
            <v>4</v>
          </cell>
          <cell r="AF58">
            <v>4</v>
          </cell>
          <cell r="AG58">
            <v>5</v>
          </cell>
          <cell r="AH58">
            <v>5</v>
          </cell>
        </row>
        <row r="59">
          <cell r="A59" t="str">
            <v>Dominica</v>
          </cell>
          <cell r="I59">
            <v>2</v>
          </cell>
          <cell r="J59">
            <v>2</v>
          </cell>
          <cell r="K59">
            <v>2</v>
          </cell>
          <cell r="L59">
            <v>2</v>
          </cell>
          <cell r="M59">
            <v>2</v>
          </cell>
          <cell r="N59">
            <v>2</v>
          </cell>
          <cell r="O59">
            <v>2</v>
          </cell>
          <cell r="P59">
            <v>2</v>
          </cell>
          <cell r="Q59">
            <v>2</v>
          </cell>
          <cell r="R59">
            <v>2</v>
          </cell>
          <cell r="S59">
            <v>2</v>
          </cell>
          <cell r="T59">
            <v>2</v>
          </cell>
          <cell r="U59">
            <v>2</v>
          </cell>
          <cell r="V59">
            <v>2</v>
          </cell>
          <cell r="W59">
            <v>2</v>
          </cell>
          <cell r="X59">
            <v>2</v>
          </cell>
          <cell r="Y59">
            <v>2</v>
          </cell>
          <cell r="Z59">
            <v>1</v>
          </cell>
          <cell r="AA59">
            <v>1</v>
          </cell>
          <cell r="AB59">
            <v>1</v>
          </cell>
          <cell r="AC59">
            <v>1</v>
          </cell>
          <cell r="AD59">
            <v>1</v>
          </cell>
          <cell r="AE59">
            <v>1</v>
          </cell>
          <cell r="AF59">
            <v>2</v>
          </cell>
          <cell r="AG59">
            <v>1</v>
          </cell>
          <cell r="AH59">
            <v>1</v>
          </cell>
        </row>
        <row r="60">
          <cell r="A60" t="str">
            <v>Dominican Republic</v>
          </cell>
          <cell r="C60">
            <v>3</v>
          </cell>
          <cell r="D60">
            <v>3</v>
          </cell>
          <cell r="E60">
            <v>4</v>
          </cell>
          <cell r="F60">
            <v>4</v>
          </cell>
          <cell r="G60">
            <v>4</v>
          </cell>
          <cell r="H60">
            <v>4</v>
          </cell>
          <cell r="I60">
            <v>2</v>
          </cell>
          <cell r="J60">
            <v>2</v>
          </cell>
          <cell r="K60">
            <v>2</v>
          </cell>
          <cell r="L60">
            <v>2</v>
          </cell>
          <cell r="M60">
            <v>1</v>
          </cell>
          <cell r="N60">
            <v>1</v>
          </cell>
          <cell r="O60">
            <v>1</v>
          </cell>
          <cell r="P60">
            <v>1</v>
          </cell>
          <cell r="Q60">
            <v>1</v>
          </cell>
          <cell r="R60">
            <v>1</v>
          </cell>
          <cell r="S60">
            <v>1</v>
          </cell>
          <cell r="T60">
            <v>1</v>
          </cell>
          <cell r="U60">
            <v>2</v>
          </cell>
          <cell r="V60">
            <v>2</v>
          </cell>
          <cell r="W60">
            <v>2</v>
          </cell>
          <cell r="X60">
            <v>3</v>
          </cell>
          <cell r="Y60">
            <v>4</v>
          </cell>
          <cell r="Z60">
            <v>4</v>
          </cell>
          <cell r="AA60">
            <v>3</v>
          </cell>
          <cell r="AB60">
            <v>3</v>
          </cell>
          <cell r="AC60">
            <v>2</v>
          </cell>
          <cell r="AD60">
            <v>2</v>
          </cell>
          <cell r="AE60">
            <v>2</v>
          </cell>
          <cell r="AF60">
            <v>1</v>
          </cell>
          <cell r="AG60">
            <v>2</v>
          </cell>
          <cell r="AH60">
            <v>2</v>
          </cell>
        </row>
        <row r="61">
          <cell r="A61" t="str">
            <v>East Timor</v>
          </cell>
          <cell r="AD61">
            <v>6</v>
          </cell>
          <cell r="AE61">
            <v>6</v>
          </cell>
          <cell r="AF61">
            <v>5</v>
          </cell>
          <cell r="AG61">
            <v>3</v>
          </cell>
          <cell r="AH61">
            <v>3</v>
          </cell>
        </row>
        <row r="62">
          <cell r="A62" t="str">
            <v>Ecuador</v>
          </cell>
          <cell r="C62">
            <v>7</v>
          </cell>
          <cell r="D62">
            <v>7</v>
          </cell>
          <cell r="E62">
            <v>7</v>
          </cell>
          <cell r="F62">
            <v>7</v>
          </cell>
          <cell r="G62">
            <v>6</v>
          </cell>
          <cell r="H62">
            <v>6</v>
          </cell>
          <cell r="I62">
            <v>5</v>
          </cell>
          <cell r="J62">
            <v>2</v>
          </cell>
          <cell r="K62">
            <v>2</v>
          </cell>
          <cell r="L62">
            <v>2</v>
          </cell>
          <cell r="M62">
            <v>2</v>
          </cell>
          <cell r="N62">
            <v>2</v>
          </cell>
          <cell r="O62">
            <v>2</v>
          </cell>
          <cell r="P62">
            <v>2</v>
          </cell>
          <cell r="Q62">
            <v>2</v>
          </cell>
          <cell r="R62">
            <v>2</v>
          </cell>
          <cell r="S62">
            <v>2</v>
          </cell>
          <cell r="T62">
            <v>2</v>
          </cell>
          <cell r="U62">
            <v>2</v>
          </cell>
          <cell r="V62">
            <v>2</v>
          </cell>
          <cell r="W62">
            <v>2</v>
          </cell>
          <cell r="X62">
            <v>2</v>
          </cell>
          <cell r="Y62">
            <v>2</v>
          </cell>
          <cell r="Z62">
            <v>2</v>
          </cell>
          <cell r="AA62">
            <v>2</v>
          </cell>
          <cell r="AB62">
            <v>3</v>
          </cell>
          <cell r="AC62">
            <v>2</v>
          </cell>
          <cell r="AD62">
            <v>2</v>
          </cell>
          <cell r="AE62">
            <v>3</v>
          </cell>
          <cell r="AF62">
            <v>3</v>
          </cell>
          <cell r="AG62">
            <v>3</v>
          </cell>
          <cell r="AH62">
            <v>3</v>
          </cell>
        </row>
        <row r="63">
          <cell r="A63" t="str">
            <v>Egypt, Arab Rep.</v>
          </cell>
          <cell r="C63">
            <v>6</v>
          </cell>
          <cell r="D63">
            <v>6</v>
          </cell>
          <cell r="E63">
            <v>6</v>
          </cell>
          <cell r="F63">
            <v>6</v>
          </cell>
          <cell r="G63">
            <v>5</v>
          </cell>
          <cell r="H63">
            <v>5</v>
          </cell>
          <cell r="I63">
            <v>5</v>
          </cell>
          <cell r="J63">
            <v>5</v>
          </cell>
          <cell r="K63">
            <v>5</v>
          </cell>
          <cell r="L63">
            <v>5</v>
          </cell>
          <cell r="M63">
            <v>5</v>
          </cell>
          <cell r="N63">
            <v>5</v>
          </cell>
          <cell r="O63">
            <v>4</v>
          </cell>
          <cell r="P63">
            <v>4</v>
          </cell>
          <cell r="Q63">
            <v>5</v>
          </cell>
          <cell r="R63">
            <v>5</v>
          </cell>
          <cell r="S63">
            <v>5</v>
          </cell>
          <cell r="T63">
            <v>5</v>
          </cell>
          <cell r="U63">
            <v>5</v>
          </cell>
          <cell r="V63">
            <v>5</v>
          </cell>
          <cell r="W63">
            <v>5</v>
          </cell>
          <cell r="X63">
            <v>6</v>
          </cell>
          <cell r="Y63">
            <v>6</v>
          </cell>
          <cell r="Z63">
            <v>6</v>
          </cell>
          <cell r="AA63">
            <v>6</v>
          </cell>
          <cell r="AB63">
            <v>6</v>
          </cell>
          <cell r="AC63">
            <v>6</v>
          </cell>
          <cell r="AD63">
            <v>6</v>
          </cell>
          <cell r="AE63">
            <v>6</v>
          </cell>
          <cell r="AF63">
            <v>6</v>
          </cell>
          <cell r="AG63">
            <v>6</v>
          </cell>
          <cell r="AH63">
            <v>6</v>
          </cell>
        </row>
        <row r="64">
          <cell r="A64" t="str">
            <v>El Salvador</v>
          </cell>
          <cell r="C64">
            <v>2</v>
          </cell>
          <cell r="D64">
            <v>2</v>
          </cell>
          <cell r="E64">
            <v>2</v>
          </cell>
          <cell r="F64">
            <v>2</v>
          </cell>
          <cell r="G64">
            <v>3</v>
          </cell>
          <cell r="H64">
            <v>3</v>
          </cell>
          <cell r="I64">
            <v>4</v>
          </cell>
          <cell r="J64">
            <v>5</v>
          </cell>
          <cell r="K64">
            <v>6</v>
          </cell>
          <cell r="L64">
            <v>5</v>
          </cell>
          <cell r="M64">
            <v>4</v>
          </cell>
          <cell r="N64">
            <v>4</v>
          </cell>
          <cell r="O64">
            <v>3</v>
          </cell>
          <cell r="P64">
            <v>2</v>
          </cell>
          <cell r="Q64">
            <v>3</v>
          </cell>
          <cell r="R64">
            <v>3</v>
          </cell>
          <cell r="S64">
            <v>3</v>
          </cell>
          <cell r="T64">
            <v>3</v>
          </cell>
          <cell r="U64">
            <v>3</v>
          </cell>
          <cell r="V64">
            <v>3</v>
          </cell>
          <cell r="W64">
            <v>3</v>
          </cell>
          <cell r="X64">
            <v>3</v>
          </cell>
          <cell r="Y64">
            <v>3</v>
          </cell>
          <cell r="Z64">
            <v>3</v>
          </cell>
          <cell r="AA64">
            <v>3</v>
          </cell>
          <cell r="AB64">
            <v>2</v>
          </cell>
          <cell r="AC64">
            <v>2</v>
          </cell>
          <cell r="AD64">
            <v>2</v>
          </cell>
          <cell r="AE64">
            <v>2</v>
          </cell>
          <cell r="AF64">
            <v>2</v>
          </cell>
          <cell r="AG64">
            <v>3</v>
          </cell>
          <cell r="AH64">
            <v>3</v>
          </cell>
        </row>
        <row r="65">
          <cell r="A65" t="str">
            <v>Equatorial Guinea</v>
          </cell>
          <cell r="C65">
            <v>6</v>
          </cell>
          <cell r="D65">
            <v>6</v>
          </cell>
          <cell r="E65">
            <v>6</v>
          </cell>
          <cell r="F65">
            <v>6</v>
          </cell>
          <cell r="G65">
            <v>6</v>
          </cell>
          <cell r="H65">
            <v>7</v>
          </cell>
          <cell r="I65">
            <v>7</v>
          </cell>
          <cell r="J65">
            <v>7</v>
          </cell>
          <cell r="K65">
            <v>7</v>
          </cell>
          <cell r="L65">
            <v>7</v>
          </cell>
          <cell r="M65">
            <v>6</v>
          </cell>
          <cell r="N65">
            <v>7</v>
          </cell>
          <cell r="O65">
            <v>7</v>
          </cell>
          <cell r="P65">
            <v>7</v>
          </cell>
          <cell r="Q65">
            <v>7</v>
          </cell>
          <cell r="R65">
            <v>7</v>
          </cell>
          <cell r="S65">
            <v>7</v>
          </cell>
          <cell r="T65">
            <v>7</v>
          </cell>
          <cell r="U65">
            <v>7</v>
          </cell>
          <cell r="V65">
            <v>7</v>
          </cell>
          <cell r="W65">
            <v>7</v>
          </cell>
          <cell r="X65">
            <v>7</v>
          </cell>
          <cell r="Y65">
            <v>7</v>
          </cell>
          <cell r="Z65">
            <v>7</v>
          </cell>
          <cell r="AA65">
            <v>7</v>
          </cell>
          <cell r="AB65">
            <v>7</v>
          </cell>
          <cell r="AC65">
            <v>7</v>
          </cell>
          <cell r="AD65">
            <v>7</v>
          </cell>
          <cell r="AE65">
            <v>7</v>
          </cell>
          <cell r="AF65">
            <v>6</v>
          </cell>
          <cell r="AG65">
            <v>6</v>
          </cell>
          <cell r="AH65">
            <v>6</v>
          </cell>
        </row>
        <row r="66">
          <cell r="A66" t="str">
            <v>Eritrea</v>
          </cell>
          <cell r="X66">
            <v>6</v>
          </cell>
          <cell r="Y66">
            <v>6</v>
          </cell>
          <cell r="Z66">
            <v>6</v>
          </cell>
          <cell r="AA66">
            <v>6</v>
          </cell>
          <cell r="AB66">
            <v>6</v>
          </cell>
          <cell r="AC66">
            <v>6</v>
          </cell>
          <cell r="AD66">
            <v>7</v>
          </cell>
          <cell r="AE66">
            <v>7</v>
          </cell>
          <cell r="AF66">
            <v>7</v>
          </cell>
          <cell r="AG66">
            <v>6</v>
          </cell>
          <cell r="AH66">
            <v>6</v>
          </cell>
        </row>
        <row r="67">
          <cell r="A67" t="str">
            <v>Estonia</v>
          </cell>
          <cell r="V67">
            <v>2</v>
          </cell>
          <cell r="W67">
            <v>3</v>
          </cell>
          <cell r="X67">
            <v>3</v>
          </cell>
          <cell r="Y67">
            <v>3</v>
          </cell>
          <cell r="Z67">
            <v>2</v>
          </cell>
          <cell r="AA67">
            <v>1</v>
          </cell>
          <cell r="AB67">
            <v>1</v>
          </cell>
          <cell r="AC67">
            <v>1</v>
          </cell>
          <cell r="AD67">
            <v>1</v>
          </cell>
          <cell r="AE67">
            <v>1</v>
          </cell>
          <cell r="AF67">
            <v>1</v>
          </cell>
          <cell r="AG67">
            <v>2</v>
          </cell>
          <cell r="AH67">
            <v>2</v>
          </cell>
        </row>
        <row r="68">
          <cell r="A68" t="str">
            <v>Ethiopia</v>
          </cell>
          <cell r="C68">
            <v>5</v>
          </cell>
          <cell r="D68">
            <v>5</v>
          </cell>
          <cell r="E68">
            <v>6</v>
          </cell>
          <cell r="F68">
            <v>7</v>
          </cell>
          <cell r="G68">
            <v>7</v>
          </cell>
          <cell r="H68">
            <v>7</v>
          </cell>
          <cell r="I68">
            <v>7</v>
          </cell>
          <cell r="J68">
            <v>7</v>
          </cell>
          <cell r="K68">
            <v>7</v>
          </cell>
          <cell r="L68">
            <v>7</v>
          </cell>
          <cell r="M68">
            <v>7</v>
          </cell>
          <cell r="N68">
            <v>7</v>
          </cell>
          <cell r="O68">
            <v>7</v>
          </cell>
          <cell r="P68">
            <v>7</v>
          </cell>
          <cell r="Q68">
            <v>7</v>
          </cell>
          <cell r="R68">
            <v>6</v>
          </cell>
          <cell r="S68">
            <v>6</v>
          </cell>
          <cell r="T68">
            <v>7</v>
          </cell>
          <cell r="U68">
            <v>7</v>
          </cell>
          <cell r="V68">
            <v>6</v>
          </cell>
          <cell r="W68">
            <v>6</v>
          </cell>
          <cell r="X68">
            <v>6</v>
          </cell>
          <cell r="Y68">
            <v>6</v>
          </cell>
          <cell r="Z68">
            <v>4</v>
          </cell>
          <cell r="AA68">
            <v>4</v>
          </cell>
          <cell r="AB68">
            <v>4</v>
          </cell>
          <cell r="AC68">
            <v>4</v>
          </cell>
          <cell r="AD68">
            <v>5</v>
          </cell>
          <cell r="AE68">
            <v>5</v>
          </cell>
          <cell r="AF68">
            <v>5</v>
          </cell>
          <cell r="AG68">
            <v>5</v>
          </cell>
          <cell r="AH68">
            <v>5</v>
          </cell>
        </row>
        <row r="69">
          <cell r="A69" t="str">
            <v>Faeroe Islands</v>
          </cell>
          <cell r="AG69" t="e">
            <v>#N/A</v>
          </cell>
        </row>
        <row r="70">
          <cell r="A70" t="str">
            <v>Fiji</v>
          </cell>
          <cell r="C70">
            <v>2</v>
          </cell>
          <cell r="D70">
            <v>2</v>
          </cell>
          <cell r="E70">
            <v>2</v>
          </cell>
          <cell r="F70">
            <v>2</v>
          </cell>
          <cell r="G70">
            <v>2</v>
          </cell>
          <cell r="H70">
            <v>2</v>
          </cell>
          <cell r="I70">
            <v>2</v>
          </cell>
          <cell r="J70">
            <v>2</v>
          </cell>
          <cell r="K70">
            <v>2</v>
          </cell>
          <cell r="L70">
            <v>2</v>
          </cell>
          <cell r="M70">
            <v>2</v>
          </cell>
          <cell r="N70">
            <v>2</v>
          </cell>
          <cell r="O70">
            <v>2</v>
          </cell>
          <cell r="P70">
            <v>2</v>
          </cell>
          <cell r="Q70">
            <v>2</v>
          </cell>
          <cell r="R70">
            <v>6</v>
          </cell>
          <cell r="S70">
            <v>5</v>
          </cell>
          <cell r="T70">
            <v>6</v>
          </cell>
          <cell r="U70">
            <v>6</v>
          </cell>
          <cell r="V70">
            <v>6</v>
          </cell>
          <cell r="W70">
            <v>4</v>
          </cell>
          <cell r="X70">
            <v>4</v>
          </cell>
          <cell r="Y70">
            <v>4</v>
          </cell>
          <cell r="Z70">
            <v>4</v>
          </cell>
          <cell r="AA70">
            <v>4</v>
          </cell>
          <cell r="AB70">
            <v>4</v>
          </cell>
          <cell r="AC70">
            <v>4</v>
          </cell>
          <cell r="AD70">
            <v>2</v>
          </cell>
          <cell r="AE70">
            <v>6</v>
          </cell>
          <cell r="AF70">
            <v>4</v>
          </cell>
          <cell r="AG70">
            <v>3</v>
          </cell>
          <cell r="AH70">
            <v>3</v>
          </cell>
        </row>
        <row r="71">
          <cell r="A71" t="str">
            <v>Finland</v>
          </cell>
          <cell r="C71">
            <v>2</v>
          </cell>
          <cell r="D71">
            <v>2</v>
          </cell>
          <cell r="E71">
            <v>2</v>
          </cell>
          <cell r="F71">
            <v>2</v>
          </cell>
          <cell r="G71">
            <v>2</v>
          </cell>
          <cell r="H71">
            <v>2</v>
          </cell>
          <cell r="I71">
            <v>2</v>
          </cell>
          <cell r="J71">
            <v>2</v>
          </cell>
          <cell r="K71">
            <v>2</v>
          </cell>
          <cell r="L71">
            <v>2</v>
          </cell>
          <cell r="M71">
            <v>2</v>
          </cell>
          <cell r="N71">
            <v>2</v>
          </cell>
          <cell r="O71">
            <v>2</v>
          </cell>
          <cell r="P71">
            <v>2</v>
          </cell>
          <cell r="Q71">
            <v>2</v>
          </cell>
          <cell r="R71">
            <v>1</v>
          </cell>
          <cell r="S71">
            <v>1</v>
          </cell>
          <cell r="T71">
            <v>1</v>
          </cell>
          <cell r="U71">
            <v>1</v>
          </cell>
          <cell r="V71">
            <v>1</v>
          </cell>
          <cell r="W71">
            <v>1</v>
          </cell>
          <cell r="X71">
            <v>1</v>
          </cell>
          <cell r="Y71">
            <v>1</v>
          </cell>
          <cell r="Z71">
            <v>1</v>
          </cell>
          <cell r="AA71">
            <v>1</v>
          </cell>
          <cell r="AB71">
            <v>1</v>
          </cell>
          <cell r="AC71">
            <v>1</v>
          </cell>
          <cell r="AD71">
            <v>1</v>
          </cell>
          <cell r="AE71">
            <v>1</v>
          </cell>
          <cell r="AF71">
            <v>1</v>
          </cell>
          <cell r="AG71">
            <v>1</v>
          </cell>
          <cell r="AH71">
            <v>1</v>
          </cell>
        </row>
        <row r="72">
          <cell r="A72" t="str">
            <v>France</v>
          </cell>
          <cell r="C72">
            <v>1</v>
          </cell>
          <cell r="D72">
            <v>1</v>
          </cell>
          <cell r="E72">
            <v>1</v>
          </cell>
          <cell r="F72">
            <v>1</v>
          </cell>
          <cell r="G72">
            <v>1</v>
          </cell>
          <cell r="H72">
            <v>1</v>
          </cell>
          <cell r="I72">
            <v>1</v>
          </cell>
          <cell r="J72">
            <v>1</v>
          </cell>
          <cell r="K72">
            <v>1</v>
          </cell>
          <cell r="L72">
            <v>1</v>
          </cell>
          <cell r="M72">
            <v>1</v>
          </cell>
          <cell r="N72">
            <v>1</v>
          </cell>
          <cell r="O72">
            <v>1</v>
          </cell>
          <cell r="P72">
            <v>1</v>
          </cell>
          <cell r="Q72">
            <v>1</v>
          </cell>
          <cell r="R72">
            <v>1</v>
          </cell>
          <cell r="S72">
            <v>1</v>
          </cell>
          <cell r="T72">
            <v>1</v>
          </cell>
          <cell r="U72">
            <v>1</v>
          </cell>
          <cell r="V72">
            <v>1</v>
          </cell>
          <cell r="W72">
            <v>1</v>
          </cell>
          <cell r="X72">
            <v>1</v>
          </cell>
          <cell r="Y72">
            <v>1</v>
          </cell>
          <cell r="Z72">
            <v>1</v>
          </cell>
          <cell r="AA72">
            <v>1</v>
          </cell>
          <cell r="AB72">
            <v>1</v>
          </cell>
          <cell r="AC72">
            <v>1</v>
          </cell>
          <cell r="AD72">
            <v>1</v>
          </cell>
          <cell r="AE72">
            <v>1</v>
          </cell>
          <cell r="AF72">
            <v>1</v>
          </cell>
          <cell r="AG72">
            <v>1</v>
          </cell>
          <cell r="AH72">
            <v>1</v>
          </cell>
        </row>
        <row r="73">
          <cell r="A73" t="str">
            <v>French Polynesia</v>
          </cell>
          <cell r="AG73" t="e">
            <v>#N/A</v>
          </cell>
        </row>
        <row r="74">
          <cell r="A74" t="str">
            <v>Gabon</v>
          </cell>
          <cell r="C74">
            <v>6</v>
          </cell>
          <cell r="D74">
            <v>6</v>
          </cell>
          <cell r="E74">
            <v>6</v>
          </cell>
          <cell r="F74">
            <v>6</v>
          </cell>
          <cell r="G74">
            <v>6</v>
          </cell>
          <cell r="H74">
            <v>6</v>
          </cell>
          <cell r="I74">
            <v>6</v>
          </cell>
          <cell r="J74">
            <v>6</v>
          </cell>
          <cell r="K74">
            <v>6</v>
          </cell>
          <cell r="L74">
            <v>6</v>
          </cell>
          <cell r="M74">
            <v>6</v>
          </cell>
          <cell r="N74">
            <v>6</v>
          </cell>
          <cell r="O74">
            <v>6</v>
          </cell>
          <cell r="P74">
            <v>6</v>
          </cell>
          <cell r="Q74">
            <v>6</v>
          </cell>
          <cell r="R74">
            <v>6</v>
          </cell>
          <cell r="S74">
            <v>6</v>
          </cell>
          <cell r="T74">
            <v>6</v>
          </cell>
          <cell r="U74">
            <v>4</v>
          </cell>
          <cell r="V74">
            <v>4</v>
          </cell>
          <cell r="W74">
            <v>4</v>
          </cell>
          <cell r="X74">
            <v>5</v>
          </cell>
          <cell r="Y74">
            <v>5</v>
          </cell>
          <cell r="Z74">
            <v>5</v>
          </cell>
          <cell r="AA74">
            <v>5</v>
          </cell>
          <cell r="AB74">
            <v>5</v>
          </cell>
          <cell r="AC74">
            <v>5</v>
          </cell>
          <cell r="AD74">
            <v>5</v>
          </cell>
          <cell r="AE74">
            <v>5</v>
          </cell>
          <cell r="AF74">
            <v>5</v>
          </cell>
          <cell r="AG74">
            <v>4</v>
          </cell>
          <cell r="AH74">
            <v>4</v>
          </cell>
        </row>
        <row r="75">
          <cell r="A75" t="str">
            <v>Gambia</v>
          </cell>
          <cell r="C75">
            <v>2</v>
          </cell>
          <cell r="D75">
            <v>2</v>
          </cell>
          <cell r="E75">
            <v>2</v>
          </cell>
          <cell r="F75">
            <v>2</v>
          </cell>
          <cell r="G75">
            <v>2</v>
          </cell>
          <cell r="H75">
            <v>2</v>
          </cell>
          <cell r="I75">
            <v>2</v>
          </cell>
          <cell r="J75">
            <v>2</v>
          </cell>
          <cell r="K75">
            <v>2</v>
          </cell>
          <cell r="L75">
            <v>3</v>
          </cell>
          <cell r="M75">
            <v>3</v>
          </cell>
          <cell r="N75">
            <v>3</v>
          </cell>
          <cell r="O75">
            <v>3</v>
          </cell>
          <cell r="P75">
            <v>3</v>
          </cell>
          <cell r="Q75">
            <v>3</v>
          </cell>
          <cell r="R75">
            <v>3</v>
          </cell>
          <cell r="S75">
            <v>3</v>
          </cell>
          <cell r="T75">
            <v>2</v>
          </cell>
          <cell r="U75">
            <v>2</v>
          </cell>
          <cell r="V75">
            <v>2</v>
          </cell>
          <cell r="W75">
            <v>1</v>
          </cell>
          <cell r="X75">
            <v>2</v>
          </cell>
          <cell r="Y75">
            <v>7</v>
          </cell>
          <cell r="Z75">
            <v>7</v>
          </cell>
          <cell r="AA75">
            <v>7</v>
          </cell>
          <cell r="AB75">
            <v>7</v>
          </cell>
          <cell r="AC75">
            <v>7</v>
          </cell>
          <cell r="AD75">
            <v>7</v>
          </cell>
          <cell r="AE75">
            <v>7</v>
          </cell>
          <cell r="AF75">
            <v>5</v>
          </cell>
          <cell r="AG75">
            <v>4</v>
          </cell>
          <cell r="AH75">
            <v>4</v>
          </cell>
        </row>
        <row r="76">
          <cell r="A76" t="str">
            <v>Georgia</v>
          </cell>
          <cell r="V76">
            <v>6</v>
          </cell>
          <cell r="W76">
            <v>4</v>
          </cell>
          <cell r="X76">
            <v>5</v>
          </cell>
          <cell r="Y76">
            <v>5</v>
          </cell>
          <cell r="Z76">
            <v>4</v>
          </cell>
          <cell r="AA76">
            <v>4</v>
          </cell>
          <cell r="AB76">
            <v>3</v>
          </cell>
          <cell r="AC76">
            <v>3</v>
          </cell>
          <cell r="AD76">
            <v>3</v>
          </cell>
          <cell r="AE76">
            <v>4</v>
          </cell>
          <cell r="AF76">
            <v>4</v>
          </cell>
          <cell r="AG76">
            <v>4</v>
          </cell>
          <cell r="AH76">
            <v>4</v>
          </cell>
        </row>
        <row r="77">
          <cell r="A77" t="str">
            <v>Germany</v>
          </cell>
          <cell r="U77">
            <v>1</v>
          </cell>
          <cell r="V77">
            <v>1</v>
          </cell>
          <cell r="W77">
            <v>1</v>
          </cell>
          <cell r="X77">
            <v>1</v>
          </cell>
          <cell r="Y77">
            <v>1</v>
          </cell>
          <cell r="Z77">
            <v>1</v>
          </cell>
          <cell r="AA77">
            <v>1</v>
          </cell>
          <cell r="AB77">
            <v>1</v>
          </cell>
          <cell r="AC77">
            <v>1</v>
          </cell>
          <cell r="AD77">
            <v>1</v>
          </cell>
          <cell r="AE77">
            <v>1</v>
          </cell>
          <cell r="AF77">
            <v>1</v>
          </cell>
          <cell r="AG77">
            <v>1</v>
          </cell>
          <cell r="AH77">
            <v>1</v>
          </cell>
        </row>
        <row r="78">
          <cell r="A78" t="str">
            <v>Ghana</v>
          </cell>
          <cell r="C78">
            <v>6</v>
          </cell>
          <cell r="D78">
            <v>7</v>
          </cell>
          <cell r="E78">
            <v>7</v>
          </cell>
          <cell r="F78">
            <v>7</v>
          </cell>
          <cell r="G78">
            <v>7</v>
          </cell>
          <cell r="H78">
            <v>6</v>
          </cell>
          <cell r="I78">
            <v>6</v>
          </cell>
          <cell r="J78">
            <v>4</v>
          </cell>
          <cell r="K78">
            <v>2</v>
          </cell>
          <cell r="L78">
            <v>2</v>
          </cell>
          <cell r="M78">
            <v>6</v>
          </cell>
          <cell r="N78">
            <v>6</v>
          </cell>
          <cell r="O78">
            <v>7</v>
          </cell>
          <cell r="P78">
            <v>7</v>
          </cell>
          <cell r="Q78">
            <v>7</v>
          </cell>
          <cell r="R78">
            <v>7</v>
          </cell>
          <cell r="S78">
            <v>6</v>
          </cell>
          <cell r="T78">
            <v>6</v>
          </cell>
          <cell r="U78">
            <v>6</v>
          </cell>
          <cell r="V78">
            <v>6</v>
          </cell>
          <cell r="W78">
            <v>5</v>
          </cell>
          <cell r="X78">
            <v>5</v>
          </cell>
          <cell r="Y78">
            <v>5</v>
          </cell>
          <cell r="Z78">
            <v>4</v>
          </cell>
          <cell r="AA78">
            <v>3</v>
          </cell>
          <cell r="AB78">
            <v>3</v>
          </cell>
          <cell r="AC78">
            <v>3</v>
          </cell>
          <cell r="AD78">
            <v>3</v>
          </cell>
          <cell r="AE78">
            <v>2</v>
          </cell>
          <cell r="AF78">
            <v>2</v>
          </cell>
          <cell r="AG78">
            <v>3</v>
          </cell>
          <cell r="AH78">
            <v>2</v>
          </cell>
        </row>
        <row r="79">
          <cell r="A79" t="str">
            <v>Greece</v>
          </cell>
          <cell r="C79">
            <v>6</v>
          </cell>
          <cell r="D79">
            <v>7</v>
          </cell>
          <cell r="E79">
            <v>2</v>
          </cell>
          <cell r="F79">
            <v>2</v>
          </cell>
          <cell r="G79">
            <v>2</v>
          </cell>
          <cell r="H79">
            <v>2</v>
          </cell>
          <cell r="I79">
            <v>2</v>
          </cell>
          <cell r="J79">
            <v>2</v>
          </cell>
          <cell r="K79">
            <v>2</v>
          </cell>
          <cell r="L79">
            <v>1</v>
          </cell>
          <cell r="M79">
            <v>1</v>
          </cell>
          <cell r="N79">
            <v>1</v>
          </cell>
          <cell r="O79">
            <v>1</v>
          </cell>
          <cell r="P79">
            <v>2</v>
          </cell>
          <cell r="Q79">
            <v>2</v>
          </cell>
          <cell r="R79">
            <v>2</v>
          </cell>
          <cell r="S79">
            <v>2</v>
          </cell>
          <cell r="T79">
            <v>1</v>
          </cell>
          <cell r="U79">
            <v>1</v>
          </cell>
          <cell r="V79">
            <v>1</v>
          </cell>
          <cell r="W79">
            <v>1</v>
          </cell>
          <cell r="X79">
            <v>1</v>
          </cell>
          <cell r="Y79">
            <v>1</v>
          </cell>
          <cell r="Z79">
            <v>1</v>
          </cell>
          <cell r="AA79">
            <v>1</v>
          </cell>
          <cell r="AB79">
            <v>1</v>
          </cell>
          <cell r="AC79">
            <v>1</v>
          </cell>
          <cell r="AD79">
            <v>1</v>
          </cell>
          <cell r="AE79">
            <v>1</v>
          </cell>
          <cell r="AF79">
            <v>1</v>
          </cell>
          <cell r="AG79">
            <v>2</v>
          </cell>
          <cell r="AH79">
            <v>2</v>
          </cell>
        </row>
        <row r="80">
          <cell r="A80" t="str">
            <v>Greenland</v>
          </cell>
          <cell r="AG80" t="e">
            <v>#N/A</v>
          </cell>
        </row>
        <row r="81">
          <cell r="A81" t="str">
            <v>Grenada</v>
          </cell>
          <cell r="E81">
            <v>2</v>
          </cell>
          <cell r="F81">
            <v>2</v>
          </cell>
          <cell r="G81">
            <v>2</v>
          </cell>
          <cell r="H81">
            <v>2</v>
          </cell>
          <cell r="I81">
            <v>2</v>
          </cell>
          <cell r="J81">
            <v>4</v>
          </cell>
          <cell r="K81">
            <v>5</v>
          </cell>
          <cell r="L81">
            <v>6</v>
          </cell>
          <cell r="M81">
            <v>6</v>
          </cell>
          <cell r="N81">
            <v>7</v>
          </cell>
          <cell r="O81">
            <v>5</v>
          </cell>
          <cell r="P81">
            <v>2</v>
          </cell>
          <cell r="Q81">
            <v>2</v>
          </cell>
          <cell r="R81">
            <v>2</v>
          </cell>
          <cell r="S81">
            <v>2</v>
          </cell>
          <cell r="T81">
            <v>2</v>
          </cell>
          <cell r="U81">
            <v>2</v>
          </cell>
          <cell r="V81">
            <v>1</v>
          </cell>
          <cell r="W81">
            <v>1</v>
          </cell>
          <cell r="X81">
            <v>1</v>
          </cell>
          <cell r="Y81">
            <v>1</v>
          </cell>
          <cell r="Z81">
            <v>1</v>
          </cell>
          <cell r="AA81">
            <v>1</v>
          </cell>
          <cell r="AB81">
            <v>1</v>
          </cell>
          <cell r="AC81">
            <v>1</v>
          </cell>
          <cell r="AD81">
            <v>1</v>
          </cell>
          <cell r="AE81">
            <v>1</v>
          </cell>
          <cell r="AF81">
            <v>1</v>
          </cell>
          <cell r="AG81">
            <v>2</v>
          </cell>
          <cell r="AH81">
            <v>2</v>
          </cell>
        </row>
        <row r="82">
          <cell r="A82" t="str">
            <v>Guam</v>
          </cell>
          <cell r="AG82" t="e">
            <v>#N/A</v>
          </cell>
        </row>
        <row r="83">
          <cell r="A83" t="str">
            <v>Guatemala</v>
          </cell>
          <cell r="C83">
            <v>2</v>
          </cell>
          <cell r="D83">
            <v>2</v>
          </cell>
          <cell r="E83">
            <v>4</v>
          </cell>
          <cell r="F83">
            <v>4</v>
          </cell>
          <cell r="G83">
            <v>4</v>
          </cell>
          <cell r="H83">
            <v>4</v>
          </cell>
          <cell r="I83">
            <v>3</v>
          </cell>
          <cell r="J83">
            <v>3</v>
          </cell>
          <cell r="K83">
            <v>5</v>
          </cell>
          <cell r="L83">
            <v>6</v>
          </cell>
          <cell r="M83">
            <v>6</v>
          </cell>
          <cell r="N83">
            <v>6</v>
          </cell>
          <cell r="O83">
            <v>5</v>
          </cell>
          <cell r="P83">
            <v>4</v>
          </cell>
          <cell r="Q83">
            <v>3</v>
          </cell>
          <cell r="R83">
            <v>3</v>
          </cell>
          <cell r="S83">
            <v>3</v>
          </cell>
          <cell r="T83">
            <v>3</v>
          </cell>
          <cell r="U83">
            <v>3</v>
          </cell>
          <cell r="V83">
            <v>3</v>
          </cell>
          <cell r="W83">
            <v>4</v>
          </cell>
          <cell r="X83">
            <v>4</v>
          </cell>
          <cell r="Y83">
            <v>4</v>
          </cell>
          <cell r="Z83">
            <v>4</v>
          </cell>
          <cell r="AA83">
            <v>3</v>
          </cell>
          <cell r="AB83">
            <v>3</v>
          </cell>
          <cell r="AC83">
            <v>3</v>
          </cell>
          <cell r="AD83">
            <v>3</v>
          </cell>
          <cell r="AE83">
            <v>3</v>
          </cell>
          <cell r="AF83">
            <v>3</v>
          </cell>
          <cell r="AG83">
            <v>4</v>
          </cell>
          <cell r="AH83">
            <v>4</v>
          </cell>
        </row>
        <row r="84">
          <cell r="A84" t="str">
            <v>Guinea</v>
          </cell>
          <cell r="C84">
            <v>7</v>
          </cell>
          <cell r="D84">
            <v>7</v>
          </cell>
          <cell r="E84">
            <v>7</v>
          </cell>
          <cell r="F84">
            <v>7</v>
          </cell>
          <cell r="G84">
            <v>7</v>
          </cell>
          <cell r="H84">
            <v>7</v>
          </cell>
          <cell r="I84">
            <v>7</v>
          </cell>
          <cell r="J84">
            <v>7</v>
          </cell>
          <cell r="K84">
            <v>7</v>
          </cell>
          <cell r="L84">
            <v>7</v>
          </cell>
          <cell r="M84">
            <v>7</v>
          </cell>
          <cell r="N84">
            <v>7</v>
          </cell>
          <cell r="O84">
            <v>7</v>
          </cell>
          <cell r="P84">
            <v>7</v>
          </cell>
          <cell r="Q84">
            <v>7</v>
          </cell>
          <cell r="R84">
            <v>7</v>
          </cell>
          <cell r="S84">
            <v>7</v>
          </cell>
          <cell r="T84">
            <v>7</v>
          </cell>
          <cell r="U84">
            <v>6</v>
          </cell>
          <cell r="V84">
            <v>6</v>
          </cell>
          <cell r="W84">
            <v>6</v>
          </cell>
          <cell r="X84">
            <v>6</v>
          </cell>
          <cell r="Y84">
            <v>6</v>
          </cell>
          <cell r="Z84">
            <v>6</v>
          </cell>
          <cell r="AA84">
            <v>6</v>
          </cell>
          <cell r="AB84">
            <v>6</v>
          </cell>
          <cell r="AC84">
            <v>6</v>
          </cell>
          <cell r="AD84">
            <v>6</v>
          </cell>
          <cell r="AE84">
            <v>6</v>
          </cell>
          <cell r="AF84">
            <v>6</v>
          </cell>
          <cell r="AG84">
            <v>5</v>
          </cell>
          <cell r="AH84">
            <v>5</v>
          </cell>
        </row>
        <row r="85">
          <cell r="A85" t="str">
            <v>Guinea-Bissau</v>
          </cell>
          <cell r="E85">
            <v>6</v>
          </cell>
          <cell r="F85">
            <v>6</v>
          </cell>
          <cell r="G85">
            <v>6</v>
          </cell>
          <cell r="H85">
            <v>6</v>
          </cell>
          <cell r="I85">
            <v>6</v>
          </cell>
          <cell r="J85">
            <v>6</v>
          </cell>
          <cell r="K85">
            <v>6</v>
          </cell>
          <cell r="L85">
            <v>6</v>
          </cell>
          <cell r="M85">
            <v>6</v>
          </cell>
          <cell r="N85">
            <v>7</v>
          </cell>
          <cell r="O85">
            <v>6</v>
          </cell>
          <cell r="P85">
            <v>6</v>
          </cell>
          <cell r="Q85">
            <v>6</v>
          </cell>
          <cell r="R85">
            <v>6</v>
          </cell>
          <cell r="S85">
            <v>6</v>
          </cell>
          <cell r="T85">
            <v>6</v>
          </cell>
          <cell r="U85">
            <v>6</v>
          </cell>
          <cell r="V85">
            <v>6</v>
          </cell>
          <cell r="W85">
            <v>6</v>
          </cell>
          <cell r="X85">
            <v>6</v>
          </cell>
          <cell r="Y85">
            <v>3</v>
          </cell>
          <cell r="Z85">
            <v>3</v>
          </cell>
          <cell r="AA85">
            <v>3</v>
          </cell>
          <cell r="AB85">
            <v>3</v>
          </cell>
          <cell r="AC85">
            <v>3</v>
          </cell>
          <cell r="AD85">
            <v>3</v>
          </cell>
          <cell r="AE85">
            <v>4</v>
          </cell>
          <cell r="AF85">
            <v>4</v>
          </cell>
          <cell r="AG85">
            <v>5</v>
          </cell>
          <cell r="AH85">
            <v>4</v>
          </cell>
        </row>
        <row r="86">
          <cell r="A86" t="str">
            <v>Guyana</v>
          </cell>
          <cell r="C86">
            <v>2</v>
          </cell>
          <cell r="D86">
            <v>4</v>
          </cell>
          <cell r="E86">
            <v>4</v>
          </cell>
          <cell r="F86">
            <v>4</v>
          </cell>
          <cell r="G86">
            <v>3</v>
          </cell>
          <cell r="H86">
            <v>3</v>
          </cell>
          <cell r="I86">
            <v>4</v>
          </cell>
          <cell r="J86">
            <v>4</v>
          </cell>
          <cell r="K86">
            <v>4</v>
          </cell>
          <cell r="L86">
            <v>5</v>
          </cell>
          <cell r="M86">
            <v>5</v>
          </cell>
          <cell r="N86">
            <v>5</v>
          </cell>
          <cell r="O86">
            <v>5</v>
          </cell>
          <cell r="P86">
            <v>5</v>
          </cell>
          <cell r="Q86">
            <v>5</v>
          </cell>
          <cell r="R86">
            <v>5</v>
          </cell>
          <cell r="S86">
            <v>5</v>
          </cell>
          <cell r="T86">
            <v>5</v>
          </cell>
          <cell r="U86">
            <v>5</v>
          </cell>
          <cell r="V86">
            <v>5</v>
          </cell>
          <cell r="W86">
            <v>3</v>
          </cell>
          <cell r="X86">
            <v>2</v>
          </cell>
          <cell r="Y86">
            <v>2</v>
          </cell>
          <cell r="Z86">
            <v>2</v>
          </cell>
          <cell r="AA86">
            <v>2</v>
          </cell>
          <cell r="AB86">
            <v>2</v>
          </cell>
          <cell r="AC86">
            <v>2</v>
          </cell>
          <cell r="AD86">
            <v>2</v>
          </cell>
          <cell r="AE86">
            <v>2</v>
          </cell>
          <cell r="AF86">
            <v>2</v>
          </cell>
          <cell r="AG86">
            <v>2</v>
          </cell>
          <cell r="AH86">
            <v>2</v>
          </cell>
        </row>
        <row r="87">
          <cell r="A87" t="str">
            <v>Haiti</v>
          </cell>
          <cell r="C87">
            <v>7</v>
          </cell>
          <cell r="D87">
            <v>6</v>
          </cell>
          <cell r="E87">
            <v>6</v>
          </cell>
          <cell r="F87">
            <v>6</v>
          </cell>
          <cell r="G87">
            <v>6</v>
          </cell>
          <cell r="H87">
            <v>7</v>
          </cell>
          <cell r="I87">
            <v>7</v>
          </cell>
          <cell r="J87">
            <v>6</v>
          </cell>
          <cell r="K87">
            <v>6</v>
          </cell>
          <cell r="L87">
            <v>7</v>
          </cell>
          <cell r="M87">
            <v>7</v>
          </cell>
          <cell r="N87">
            <v>7</v>
          </cell>
          <cell r="O87">
            <v>7</v>
          </cell>
          <cell r="P87">
            <v>7</v>
          </cell>
          <cell r="Q87">
            <v>5</v>
          </cell>
          <cell r="R87">
            <v>6</v>
          </cell>
          <cell r="S87">
            <v>7</v>
          </cell>
          <cell r="T87">
            <v>7</v>
          </cell>
          <cell r="U87">
            <v>4</v>
          </cell>
          <cell r="V87">
            <v>7</v>
          </cell>
          <cell r="W87">
            <v>7</v>
          </cell>
          <cell r="X87">
            <v>7</v>
          </cell>
          <cell r="Y87">
            <v>5</v>
          </cell>
          <cell r="Z87">
            <v>5</v>
          </cell>
          <cell r="AA87">
            <v>4</v>
          </cell>
          <cell r="AB87">
            <v>4</v>
          </cell>
          <cell r="AC87">
            <v>5</v>
          </cell>
          <cell r="AD87">
            <v>5</v>
          </cell>
          <cell r="AE87">
            <v>6</v>
          </cell>
          <cell r="AF87">
            <v>6</v>
          </cell>
          <cell r="AG87">
            <v>6</v>
          </cell>
          <cell r="AH87">
            <v>6</v>
          </cell>
        </row>
        <row r="88">
          <cell r="A88" t="str">
            <v>Honduras</v>
          </cell>
          <cell r="C88">
            <v>7</v>
          </cell>
          <cell r="D88">
            <v>6</v>
          </cell>
          <cell r="E88">
            <v>6</v>
          </cell>
          <cell r="F88">
            <v>6</v>
          </cell>
          <cell r="G88">
            <v>6</v>
          </cell>
          <cell r="H88">
            <v>6</v>
          </cell>
          <cell r="I88">
            <v>6</v>
          </cell>
          <cell r="J88">
            <v>6</v>
          </cell>
          <cell r="K88">
            <v>4</v>
          </cell>
          <cell r="L88">
            <v>3</v>
          </cell>
          <cell r="M88">
            <v>2</v>
          </cell>
          <cell r="N88">
            <v>3</v>
          </cell>
          <cell r="O88">
            <v>2</v>
          </cell>
          <cell r="P88">
            <v>2</v>
          </cell>
          <cell r="Q88">
            <v>2</v>
          </cell>
          <cell r="R88">
            <v>2</v>
          </cell>
          <cell r="S88">
            <v>2</v>
          </cell>
          <cell r="T88">
            <v>2</v>
          </cell>
          <cell r="U88">
            <v>2</v>
          </cell>
          <cell r="V88">
            <v>2</v>
          </cell>
          <cell r="W88">
            <v>2</v>
          </cell>
          <cell r="X88">
            <v>3</v>
          </cell>
          <cell r="Y88">
            <v>3</v>
          </cell>
          <cell r="Z88">
            <v>3</v>
          </cell>
          <cell r="AA88">
            <v>3</v>
          </cell>
          <cell r="AB88">
            <v>2</v>
          </cell>
          <cell r="AC88">
            <v>2</v>
          </cell>
          <cell r="AD88">
            <v>3</v>
          </cell>
          <cell r="AE88">
            <v>3</v>
          </cell>
          <cell r="AF88">
            <v>3</v>
          </cell>
          <cell r="AG88">
            <v>3</v>
          </cell>
          <cell r="AH88">
            <v>3</v>
          </cell>
        </row>
        <row r="89">
          <cell r="A89" t="str">
            <v>Hong Kong, China</v>
          </cell>
          <cell r="AG89" t="e">
            <v>#N/A</v>
          </cell>
        </row>
        <row r="90">
          <cell r="A90" t="str">
            <v>Hungary</v>
          </cell>
          <cell r="C90">
            <v>6</v>
          </cell>
          <cell r="D90">
            <v>6</v>
          </cell>
          <cell r="E90">
            <v>6</v>
          </cell>
          <cell r="F90">
            <v>6</v>
          </cell>
          <cell r="G90">
            <v>6</v>
          </cell>
          <cell r="H90">
            <v>6</v>
          </cell>
          <cell r="I90">
            <v>6</v>
          </cell>
          <cell r="J90">
            <v>6</v>
          </cell>
          <cell r="K90">
            <v>6</v>
          </cell>
          <cell r="L90">
            <v>6</v>
          </cell>
          <cell r="M90">
            <v>6</v>
          </cell>
          <cell r="N90">
            <v>6</v>
          </cell>
          <cell r="O90">
            <v>6</v>
          </cell>
          <cell r="P90">
            <v>5</v>
          </cell>
          <cell r="Q90">
            <v>5</v>
          </cell>
          <cell r="R90">
            <v>5</v>
          </cell>
          <cell r="S90">
            <v>5</v>
          </cell>
          <cell r="T90">
            <v>4</v>
          </cell>
          <cell r="U90">
            <v>2</v>
          </cell>
          <cell r="V90">
            <v>2</v>
          </cell>
          <cell r="W90">
            <v>2</v>
          </cell>
          <cell r="X90">
            <v>1</v>
          </cell>
          <cell r="Y90">
            <v>1</v>
          </cell>
          <cell r="Z90">
            <v>1</v>
          </cell>
          <cell r="AA90">
            <v>1</v>
          </cell>
          <cell r="AB90">
            <v>1</v>
          </cell>
          <cell r="AC90">
            <v>1</v>
          </cell>
          <cell r="AD90">
            <v>1</v>
          </cell>
          <cell r="AE90">
            <v>1</v>
          </cell>
          <cell r="AF90">
            <v>1</v>
          </cell>
          <cell r="AG90">
            <v>2</v>
          </cell>
          <cell r="AH90">
            <v>2</v>
          </cell>
        </row>
        <row r="91">
          <cell r="A91" t="str">
            <v>Iceland</v>
          </cell>
          <cell r="C91">
            <v>1</v>
          </cell>
          <cell r="D91">
            <v>1</v>
          </cell>
          <cell r="E91">
            <v>1</v>
          </cell>
          <cell r="F91">
            <v>1</v>
          </cell>
          <cell r="G91">
            <v>1</v>
          </cell>
          <cell r="H91">
            <v>1</v>
          </cell>
          <cell r="I91">
            <v>1</v>
          </cell>
          <cell r="J91">
            <v>1</v>
          </cell>
          <cell r="K91">
            <v>1</v>
          </cell>
          <cell r="L91">
            <v>1</v>
          </cell>
          <cell r="M91">
            <v>1</v>
          </cell>
          <cell r="N91">
            <v>1</v>
          </cell>
          <cell r="O91">
            <v>1</v>
          </cell>
          <cell r="P91">
            <v>1</v>
          </cell>
          <cell r="Q91">
            <v>1</v>
          </cell>
          <cell r="R91">
            <v>1</v>
          </cell>
          <cell r="S91">
            <v>1</v>
          </cell>
          <cell r="T91">
            <v>1</v>
          </cell>
          <cell r="U91">
            <v>1</v>
          </cell>
          <cell r="V91">
            <v>1</v>
          </cell>
          <cell r="W91">
            <v>1</v>
          </cell>
          <cell r="X91">
            <v>1</v>
          </cell>
          <cell r="Y91">
            <v>1</v>
          </cell>
          <cell r="Z91">
            <v>1</v>
          </cell>
          <cell r="AA91">
            <v>1</v>
          </cell>
          <cell r="AB91">
            <v>1</v>
          </cell>
          <cell r="AC91">
            <v>1</v>
          </cell>
          <cell r="AD91">
            <v>1</v>
          </cell>
          <cell r="AE91">
            <v>1</v>
          </cell>
          <cell r="AF91">
            <v>1</v>
          </cell>
          <cell r="AG91">
            <v>1</v>
          </cell>
          <cell r="AH91">
            <v>1</v>
          </cell>
        </row>
        <row r="92">
          <cell r="A92" t="str">
            <v>India</v>
          </cell>
          <cell r="C92">
            <v>2</v>
          </cell>
          <cell r="D92">
            <v>2</v>
          </cell>
          <cell r="E92">
            <v>2</v>
          </cell>
          <cell r="F92">
            <v>2</v>
          </cell>
          <cell r="G92">
            <v>2</v>
          </cell>
          <cell r="H92">
            <v>2</v>
          </cell>
          <cell r="I92">
            <v>2</v>
          </cell>
          <cell r="J92">
            <v>2</v>
          </cell>
          <cell r="K92">
            <v>2</v>
          </cell>
          <cell r="L92">
            <v>2</v>
          </cell>
          <cell r="M92">
            <v>2</v>
          </cell>
          <cell r="N92">
            <v>2</v>
          </cell>
          <cell r="O92">
            <v>2</v>
          </cell>
          <cell r="P92">
            <v>2</v>
          </cell>
          <cell r="Q92">
            <v>2</v>
          </cell>
          <cell r="R92">
            <v>2</v>
          </cell>
          <cell r="S92">
            <v>2</v>
          </cell>
          <cell r="T92">
            <v>2</v>
          </cell>
          <cell r="U92">
            <v>2</v>
          </cell>
          <cell r="V92">
            <v>3</v>
          </cell>
          <cell r="W92">
            <v>3</v>
          </cell>
          <cell r="X92">
            <v>4</v>
          </cell>
          <cell r="Y92">
            <v>4</v>
          </cell>
          <cell r="Z92">
            <v>4</v>
          </cell>
          <cell r="AA92">
            <v>2</v>
          </cell>
          <cell r="AB92">
            <v>2</v>
          </cell>
          <cell r="AC92">
            <v>2</v>
          </cell>
          <cell r="AD92">
            <v>2</v>
          </cell>
          <cell r="AE92">
            <v>2</v>
          </cell>
          <cell r="AF92">
            <v>2</v>
          </cell>
          <cell r="AG92">
            <v>3</v>
          </cell>
          <cell r="AH92">
            <v>3</v>
          </cell>
        </row>
        <row r="93">
          <cell r="A93" t="str">
            <v>Indonesia</v>
          </cell>
          <cell r="C93">
            <v>5</v>
          </cell>
          <cell r="D93">
            <v>5</v>
          </cell>
          <cell r="E93">
            <v>5</v>
          </cell>
          <cell r="F93">
            <v>5</v>
          </cell>
          <cell r="G93">
            <v>5</v>
          </cell>
          <cell r="H93">
            <v>5</v>
          </cell>
          <cell r="I93">
            <v>5</v>
          </cell>
          <cell r="J93">
            <v>5</v>
          </cell>
          <cell r="K93">
            <v>5</v>
          </cell>
          <cell r="L93">
            <v>5</v>
          </cell>
          <cell r="M93">
            <v>5</v>
          </cell>
          <cell r="N93">
            <v>5</v>
          </cell>
          <cell r="O93">
            <v>5</v>
          </cell>
          <cell r="P93">
            <v>5</v>
          </cell>
          <cell r="Q93">
            <v>5</v>
          </cell>
          <cell r="R93">
            <v>5</v>
          </cell>
          <cell r="S93">
            <v>5</v>
          </cell>
          <cell r="T93">
            <v>5</v>
          </cell>
          <cell r="U93">
            <v>6</v>
          </cell>
          <cell r="V93">
            <v>6</v>
          </cell>
          <cell r="W93">
            <v>6</v>
          </cell>
          <cell r="X93">
            <v>7</v>
          </cell>
          <cell r="Y93">
            <v>7</v>
          </cell>
          <cell r="Z93">
            <v>7</v>
          </cell>
          <cell r="AA93">
            <v>7</v>
          </cell>
          <cell r="AB93">
            <v>7</v>
          </cell>
          <cell r="AC93">
            <v>6</v>
          </cell>
          <cell r="AD93">
            <v>4</v>
          </cell>
          <cell r="AE93">
            <v>3</v>
          </cell>
          <cell r="AF93">
            <v>3</v>
          </cell>
          <cell r="AG93">
            <v>4</v>
          </cell>
          <cell r="AH93">
            <v>4</v>
          </cell>
        </row>
        <row r="94">
          <cell r="A94" t="str">
            <v>Iran, Islamic Rep.</v>
          </cell>
          <cell r="C94">
            <v>5</v>
          </cell>
          <cell r="D94">
            <v>5</v>
          </cell>
          <cell r="E94">
            <v>5</v>
          </cell>
          <cell r="F94">
            <v>6</v>
          </cell>
          <cell r="G94">
            <v>6</v>
          </cell>
          <cell r="H94">
            <v>6</v>
          </cell>
          <cell r="I94">
            <v>6</v>
          </cell>
          <cell r="J94">
            <v>5</v>
          </cell>
          <cell r="K94">
            <v>5</v>
          </cell>
          <cell r="L94">
            <v>6</v>
          </cell>
          <cell r="M94">
            <v>6</v>
          </cell>
          <cell r="N94">
            <v>6</v>
          </cell>
          <cell r="O94">
            <v>5</v>
          </cell>
          <cell r="P94">
            <v>5</v>
          </cell>
          <cell r="Q94">
            <v>5</v>
          </cell>
          <cell r="R94">
            <v>5</v>
          </cell>
          <cell r="S94">
            <v>5</v>
          </cell>
          <cell r="T94">
            <v>6</v>
          </cell>
          <cell r="U94">
            <v>6</v>
          </cell>
          <cell r="V94">
            <v>6</v>
          </cell>
          <cell r="W94">
            <v>6</v>
          </cell>
          <cell r="X94">
            <v>6</v>
          </cell>
          <cell r="Y94">
            <v>6</v>
          </cell>
          <cell r="Z94">
            <v>6</v>
          </cell>
          <cell r="AA94">
            <v>6</v>
          </cell>
          <cell r="AB94">
            <v>6</v>
          </cell>
          <cell r="AC94">
            <v>6</v>
          </cell>
          <cell r="AD94">
            <v>6</v>
          </cell>
          <cell r="AE94">
            <v>6</v>
          </cell>
          <cell r="AF94">
            <v>6</v>
          </cell>
          <cell r="AG94">
            <v>6</v>
          </cell>
          <cell r="AH94">
            <v>6</v>
          </cell>
        </row>
        <row r="95">
          <cell r="A95" t="str">
            <v>Iraq</v>
          </cell>
          <cell r="C95">
            <v>7</v>
          </cell>
          <cell r="D95">
            <v>7</v>
          </cell>
          <cell r="E95">
            <v>7</v>
          </cell>
          <cell r="F95">
            <v>7</v>
          </cell>
          <cell r="G95">
            <v>7</v>
          </cell>
          <cell r="H95">
            <v>7</v>
          </cell>
          <cell r="I95">
            <v>7</v>
          </cell>
          <cell r="J95">
            <v>7</v>
          </cell>
          <cell r="K95">
            <v>6</v>
          </cell>
          <cell r="L95">
            <v>6</v>
          </cell>
          <cell r="M95">
            <v>6</v>
          </cell>
          <cell r="N95">
            <v>6</v>
          </cell>
          <cell r="O95">
            <v>7</v>
          </cell>
          <cell r="P95">
            <v>7</v>
          </cell>
          <cell r="Q95">
            <v>7</v>
          </cell>
          <cell r="R95">
            <v>7</v>
          </cell>
          <cell r="S95">
            <v>7</v>
          </cell>
          <cell r="T95">
            <v>7</v>
          </cell>
          <cell r="U95">
            <v>7</v>
          </cell>
          <cell r="V95">
            <v>7</v>
          </cell>
          <cell r="W95">
            <v>7</v>
          </cell>
          <cell r="X95">
            <v>7</v>
          </cell>
          <cell r="Y95">
            <v>7</v>
          </cell>
          <cell r="Z95">
            <v>7</v>
          </cell>
          <cell r="AA95">
            <v>7</v>
          </cell>
          <cell r="AB95">
            <v>7</v>
          </cell>
          <cell r="AC95">
            <v>7</v>
          </cell>
          <cell r="AD95">
            <v>7</v>
          </cell>
          <cell r="AE95">
            <v>7</v>
          </cell>
          <cell r="AF95">
            <v>7</v>
          </cell>
          <cell r="AG95">
            <v>7</v>
          </cell>
          <cell r="AH95">
            <v>5</v>
          </cell>
        </row>
        <row r="96">
          <cell r="A96" t="str">
            <v>Ireland</v>
          </cell>
          <cell r="C96">
            <v>1</v>
          </cell>
          <cell r="D96">
            <v>1</v>
          </cell>
          <cell r="E96">
            <v>1</v>
          </cell>
          <cell r="F96">
            <v>1</v>
          </cell>
          <cell r="G96">
            <v>1</v>
          </cell>
          <cell r="H96">
            <v>1</v>
          </cell>
          <cell r="I96">
            <v>1</v>
          </cell>
          <cell r="J96">
            <v>1</v>
          </cell>
          <cell r="K96">
            <v>1</v>
          </cell>
          <cell r="L96">
            <v>1</v>
          </cell>
          <cell r="M96">
            <v>1</v>
          </cell>
          <cell r="N96">
            <v>1</v>
          </cell>
          <cell r="O96">
            <v>1</v>
          </cell>
          <cell r="P96">
            <v>1</v>
          </cell>
          <cell r="Q96">
            <v>1</v>
          </cell>
          <cell r="R96">
            <v>1</v>
          </cell>
          <cell r="S96">
            <v>1</v>
          </cell>
          <cell r="T96">
            <v>1</v>
          </cell>
          <cell r="U96">
            <v>1</v>
          </cell>
          <cell r="V96">
            <v>1</v>
          </cell>
          <cell r="W96">
            <v>1</v>
          </cell>
          <cell r="X96">
            <v>1</v>
          </cell>
          <cell r="Y96">
            <v>1</v>
          </cell>
          <cell r="Z96">
            <v>1</v>
          </cell>
          <cell r="AA96">
            <v>1</v>
          </cell>
          <cell r="AB96">
            <v>1</v>
          </cell>
          <cell r="AC96">
            <v>1</v>
          </cell>
          <cell r="AD96">
            <v>1</v>
          </cell>
          <cell r="AE96">
            <v>1</v>
          </cell>
          <cell r="AF96">
            <v>1</v>
          </cell>
          <cell r="AG96">
            <v>1</v>
          </cell>
          <cell r="AH96">
            <v>1</v>
          </cell>
        </row>
        <row r="97">
          <cell r="A97" t="str">
            <v>Isle of Man</v>
          </cell>
          <cell r="AG97" t="e">
            <v>#N/A</v>
          </cell>
        </row>
        <row r="98">
          <cell r="A98" t="str">
            <v>Israel</v>
          </cell>
          <cell r="C98">
            <v>2</v>
          </cell>
          <cell r="D98">
            <v>2</v>
          </cell>
          <cell r="E98">
            <v>2</v>
          </cell>
          <cell r="F98">
            <v>2</v>
          </cell>
          <cell r="G98">
            <v>2</v>
          </cell>
          <cell r="H98">
            <v>2</v>
          </cell>
          <cell r="I98">
            <v>2</v>
          </cell>
          <cell r="J98">
            <v>2</v>
          </cell>
          <cell r="K98">
            <v>2</v>
          </cell>
          <cell r="L98">
            <v>2</v>
          </cell>
          <cell r="M98">
            <v>2</v>
          </cell>
          <cell r="N98">
            <v>2</v>
          </cell>
          <cell r="O98">
            <v>2</v>
          </cell>
          <cell r="P98">
            <v>2</v>
          </cell>
          <cell r="Q98">
            <v>2</v>
          </cell>
          <cell r="R98">
            <v>2</v>
          </cell>
          <cell r="S98">
            <v>2</v>
          </cell>
          <cell r="T98">
            <v>2</v>
          </cell>
          <cell r="U98">
            <v>2</v>
          </cell>
          <cell r="V98">
            <v>2</v>
          </cell>
          <cell r="W98">
            <v>2</v>
          </cell>
          <cell r="X98">
            <v>1</v>
          </cell>
          <cell r="Y98">
            <v>1</v>
          </cell>
          <cell r="Z98">
            <v>1</v>
          </cell>
          <cell r="AA98">
            <v>1</v>
          </cell>
          <cell r="AB98">
            <v>1</v>
          </cell>
          <cell r="AC98">
            <v>1</v>
          </cell>
          <cell r="AD98">
            <v>1</v>
          </cell>
          <cell r="AE98">
            <v>1</v>
          </cell>
          <cell r="AF98">
            <v>1</v>
          </cell>
          <cell r="AG98">
            <v>3</v>
          </cell>
          <cell r="AH98">
            <v>3</v>
          </cell>
        </row>
        <row r="99">
          <cell r="A99" t="str">
            <v>Italy</v>
          </cell>
          <cell r="C99">
            <v>1</v>
          </cell>
          <cell r="D99">
            <v>1</v>
          </cell>
          <cell r="E99">
            <v>1</v>
          </cell>
          <cell r="F99">
            <v>1</v>
          </cell>
          <cell r="G99">
            <v>2</v>
          </cell>
          <cell r="H99">
            <v>2</v>
          </cell>
          <cell r="I99">
            <v>2</v>
          </cell>
          <cell r="J99">
            <v>2</v>
          </cell>
          <cell r="K99">
            <v>1</v>
          </cell>
          <cell r="L99">
            <v>1</v>
          </cell>
          <cell r="M99">
            <v>1</v>
          </cell>
          <cell r="N99">
            <v>1</v>
          </cell>
          <cell r="O99">
            <v>1</v>
          </cell>
          <cell r="P99">
            <v>1</v>
          </cell>
          <cell r="Q99">
            <v>1</v>
          </cell>
          <cell r="R99">
            <v>1</v>
          </cell>
          <cell r="S99">
            <v>1</v>
          </cell>
          <cell r="T99">
            <v>1</v>
          </cell>
          <cell r="U99">
            <v>1</v>
          </cell>
          <cell r="V99">
            <v>1</v>
          </cell>
          <cell r="W99">
            <v>1</v>
          </cell>
          <cell r="X99">
            <v>1</v>
          </cell>
          <cell r="Y99">
            <v>1</v>
          </cell>
          <cell r="Z99">
            <v>1</v>
          </cell>
          <cell r="AA99">
            <v>1</v>
          </cell>
          <cell r="AB99">
            <v>1</v>
          </cell>
          <cell r="AC99">
            <v>1</v>
          </cell>
          <cell r="AD99">
            <v>1</v>
          </cell>
          <cell r="AE99">
            <v>1</v>
          </cell>
          <cell r="AF99">
            <v>1</v>
          </cell>
          <cell r="AG99">
            <v>1</v>
          </cell>
          <cell r="AH99">
            <v>1</v>
          </cell>
        </row>
        <row r="100">
          <cell r="A100" t="str">
            <v>Jamaica</v>
          </cell>
          <cell r="C100">
            <v>1</v>
          </cell>
          <cell r="D100">
            <v>1</v>
          </cell>
          <cell r="E100">
            <v>1</v>
          </cell>
          <cell r="F100">
            <v>1</v>
          </cell>
          <cell r="G100">
            <v>1</v>
          </cell>
          <cell r="H100">
            <v>2</v>
          </cell>
          <cell r="I100">
            <v>2</v>
          </cell>
          <cell r="J100">
            <v>2</v>
          </cell>
          <cell r="K100">
            <v>2</v>
          </cell>
          <cell r="L100">
            <v>2</v>
          </cell>
          <cell r="M100">
            <v>2</v>
          </cell>
          <cell r="N100">
            <v>2</v>
          </cell>
          <cell r="O100">
            <v>2</v>
          </cell>
          <cell r="P100">
            <v>2</v>
          </cell>
          <cell r="Q100">
            <v>2</v>
          </cell>
          <cell r="R100">
            <v>2</v>
          </cell>
          <cell r="S100">
            <v>2</v>
          </cell>
          <cell r="T100">
            <v>2</v>
          </cell>
          <cell r="U100">
            <v>2</v>
          </cell>
          <cell r="V100">
            <v>2</v>
          </cell>
          <cell r="W100">
            <v>2</v>
          </cell>
          <cell r="X100">
            <v>2</v>
          </cell>
          <cell r="Y100">
            <v>2</v>
          </cell>
          <cell r="Z100">
            <v>2</v>
          </cell>
          <cell r="AA100">
            <v>2</v>
          </cell>
          <cell r="AB100">
            <v>2</v>
          </cell>
          <cell r="AC100">
            <v>2</v>
          </cell>
          <cell r="AD100">
            <v>2</v>
          </cell>
          <cell r="AE100">
            <v>2</v>
          </cell>
          <cell r="AF100">
            <v>2</v>
          </cell>
          <cell r="AG100">
            <v>3</v>
          </cell>
          <cell r="AH100">
            <v>3</v>
          </cell>
        </row>
        <row r="101">
          <cell r="A101" t="str">
            <v>Japan</v>
          </cell>
          <cell r="C101">
            <v>2</v>
          </cell>
          <cell r="D101">
            <v>2</v>
          </cell>
          <cell r="E101">
            <v>2</v>
          </cell>
          <cell r="F101">
            <v>2</v>
          </cell>
          <cell r="G101">
            <v>2</v>
          </cell>
          <cell r="H101">
            <v>2</v>
          </cell>
          <cell r="I101">
            <v>2</v>
          </cell>
          <cell r="J101">
            <v>2</v>
          </cell>
          <cell r="K101">
            <v>1</v>
          </cell>
          <cell r="L101">
            <v>1</v>
          </cell>
          <cell r="M101">
            <v>1</v>
          </cell>
          <cell r="N101">
            <v>1</v>
          </cell>
          <cell r="O101">
            <v>1</v>
          </cell>
          <cell r="P101">
            <v>1</v>
          </cell>
          <cell r="Q101">
            <v>1</v>
          </cell>
          <cell r="R101">
            <v>1</v>
          </cell>
          <cell r="S101">
            <v>1</v>
          </cell>
          <cell r="T101">
            <v>1</v>
          </cell>
          <cell r="U101">
            <v>1</v>
          </cell>
          <cell r="V101">
            <v>1</v>
          </cell>
          <cell r="W101">
            <v>1</v>
          </cell>
          <cell r="X101">
            <v>2</v>
          </cell>
          <cell r="Y101">
            <v>2</v>
          </cell>
          <cell r="Z101">
            <v>1</v>
          </cell>
          <cell r="AA101">
            <v>1</v>
          </cell>
          <cell r="AB101">
            <v>1</v>
          </cell>
          <cell r="AC101">
            <v>1</v>
          </cell>
          <cell r="AD101">
            <v>1</v>
          </cell>
          <cell r="AE101">
            <v>1</v>
          </cell>
          <cell r="AF101">
            <v>1</v>
          </cell>
          <cell r="AG101">
            <v>2</v>
          </cell>
          <cell r="AH101">
            <v>2</v>
          </cell>
        </row>
        <row r="102">
          <cell r="A102" t="str">
            <v>Jordan</v>
          </cell>
          <cell r="C102">
            <v>6</v>
          </cell>
          <cell r="D102">
            <v>6</v>
          </cell>
          <cell r="E102">
            <v>6</v>
          </cell>
          <cell r="F102">
            <v>6</v>
          </cell>
          <cell r="G102">
            <v>6</v>
          </cell>
          <cell r="H102">
            <v>6</v>
          </cell>
          <cell r="I102">
            <v>6</v>
          </cell>
          <cell r="J102">
            <v>6</v>
          </cell>
          <cell r="K102">
            <v>6</v>
          </cell>
          <cell r="L102">
            <v>6</v>
          </cell>
          <cell r="M102">
            <v>6</v>
          </cell>
          <cell r="N102">
            <v>6</v>
          </cell>
          <cell r="O102">
            <v>5</v>
          </cell>
          <cell r="P102">
            <v>5</v>
          </cell>
          <cell r="Q102">
            <v>5</v>
          </cell>
          <cell r="R102">
            <v>5</v>
          </cell>
          <cell r="S102">
            <v>6</v>
          </cell>
          <cell r="T102">
            <v>5</v>
          </cell>
          <cell r="U102">
            <v>5</v>
          </cell>
          <cell r="V102">
            <v>4</v>
          </cell>
          <cell r="W102">
            <v>3</v>
          </cell>
          <cell r="X102">
            <v>4</v>
          </cell>
          <cell r="Y102">
            <v>4</v>
          </cell>
          <cell r="Z102">
            <v>4</v>
          </cell>
          <cell r="AA102">
            <v>4</v>
          </cell>
          <cell r="AB102">
            <v>4</v>
          </cell>
          <cell r="AC102">
            <v>4</v>
          </cell>
          <cell r="AD102">
            <v>4</v>
          </cell>
          <cell r="AE102">
            <v>4</v>
          </cell>
          <cell r="AF102">
            <v>5</v>
          </cell>
          <cell r="AG102">
            <v>5</v>
          </cell>
          <cell r="AH102">
            <v>5</v>
          </cell>
        </row>
        <row r="103">
          <cell r="A103" t="str">
            <v>Kazakhstan</v>
          </cell>
          <cell r="V103">
            <v>5</v>
          </cell>
          <cell r="W103">
            <v>5</v>
          </cell>
          <cell r="X103">
            <v>6</v>
          </cell>
          <cell r="Y103">
            <v>6</v>
          </cell>
          <cell r="Z103">
            <v>6</v>
          </cell>
          <cell r="AA103">
            <v>6</v>
          </cell>
          <cell r="AB103">
            <v>6</v>
          </cell>
          <cell r="AC103">
            <v>6</v>
          </cell>
          <cell r="AD103">
            <v>6</v>
          </cell>
          <cell r="AE103">
            <v>6</v>
          </cell>
          <cell r="AF103">
            <v>6</v>
          </cell>
          <cell r="AG103">
            <v>5</v>
          </cell>
          <cell r="AH103">
            <v>5</v>
          </cell>
        </row>
        <row r="104">
          <cell r="A104" t="str">
            <v>Kenya</v>
          </cell>
          <cell r="C104">
            <v>5</v>
          </cell>
          <cell r="D104">
            <v>5</v>
          </cell>
          <cell r="E104">
            <v>5</v>
          </cell>
          <cell r="F104">
            <v>5</v>
          </cell>
          <cell r="G104">
            <v>5</v>
          </cell>
          <cell r="H104">
            <v>5</v>
          </cell>
          <cell r="I104">
            <v>5</v>
          </cell>
          <cell r="J104">
            <v>5</v>
          </cell>
          <cell r="K104">
            <v>5</v>
          </cell>
          <cell r="L104">
            <v>5</v>
          </cell>
          <cell r="M104">
            <v>5</v>
          </cell>
          <cell r="N104">
            <v>5</v>
          </cell>
          <cell r="O104">
            <v>6</v>
          </cell>
          <cell r="P104">
            <v>6</v>
          </cell>
          <cell r="Q104">
            <v>6</v>
          </cell>
          <cell r="R104">
            <v>6</v>
          </cell>
          <cell r="S104">
            <v>6</v>
          </cell>
          <cell r="T104">
            <v>6</v>
          </cell>
          <cell r="U104">
            <v>6</v>
          </cell>
          <cell r="V104">
            <v>6</v>
          </cell>
          <cell r="W104">
            <v>4</v>
          </cell>
          <cell r="X104">
            <v>5</v>
          </cell>
          <cell r="Y104">
            <v>6</v>
          </cell>
          <cell r="Z104">
            <v>7</v>
          </cell>
          <cell r="AA104">
            <v>7</v>
          </cell>
          <cell r="AB104">
            <v>6</v>
          </cell>
          <cell r="AC104">
            <v>6</v>
          </cell>
          <cell r="AD104">
            <v>6</v>
          </cell>
          <cell r="AE104">
            <v>6</v>
          </cell>
          <cell r="AF104">
            <v>6</v>
          </cell>
          <cell r="AG104">
            <v>4</v>
          </cell>
          <cell r="AH104">
            <v>3</v>
          </cell>
        </row>
        <row r="105">
          <cell r="A105" t="str">
            <v>Kiribati</v>
          </cell>
          <cell r="I105">
            <v>2</v>
          </cell>
          <cell r="J105">
            <v>2</v>
          </cell>
          <cell r="K105">
            <v>2</v>
          </cell>
          <cell r="L105">
            <v>2</v>
          </cell>
          <cell r="M105">
            <v>2</v>
          </cell>
          <cell r="N105">
            <v>1</v>
          </cell>
          <cell r="O105">
            <v>1</v>
          </cell>
          <cell r="P105">
            <v>1</v>
          </cell>
          <cell r="Q105">
            <v>1</v>
          </cell>
          <cell r="R105">
            <v>1</v>
          </cell>
          <cell r="S105">
            <v>1</v>
          </cell>
          <cell r="T105">
            <v>1</v>
          </cell>
          <cell r="U105">
            <v>1</v>
          </cell>
          <cell r="V105">
            <v>1</v>
          </cell>
          <cell r="W105">
            <v>1</v>
          </cell>
          <cell r="X105">
            <v>1</v>
          </cell>
          <cell r="Y105">
            <v>1</v>
          </cell>
          <cell r="Z105">
            <v>1</v>
          </cell>
          <cell r="AA105">
            <v>1</v>
          </cell>
          <cell r="AB105">
            <v>1</v>
          </cell>
          <cell r="AC105">
            <v>1</v>
          </cell>
          <cell r="AD105">
            <v>1</v>
          </cell>
          <cell r="AE105">
            <v>1</v>
          </cell>
          <cell r="AF105">
            <v>1</v>
          </cell>
          <cell r="AG105">
            <v>1</v>
          </cell>
          <cell r="AH105">
            <v>1</v>
          </cell>
        </row>
        <row r="106">
          <cell r="A106" t="str">
            <v>Korea, Dem. Rep.</v>
          </cell>
          <cell r="C106">
            <v>7</v>
          </cell>
          <cell r="D106">
            <v>7</v>
          </cell>
          <cell r="E106">
            <v>7</v>
          </cell>
          <cell r="F106">
            <v>7</v>
          </cell>
          <cell r="G106">
            <v>7</v>
          </cell>
          <cell r="H106">
            <v>7</v>
          </cell>
          <cell r="I106">
            <v>7</v>
          </cell>
          <cell r="J106">
            <v>7</v>
          </cell>
          <cell r="K106">
            <v>7</v>
          </cell>
          <cell r="L106">
            <v>7</v>
          </cell>
          <cell r="M106">
            <v>7</v>
          </cell>
          <cell r="N106">
            <v>7</v>
          </cell>
          <cell r="O106">
            <v>7</v>
          </cell>
          <cell r="P106">
            <v>7</v>
          </cell>
          <cell r="Q106">
            <v>7</v>
          </cell>
          <cell r="R106">
            <v>7</v>
          </cell>
          <cell r="S106">
            <v>7</v>
          </cell>
          <cell r="T106">
            <v>7</v>
          </cell>
          <cell r="U106">
            <v>7</v>
          </cell>
          <cell r="V106">
            <v>7</v>
          </cell>
          <cell r="W106">
            <v>7</v>
          </cell>
          <cell r="X106">
            <v>7</v>
          </cell>
          <cell r="Y106">
            <v>7</v>
          </cell>
          <cell r="Z106">
            <v>7</v>
          </cell>
          <cell r="AA106">
            <v>7</v>
          </cell>
          <cell r="AB106">
            <v>7</v>
          </cell>
          <cell r="AC106">
            <v>7</v>
          </cell>
          <cell r="AD106">
            <v>7</v>
          </cell>
          <cell r="AE106">
            <v>7</v>
          </cell>
          <cell r="AF106">
            <v>7</v>
          </cell>
          <cell r="AG106">
            <v>7</v>
          </cell>
          <cell r="AH106">
            <v>7</v>
          </cell>
        </row>
        <row r="107">
          <cell r="A107" t="str">
            <v>Korea, Rep.</v>
          </cell>
          <cell r="C107">
            <v>5</v>
          </cell>
          <cell r="D107">
            <v>4</v>
          </cell>
          <cell r="E107">
            <v>5</v>
          </cell>
          <cell r="F107">
            <v>5</v>
          </cell>
          <cell r="G107">
            <v>5</v>
          </cell>
          <cell r="H107">
            <v>5</v>
          </cell>
          <cell r="I107">
            <v>5</v>
          </cell>
          <cell r="J107">
            <v>4</v>
          </cell>
          <cell r="K107">
            <v>5</v>
          </cell>
          <cell r="L107">
            <v>5</v>
          </cell>
          <cell r="M107">
            <v>5</v>
          </cell>
          <cell r="N107">
            <v>5</v>
          </cell>
          <cell r="O107">
            <v>5</v>
          </cell>
          <cell r="P107">
            <v>4</v>
          </cell>
          <cell r="Q107">
            <v>4</v>
          </cell>
          <cell r="R107">
            <v>4</v>
          </cell>
          <cell r="S107">
            <v>2</v>
          </cell>
          <cell r="T107">
            <v>2</v>
          </cell>
          <cell r="U107">
            <v>2</v>
          </cell>
          <cell r="V107">
            <v>2</v>
          </cell>
          <cell r="W107">
            <v>2</v>
          </cell>
          <cell r="X107">
            <v>2</v>
          </cell>
          <cell r="Y107">
            <v>2</v>
          </cell>
          <cell r="Z107">
            <v>2</v>
          </cell>
          <cell r="AA107">
            <v>2</v>
          </cell>
          <cell r="AB107">
            <v>2</v>
          </cell>
          <cell r="AC107">
            <v>2</v>
          </cell>
          <cell r="AD107">
            <v>2</v>
          </cell>
          <cell r="AE107">
            <v>2</v>
          </cell>
          <cell r="AF107">
            <v>2</v>
          </cell>
          <cell r="AG107">
            <v>2</v>
          </cell>
          <cell r="AH107">
            <v>2</v>
          </cell>
        </row>
        <row r="108">
          <cell r="A108" t="str">
            <v>Kuwait</v>
          </cell>
          <cell r="C108">
            <v>4</v>
          </cell>
          <cell r="D108">
            <v>4</v>
          </cell>
          <cell r="E108">
            <v>4</v>
          </cell>
          <cell r="F108">
            <v>4</v>
          </cell>
          <cell r="G108">
            <v>6</v>
          </cell>
          <cell r="H108">
            <v>6</v>
          </cell>
          <cell r="I108">
            <v>6</v>
          </cell>
          <cell r="J108">
            <v>6</v>
          </cell>
          <cell r="K108">
            <v>6</v>
          </cell>
          <cell r="L108">
            <v>4</v>
          </cell>
          <cell r="M108">
            <v>4</v>
          </cell>
          <cell r="N108">
            <v>4</v>
          </cell>
          <cell r="O108">
            <v>4</v>
          </cell>
          <cell r="P108">
            <v>4</v>
          </cell>
          <cell r="Q108">
            <v>6</v>
          </cell>
          <cell r="R108">
            <v>6</v>
          </cell>
          <cell r="S108">
            <v>6</v>
          </cell>
          <cell r="T108">
            <v>6</v>
          </cell>
          <cell r="U108">
            <v>7</v>
          </cell>
          <cell r="V108">
            <v>6</v>
          </cell>
          <cell r="W108">
            <v>5</v>
          </cell>
          <cell r="X108">
            <v>5</v>
          </cell>
          <cell r="Y108">
            <v>5</v>
          </cell>
          <cell r="Z108">
            <v>5</v>
          </cell>
          <cell r="AA108">
            <v>5</v>
          </cell>
          <cell r="AB108">
            <v>5</v>
          </cell>
          <cell r="AC108">
            <v>5</v>
          </cell>
          <cell r="AD108">
            <v>4</v>
          </cell>
          <cell r="AE108">
            <v>4</v>
          </cell>
          <cell r="AF108">
            <v>4</v>
          </cell>
          <cell r="AG108">
            <v>5</v>
          </cell>
          <cell r="AH108">
            <v>5</v>
          </cell>
        </row>
        <row r="109">
          <cell r="A109" t="str">
            <v>Kyrgyz Republic</v>
          </cell>
          <cell r="V109">
            <v>5</v>
          </cell>
          <cell r="W109">
            <v>4</v>
          </cell>
          <cell r="X109">
            <v>5</v>
          </cell>
          <cell r="Y109">
            <v>4</v>
          </cell>
          <cell r="Z109">
            <v>4</v>
          </cell>
          <cell r="AA109">
            <v>4</v>
          </cell>
          <cell r="AB109">
            <v>4</v>
          </cell>
          <cell r="AC109">
            <v>5</v>
          </cell>
          <cell r="AD109">
            <v>5</v>
          </cell>
          <cell r="AE109">
            <v>6</v>
          </cell>
          <cell r="AF109">
            <v>6</v>
          </cell>
          <cell r="AG109">
            <v>5</v>
          </cell>
          <cell r="AH109">
            <v>5</v>
          </cell>
        </row>
        <row r="110">
          <cell r="A110" t="str">
            <v>Lao PDR</v>
          </cell>
          <cell r="C110">
            <v>5</v>
          </cell>
          <cell r="D110">
            <v>5</v>
          </cell>
          <cell r="E110">
            <v>5</v>
          </cell>
          <cell r="F110">
            <v>6</v>
          </cell>
          <cell r="G110">
            <v>7</v>
          </cell>
          <cell r="H110">
            <v>7</v>
          </cell>
          <cell r="I110">
            <v>7</v>
          </cell>
          <cell r="J110">
            <v>7</v>
          </cell>
          <cell r="K110">
            <v>7</v>
          </cell>
          <cell r="L110">
            <v>7</v>
          </cell>
          <cell r="M110">
            <v>7</v>
          </cell>
          <cell r="N110">
            <v>7</v>
          </cell>
          <cell r="O110">
            <v>7</v>
          </cell>
          <cell r="P110">
            <v>7</v>
          </cell>
          <cell r="Q110">
            <v>7</v>
          </cell>
          <cell r="R110">
            <v>7</v>
          </cell>
          <cell r="S110">
            <v>6</v>
          </cell>
          <cell r="T110">
            <v>6</v>
          </cell>
          <cell r="U110">
            <v>6</v>
          </cell>
          <cell r="V110">
            <v>6</v>
          </cell>
          <cell r="W110">
            <v>7</v>
          </cell>
          <cell r="X110">
            <v>7</v>
          </cell>
          <cell r="Y110">
            <v>7</v>
          </cell>
          <cell r="Z110">
            <v>7</v>
          </cell>
          <cell r="AA110">
            <v>7</v>
          </cell>
          <cell r="AB110">
            <v>7</v>
          </cell>
          <cell r="AC110">
            <v>7</v>
          </cell>
          <cell r="AD110">
            <v>7</v>
          </cell>
          <cell r="AE110">
            <v>7</v>
          </cell>
          <cell r="AF110">
            <v>7</v>
          </cell>
          <cell r="AG110">
            <v>6</v>
          </cell>
          <cell r="AH110">
            <v>6</v>
          </cell>
        </row>
        <row r="111">
          <cell r="A111" t="str">
            <v>Latvia</v>
          </cell>
          <cell r="V111">
            <v>2</v>
          </cell>
          <cell r="W111">
            <v>3</v>
          </cell>
          <cell r="X111">
            <v>3</v>
          </cell>
          <cell r="Y111">
            <v>3</v>
          </cell>
          <cell r="Z111">
            <v>2</v>
          </cell>
          <cell r="AA111">
            <v>2</v>
          </cell>
          <cell r="AB111">
            <v>1</v>
          </cell>
          <cell r="AC111">
            <v>1</v>
          </cell>
          <cell r="AD111">
            <v>1</v>
          </cell>
          <cell r="AE111">
            <v>1</v>
          </cell>
          <cell r="AF111">
            <v>1</v>
          </cell>
          <cell r="AG111">
            <v>2</v>
          </cell>
          <cell r="AH111">
            <v>2</v>
          </cell>
        </row>
        <row r="112">
          <cell r="A112" t="str">
            <v>Lebanon</v>
          </cell>
          <cell r="C112">
            <v>2</v>
          </cell>
          <cell r="D112">
            <v>2</v>
          </cell>
          <cell r="E112">
            <v>2</v>
          </cell>
          <cell r="F112">
            <v>4</v>
          </cell>
          <cell r="G112">
            <v>4</v>
          </cell>
          <cell r="H112">
            <v>4</v>
          </cell>
          <cell r="I112">
            <v>4</v>
          </cell>
          <cell r="J112">
            <v>4</v>
          </cell>
          <cell r="K112">
            <v>4</v>
          </cell>
          <cell r="L112">
            <v>4</v>
          </cell>
          <cell r="M112">
            <v>4</v>
          </cell>
          <cell r="N112">
            <v>5</v>
          </cell>
          <cell r="O112">
            <v>5</v>
          </cell>
          <cell r="P112">
            <v>5</v>
          </cell>
          <cell r="Q112">
            <v>5</v>
          </cell>
          <cell r="R112">
            <v>6</v>
          </cell>
          <cell r="S112">
            <v>6</v>
          </cell>
          <cell r="T112">
            <v>6</v>
          </cell>
          <cell r="U112">
            <v>6</v>
          </cell>
          <cell r="V112">
            <v>6</v>
          </cell>
          <cell r="W112">
            <v>5</v>
          </cell>
          <cell r="X112">
            <v>6</v>
          </cell>
          <cell r="Y112">
            <v>6</v>
          </cell>
          <cell r="Z112">
            <v>6</v>
          </cell>
          <cell r="AA112">
            <v>6</v>
          </cell>
          <cell r="AB112">
            <v>6</v>
          </cell>
          <cell r="AC112">
            <v>6</v>
          </cell>
          <cell r="AD112">
            <v>6</v>
          </cell>
          <cell r="AE112">
            <v>6</v>
          </cell>
          <cell r="AF112">
            <v>6</v>
          </cell>
          <cell r="AG112">
            <v>5</v>
          </cell>
          <cell r="AH112">
            <v>5</v>
          </cell>
        </row>
        <row r="113">
          <cell r="A113" t="str">
            <v>Lesotho</v>
          </cell>
          <cell r="C113">
            <v>7</v>
          </cell>
          <cell r="D113">
            <v>5</v>
          </cell>
          <cell r="E113">
            <v>5</v>
          </cell>
          <cell r="F113">
            <v>5</v>
          </cell>
          <cell r="G113">
            <v>5</v>
          </cell>
          <cell r="H113">
            <v>5</v>
          </cell>
          <cell r="I113">
            <v>5</v>
          </cell>
          <cell r="J113">
            <v>5</v>
          </cell>
          <cell r="K113">
            <v>5</v>
          </cell>
          <cell r="L113">
            <v>5</v>
          </cell>
          <cell r="M113">
            <v>5</v>
          </cell>
          <cell r="N113">
            <v>5</v>
          </cell>
          <cell r="O113">
            <v>5</v>
          </cell>
          <cell r="P113">
            <v>5</v>
          </cell>
          <cell r="Q113">
            <v>5</v>
          </cell>
          <cell r="R113">
            <v>5</v>
          </cell>
          <cell r="S113">
            <v>6</v>
          </cell>
          <cell r="T113">
            <v>6</v>
          </cell>
          <cell r="U113">
            <v>6</v>
          </cell>
          <cell r="V113">
            <v>6</v>
          </cell>
          <cell r="W113">
            <v>6</v>
          </cell>
          <cell r="X113">
            <v>3</v>
          </cell>
          <cell r="Y113">
            <v>4</v>
          </cell>
          <cell r="Z113">
            <v>4</v>
          </cell>
          <cell r="AA113">
            <v>4</v>
          </cell>
          <cell r="AB113">
            <v>4</v>
          </cell>
          <cell r="AC113">
            <v>4</v>
          </cell>
          <cell r="AD113">
            <v>4</v>
          </cell>
          <cell r="AE113">
            <v>4</v>
          </cell>
          <cell r="AF113">
            <v>4</v>
          </cell>
          <cell r="AG113">
            <v>3</v>
          </cell>
          <cell r="AH113">
            <v>3</v>
          </cell>
        </row>
        <row r="114">
          <cell r="A114" t="str">
            <v>Liberia</v>
          </cell>
          <cell r="C114">
            <v>6</v>
          </cell>
          <cell r="D114">
            <v>6</v>
          </cell>
          <cell r="E114">
            <v>6</v>
          </cell>
          <cell r="F114">
            <v>6</v>
          </cell>
          <cell r="G114">
            <v>6</v>
          </cell>
          <cell r="H114">
            <v>6</v>
          </cell>
          <cell r="I114">
            <v>6</v>
          </cell>
          <cell r="J114">
            <v>6</v>
          </cell>
          <cell r="K114">
            <v>6</v>
          </cell>
          <cell r="L114">
            <v>6</v>
          </cell>
          <cell r="M114">
            <v>6</v>
          </cell>
          <cell r="N114">
            <v>5</v>
          </cell>
          <cell r="O114">
            <v>6</v>
          </cell>
          <cell r="P114">
            <v>5</v>
          </cell>
          <cell r="Q114">
            <v>5</v>
          </cell>
          <cell r="R114">
            <v>5</v>
          </cell>
          <cell r="S114">
            <v>5</v>
          </cell>
          <cell r="T114">
            <v>6</v>
          </cell>
          <cell r="U114">
            <v>7</v>
          </cell>
          <cell r="V114">
            <v>7</v>
          </cell>
          <cell r="W114">
            <v>7</v>
          </cell>
          <cell r="X114">
            <v>6</v>
          </cell>
          <cell r="Y114">
            <v>7</v>
          </cell>
          <cell r="Z114">
            <v>7</v>
          </cell>
          <cell r="AA114">
            <v>7</v>
          </cell>
          <cell r="AB114">
            <v>4</v>
          </cell>
          <cell r="AC114">
            <v>4</v>
          </cell>
          <cell r="AD114">
            <v>4</v>
          </cell>
          <cell r="AE114">
            <v>5</v>
          </cell>
          <cell r="AF114">
            <v>6</v>
          </cell>
          <cell r="AG114">
            <v>6</v>
          </cell>
          <cell r="AH114">
            <v>6</v>
          </cell>
        </row>
        <row r="115">
          <cell r="A115" t="str">
            <v>Libya</v>
          </cell>
          <cell r="C115">
            <v>7</v>
          </cell>
          <cell r="D115">
            <v>7</v>
          </cell>
          <cell r="E115">
            <v>7</v>
          </cell>
          <cell r="F115">
            <v>7</v>
          </cell>
          <cell r="G115">
            <v>7</v>
          </cell>
          <cell r="H115">
            <v>7</v>
          </cell>
          <cell r="I115">
            <v>6</v>
          </cell>
          <cell r="J115">
            <v>6</v>
          </cell>
          <cell r="K115">
            <v>6</v>
          </cell>
          <cell r="L115">
            <v>6</v>
          </cell>
          <cell r="M115">
            <v>6</v>
          </cell>
          <cell r="N115">
            <v>6</v>
          </cell>
          <cell r="O115">
            <v>6</v>
          </cell>
          <cell r="P115">
            <v>6</v>
          </cell>
          <cell r="Q115">
            <v>6</v>
          </cell>
          <cell r="R115">
            <v>6</v>
          </cell>
          <cell r="S115">
            <v>6</v>
          </cell>
          <cell r="T115">
            <v>7</v>
          </cell>
          <cell r="U115">
            <v>7</v>
          </cell>
          <cell r="V115">
            <v>7</v>
          </cell>
          <cell r="W115">
            <v>7</v>
          </cell>
          <cell r="X115">
            <v>7</v>
          </cell>
          <cell r="Y115">
            <v>7</v>
          </cell>
          <cell r="Z115">
            <v>7</v>
          </cell>
          <cell r="AA115">
            <v>7</v>
          </cell>
          <cell r="AB115">
            <v>7</v>
          </cell>
          <cell r="AC115">
            <v>7</v>
          </cell>
          <cell r="AD115">
            <v>7</v>
          </cell>
          <cell r="AE115">
            <v>7</v>
          </cell>
          <cell r="AF115">
            <v>7</v>
          </cell>
          <cell r="AG115">
            <v>7</v>
          </cell>
          <cell r="AH115">
            <v>7</v>
          </cell>
        </row>
        <row r="116">
          <cell r="A116" t="str">
            <v>Liechtenstein</v>
          </cell>
          <cell r="W116">
            <v>1</v>
          </cell>
          <cell r="X116">
            <v>1</v>
          </cell>
          <cell r="Y116">
            <v>1</v>
          </cell>
          <cell r="Z116">
            <v>1</v>
          </cell>
          <cell r="AA116">
            <v>1</v>
          </cell>
          <cell r="AB116">
            <v>1</v>
          </cell>
          <cell r="AC116">
            <v>1</v>
          </cell>
          <cell r="AD116">
            <v>1</v>
          </cell>
          <cell r="AE116">
            <v>1</v>
          </cell>
          <cell r="AF116">
            <v>1</v>
          </cell>
          <cell r="AG116">
            <v>1</v>
          </cell>
          <cell r="AH116">
            <v>1</v>
          </cell>
        </row>
        <row r="117">
          <cell r="A117" t="str">
            <v>Lithuania</v>
          </cell>
          <cell r="V117">
            <v>2</v>
          </cell>
          <cell r="W117">
            <v>2</v>
          </cell>
          <cell r="X117">
            <v>1</v>
          </cell>
          <cell r="Y117">
            <v>1</v>
          </cell>
          <cell r="Z117">
            <v>1</v>
          </cell>
          <cell r="AA117">
            <v>1</v>
          </cell>
          <cell r="AB117">
            <v>1</v>
          </cell>
          <cell r="AC117">
            <v>1</v>
          </cell>
          <cell r="AD117">
            <v>1</v>
          </cell>
          <cell r="AE117">
            <v>1</v>
          </cell>
          <cell r="AF117">
            <v>1</v>
          </cell>
          <cell r="AG117">
            <v>2</v>
          </cell>
          <cell r="AH117">
            <v>2</v>
          </cell>
        </row>
        <row r="118">
          <cell r="A118" t="str">
            <v>Luxembourg</v>
          </cell>
          <cell r="C118">
            <v>2</v>
          </cell>
          <cell r="D118">
            <v>2</v>
          </cell>
          <cell r="E118">
            <v>2</v>
          </cell>
          <cell r="F118">
            <v>2</v>
          </cell>
          <cell r="G118">
            <v>2</v>
          </cell>
          <cell r="H118">
            <v>1</v>
          </cell>
          <cell r="I118">
            <v>1</v>
          </cell>
          <cell r="J118">
            <v>1</v>
          </cell>
          <cell r="K118">
            <v>1</v>
          </cell>
          <cell r="L118">
            <v>1</v>
          </cell>
          <cell r="M118">
            <v>1</v>
          </cell>
          <cell r="N118">
            <v>1</v>
          </cell>
          <cell r="O118">
            <v>1</v>
          </cell>
          <cell r="P118">
            <v>1</v>
          </cell>
          <cell r="Q118">
            <v>1</v>
          </cell>
          <cell r="R118">
            <v>1</v>
          </cell>
          <cell r="S118">
            <v>1</v>
          </cell>
          <cell r="T118">
            <v>1</v>
          </cell>
          <cell r="U118">
            <v>1</v>
          </cell>
          <cell r="V118">
            <v>1</v>
          </cell>
          <cell r="W118">
            <v>1</v>
          </cell>
          <cell r="X118">
            <v>1</v>
          </cell>
          <cell r="Y118">
            <v>1</v>
          </cell>
          <cell r="Z118">
            <v>1</v>
          </cell>
          <cell r="AA118">
            <v>1</v>
          </cell>
          <cell r="AB118">
            <v>1</v>
          </cell>
          <cell r="AC118">
            <v>1</v>
          </cell>
          <cell r="AD118">
            <v>1</v>
          </cell>
          <cell r="AE118">
            <v>1</v>
          </cell>
          <cell r="AF118">
            <v>1</v>
          </cell>
          <cell r="AG118">
            <v>1</v>
          </cell>
          <cell r="AH118">
            <v>1</v>
          </cell>
        </row>
        <row r="119">
          <cell r="A119" t="str">
            <v>Macao, China</v>
          </cell>
          <cell r="AG119" t="e">
            <v>#N/A</v>
          </cell>
        </row>
        <row r="120">
          <cell r="A120" t="str">
            <v>Macedonia, FYR</v>
          </cell>
          <cell r="W120">
            <v>3</v>
          </cell>
          <cell r="X120">
            <v>3</v>
          </cell>
          <cell r="Y120">
            <v>4</v>
          </cell>
          <cell r="Z120">
            <v>4</v>
          </cell>
          <cell r="AA120">
            <v>4</v>
          </cell>
          <cell r="AB120">
            <v>4</v>
          </cell>
          <cell r="AC120">
            <v>3</v>
          </cell>
          <cell r="AD120">
            <v>3</v>
          </cell>
          <cell r="AE120">
            <v>4</v>
          </cell>
          <cell r="AF120">
            <v>4</v>
          </cell>
          <cell r="AG120">
            <v>3</v>
          </cell>
          <cell r="AH120">
            <v>3</v>
          </cell>
        </row>
        <row r="121">
          <cell r="A121" t="str">
            <v>Madagascar</v>
          </cell>
          <cell r="C121">
            <v>5</v>
          </cell>
          <cell r="D121">
            <v>5</v>
          </cell>
          <cell r="E121">
            <v>5</v>
          </cell>
          <cell r="F121">
            <v>5</v>
          </cell>
          <cell r="G121">
            <v>6</v>
          </cell>
          <cell r="H121">
            <v>5</v>
          </cell>
          <cell r="I121">
            <v>5</v>
          </cell>
          <cell r="J121">
            <v>6</v>
          </cell>
          <cell r="K121">
            <v>6</v>
          </cell>
          <cell r="L121">
            <v>6</v>
          </cell>
          <cell r="M121">
            <v>5</v>
          </cell>
          <cell r="N121">
            <v>5</v>
          </cell>
          <cell r="O121">
            <v>5</v>
          </cell>
          <cell r="P121">
            <v>5</v>
          </cell>
          <cell r="Q121">
            <v>5</v>
          </cell>
          <cell r="R121">
            <v>5</v>
          </cell>
          <cell r="S121">
            <v>5</v>
          </cell>
          <cell r="T121">
            <v>5</v>
          </cell>
          <cell r="U121">
            <v>4</v>
          </cell>
          <cell r="V121">
            <v>4</v>
          </cell>
          <cell r="W121">
            <v>4</v>
          </cell>
          <cell r="X121">
            <v>2</v>
          </cell>
          <cell r="Y121">
            <v>2</v>
          </cell>
          <cell r="Z121">
            <v>2</v>
          </cell>
          <cell r="AA121">
            <v>2</v>
          </cell>
          <cell r="AB121">
            <v>2</v>
          </cell>
          <cell r="AC121">
            <v>2</v>
          </cell>
          <cell r="AD121">
            <v>2</v>
          </cell>
          <cell r="AE121">
            <v>2</v>
          </cell>
          <cell r="AF121">
            <v>2</v>
          </cell>
          <cell r="AG121">
            <v>4</v>
          </cell>
          <cell r="AH121">
            <v>3</v>
          </cell>
        </row>
        <row r="122">
          <cell r="A122" t="str">
            <v>Malawi</v>
          </cell>
          <cell r="C122">
            <v>7</v>
          </cell>
          <cell r="D122">
            <v>7</v>
          </cell>
          <cell r="E122">
            <v>7</v>
          </cell>
          <cell r="F122">
            <v>7</v>
          </cell>
          <cell r="G122">
            <v>7</v>
          </cell>
          <cell r="H122">
            <v>7</v>
          </cell>
          <cell r="I122">
            <v>6</v>
          </cell>
          <cell r="J122">
            <v>6</v>
          </cell>
          <cell r="K122">
            <v>6</v>
          </cell>
          <cell r="L122">
            <v>6</v>
          </cell>
          <cell r="M122">
            <v>6</v>
          </cell>
          <cell r="N122">
            <v>6</v>
          </cell>
          <cell r="O122">
            <v>6</v>
          </cell>
          <cell r="P122">
            <v>6</v>
          </cell>
          <cell r="Q122">
            <v>6</v>
          </cell>
          <cell r="R122">
            <v>6</v>
          </cell>
          <cell r="S122">
            <v>6</v>
          </cell>
          <cell r="T122">
            <v>7</v>
          </cell>
          <cell r="U122">
            <v>7</v>
          </cell>
          <cell r="V122">
            <v>7</v>
          </cell>
          <cell r="W122">
            <v>6</v>
          </cell>
          <cell r="X122">
            <v>6</v>
          </cell>
          <cell r="Y122">
            <v>2</v>
          </cell>
          <cell r="Z122">
            <v>2</v>
          </cell>
          <cell r="AA122">
            <v>2</v>
          </cell>
          <cell r="AB122">
            <v>2</v>
          </cell>
          <cell r="AC122">
            <v>2</v>
          </cell>
          <cell r="AD122">
            <v>3</v>
          </cell>
          <cell r="AE122">
            <v>3</v>
          </cell>
          <cell r="AF122">
            <v>4</v>
          </cell>
          <cell r="AG122">
            <v>4</v>
          </cell>
          <cell r="AH122">
            <v>4</v>
          </cell>
        </row>
        <row r="123">
          <cell r="A123" t="str">
            <v>Malaysia</v>
          </cell>
          <cell r="C123">
            <v>2</v>
          </cell>
          <cell r="D123">
            <v>2</v>
          </cell>
          <cell r="E123">
            <v>3</v>
          </cell>
          <cell r="F123">
            <v>3</v>
          </cell>
          <cell r="G123">
            <v>3</v>
          </cell>
          <cell r="H123">
            <v>3</v>
          </cell>
          <cell r="I123">
            <v>3</v>
          </cell>
          <cell r="J123">
            <v>3</v>
          </cell>
          <cell r="K123">
            <v>3</v>
          </cell>
          <cell r="L123">
            <v>3</v>
          </cell>
          <cell r="M123">
            <v>3</v>
          </cell>
          <cell r="N123">
            <v>3</v>
          </cell>
          <cell r="O123">
            <v>3</v>
          </cell>
          <cell r="P123">
            <v>3</v>
          </cell>
          <cell r="Q123">
            <v>3</v>
          </cell>
          <cell r="R123">
            <v>3</v>
          </cell>
          <cell r="S123">
            <v>4</v>
          </cell>
          <cell r="T123">
            <v>5</v>
          </cell>
          <cell r="U123">
            <v>5</v>
          </cell>
          <cell r="V123">
            <v>5</v>
          </cell>
          <cell r="W123">
            <v>5</v>
          </cell>
          <cell r="X123">
            <v>4</v>
          </cell>
          <cell r="Y123">
            <v>4</v>
          </cell>
          <cell r="Z123">
            <v>4</v>
          </cell>
          <cell r="AA123">
            <v>4</v>
          </cell>
          <cell r="AB123">
            <v>4</v>
          </cell>
          <cell r="AC123">
            <v>5</v>
          </cell>
          <cell r="AD123">
            <v>5</v>
          </cell>
          <cell r="AE123">
            <v>5</v>
          </cell>
          <cell r="AF123">
            <v>5</v>
          </cell>
          <cell r="AG123">
            <v>5</v>
          </cell>
          <cell r="AH123">
            <v>4</v>
          </cell>
        </row>
        <row r="124">
          <cell r="A124" t="str">
            <v>Maldives</v>
          </cell>
          <cell r="C124">
            <v>3</v>
          </cell>
          <cell r="D124">
            <v>3</v>
          </cell>
          <cell r="E124">
            <v>3</v>
          </cell>
          <cell r="F124">
            <v>4</v>
          </cell>
          <cell r="G124">
            <v>4</v>
          </cell>
          <cell r="H124">
            <v>4</v>
          </cell>
          <cell r="I124">
            <v>5</v>
          </cell>
          <cell r="J124">
            <v>5</v>
          </cell>
          <cell r="K124">
            <v>5</v>
          </cell>
          <cell r="L124">
            <v>5</v>
          </cell>
          <cell r="M124">
            <v>5</v>
          </cell>
          <cell r="N124">
            <v>5</v>
          </cell>
          <cell r="O124">
            <v>5</v>
          </cell>
          <cell r="P124">
            <v>5</v>
          </cell>
          <cell r="Q124">
            <v>5</v>
          </cell>
          <cell r="R124">
            <v>5</v>
          </cell>
          <cell r="S124">
            <v>5</v>
          </cell>
          <cell r="T124">
            <v>6</v>
          </cell>
          <cell r="U124">
            <v>6</v>
          </cell>
          <cell r="V124">
            <v>6</v>
          </cell>
          <cell r="W124">
            <v>6</v>
          </cell>
          <cell r="X124">
            <v>6</v>
          </cell>
          <cell r="Y124">
            <v>6</v>
          </cell>
          <cell r="Z124">
            <v>6</v>
          </cell>
          <cell r="AA124">
            <v>6</v>
          </cell>
          <cell r="AB124">
            <v>6</v>
          </cell>
          <cell r="AC124">
            <v>6</v>
          </cell>
          <cell r="AD124">
            <v>6</v>
          </cell>
          <cell r="AE124">
            <v>6</v>
          </cell>
          <cell r="AF124">
            <v>6</v>
          </cell>
          <cell r="AG124">
            <v>5</v>
          </cell>
          <cell r="AH124">
            <v>5</v>
          </cell>
        </row>
        <row r="125">
          <cell r="A125" t="str">
            <v>Mali</v>
          </cell>
          <cell r="C125">
            <v>7</v>
          </cell>
          <cell r="D125">
            <v>7</v>
          </cell>
          <cell r="E125">
            <v>7</v>
          </cell>
          <cell r="F125">
            <v>7</v>
          </cell>
          <cell r="G125">
            <v>7</v>
          </cell>
          <cell r="H125">
            <v>7</v>
          </cell>
          <cell r="I125">
            <v>7</v>
          </cell>
          <cell r="J125">
            <v>7</v>
          </cell>
          <cell r="K125">
            <v>7</v>
          </cell>
          <cell r="L125">
            <v>7</v>
          </cell>
          <cell r="M125">
            <v>7</v>
          </cell>
          <cell r="N125">
            <v>7</v>
          </cell>
          <cell r="O125">
            <v>7</v>
          </cell>
          <cell r="P125">
            <v>7</v>
          </cell>
          <cell r="Q125">
            <v>7</v>
          </cell>
          <cell r="R125">
            <v>7</v>
          </cell>
          <cell r="S125">
            <v>6</v>
          </cell>
          <cell r="T125">
            <v>6</v>
          </cell>
          <cell r="U125">
            <v>6</v>
          </cell>
          <cell r="V125">
            <v>6</v>
          </cell>
          <cell r="W125">
            <v>2</v>
          </cell>
          <cell r="X125">
            <v>2</v>
          </cell>
          <cell r="Y125">
            <v>2</v>
          </cell>
          <cell r="Z125">
            <v>2</v>
          </cell>
          <cell r="AA125">
            <v>2</v>
          </cell>
          <cell r="AB125">
            <v>3</v>
          </cell>
          <cell r="AC125">
            <v>3</v>
          </cell>
          <cell r="AD125">
            <v>3</v>
          </cell>
          <cell r="AE125">
            <v>2</v>
          </cell>
          <cell r="AF125">
            <v>2</v>
          </cell>
          <cell r="AG125">
            <v>3</v>
          </cell>
          <cell r="AH125">
            <v>2</v>
          </cell>
        </row>
        <row r="126">
          <cell r="A126" t="str">
            <v>Malta</v>
          </cell>
          <cell r="C126">
            <v>1</v>
          </cell>
          <cell r="D126">
            <v>1</v>
          </cell>
          <cell r="E126">
            <v>1</v>
          </cell>
          <cell r="F126">
            <v>1</v>
          </cell>
          <cell r="G126">
            <v>1</v>
          </cell>
          <cell r="H126">
            <v>2</v>
          </cell>
          <cell r="I126">
            <v>2</v>
          </cell>
          <cell r="J126">
            <v>2</v>
          </cell>
          <cell r="K126">
            <v>2</v>
          </cell>
          <cell r="L126">
            <v>2</v>
          </cell>
          <cell r="M126">
            <v>2</v>
          </cell>
          <cell r="N126">
            <v>2</v>
          </cell>
          <cell r="O126">
            <v>2</v>
          </cell>
          <cell r="P126">
            <v>2</v>
          </cell>
          <cell r="Q126">
            <v>2</v>
          </cell>
          <cell r="R126">
            <v>1</v>
          </cell>
          <cell r="S126">
            <v>1</v>
          </cell>
          <cell r="T126">
            <v>1</v>
          </cell>
          <cell r="U126">
            <v>1</v>
          </cell>
          <cell r="V126">
            <v>1</v>
          </cell>
          <cell r="W126">
            <v>1</v>
          </cell>
          <cell r="X126">
            <v>1</v>
          </cell>
          <cell r="Y126">
            <v>1</v>
          </cell>
          <cell r="Z126">
            <v>1</v>
          </cell>
          <cell r="AA126">
            <v>1</v>
          </cell>
          <cell r="AB126">
            <v>1</v>
          </cell>
          <cell r="AC126">
            <v>1</v>
          </cell>
          <cell r="AD126">
            <v>1</v>
          </cell>
          <cell r="AE126">
            <v>1</v>
          </cell>
          <cell r="AF126">
            <v>1</v>
          </cell>
          <cell r="AG126">
            <v>1</v>
          </cell>
          <cell r="AH126">
            <v>1</v>
          </cell>
        </row>
        <row r="127">
          <cell r="A127" t="str">
            <v>Marshall Islands</v>
          </cell>
          <cell r="V127">
            <v>1</v>
          </cell>
          <cell r="W127">
            <v>1</v>
          </cell>
          <cell r="X127">
            <v>1</v>
          </cell>
          <cell r="Y127">
            <v>1</v>
          </cell>
          <cell r="Z127">
            <v>1</v>
          </cell>
          <cell r="AA127">
            <v>1</v>
          </cell>
          <cell r="AB127">
            <v>1</v>
          </cell>
          <cell r="AC127">
            <v>1</v>
          </cell>
          <cell r="AD127">
            <v>1</v>
          </cell>
          <cell r="AE127">
            <v>1</v>
          </cell>
          <cell r="AF127">
            <v>1</v>
          </cell>
          <cell r="AG127">
            <v>1</v>
          </cell>
          <cell r="AH127">
            <v>1</v>
          </cell>
        </row>
        <row r="128">
          <cell r="A128" t="str">
            <v>Mauritania</v>
          </cell>
          <cell r="C128">
            <v>6</v>
          </cell>
          <cell r="D128">
            <v>6</v>
          </cell>
          <cell r="E128">
            <v>5</v>
          </cell>
          <cell r="F128">
            <v>6</v>
          </cell>
          <cell r="G128">
            <v>6</v>
          </cell>
          <cell r="H128">
            <v>6</v>
          </cell>
          <cell r="I128">
            <v>6</v>
          </cell>
          <cell r="J128">
            <v>6</v>
          </cell>
          <cell r="K128">
            <v>7</v>
          </cell>
          <cell r="L128">
            <v>7</v>
          </cell>
          <cell r="M128">
            <v>7</v>
          </cell>
          <cell r="N128">
            <v>7</v>
          </cell>
          <cell r="O128">
            <v>7</v>
          </cell>
          <cell r="P128">
            <v>7</v>
          </cell>
          <cell r="Q128">
            <v>7</v>
          </cell>
          <cell r="R128">
            <v>6</v>
          </cell>
          <cell r="S128">
            <v>6</v>
          </cell>
          <cell r="T128">
            <v>7</v>
          </cell>
          <cell r="U128">
            <v>7</v>
          </cell>
          <cell r="V128">
            <v>7</v>
          </cell>
          <cell r="W128">
            <v>7</v>
          </cell>
          <cell r="X128">
            <v>7</v>
          </cell>
          <cell r="Y128">
            <v>7</v>
          </cell>
          <cell r="Z128">
            <v>6</v>
          </cell>
          <cell r="AA128">
            <v>6</v>
          </cell>
          <cell r="AB128">
            <v>6</v>
          </cell>
          <cell r="AC128">
            <v>6</v>
          </cell>
          <cell r="AD128">
            <v>6</v>
          </cell>
          <cell r="AE128">
            <v>6</v>
          </cell>
          <cell r="AF128">
            <v>5</v>
          </cell>
          <cell r="AG128">
            <v>5</v>
          </cell>
          <cell r="AH128">
            <v>5</v>
          </cell>
        </row>
        <row r="129">
          <cell r="A129" t="str">
            <v>Mauritius</v>
          </cell>
          <cell r="C129">
            <v>3</v>
          </cell>
          <cell r="D129">
            <v>3</v>
          </cell>
          <cell r="E129">
            <v>3</v>
          </cell>
          <cell r="F129">
            <v>2</v>
          </cell>
          <cell r="G129">
            <v>2</v>
          </cell>
          <cell r="H129">
            <v>2</v>
          </cell>
          <cell r="I129">
            <v>2</v>
          </cell>
          <cell r="J129">
            <v>2</v>
          </cell>
          <cell r="K129">
            <v>2</v>
          </cell>
          <cell r="L129">
            <v>2</v>
          </cell>
          <cell r="M129">
            <v>2</v>
          </cell>
          <cell r="N129">
            <v>2</v>
          </cell>
          <cell r="O129">
            <v>2</v>
          </cell>
          <cell r="P129">
            <v>2</v>
          </cell>
          <cell r="Q129">
            <v>2</v>
          </cell>
          <cell r="R129">
            <v>2</v>
          </cell>
          <cell r="S129">
            <v>2</v>
          </cell>
          <cell r="T129">
            <v>2</v>
          </cell>
          <cell r="U129">
            <v>2</v>
          </cell>
          <cell r="V129">
            <v>1</v>
          </cell>
          <cell r="W129">
            <v>2</v>
          </cell>
          <cell r="X129">
            <v>1</v>
          </cell>
          <cell r="Y129">
            <v>1</v>
          </cell>
          <cell r="Z129">
            <v>1</v>
          </cell>
          <cell r="AA129">
            <v>1</v>
          </cell>
          <cell r="AB129">
            <v>1</v>
          </cell>
          <cell r="AC129">
            <v>1</v>
          </cell>
          <cell r="AD129">
            <v>1</v>
          </cell>
          <cell r="AE129">
            <v>1</v>
          </cell>
          <cell r="AF129">
            <v>1</v>
          </cell>
          <cell r="AG129">
            <v>2</v>
          </cell>
          <cell r="AH129">
            <v>2</v>
          </cell>
        </row>
        <row r="130">
          <cell r="A130" t="str">
            <v>Mayotte</v>
          </cell>
          <cell r="AG130" t="e">
            <v>#N/A</v>
          </cell>
        </row>
        <row r="131">
          <cell r="A131" t="str">
            <v>Mexico</v>
          </cell>
          <cell r="C131">
            <v>5</v>
          </cell>
          <cell r="D131">
            <v>4</v>
          </cell>
          <cell r="E131">
            <v>4</v>
          </cell>
          <cell r="F131">
            <v>4</v>
          </cell>
          <cell r="G131">
            <v>4</v>
          </cell>
          <cell r="H131">
            <v>4</v>
          </cell>
          <cell r="I131">
            <v>4</v>
          </cell>
          <cell r="J131">
            <v>3</v>
          </cell>
          <cell r="K131">
            <v>3</v>
          </cell>
          <cell r="L131">
            <v>3</v>
          </cell>
          <cell r="M131">
            <v>3</v>
          </cell>
          <cell r="N131">
            <v>3</v>
          </cell>
          <cell r="O131">
            <v>3</v>
          </cell>
          <cell r="P131">
            <v>4</v>
          </cell>
          <cell r="Q131">
            <v>4</v>
          </cell>
          <cell r="R131">
            <v>4</v>
          </cell>
          <cell r="S131">
            <v>3</v>
          </cell>
          <cell r="T131">
            <v>4</v>
          </cell>
          <cell r="U131">
            <v>4</v>
          </cell>
          <cell r="V131">
            <v>4</v>
          </cell>
          <cell r="W131">
            <v>4</v>
          </cell>
          <cell r="X131">
            <v>4</v>
          </cell>
          <cell r="Y131">
            <v>4</v>
          </cell>
          <cell r="Z131">
            <v>4</v>
          </cell>
          <cell r="AA131">
            <v>4</v>
          </cell>
          <cell r="AB131">
            <v>3</v>
          </cell>
          <cell r="AC131">
            <v>3</v>
          </cell>
          <cell r="AD131">
            <v>3</v>
          </cell>
          <cell r="AE131">
            <v>2</v>
          </cell>
          <cell r="AF131">
            <v>2</v>
          </cell>
          <cell r="AG131">
            <v>2</v>
          </cell>
          <cell r="AH131">
            <v>2</v>
          </cell>
        </row>
        <row r="132">
          <cell r="A132" t="str">
            <v>Micronesia, Fed. Sts.</v>
          </cell>
          <cell r="V132">
            <v>1</v>
          </cell>
          <cell r="W132">
            <v>1</v>
          </cell>
          <cell r="X132">
            <v>1</v>
          </cell>
          <cell r="Y132">
            <v>1</v>
          </cell>
          <cell r="Z132">
            <v>1</v>
          </cell>
          <cell r="AA132">
            <v>1</v>
          </cell>
          <cell r="AB132">
            <v>1</v>
          </cell>
          <cell r="AC132">
            <v>1</v>
          </cell>
          <cell r="AD132">
            <v>1</v>
          </cell>
          <cell r="AE132">
            <v>1</v>
          </cell>
          <cell r="AF132">
            <v>1</v>
          </cell>
          <cell r="AG132">
            <v>2</v>
          </cell>
          <cell r="AH132">
            <v>1</v>
          </cell>
        </row>
        <row r="133">
          <cell r="A133" t="str">
            <v>Moldova</v>
          </cell>
          <cell r="V133">
            <v>5</v>
          </cell>
          <cell r="W133">
            <v>5</v>
          </cell>
          <cell r="X133">
            <v>5</v>
          </cell>
          <cell r="Y133">
            <v>4</v>
          </cell>
          <cell r="Z133">
            <v>4</v>
          </cell>
          <cell r="AA133">
            <v>3</v>
          </cell>
          <cell r="AB133">
            <v>3</v>
          </cell>
          <cell r="AC133">
            <v>2</v>
          </cell>
          <cell r="AD133">
            <v>2</v>
          </cell>
          <cell r="AE133">
            <v>2</v>
          </cell>
          <cell r="AF133">
            <v>2</v>
          </cell>
          <cell r="AG133">
            <v>4</v>
          </cell>
          <cell r="AH133">
            <v>4</v>
          </cell>
        </row>
        <row r="134">
          <cell r="A134" t="str">
            <v>Monaco</v>
          </cell>
          <cell r="X134">
            <v>2</v>
          </cell>
          <cell r="Y134">
            <v>2</v>
          </cell>
          <cell r="Z134">
            <v>2</v>
          </cell>
          <cell r="AA134">
            <v>2</v>
          </cell>
          <cell r="AB134">
            <v>2</v>
          </cell>
          <cell r="AC134">
            <v>2</v>
          </cell>
          <cell r="AD134">
            <v>2</v>
          </cell>
          <cell r="AE134">
            <v>2</v>
          </cell>
          <cell r="AF134">
            <v>2</v>
          </cell>
          <cell r="AG134">
            <v>1</v>
          </cell>
          <cell r="AH134">
            <v>1</v>
          </cell>
        </row>
        <row r="135">
          <cell r="A135" t="str">
            <v>Mongolia</v>
          </cell>
          <cell r="C135">
            <v>7</v>
          </cell>
          <cell r="D135">
            <v>7</v>
          </cell>
          <cell r="E135">
            <v>7</v>
          </cell>
          <cell r="F135">
            <v>7</v>
          </cell>
          <cell r="G135">
            <v>7</v>
          </cell>
          <cell r="H135">
            <v>7</v>
          </cell>
          <cell r="I135">
            <v>7</v>
          </cell>
          <cell r="J135">
            <v>7</v>
          </cell>
          <cell r="K135">
            <v>7</v>
          </cell>
          <cell r="L135">
            <v>7</v>
          </cell>
          <cell r="M135">
            <v>7</v>
          </cell>
          <cell r="N135">
            <v>7</v>
          </cell>
          <cell r="O135">
            <v>7</v>
          </cell>
          <cell r="P135">
            <v>7</v>
          </cell>
          <cell r="Q135">
            <v>7</v>
          </cell>
          <cell r="R135">
            <v>7</v>
          </cell>
          <cell r="S135">
            <v>7</v>
          </cell>
          <cell r="T135">
            <v>7</v>
          </cell>
          <cell r="U135">
            <v>4</v>
          </cell>
          <cell r="V135">
            <v>2</v>
          </cell>
          <cell r="W135">
            <v>3</v>
          </cell>
          <cell r="X135">
            <v>2</v>
          </cell>
          <cell r="Y135">
            <v>2</v>
          </cell>
          <cell r="Z135">
            <v>2</v>
          </cell>
          <cell r="AA135">
            <v>2</v>
          </cell>
          <cell r="AB135">
            <v>2</v>
          </cell>
          <cell r="AC135">
            <v>2</v>
          </cell>
          <cell r="AD135">
            <v>2</v>
          </cell>
          <cell r="AE135">
            <v>2</v>
          </cell>
          <cell r="AF135">
            <v>2</v>
          </cell>
          <cell r="AG135">
            <v>2</v>
          </cell>
          <cell r="AH135">
            <v>2</v>
          </cell>
        </row>
        <row r="136">
          <cell r="A136" t="str">
            <v>Morocco</v>
          </cell>
          <cell r="C136">
            <v>5</v>
          </cell>
          <cell r="D136">
            <v>5</v>
          </cell>
          <cell r="E136">
            <v>5</v>
          </cell>
          <cell r="F136">
            <v>5</v>
          </cell>
          <cell r="G136">
            <v>5</v>
          </cell>
          <cell r="H136">
            <v>4</v>
          </cell>
          <cell r="I136">
            <v>3</v>
          </cell>
          <cell r="J136">
            <v>3</v>
          </cell>
          <cell r="K136">
            <v>4</v>
          </cell>
          <cell r="L136">
            <v>4</v>
          </cell>
          <cell r="M136">
            <v>4</v>
          </cell>
          <cell r="N136">
            <v>4</v>
          </cell>
          <cell r="O136">
            <v>4</v>
          </cell>
          <cell r="P136">
            <v>4</v>
          </cell>
          <cell r="Q136">
            <v>4</v>
          </cell>
          <cell r="R136">
            <v>4</v>
          </cell>
          <cell r="S136">
            <v>4</v>
          </cell>
          <cell r="T136">
            <v>4</v>
          </cell>
          <cell r="U136">
            <v>4</v>
          </cell>
          <cell r="V136">
            <v>5</v>
          </cell>
          <cell r="W136">
            <v>6</v>
          </cell>
          <cell r="X136">
            <v>5</v>
          </cell>
          <cell r="Y136">
            <v>5</v>
          </cell>
          <cell r="Z136">
            <v>5</v>
          </cell>
          <cell r="AA136">
            <v>5</v>
          </cell>
          <cell r="AB136">
            <v>5</v>
          </cell>
          <cell r="AC136">
            <v>5</v>
          </cell>
          <cell r="AD136">
            <v>5</v>
          </cell>
          <cell r="AE136">
            <v>5</v>
          </cell>
          <cell r="AF136">
            <v>5</v>
          </cell>
          <cell r="AG136">
            <v>5</v>
          </cell>
          <cell r="AH136">
            <v>5</v>
          </cell>
        </row>
        <row r="137">
          <cell r="A137" t="str">
            <v>Mozambique</v>
          </cell>
          <cell r="F137">
            <v>6</v>
          </cell>
          <cell r="G137">
            <v>7</v>
          </cell>
          <cell r="H137">
            <v>7</v>
          </cell>
          <cell r="I137">
            <v>7</v>
          </cell>
          <cell r="J137">
            <v>7</v>
          </cell>
          <cell r="K137">
            <v>7</v>
          </cell>
          <cell r="L137">
            <v>7</v>
          </cell>
          <cell r="M137">
            <v>7</v>
          </cell>
          <cell r="N137">
            <v>7</v>
          </cell>
          <cell r="O137">
            <v>6</v>
          </cell>
          <cell r="P137">
            <v>6</v>
          </cell>
          <cell r="Q137">
            <v>6</v>
          </cell>
          <cell r="R137">
            <v>6</v>
          </cell>
          <cell r="S137">
            <v>6</v>
          </cell>
          <cell r="T137">
            <v>6</v>
          </cell>
          <cell r="U137">
            <v>6</v>
          </cell>
          <cell r="V137">
            <v>6</v>
          </cell>
          <cell r="W137">
            <v>6</v>
          </cell>
          <cell r="X137">
            <v>6</v>
          </cell>
          <cell r="Y137">
            <v>3</v>
          </cell>
          <cell r="Z137">
            <v>3</v>
          </cell>
          <cell r="AA137">
            <v>3</v>
          </cell>
          <cell r="AB137">
            <v>3</v>
          </cell>
          <cell r="AC137">
            <v>3</v>
          </cell>
          <cell r="AD137">
            <v>3</v>
          </cell>
          <cell r="AE137">
            <v>3</v>
          </cell>
          <cell r="AF137">
            <v>3</v>
          </cell>
          <cell r="AG137">
            <v>4</v>
          </cell>
          <cell r="AH137">
            <v>4</v>
          </cell>
        </row>
        <row r="138">
          <cell r="A138" t="str">
            <v>Burma</v>
          </cell>
          <cell r="C138">
            <v>7</v>
          </cell>
          <cell r="D138">
            <v>7</v>
          </cell>
          <cell r="E138">
            <v>7</v>
          </cell>
          <cell r="F138">
            <v>6</v>
          </cell>
          <cell r="G138">
            <v>6</v>
          </cell>
          <cell r="H138">
            <v>7</v>
          </cell>
          <cell r="I138">
            <v>7</v>
          </cell>
          <cell r="J138">
            <v>7</v>
          </cell>
          <cell r="K138">
            <v>7</v>
          </cell>
          <cell r="L138">
            <v>7</v>
          </cell>
          <cell r="M138">
            <v>7</v>
          </cell>
          <cell r="N138">
            <v>7</v>
          </cell>
          <cell r="O138">
            <v>7</v>
          </cell>
          <cell r="P138">
            <v>7</v>
          </cell>
          <cell r="Q138">
            <v>7</v>
          </cell>
          <cell r="R138">
            <v>7</v>
          </cell>
          <cell r="S138">
            <v>7</v>
          </cell>
          <cell r="T138">
            <v>7</v>
          </cell>
          <cell r="U138">
            <v>7</v>
          </cell>
          <cell r="V138">
            <v>7</v>
          </cell>
          <cell r="W138">
            <v>7</v>
          </cell>
          <cell r="X138">
            <v>7</v>
          </cell>
          <cell r="Y138">
            <v>7</v>
          </cell>
          <cell r="Z138">
            <v>7</v>
          </cell>
          <cell r="AA138">
            <v>7</v>
          </cell>
          <cell r="AB138">
            <v>7</v>
          </cell>
          <cell r="AC138">
            <v>7</v>
          </cell>
          <cell r="AD138">
            <v>7</v>
          </cell>
          <cell r="AE138">
            <v>7</v>
          </cell>
          <cell r="AF138">
            <v>7</v>
          </cell>
          <cell r="AG138">
            <v>7</v>
          </cell>
          <cell r="AH138">
            <v>7</v>
          </cell>
        </row>
        <row r="139">
          <cell r="A139" t="str">
            <v>Namibia</v>
          </cell>
          <cell r="T139">
            <v>4</v>
          </cell>
          <cell r="U139">
            <v>2</v>
          </cell>
          <cell r="V139">
            <v>2</v>
          </cell>
          <cell r="W139">
            <v>2</v>
          </cell>
          <cell r="X139">
            <v>2</v>
          </cell>
          <cell r="Y139">
            <v>2</v>
          </cell>
          <cell r="Z139">
            <v>2</v>
          </cell>
          <cell r="AA139">
            <v>2</v>
          </cell>
          <cell r="AB139">
            <v>2</v>
          </cell>
          <cell r="AC139">
            <v>2</v>
          </cell>
          <cell r="AD139">
            <v>2</v>
          </cell>
          <cell r="AE139">
            <v>2</v>
          </cell>
          <cell r="AF139">
            <v>2</v>
          </cell>
          <cell r="AG139">
            <v>3</v>
          </cell>
          <cell r="AH139">
            <v>3</v>
          </cell>
        </row>
        <row r="140">
          <cell r="A140" t="str">
            <v>Nepal</v>
          </cell>
          <cell r="C140">
            <v>6</v>
          </cell>
          <cell r="D140">
            <v>6</v>
          </cell>
          <cell r="E140">
            <v>6</v>
          </cell>
          <cell r="F140">
            <v>6</v>
          </cell>
          <cell r="G140">
            <v>6</v>
          </cell>
          <cell r="H140">
            <v>6</v>
          </cell>
          <cell r="I140">
            <v>6</v>
          </cell>
          <cell r="J140">
            <v>5</v>
          </cell>
          <cell r="K140">
            <v>3</v>
          </cell>
          <cell r="L140">
            <v>3</v>
          </cell>
          <cell r="M140">
            <v>3</v>
          </cell>
          <cell r="N140">
            <v>3</v>
          </cell>
          <cell r="O140">
            <v>3</v>
          </cell>
          <cell r="P140">
            <v>3</v>
          </cell>
          <cell r="Q140">
            <v>3</v>
          </cell>
          <cell r="R140">
            <v>3</v>
          </cell>
          <cell r="S140">
            <v>3</v>
          </cell>
          <cell r="T140">
            <v>4</v>
          </cell>
          <cell r="U140">
            <v>4</v>
          </cell>
          <cell r="V140">
            <v>2</v>
          </cell>
          <cell r="W140">
            <v>2</v>
          </cell>
          <cell r="X140">
            <v>3</v>
          </cell>
          <cell r="Y140">
            <v>3</v>
          </cell>
          <cell r="Z140">
            <v>3</v>
          </cell>
          <cell r="AA140">
            <v>3</v>
          </cell>
          <cell r="AB140">
            <v>3</v>
          </cell>
          <cell r="AC140">
            <v>3</v>
          </cell>
          <cell r="AD140">
            <v>3</v>
          </cell>
          <cell r="AE140">
            <v>3</v>
          </cell>
          <cell r="AF140">
            <v>3</v>
          </cell>
          <cell r="AG140">
            <v>4</v>
          </cell>
          <cell r="AH140">
            <v>4</v>
          </cell>
        </row>
        <row r="141">
          <cell r="A141" t="str">
            <v>Netherlands</v>
          </cell>
          <cell r="C141">
            <v>1</v>
          </cell>
          <cell r="D141">
            <v>1</v>
          </cell>
          <cell r="E141">
            <v>1</v>
          </cell>
          <cell r="F141">
            <v>1</v>
          </cell>
          <cell r="G141">
            <v>1</v>
          </cell>
          <cell r="H141">
            <v>1</v>
          </cell>
          <cell r="I141">
            <v>1</v>
          </cell>
          <cell r="J141">
            <v>1</v>
          </cell>
          <cell r="K141">
            <v>1</v>
          </cell>
          <cell r="L141">
            <v>1</v>
          </cell>
          <cell r="M141">
            <v>1</v>
          </cell>
          <cell r="N141">
            <v>1</v>
          </cell>
          <cell r="O141">
            <v>1</v>
          </cell>
          <cell r="P141">
            <v>1</v>
          </cell>
          <cell r="Q141">
            <v>1</v>
          </cell>
          <cell r="R141">
            <v>1</v>
          </cell>
          <cell r="S141">
            <v>1</v>
          </cell>
          <cell r="T141">
            <v>1</v>
          </cell>
          <cell r="U141">
            <v>1</v>
          </cell>
          <cell r="V141">
            <v>1</v>
          </cell>
          <cell r="W141">
            <v>1</v>
          </cell>
          <cell r="X141">
            <v>1</v>
          </cell>
          <cell r="Y141">
            <v>1</v>
          </cell>
          <cell r="Z141">
            <v>1</v>
          </cell>
          <cell r="AA141">
            <v>1</v>
          </cell>
          <cell r="AB141">
            <v>1</v>
          </cell>
          <cell r="AC141">
            <v>1</v>
          </cell>
          <cell r="AD141">
            <v>1</v>
          </cell>
          <cell r="AE141">
            <v>1</v>
          </cell>
          <cell r="AF141">
            <v>1</v>
          </cell>
          <cell r="AG141">
            <v>1</v>
          </cell>
          <cell r="AH141">
            <v>1</v>
          </cell>
        </row>
        <row r="142">
          <cell r="A142" t="str">
            <v>Netherlands Antilles</v>
          </cell>
          <cell r="AG142" t="e">
            <v>#N/A</v>
          </cell>
        </row>
        <row r="143">
          <cell r="A143" t="str">
            <v>New Caledonia</v>
          </cell>
          <cell r="AG143" t="e">
            <v>#N/A</v>
          </cell>
        </row>
        <row r="144">
          <cell r="A144" t="str">
            <v>New Zealand</v>
          </cell>
          <cell r="C144">
            <v>1</v>
          </cell>
          <cell r="D144">
            <v>1</v>
          </cell>
          <cell r="E144">
            <v>1</v>
          </cell>
          <cell r="F144">
            <v>1</v>
          </cell>
          <cell r="G144">
            <v>1</v>
          </cell>
          <cell r="H144">
            <v>1</v>
          </cell>
          <cell r="I144">
            <v>1</v>
          </cell>
          <cell r="J144">
            <v>1</v>
          </cell>
          <cell r="K144">
            <v>1</v>
          </cell>
          <cell r="L144">
            <v>1</v>
          </cell>
          <cell r="M144">
            <v>1</v>
          </cell>
          <cell r="N144">
            <v>1</v>
          </cell>
          <cell r="O144">
            <v>1</v>
          </cell>
          <cell r="P144">
            <v>1</v>
          </cell>
          <cell r="Q144">
            <v>1</v>
          </cell>
          <cell r="R144">
            <v>1</v>
          </cell>
          <cell r="S144">
            <v>1</v>
          </cell>
          <cell r="T144">
            <v>1</v>
          </cell>
          <cell r="U144">
            <v>1</v>
          </cell>
          <cell r="V144">
            <v>1</v>
          </cell>
          <cell r="W144">
            <v>1</v>
          </cell>
          <cell r="X144">
            <v>1</v>
          </cell>
          <cell r="Y144">
            <v>1</v>
          </cell>
          <cell r="Z144">
            <v>1</v>
          </cell>
          <cell r="AA144">
            <v>1</v>
          </cell>
          <cell r="AB144">
            <v>1</v>
          </cell>
          <cell r="AC144">
            <v>1</v>
          </cell>
          <cell r="AD144">
            <v>1</v>
          </cell>
          <cell r="AE144">
            <v>1</v>
          </cell>
          <cell r="AF144">
            <v>1</v>
          </cell>
          <cell r="AG144">
            <v>1</v>
          </cell>
          <cell r="AH144">
            <v>1</v>
          </cell>
        </row>
        <row r="145">
          <cell r="A145" t="str">
            <v>Nicaragua</v>
          </cell>
          <cell r="C145">
            <v>4</v>
          </cell>
          <cell r="D145">
            <v>5</v>
          </cell>
          <cell r="E145">
            <v>5</v>
          </cell>
          <cell r="F145">
            <v>5</v>
          </cell>
          <cell r="G145">
            <v>5</v>
          </cell>
          <cell r="H145">
            <v>5</v>
          </cell>
          <cell r="I145">
            <v>5</v>
          </cell>
          <cell r="J145">
            <v>5</v>
          </cell>
          <cell r="K145">
            <v>5</v>
          </cell>
          <cell r="L145">
            <v>6</v>
          </cell>
          <cell r="M145">
            <v>6</v>
          </cell>
          <cell r="N145">
            <v>6</v>
          </cell>
          <cell r="O145">
            <v>5</v>
          </cell>
          <cell r="P145">
            <v>5</v>
          </cell>
          <cell r="Q145">
            <v>5</v>
          </cell>
          <cell r="R145">
            <v>5</v>
          </cell>
          <cell r="S145">
            <v>5</v>
          </cell>
          <cell r="T145">
            <v>5</v>
          </cell>
          <cell r="U145">
            <v>3</v>
          </cell>
          <cell r="V145">
            <v>3</v>
          </cell>
          <cell r="W145">
            <v>4</v>
          </cell>
          <cell r="X145">
            <v>4</v>
          </cell>
          <cell r="Y145">
            <v>4</v>
          </cell>
          <cell r="Z145">
            <v>4</v>
          </cell>
          <cell r="AA145">
            <v>3</v>
          </cell>
          <cell r="AB145">
            <v>3</v>
          </cell>
          <cell r="AC145">
            <v>2</v>
          </cell>
          <cell r="AD145">
            <v>3</v>
          </cell>
          <cell r="AE145">
            <v>3</v>
          </cell>
          <cell r="AF145">
            <v>3</v>
          </cell>
          <cell r="AG145">
            <v>3</v>
          </cell>
          <cell r="AH145">
            <v>3</v>
          </cell>
        </row>
        <row r="146">
          <cell r="A146" t="str">
            <v>Niger</v>
          </cell>
          <cell r="C146">
            <v>6</v>
          </cell>
          <cell r="D146">
            <v>6</v>
          </cell>
          <cell r="E146">
            <v>7</v>
          </cell>
          <cell r="F146">
            <v>7</v>
          </cell>
          <cell r="G146">
            <v>7</v>
          </cell>
          <cell r="H146">
            <v>7</v>
          </cell>
          <cell r="I146">
            <v>7</v>
          </cell>
          <cell r="J146">
            <v>7</v>
          </cell>
          <cell r="K146">
            <v>7</v>
          </cell>
          <cell r="L146">
            <v>7</v>
          </cell>
          <cell r="M146">
            <v>7</v>
          </cell>
          <cell r="N146">
            <v>7</v>
          </cell>
          <cell r="O146">
            <v>7</v>
          </cell>
          <cell r="P146">
            <v>7</v>
          </cell>
          <cell r="Q146">
            <v>7</v>
          </cell>
          <cell r="R146">
            <v>7</v>
          </cell>
          <cell r="S146">
            <v>6</v>
          </cell>
          <cell r="T146">
            <v>7</v>
          </cell>
          <cell r="U146">
            <v>6</v>
          </cell>
          <cell r="V146">
            <v>6</v>
          </cell>
          <cell r="W146">
            <v>5</v>
          </cell>
          <cell r="X146">
            <v>3</v>
          </cell>
          <cell r="Y146">
            <v>3</v>
          </cell>
          <cell r="Z146">
            <v>3</v>
          </cell>
          <cell r="AA146">
            <v>7</v>
          </cell>
          <cell r="AB146">
            <v>7</v>
          </cell>
          <cell r="AC146">
            <v>7</v>
          </cell>
          <cell r="AD146">
            <v>5</v>
          </cell>
          <cell r="AE146">
            <v>4</v>
          </cell>
          <cell r="AF146">
            <v>4</v>
          </cell>
          <cell r="AG146">
            <v>4</v>
          </cell>
          <cell r="AH146">
            <v>4</v>
          </cell>
        </row>
        <row r="147">
          <cell r="A147" t="str">
            <v>Nigeria</v>
          </cell>
          <cell r="C147">
            <v>6</v>
          </cell>
          <cell r="D147">
            <v>6</v>
          </cell>
          <cell r="E147">
            <v>6</v>
          </cell>
          <cell r="F147">
            <v>6</v>
          </cell>
          <cell r="G147">
            <v>6</v>
          </cell>
          <cell r="H147">
            <v>5</v>
          </cell>
          <cell r="I147">
            <v>5</v>
          </cell>
          <cell r="J147">
            <v>2</v>
          </cell>
          <cell r="K147">
            <v>2</v>
          </cell>
          <cell r="L147">
            <v>2</v>
          </cell>
          <cell r="M147">
            <v>2</v>
          </cell>
          <cell r="N147">
            <v>2</v>
          </cell>
          <cell r="O147">
            <v>7</v>
          </cell>
          <cell r="P147">
            <v>7</v>
          </cell>
          <cell r="Q147">
            <v>7</v>
          </cell>
          <cell r="R147">
            <v>6</v>
          </cell>
          <cell r="S147">
            <v>5</v>
          </cell>
          <cell r="T147">
            <v>6</v>
          </cell>
          <cell r="U147">
            <v>5</v>
          </cell>
          <cell r="V147">
            <v>5</v>
          </cell>
          <cell r="W147">
            <v>5</v>
          </cell>
          <cell r="X147">
            <v>7</v>
          </cell>
          <cell r="Y147">
            <v>7</v>
          </cell>
          <cell r="Z147">
            <v>7</v>
          </cell>
          <cell r="AA147">
            <v>7</v>
          </cell>
          <cell r="AB147">
            <v>7</v>
          </cell>
          <cell r="AC147">
            <v>6</v>
          </cell>
          <cell r="AD147">
            <v>4</v>
          </cell>
          <cell r="AE147">
            <v>4</v>
          </cell>
          <cell r="AF147">
            <v>4</v>
          </cell>
          <cell r="AG147">
            <v>5</v>
          </cell>
          <cell r="AH147">
            <v>4</v>
          </cell>
        </row>
        <row r="148">
          <cell r="A148" t="str">
            <v>North. Mariana Islands</v>
          </cell>
          <cell r="AG148" t="e">
            <v>#N/A</v>
          </cell>
        </row>
        <row r="149">
          <cell r="A149" t="str">
            <v>Norway</v>
          </cell>
          <cell r="C149">
            <v>1</v>
          </cell>
          <cell r="D149">
            <v>1</v>
          </cell>
          <cell r="E149">
            <v>1</v>
          </cell>
          <cell r="F149">
            <v>1</v>
          </cell>
          <cell r="G149">
            <v>1</v>
          </cell>
          <cell r="H149">
            <v>1</v>
          </cell>
          <cell r="I149">
            <v>1</v>
          </cell>
          <cell r="J149">
            <v>1</v>
          </cell>
          <cell r="K149">
            <v>1</v>
          </cell>
          <cell r="L149">
            <v>1</v>
          </cell>
          <cell r="M149">
            <v>1</v>
          </cell>
          <cell r="N149">
            <v>1</v>
          </cell>
          <cell r="O149">
            <v>1</v>
          </cell>
          <cell r="P149">
            <v>1</v>
          </cell>
          <cell r="Q149">
            <v>1</v>
          </cell>
          <cell r="R149">
            <v>1</v>
          </cell>
          <cell r="S149">
            <v>1</v>
          </cell>
          <cell r="T149">
            <v>1</v>
          </cell>
          <cell r="U149">
            <v>1</v>
          </cell>
          <cell r="V149">
            <v>1</v>
          </cell>
          <cell r="W149">
            <v>1</v>
          </cell>
          <cell r="X149">
            <v>1</v>
          </cell>
          <cell r="Y149">
            <v>1</v>
          </cell>
          <cell r="Z149">
            <v>1</v>
          </cell>
          <cell r="AA149">
            <v>1</v>
          </cell>
          <cell r="AB149">
            <v>1</v>
          </cell>
          <cell r="AC149">
            <v>1</v>
          </cell>
          <cell r="AD149">
            <v>1</v>
          </cell>
          <cell r="AE149">
            <v>1</v>
          </cell>
          <cell r="AF149">
            <v>1</v>
          </cell>
          <cell r="AG149">
            <v>1</v>
          </cell>
          <cell r="AH149">
            <v>1</v>
          </cell>
        </row>
        <row r="150">
          <cell r="A150" t="str">
            <v>Oman</v>
          </cell>
          <cell r="C150">
            <v>7</v>
          </cell>
          <cell r="D150">
            <v>7</v>
          </cell>
          <cell r="E150">
            <v>7</v>
          </cell>
          <cell r="F150">
            <v>7</v>
          </cell>
          <cell r="G150">
            <v>6</v>
          </cell>
          <cell r="H150">
            <v>6</v>
          </cell>
          <cell r="I150">
            <v>6</v>
          </cell>
          <cell r="J150">
            <v>6</v>
          </cell>
          <cell r="K150">
            <v>6</v>
          </cell>
          <cell r="L150">
            <v>6</v>
          </cell>
          <cell r="M150">
            <v>6</v>
          </cell>
          <cell r="N150">
            <v>6</v>
          </cell>
          <cell r="O150">
            <v>6</v>
          </cell>
          <cell r="P150">
            <v>6</v>
          </cell>
          <cell r="Q150">
            <v>6</v>
          </cell>
          <cell r="R150">
            <v>6</v>
          </cell>
          <cell r="S150">
            <v>6</v>
          </cell>
          <cell r="T150">
            <v>6</v>
          </cell>
          <cell r="U150">
            <v>6</v>
          </cell>
          <cell r="V150">
            <v>6</v>
          </cell>
          <cell r="W150">
            <v>6</v>
          </cell>
          <cell r="X150">
            <v>6</v>
          </cell>
          <cell r="Y150">
            <v>6</v>
          </cell>
          <cell r="Z150">
            <v>6</v>
          </cell>
          <cell r="AA150">
            <v>6</v>
          </cell>
          <cell r="AB150">
            <v>6</v>
          </cell>
          <cell r="AC150">
            <v>6</v>
          </cell>
          <cell r="AD150">
            <v>6</v>
          </cell>
          <cell r="AE150">
            <v>6</v>
          </cell>
          <cell r="AF150">
            <v>6</v>
          </cell>
          <cell r="AG150">
            <v>5</v>
          </cell>
          <cell r="AH150">
            <v>5</v>
          </cell>
        </row>
        <row r="151">
          <cell r="A151" t="str">
            <v>Pakistan</v>
          </cell>
          <cell r="C151">
            <v>3</v>
          </cell>
          <cell r="D151">
            <v>3</v>
          </cell>
          <cell r="E151">
            <v>3</v>
          </cell>
          <cell r="F151">
            <v>5</v>
          </cell>
          <cell r="G151">
            <v>4</v>
          </cell>
          <cell r="H151">
            <v>6</v>
          </cell>
          <cell r="I151">
            <v>6</v>
          </cell>
          <cell r="J151">
            <v>6</v>
          </cell>
          <cell r="K151">
            <v>7</v>
          </cell>
          <cell r="L151">
            <v>7</v>
          </cell>
          <cell r="M151">
            <v>7</v>
          </cell>
          <cell r="N151">
            <v>7</v>
          </cell>
          <cell r="O151">
            <v>7</v>
          </cell>
          <cell r="P151">
            <v>4</v>
          </cell>
          <cell r="Q151">
            <v>4</v>
          </cell>
          <cell r="R151">
            <v>4</v>
          </cell>
          <cell r="S151">
            <v>3</v>
          </cell>
          <cell r="T151">
            <v>3</v>
          </cell>
          <cell r="U151">
            <v>4</v>
          </cell>
          <cell r="V151">
            <v>4</v>
          </cell>
          <cell r="W151">
            <v>4</v>
          </cell>
          <cell r="X151">
            <v>3</v>
          </cell>
          <cell r="Y151">
            <v>3</v>
          </cell>
          <cell r="Z151">
            <v>3</v>
          </cell>
          <cell r="AA151">
            <v>4</v>
          </cell>
          <cell r="AB151">
            <v>4</v>
          </cell>
          <cell r="AC151">
            <v>4</v>
          </cell>
          <cell r="AD151">
            <v>7</v>
          </cell>
          <cell r="AE151">
            <v>6</v>
          </cell>
          <cell r="AF151">
            <v>6</v>
          </cell>
          <cell r="AG151">
            <v>5</v>
          </cell>
          <cell r="AH151">
            <v>5</v>
          </cell>
        </row>
        <row r="152">
          <cell r="A152" t="str">
            <v>Palau</v>
          </cell>
          <cell r="Y152">
            <v>1</v>
          </cell>
          <cell r="Z152">
            <v>1</v>
          </cell>
          <cell r="AA152">
            <v>1</v>
          </cell>
          <cell r="AB152">
            <v>1</v>
          </cell>
          <cell r="AC152">
            <v>1</v>
          </cell>
          <cell r="AD152">
            <v>1</v>
          </cell>
          <cell r="AE152">
            <v>1</v>
          </cell>
          <cell r="AF152">
            <v>1</v>
          </cell>
          <cell r="AG152">
            <v>2</v>
          </cell>
          <cell r="AH152">
            <v>1</v>
          </cell>
        </row>
        <row r="153">
          <cell r="A153" t="str">
            <v>Panama</v>
          </cell>
          <cell r="C153">
            <v>7</v>
          </cell>
          <cell r="D153">
            <v>7</v>
          </cell>
          <cell r="E153">
            <v>7</v>
          </cell>
          <cell r="F153">
            <v>7</v>
          </cell>
          <cell r="G153">
            <v>7</v>
          </cell>
          <cell r="H153">
            <v>6</v>
          </cell>
          <cell r="I153">
            <v>5</v>
          </cell>
          <cell r="J153">
            <v>5</v>
          </cell>
          <cell r="K153">
            <v>4</v>
          </cell>
          <cell r="L153">
            <v>4</v>
          </cell>
          <cell r="M153">
            <v>5</v>
          </cell>
          <cell r="N153">
            <v>5</v>
          </cell>
          <cell r="O153">
            <v>4</v>
          </cell>
          <cell r="P153">
            <v>6</v>
          </cell>
          <cell r="Q153">
            <v>6</v>
          </cell>
          <cell r="R153">
            <v>5</v>
          </cell>
          <cell r="S153">
            <v>6</v>
          </cell>
          <cell r="T153">
            <v>7</v>
          </cell>
          <cell r="U153">
            <v>4</v>
          </cell>
          <cell r="V153">
            <v>4</v>
          </cell>
          <cell r="W153">
            <v>4</v>
          </cell>
          <cell r="X153">
            <v>3</v>
          </cell>
          <cell r="Y153">
            <v>2</v>
          </cell>
          <cell r="Z153">
            <v>2</v>
          </cell>
          <cell r="AA153">
            <v>2</v>
          </cell>
          <cell r="AB153">
            <v>2</v>
          </cell>
          <cell r="AC153">
            <v>2</v>
          </cell>
          <cell r="AD153">
            <v>1</v>
          </cell>
          <cell r="AE153">
            <v>1</v>
          </cell>
          <cell r="AF153">
            <v>1</v>
          </cell>
          <cell r="AG153">
            <v>2</v>
          </cell>
          <cell r="AH153">
            <v>2</v>
          </cell>
        </row>
        <row r="154">
          <cell r="A154" t="str">
            <v>Papua New Guinea</v>
          </cell>
          <cell r="F154">
            <v>3</v>
          </cell>
          <cell r="G154">
            <v>2</v>
          </cell>
          <cell r="H154">
            <v>2</v>
          </cell>
          <cell r="I154">
            <v>2</v>
          </cell>
          <cell r="J154">
            <v>2</v>
          </cell>
          <cell r="K154">
            <v>2</v>
          </cell>
          <cell r="L154">
            <v>2</v>
          </cell>
          <cell r="M154">
            <v>2</v>
          </cell>
          <cell r="N154">
            <v>2</v>
          </cell>
          <cell r="O154">
            <v>2</v>
          </cell>
          <cell r="P154">
            <v>2</v>
          </cell>
          <cell r="Q154">
            <v>2</v>
          </cell>
          <cell r="R154">
            <v>2</v>
          </cell>
          <cell r="S154">
            <v>2</v>
          </cell>
          <cell r="T154">
            <v>2</v>
          </cell>
          <cell r="U154">
            <v>2</v>
          </cell>
          <cell r="V154">
            <v>2</v>
          </cell>
          <cell r="W154">
            <v>2</v>
          </cell>
          <cell r="X154">
            <v>2</v>
          </cell>
          <cell r="Y154">
            <v>2</v>
          </cell>
          <cell r="Z154">
            <v>2</v>
          </cell>
          <cell r="AA154">
            <v>2</v>
          </cell>
          <cell r="AB154">
            <v>2</v>
          </cell>
          <cell r="AC154">
            <v>2</v>
          </cell>
          <cell r="AD154">
            <v>2</v>
          </cell>
          <cell r="AE154">
            <v>2</v>
          </cell>
          <cell r="AF154">
            <v>2</v>
          </cell>
          <cell r="AG154">
            <v>3</v>
          </cell>
          <cell r="AH154">
            <v>3</v>
          </cell>
        </row>
        <row r="155">
          <cell r="A155" t="str">
            <v>Paraguay</v>
          </cell>
          <cell r="C155">
            <v>4</v>
          </cell>
          <cell r="D155">
            <v>5</v>
          </cell>
          <cell r="E155">
            <v>5</v>
          </cell>
          <cell r="F155">
            <v>5</v>
          </cell>
          <cell r="G155">
            <v>5</v>
          </cell>
          <cell r="H155">
            <v>5</v>
          </cell>
          <cell r="I155">
            <v>5</v>
          </cell>
          <cell r="J155">
            <v>5</v>
          </cell>
          <cell r="K155">
            <v>5</v>
          </cell>
          <cell r="L155">
            <v>5</v>
          </cell>
          <cell r="M155">
            <v>5</v>
          </cell>
          <cell r="N155">
            <v>5</v>
          </cell>
          <cell r="O155">
            <v>5</v>
          </cell>
          <cell r="P155">
            <v>5</v>
          </cell>
          <cell r="Q155">
            <v>5</v>
          </cell>
          <cell r="R155">
            <v>5</v>
          </cell>
          <cell r="S155">
            <v>6</v>
          </cell>
          <cell r="T155">
            <v>4</v>
          </cell>
          <cell r="U155">
            <v>4</v>
          </cell>
          <cell r="V155">
            <v>3</v>
          </cell>
          <cell r="W155">
            <v>3</v>
          </cell>
          <cell r="X155">
            <v>3</v>
          </cell>
          <cell r="Y155">
            <v>4</v>
          </cell>
          <cell r="Z155">
            <v>4</v>
          </cell>
          <cell r="AA155">
            <v>4</v>
          </cell>
          <cell r="AB155">
            <v>4</v>
          </cell>
          <cell r="AC155">
            <v>4</v>
          </cell>
          <cell r="AD155">
            <v>4</v>
          </cell>
          <cell r="AE155">
            <v>4</v>
          </cell>
          <cell r="AF155">
            <v>4</v>
          </cell>
          <cell r="AG155">
            <v>3</v>
          </cell>
          <cell r="AH155">
            <v>3</v>
          </cell>
        </row>
        <row r="156">
          <cell r="A156" t="str">
            <v>Peru</v>
          </cell>
          <cell r="C156">
            <v>7</v>
          </cell>
          <cell r="D156">
            <v>7</v>
          </cell>
          <cell r="E156">
            <v>6</v>
          </cell>
          <cell r="F156">
            <v>6</v>
          </cell>
          <cell r="G156">
            <v>6</v>
          </cell>
          <cell r="H156">
            <v>6</v>
          </cell>
          <cell r="I156">
            <v>5</v>
          </cell>
          <cell r="J156">
            <v>5</v>
          </cell>
          <cell r="K156">
            <v>2</v>
          </cell>
          <cell r="L156">
            <v>2</v>
          </cell>
          <cell r="M156">
            <v>2</v>
          </cell>
          <cell r="N156">
            <v>2</v>
          </cell>
          <cell r="O156">
            <v>2</v>
          </cell>
          <cell r="P156">
            <v>2</v>
          </cell>
          <cell r="Q156">
            <v>2</v>
          </cell>
          <cell r="R156">
            <v>2</v>
          </cell>
          <cell r="S156">
            <v>2</v>
          </cell>
          <cell r="T156">
            <v>2</v>
          </cell>
          <cell r="U156">
            <v>3</v>
          </cell>
          <cell r="V156">
            <v>3</v>
          </cell>
          <cell r="W156">
            <v>6</v>
          </cell>
          <cell r="X156">
            <v>5</v>
          </cell>
          <cell r="Y156">
            <v>5</v>
          </cell>
          <cell r="Z156">
            <v>5</v>
          </cell>
          <cell r="AA156">
            <v>4</v>
          </cell>
          <cell r="AB156">
            <v>5</v>
          </cell>
          <cell r="AC156">
            <v>5</v>
          </cell>
          <cell r="AD156">
            <v>5</v>
          </cell>
          <cell r="AE156">
            <v>3</v>
          </cell>
          <cell r="AF156">
            <v>1</v>
          </cell>
          <cell r="AG156">
            <v>3</v>
          </cell>
          <cell r="AH156">
            <v>3</v>
          </cell>
        </row>
        <row r="157">
          <cell r="A157" t="str">
            <v>Philippines</v>
          </cell>
          <cell r="C157">
            <v>4</v>
          </cell>
          <cell r="D157">
            <v>5</v>
          </cell>
          <cell r="E157">
            <v>5</v>
          </cell>
          <cell r="F157">
            <v>5</v>
          </cell>
          <cell r="G157">
            <v>5</v>
          </cell>
          <cell r="H157">
            <v>5</v>
          </cell>
          <cell r="I157">
            <v>5</v>
          </cell>
          <cell r="J157">
            <v>5</v>
          </cell>
          <cell r="K157">
            <v>5</v>
          </cell>
          <cell r="L157">
            <v>5</v>
          </cell>
          <cell r="M157">
            <v>5</v>
          </cell>
          <cell r="N157">
            <v>5</v>
          </cell>
          <cell r="O157">
            <v>4</v>
          </cell>
          <cell r="P157">
            <v>4</v>
          </cell>
          <cell r="Q157">
            <v>4</v>
          </cell>
          <cell r="R157">
            <v>2</v>
          </cell>
          <cell r="S157">
            <v>2</v>
          </cell>
          <cell r="T157">
            <v>2</v>
          </cell>
          <cell r="U157">
            <v>3</v>
          </cell>
          <cell r="V157">
            <v>3</v>
          </cell>
          <cell r="W157">
            <v>3</v>
          </cell>
          <cell r="X157">
            <v>3</v>
          </cell>
          <cell r="Y157">
            <v>3</v>
          </cell>
          <cell r="Z157">
            <v>2</v>
          </cell>
          <cell r="AA157">
            <v>2</v>
          </cell>
          <cell r="AB157">
            <v>2</v>
          </cell>
          <cell r="AC157">
            <v>2</v>
          </cell>
          <cell r="AD157">
            <v>2</v>
          </cell>
          <cell r="AE157">
            <v>2</v>
          </cell>
          <cell r="AF157">
            <v>2</v>
          </cell>
          <cell r="AG157">
            <v>3</v>
          </cell>
          <cell r="AH157">
            <v>3</v>
          </cell>
        </row>
        <row r="158">
          <cell r="A158" t="str">
            <v>Poland</v>
          </cell>
          <cell r="C158">
            <v>6</v>
          </cell>
          <cell r="D158">
            <v>6</v>
          </cell>
          <cell r="E158">
            <v>6</v>
          </cell>
          <cell r="F158">
            <v>6</v>
          </cell>
          <cell r="G158">
            <v>6</v>
          </cell>
          <cell r="H158">
            <v>6</v>
          </cell>
          <cell r="I158">
            <v>6</v>
          </cell>
          <cell r="J158">
            <v>6</v>
          </cell>
          <cell r="K158">
            <v>6</v>
          </cell>
          <cell r="L158">
            <v>5</v>
          </cell>
          <cell r="M158">
            <v>6</v>
          </cell>
          <cell r="N158">
            <v>6</v>
          </cell>
          <cell r="O158">
            <v>6</v>
          </cell>
          <cell r="P158">
            <v>6</v>
          </cell>
          <cell r="Q158">
            <v>6</v>
          </cell>
          <cell r="R158">
            <v>5</v>
          </cell>
          <cell r="S158">
            <v>5</v>
          </cell>
          <cell r="T158">
            <v>4</v>
          </cell>
          <cell r="U158">
            <v>2</v>
          </cell>
          <cell r="V158">
            <v>2</v>
          </cell>
          <cell r="W158">
            <v>2</v>
          </cell>
          <cell r="X158">
            <v>2</v>
          </cell>
          <cell r="Y158">
            <v>2</v>
          </cell>
          <cell r="Z158">
            <v>1</v>
          </cell>
          <cell r="AA158">
            <v>1</v>
          </cell>
          <cell r="AB158">
            <v>1</v>
          </cell>
          <cell r="AC158">
            <v>1</v>
          </cell>
          <cell r="AD158">
            <v>1</v>
          </cell>
          <cell r="AE158">
            <v>1</v>
          </cell>
          <cell r="AF158">
            <v>1</v>
          </cell>
          <cell r="AG158">
            <v>2</v>
          </cell>
          <cell r="AH158">
            <v>2</v>
          </cell>
        </row>
        <row r="159">
          <cell r="A159" t="str">
            <v>Portugal</v>
          </cell>
          <cell r="C159">
            <v>5</v>
          </cell>
          <cell r="D159">
            <v>5</v>
          </cell>
          <cell r="E159">
            <v>5</v>
          </cell>
          <cell r="F159">
            <v>5</v>
          </cell>
          <cell r="G159">
            <v>2</v>
          </cell>
          <cell r="H159">
            <v>2</v>
          </cell>
          <cell r="I159">
            <v>2</v>
          </cell>
          <cell r="J159">
            <v>2</v>
          </cell>
          <cell r="K159">
            <v>2</v>
          </cell>
          <cell r="L159">
            <v>2</v>
          </cell>
          <cell r="M159">
            <v>1</v>
          </cell>
          <cell r="N159">
            <v>1</v>
          </cell>
          <cell r="O159">
            <v>1</v>
          </cell>
          <cell r="P159">
            <v>1</v>
          </cell>
          <cell r="Q159">
            <v>1</v>
          </cell>
          <cell r="R159">
            <v>1</v>
          </cell>
          <cell r="S159">
            <v>1</v>
          </cell>
          <cell r="T159">
            <v>1</v>
          </cell>
          <cell r="U159">
            <v>1</v>
          </cell>
          <cell r="V159">
            <v>1</v>
          </cell>
          <cell r="W159">
            <v>1</v>
          </cell>
          <cell r="X159">
            <v>1</v>
          </cell>
          <cell r="Y159">
            <v>1</v>
          </cell>
          <cell r="Z159">
            <v>1</v>
          </cell>
          <cell r="AA159">
            <v>1</v>
          </cell>
          <cell r="AB159">
            <v>1</v>
          </cell>
          <cell r="AC159">
            <v>1</v>
          </cell>
          <cell r="AD159">
            <v>1</v>
          </cell>
          <cell r="AE159">
            <v>1</v>
          </cell>
          <cell r="AF159">
            <v>1</v>
          </cell>
          <cell r="AG159">
            <v>1</v>
          </cell>
          <cell r="AH159">
            <v>1</v>
          </cell>
        </row>
        <row r="160">
          <cell r="A160" t="str">
            <v>Puerto Rico</v>
          </cell>
          <cell r="AG160" t="e">
            <v>#N/A</v>
          </cell>
        </row>
        <row r="161">
          <cell r="A161" t="str">
            <v>Qatar</v>
          </cell>
          <cell r="C161">
            <v>6</v>
          </cell>
          <cell r="D161">
            <v>6</v>
          </cell>
          <cell r="E161">
            <v>6</v>
          </cell>
          <cell r="F161">
            <v>6</v>
          </cell>
          <cell r="G161">
            <v>5</v>
          </cell>
          <cell r="H161">
            <v>5</v>
          </cell>
          <cell r="I161">
            <v>5</v>
          </cell>
          <cell r="J161">
            <v>5</v>
          </cell>
          <cell r="K161">
            <v>5</v>
          </cell>
          <cell r="L161">
            <v>5</v>
          </cell>
          <cell r="M161">
            <v>5</v>
          </cell>
          <cell r="N161">
            <v>5</v>
          </cell>
          <cell r="O161">
            <v>5</v>
          </cell>
          <cell r="P161">
            <v>5</v>
          </cell>
          <cell r="Q161">
            <v>5</v>
          </cell>
          <cell r="R161">
            <v>5</v>
          </cell>
          <cell r="S161">
            <v>5</v>
          </cell>
          <cell r="T161">
            <v>7</v>
          </cell>
          <cell r="U161">
            <v>7</v>
          </cell>
          <cell r="V161">
            <v>7</v>
          </cell>
          <cell r="W161">
            <v>7</v>
          </cell>
          <cell r="X161">
            <v>7</v>
          </cell>
          <cell r="Y161">
            <v>7</v>
          </cell>
          <cell r="Z161">
            <v>7</v>
          </cell>
          <cell r="AA161">
            <v>7</v>
          </cell>
          <cell r="AB161">
            <v>7</v>
          </cell>
          <cell r="AC161">
            <v>7</v>
          </cell>
          <cell r="AD161">
            <v>6</v>
          </cell>
          <cell r="AE161">
            <v>6</v>
          </cell>
          <cell r="AF161">
            <v>6</v>
          </cell>
          <cell r="AG161">
            <v>6</v>
          </cell>
          <cell r="AH161">
            <v>6</v>
          </cell>
        </row>
        <row r="162">
          <cell r="A162" t="str">
            <v>Romania</v>
          </cell>
          <cell r="C162">
            <v>7</v>
          </cell>
          <cell r="D162">
            <v>7</v>
          </cell>
          <cell r="E162">
            <v>7</v>
          </cell>
          <cell r="F162">
            <v>7</v>
          </cell>
          <cell r="G162">
            <v>7</v>
          </cell>
          <cell r="H162">
            <v>7</v>
          </cell>
          <cell r="I162">
            <v>7</v>
          </cell>
          <cell r="J162">
            <v>7</v>
          </cell>
          <cell r="K162">
            <v>7</v>
          </cell>
          <cell r="L162">
            <v>7</v>
          </cell>
          <cell r="M162">
            <v>7</v>
          </cell>
          <cell r="N162">
            <v>7</v>
          </cell>
          <cell r="O162">
            <v>7</v>
          </cell>
          <cell r="P162">
            <v>7</v>
          </cell>
          <cell r="Q162">
            <v>7</v>
          </cell>
          <cell r="R162">
            <v>7</v>
          </cell>
          <cell r="S162">
            <v>7</v>
          </cell>
          <cell r="T162">
            <v>7</v>
          </cell>
          <cell r="U162">
            <v>6</v>
          </cell>
          <cell r="V162">
            <v>5</v>
          </cell>
          <cell r="W162">
            <v>4</v>
          </cell>
          <cell r="X162">
            <v>4</v>
          </cell>
          <cell r="Y162">
            <v>4</v>
          </cell>
          <cell r="Z162">
            <v>4</v>
          </cell>
          <cell r="AA162">
            <v>2</v>
          </cell>
          <cell r="AB162">
            <v>2</v>
          </cell>
          <cell r="AC162">
            <v>2</v>
          </cell>
          <cell r="AD162">
            <v>2</v>
          </cell>
          <cell r="AE162">
            <v>2</v>
          </cell>
          <cell r="AF162">
            <v>2</v>
          </cell>
          <cell r="AG162">
            <v>2</v>
          </cell>
          <cell r="AH162">
            <v>2</v>
          </cell>
        </row>
        <row r="163">
          <cell r="A163" t="str">
            <v>Russian Federation</v>
          </cell>
          <cell r="V163">
            <v>3</v>
          </cell>
          <cell r="W163">
            <v>3</v>
          </cell>
          <cell r="X163">
            <v>3</v>
          </cell>
          <cell r="Y163">
            <v>3</v>
          </cell>
          <cell r="Z163">
            <v>3</v>
          </cell>
          <cell r="AA163">
            <v>3</v>
          </cell>
          <cell r="AB163">
            <v>3</v>
          </cell>
          <cell r="AC163">
            <v>4</v>
          </cell>
          <cell r="AD163">
            <v>4</v>
          </cell>
          <cell r="AE163">
            <v>5</v>
          </cell>
          <cell r="AF163">
            <v>5</v>
          </cell>
          <cell r="AG163">
            <v>5</v>
          </cell>
          <cell r="AH163">
            <v>5</v>
          </cell>
        </row>
        <row r="164">
          <cell r="A164" t="str">
            <v>Rwanda</v>
          </cell>
          <cell r="C164">
            <v>7</v>
          </cell>
          <cell r="D164">
            <v>7</v>
          </cell>
          <cell r="E164">
            <v>7</v>
          </cell>
          <cell r="F164">
            <v>7</v>
          </cell>
          <cell r="G164">
            <v>7</v>
          </cell>
          <cell r="H164">
            <v>7</v>
          </cell>
          <cell r="I164">
            <v>6</v>
          </cell>
          <cell r="J164">
            <v>6</v>
          </cell>
          <cell r="K164">
            <v>6</v>
          </cell>
          <cell r="L164">
            <v>6</v>
          </cell>
          <cell r="M164">
            <v>6</v>
          </cell>
          <cell r="N164">
            <v>6</v>
          </cell>
          <cell r="O164">
            <v>6</v>
          </cell>
          <cell r="P164">
            <v>6</v>
          </cell>
          <cell r="Q164">
            <v>6</v>
          </cell>
          <cell r="R164">
            <v>6</v>
          </cell>
          <cell r="S164">
            <v>6</v>
          </cell>
          <cell r="T164">
            <v>6</v>
          </cell>
          <cell r="U164">
            <v>6</v>
          </cell>
          <cell r="V164">
            <v>6</v>
          </cell>
          <cell r="W164">
            <v>6</v>
          </cell>
          <cell r="X164">
            <v>6</v>
          </cell>
          <cell r="Y164">
            <v>7</v>
          </cell>
          <cell r="Z164">
            <v>7</v>
          </cell>
          <cell r="AA164">
            <v>7</v>
          </cell>
          <cell r="AB164">
            <v>7</v>
          </cell>
          <cell r="AC164">
            <v>7</v>
          </cell>
          <cell r="AD164">
            <v>7</v>
          </cell>
          <cell r="AE164">
            <v>7</v>
          </cell>
          <cell r="AF164">
            <v>7</v>
          </cell>
          <cell r="AG164">
            <v>5</v>
          </cell>
          <cell r="AH164">
            <v>5</v>
          </cell>
        </row>
        <row r="165">
          <cell r="A165" t="str">
            <v>Samoa</v>
          </cell>
          <cell r="C165">
            <v>4</v>
          </cell>
          <cell r="D165">
            <v>4</v>
          </cell>
          <cell r="E165">
            <v>4</v>
          </cell>
          <cell r="F165">
            <v>4</v>
          </cell>
          <cell r="G165">
            <v>4</v>
          </cell>
          <cell r="H165">
            <v>4</v>
          </cell>
          <cell r="I165">
            <v>4</v>
          </cell>
          <cell r="J165">
            <v>4</v>
          </cell>
          <cell r="K165">
            <v>4</v>
          </cell>
          <cell r="L165">
            <v>4</v>
          </cell>
          <cell r="M165">
            <v>4</v>
          </cell>
          <cell r="N165">
            <v>4</v>
          </cell>
          <cell r="O165">
            <v>4</v>
          </cell>
          <cell r="P165">
            <v>4</v>
          </cell>
          <cell r="Q165">
            <v>4</v>
          </cell>
          <cell r="R165">
            <v>4</v>
          </cell>
          <cell r="S165">
            <v>4</v>
          </cell>
          <cell r="T165">
            <v>2</v>
          </cell>
          <cell r="U165">
            <v>2</v>
          </cell>
          <cell r="V165">
            <v>2</v>
          </cell>
          <cell r="W165">
            <v>2</v>
          </cell>
          <cell r="X165">
            <v>2</v>
          </cell>
          <cell r="Y165">
            <v>2</v>
          </cell>
          <cell r="Z165">
            <v>2</v>
          </cell>
          <cell r="AA165">
            <v>2</v>
          </cell>
          <cell r="AB165">
            <v>2</v>
          </cell>
          <cell r="AC165">
            <v>2</v>
          </cell>
          <cell r="AD165">
            <v>2</v>
          </cell>
          <cell r="AE165">
            <v>2</v>
          </cell>
          <cell r="AF165">
            <v>2</v>
          </cell>
          <cell r="AG165">
            <v>2</v>
          </cell>
          <cell r="AH165">
            <v>2</v>
          </cell>
        </row>
        <row r="166">
          <cell r="A166" t="str">
            <v>San Marino</v>
          </cell>
          <cell r="W166">
            <v>1</v>
          </cell>
          <cell r="X166">
            <v>1</v>
          </cell>
          <cell r="Y166">
            <v>1</v>
          </cell>
          <cell r="Z166">
            <v>1</v>
          </cell>
          <cell r="AA166">
            <v>1</v>
          </cell>
          <cell r="AB166">
            <v>1</v>
          </cell>
          <cell r="AC166">
            <v>1</v>
          </cell>
          <cell r="AD166">
            <v>1</v>
          </cell>
          <cell r="AE166">
            <v>1</v>
          </cell>
          <cell r="AF166">
            <v>1</v>
          </cell>
          <cell r="AG166">
            <v>1</v>
          </cell>
          <cell r="AH166">
            <v>1</v>
          </cell>
        </row>
        <row r="167">
          <cell r="A167" t="str">
            <v>Sao Tome and Principe</v>
          </cell>
          <cell r="F167">
            <v>5</v>
          </cell>
          <cell r="G167">
            <v>5</v>
          </cell>
          <cell r="H167">
            <v>6</v>
          </cell>
          <cell r="I167">
            <v>6</v>
          </cell>
          <cell r="J167">
            <v>6</v>
          </cell>
          <cell r="K167">
            <v>6</v>
          </cell>
          <cell r="L167">
            <v>6</v>
          </cell>
          <cell r="M167">
            <v>6</v>
          </cell>
          <cell r="N167">
            <v>7</v>
          </cell>
          <cell r="O167">
            <v>7</v>
          </cell>
          <cell r="P167">
            <v>7</v>
          </cell>
          <cell r="Q167">
            <v>7</v>
          </cell>
          <cell r="R167">
            <v>7</v>
          </cell>
          <cell r="S167">
            <v>6</v>
          </cell>
          <cell r="T167">
            <v>6</v>
          </cell>
          <cell r="U167">
            <v>5</v>
          </cell>
          <cell r="V167">
            <v>2</v>
          </cell>
          <cell r="W167">
            <v>2</v>
          </cell>
          <cell r="X167">
            <v>1</v>
          </cell>
          <cell r="Y167">
            <v>1</v>
          </cell>
          <cell r="Z167">
            <v>1</v>
          </cell>
          <cell r="AA167">
            <v>1</v>
          </cell>
          <cell r="AB167">
            <v>1</v>
          </cell>
          <cell r="AC167">
            <v>1</v>
          </cell>
          <cell r="AD167">
            <v>1</v>
          </cell>
          <cell r="AE167">
            <v>1</v>
          </cell>
          <cell r="AF167">
            <v>1</v>
          </cell>
          <cell r="AG167">
            <v>2</v>
          </cell>
          <cell r="AH167">
            <v>2</v>
          </cell>
        </row>
        <row r="168">
          <cell r="A168" t="str">
            <v>Saudi Arabia</v>
          </cell>
          <cell r="C168">
            <v>6</v>
          </cell>
          <cell r="D168">
            <v>6</v>
          </cell>
          <cell r="E168">
            <v>6</v>
          </cell>
          <cell r="F168">
            <v>6</v>
          </cell>
          <cell r="G168">
            <v>6</v>
          </cell>
          <cell r="H168">
            <v>6</v>
          </cell>
          <cell r="I168">
            <v>6</v>
          </cell>
          <cell r="J168">
            <v>6</v>
          </cell>
          <cell r="K168">
            <v>6</v>
          </cell>
          <cell r="L168">
            <v>6</v>
          </cell>
          <cell r="M168">
            <v>6</v>
          </cell>
          <cell r="N168">
            <v>6</v>
          </cell>
          <cell r="O168">
            <v>6</v>
          </cell>
          <cell r="P168">
            <v>6</v>
          </cell>
          <cell r="Q168">
            <v>6</v>
          </cell>
          <cell r="R168">
            <v>6</v>
          </cell>
          <cell r="S168">
            <v>6</v>
          </cell>
          <cell r="T168">
            <v>7</v>
          </cell>
          <cell r="U168">
            <v>7</v>
          </cell>
          <cell r="V168">
            <v>7</v>
          </cell>
          <cell r="W168">
            <v>7</v>
          </cell>
          <cell r="X168">
            <v>7</v>
          </cell>
          <cell r="Y168">
            <v>7</v>
          </cell>
          <cell r="Z168">
            <v>7</v>
          </cell>
          <cell r="AA168">
            <v>7</v>
          </cell>
          <cell r="AB168">
            <v>7</v>
          </cell>
          <cell r="AC168">
            <v>7</v>
          </cell>
          <cell r="AD168">
            <v>7</v>
          </cell>
          <cell r="AE168">
            <v>7</v>
          </cell>
          <cell r="AF168">
            <v>7</v>
          </cell>
          <cell r="AG168">
            <v>7</v>
          </cell>
          <cell r="AH168">
            <v>7</v>
          </cell>
        </row>
        <row r="169">
          <cell r="A169" t="str">
            <v>Senegal</v>
          </cell>
          <cell r="C169">
            <v>6</v>
          </cell>
          <cell r="D169">
            <v>6</v>
          </cell>
          <cell r="E169">
            <v>6</v>
          </cell>
          <cell r="F169">
            <v>6</v>
          </cell>
          <cell r="G169">
            <v>6</v>
          </cell>
          <cell r="H169">
            <v>5</v>
          </cell>
          <cell r="I169">
            <v>4</v>
          </cell>
          <cell r="J169">
            <v>4</v>
          </cell>
          <cell r="K169">
            <v>4</v>
          </cell>
          <cell r="L169">
            <v>4</v>
          </cell>
          <cell r="M169">
            <v>4</v>
          </cell>
          <cell r="N169">
            <v>4</v>
          </cell>
          <cell r="O169">
            <v>3</v>
          </cell>
          <cell r="P169">
            <v>3</v>
          </cell>
          <cell r="Q169">
            <v>3</v>
          </cell>
          <cell r="R169">
            <v>3</v>
          </cell>
          <cell r="S169">
            <v>3</v>
          </cell>
          <cell r="T169">
            <v>4</v>
          </cell>
          <cell r="U169">
            <v>4</v>
          </cell>
          <cell r="V169">
            <v>4</v>
          </cell>
          <cell r="W169">
            <v>4</v>
          </cell>
          <cell r="X169">
            <v>4</v>
          </cell>
          <cell r="Y169">
            <v>4</v>
          </cell>
          <cell r="Z169">
            <v>4</v>
          </cell>
          <cell r="AA169">
            <v>4</v>
          </cell>
          <cell r="AB169">
            <v>4</v>
          </cell>
          <cell r="AC169">
            <v>4</v>
          </cell>
          <cell r="AD169">
            <v>4</v>
          </cell>
          <cell r="AE169">
            <v>3</v>
          </cell>
          <cell r="AF169">
            <v>3</v>
          </cell>
          <cell r="AG169">
            <v>3</v>
          </cell>
          <cell r="AH169">
            <v>3</v>
          </cell>
        </row>
        <row r="170">
          <cell r="A170" t="str">
            <v>Seychelles</v>
          </cell>
          <cell r="G170">
            <v>1</v>
          </cell>
          <cell r="H170">
            <v>6</v>
          </cell>
          <cell r="I170">
            <v>6</v>
          </cell>
          <cell r="J170">
            <v>6</v>
          </cell>
          <cell r="K170">
            <v>6</v>
          </cell>
          <cell r="L170">
            <v>6</v>
          </cell>
          <cell r="M170">
            <v>6</v>
          </cell>
          <cell r="N170">
            <v>6</v>
          </cell>
          <cell r="O170">
            <v>6</v>
          </cell>
          <cell r="P170">
            <v>6</v>
          </cell>
          <cell r="Q170">
            <v>6</v>
          </cell>
          <cell r="R170">
            <v>6</v>
          </cell>
          <cell r="S170">
            <v>6</v>
          </cell>
          <cell r="T170">
            <v>6</v>
          </cell>
          <cell r="U170">
            <v>6</v>
          </cell>
          <cell r="V170">
            <v>6</v>
          </cell>
          <cell r="W170">
            <v>6</v>
          </cell>
          <cell r="X170">
            <v>3</v>
          </cell>
          <cell r="Y170">
            <v>3</v>
          </cell>
          <cell r="Z170">
            <v>3</v>
          </cell>
          <cell r="AA170">
            <v>3</v>
          </cell>
          <cell r="AB170">
            <v>3</v>
          </cell>
          <cell r="AC170">
            <v>3</v>
          </cell>
          <cell r="AD170">
            <v>3</v>
          </cell>
          <cell r="AE170">
            <v>3</v>
          </cell>
          <cell r="AF170">
            <v>3</v>
          </cell>
          <cell r="AG170">
            <v>3</v>
          </cell>
          <cell r="AH170">
            <v>3</v>
          </cell>
        </row>
        <row r="171">
          <cell r="A171" t="str">
            <v>Sierra Leone</v>
          </cell>
          <cell r="C171">
            <v>4</v>
          </cell>
          <cell r="D171">
            <v>6</v>
          </cell>
          <cell r="E171">
            <v>6</v>
          </cell>
          <cell r="F171">
            <v>6</v>
          </cell>
          <cell r="G171">
            <v>6</v>
          </cell>
          <cell r="H171">
            <v>5</v>
          </cell>
          <cell r="I171">
            <v>6</v>
          </cell>
          <cell r="J171">
            <v>5</v>
          </cell>
          <cell r="K171">
            <v>5</v>
          </cell>
          <cell r="L171">
            <v>5</v>
          </cell>
          <cell r="M171">
            <v>5</v>
          </cell>
          <cell r="N171">
            <v>5</v>
          </cell>
          <cell r="O171">
            <v>4</v>
          </cell>
          <cell r="P171">
            <v>5</v>
          </cell>
          <cell r="Q171">
            <v>5</v>
          </cell>
          <cell r="R171">
            <v>5</v>
          </cell>
          <cell r="S171">
            <v>5</v>
          </cell>
          <cell r="T171">
            <v>6</v>
          </cell>
          <cell r="U171">
            <v>6</v>
          </cell>
          <cell r="V171">
            <v>6</v>
          </cell>
          <cell r="W171">
            <v>7</v>
          </cell>
          <cell r="X171">
            <v>7</v>
          </cell>
          <cell r="Y171">
            <v>7</v>
          </cell>
          <cell r="Z171">
            <v>7</v>
          </cell>
          <cell r="AA171">
            <v>4</v>
          </cell>
          <cell r="AB171">
            <v>7</v>
          </cell>
          <cell r="AC171">
            <v>3</v>
          </cell>
          <cell r="AD171">
            <v>3</v>
          </cell>
          <cell r="AE171">
            <v>4</v>
          </cell>
          <cell r="AF171">
            <v>4</v>
          </cell>
          <cell r="AG171">
            <v>4</v>
          </cell>
          <cell r="AH171">
            <v>3</v>
          </cell>
        </row>
        <row r="172">
          <cell r="A172" t="str">
            <v>Singapore</v>
          </cell>
          <cell r="C172">
            <v>5</v>
          </cell>
          <cell r="D172">
            <v>5</v>
          </cell>
          <cell r="E172">
            <v>5</v>
          </cell>
          <cell r="F172">
            <v>5</v>
          </cell>
          <cell r="G172">
            <v>5</v>
          </cell>
          <cell r="H172">
            <v>5</v>
          </cell>
          <cell r="I172">
            <v>5</v>
          </cell>
          <cell r="J172">
            <v>5</v>
          </cell>
          <cell r="K172">
            <v>5</v>
          </cell>
          <cell r="L172">
            <v>4</v>
          </cell>
          <cell r="M172">
            <v>4</v>
          </cell>
          <cell r="N172">
            <v>4</v>
          </cell>
          <cell r="O172">
            <v>4</v>
          </cell>
          <cell r="P172">
            <v>4</v>
          </cell>
          <cell r="Q172">
            <v>4</v>
          </cell>
          <cell r="R172">
            <v>4</v>
          </cell>
          <cell r="S172">
            <v>4</v>
          </cell>
          <cell r="T172">
            <v>4</v>
          </cell>
          <cell r="U172">
            <v>4</v>
          </cell>
          <cell r="V172">
            <v>4</v>
          </cell>
          <cell r="W172">
            <v>4</v>
          </cell>
          <cell r="X172">
            <v>5</v>
          </cell>
          <cell r="Y172">
            <v>5</v>
          </cell>
          <cell r="Z172">
            <v>5</v>
          </cell>
          <cell r="AA172">
            <v>4</v>
          </cell>
          <cell r="AB172">
            <v>5</v>
          </cell>
          <cell r="AC172">
            <v>5</v>
          </cell>
          <cell r="AD172">
            <v>5</v>
          </cell>
          <cell r="AE172">
            <v>5</v>
          </cell>
          <cell r="AF172">
            <v>5</v>
          </cell>
          <cell r="AG172">
            <v>4</v>
          </cell>
          <cell r="AH172">
            <v>4</v>
          </cell>
        </row>
        <row r="173">
          <cell r="A173" t="str">
            <v>Slovak Republic</v>
          </cell>
          <cell r="X173">
            <v>3</v>
          </cell>
          <cell r="Y173">
            <v>2</v>
          </cell>
          <cell r="Z173">
            <v>2</v>
          </cell>
          <cell r="AA173">
            <v>2</v>
          </cell>
          <cell r="AB173">
            <v>2</v>
          </cell>
          <cell r="AC173">
            <v>2</v>
          </cell>
          <cell r="AD173">
            <v>1</v>
          </cell>
          <cell r="AE173">
            <v>1</v>
          </cell>
          <cell r="AF173">
            <v>1</v>
          </cell>
          <cell r="AG173">
            <v>2</v>
          </cell>
          <cell r="AH173">
            <v>2</v>
          </cell>
        </row>
        <row r="174">
          <cell r="A174" t="str">
            <v>Slovenia</v>
          </cell>
          <cell r="V174">
            <v>2</v>
          </cell>
          <cell r="W174">
            <v>2</v>
          </cell>
          <cell r="X174">
            <v>1</v>
          </cell>
          <cell r="Y174">
            <v>1</v>
          </cell>
          <cell r="Z174">
            <v>1</v>
          </cell>
          <cell r="AA174">
            <v>1</v>
          </cell>
          <cell r="AB174">
            <v>1</v>
          </cell>
          <cell r="AC174">
            <v>1</v>
          </cell>
          <cell r="AD174">
            <v>1</v>
          </cell>
          <cell r="AE174">
            <v>1</v>
          </cell>
          <cell r="AF174">
            <v>1</v>
          </cell>
          <cell r="AG174">
            <v>1</v>
          </cell>
          <cell r="AH174">
            <v>1</v>
          </cell>
        </row>
        <row r="175">
          <cell r="A175" t="str">
            <v>Solomon Islands</v>
          </cell>
          <cell r="I175">
            <v>2</v>
          </cell>
          <cell r="J175">
            <v>2</v>
          </cell>
          <cell r="K175">
            <v>2</v>
          </cell>
          <cell r="L175">
            <v>2</v>
          </cell>
          <cell r="M175">
            <v>2</v>
          </cell>
          <cell r="N175">
            <v>2</v>
          </cell>
          <cell r="O175">
            <v>2</v>
          </cell>
          <cell r="P175">
            <v>2</v>
          </cell>
          <cell r="Q175">
            <v>2</v>
          </cell>
          <cell r="R175">
            <v>2</v>
          </cell>
          <cell r="S175">
            <v>2</v>
          </cell>
          <cell r="T175">
            <v>1</v>
          </cell>
          <cell r="U175">
            <v>1</v>
          </cell>
          <cell r="V175">
            <v>1</v>
          </cell>
          <cell r="W175">
            <v>1</v>
          </cell>
          <cell r="X175">
            <v>1</v>
          </cell>
          <cell r="Y175">
            <v>1</v>
          </cell>
          <cell r="Z175">
            <v>1</v>
          </cell>
          <cell r="AA175">
            <v>1</v>
          </cell>
          <cell r="AB175">
            <v>1</v>
          </cell>
          <cell r="AC175">
            <v>1</v>
          </cell>
          <cell r="AD175">
            <v>1</v>
          </cell>
          <cell r="AE175">
            <v>4</v>
          </cell>
          <cell r="AF175">
            <v>4</v>
          </cell>
          <cell r="AG175">
            <v>3</v>
          </cell>
          <cell r="AH175">
            <v>3</v>
          </cell>
        </row>
        <row r="176">
          <cell r="A176" t="str">
            <v>Somalia</v>
          </cell>
          <cell r="C176">
            <v>7</v>
          </cell>
          <cell r="D176">
            <v>7</v>
          </cell>
          <cell r="E176">
            <v>7</v>
          </cell>
          <cell r="F176">
            <v>7</v>
          </cell>
          <cell r="G176">
            <v>7</v>
          </cell>
          <cell r="H176">
            <v>7</v>
          </cell>
          <cell r="I176">
            <v>7</v>
          </cell>
          <cell r="J176">
            <v>7</v>
          </cell>
          <cell r="K176">
            <v>7</v>
          </cell>
          <cell r="L176">
            <v>7</v>
          </cell>
          <cell r="M176">
            <v>7</v>
          </cell>
          <cell r="N176">
            <v>7</v>
          </cell>
          <cell r="O176">
            <v>7</v>
          </cell>
          <cell r="P176">
            <v>7</v>
          </cell>
          <cell r="Q176">
            <v>7</v>
          </cell>
          <cell r="R176">
            <v>7</v>
          </cell>
          <cell r="S176">
            <v>7</v>
          </cell>
          <cell r="T176">
            <v>7</v>
          </cell>
          <cell r="U176">
            <v>7</v>
          </cell>
          <cell r="V176">
            <v>7</v>
          </cell>
          <cell r="W176">
            <v>7</v>
          </cell>
          <cell r="X176">
            <v>7</v>
          </cell>
          <cell r="Y176">
            <v>7</v>
          </cell>
          <cell r="Z176">
            <v>7</v>
          </cell>
          <cell r="AA176">
            <v>7</v>
          </cell>
          <cell r="AB176">
            <v>7</v>
          </cell>
          <cell r="AC176">
            <v>7</v>
          </cell>
          <cell r="AD176">
            <v>7</v>
          </cell>
          <cell r="AE176">
            <v>6</v>
          </cell>
          <cell r="AF176">
            <v>6</v>
          </cell>
          <cell r="AG176">
            <v>7</v>
          </cell>
          <cell r="AH176">
            <v>7</v>
          </cell>
        </row>
        <row r="177">
          <cell r="A177" t="str">
            <v>South Africa</v>
          </cell>
          <cell r="C177">
            <v>2</v>
          </cell>
          <cell r="D177">
            <v>4</v>
          </cell>
          <cell r="E177">
            <v>4</v>
          </cell>
          <cell r="F177">
            <v>4</v>
          </cell>
          <cell r="G177">
            <v>4</v>
          </cell>
          <cell r="H177">
            <v>5</v>
          </cell>
          <cell r="I177">
            <v>5</v>
          </cell>
          <cell r="J177">
            <v>5</v>
          </cell>
          <cell r="K177">
            <v>5</v>
          </cell>
          <cell r="L177">
            <v>5</v>
          </cell>
          <cell r="M177">
            <v>5</v>
          </cell>
          <cell r="N177">
            <v>5</v>
          </cell>
          <cell r="O177">
            <v>5</v>
          </cell>
          <cell r="P177">
            <v>5</v>
          </cell>
          <cell r="Q177">
            <v>5</v>
          </cell>
          <cell r="R177">
            <v>5</v>
          </cell>
          <cell r="S177">
            <v>5</v>
          </cell>
          <cell r="T177">
            <v>6</v>
          </cell>
          <cell r="U177">
            <v>5</v>
          </cell>
          <cell r="V177">
            <v>5</v>
          </cell>
          <cell r="W177">
            <v>5</v>
          </cell>
          <cell r="X177">
            <v>5</v>
          </cell>
          <cell r="Y177">
            <v>2</v>
          </cell>
          <cell r="Z177">
            <v>1</v>
          </cell>
          <cell r="AA177">
            <v>1</v>
          </cell>
          <cell r="AB177">
            <v>1</v>
          </cell>
          <cell r="AC177">
            <v>1</v>
          </cell>
          <cell r="AD177">
            <v>1</v>
          </cell>
          <cell r="AE177">
            <v>1</v>
          </cell>
          <cell r="AF177">
            <v>1</v>
          </cell>
          <cell r="AG177">
            <v>2</v>
          </cell>
          <cell r="AH177">
            <v>2</v>
          </cell>
        </row>
        <row r="178">
          <cell r="A178" t="str">
            <v>Spain</v>
          </cell>
          <cell r="C178">
            <v>5</v>
          </cell>
          <cell r="D178">
            <v>5</v>
          </cell>
          <cell r="E178">
            <v>5</v>
          </cell>
          <cell r="F178">
            <v>5</v>
          </cell>
          <cell r="G178">
            <v>5</v>
          </cell>
          <cell r="H178">
            <v>2</v>
          </cell>
          <cell r="I178">
            <v>2</v>
          </cell>
          <cell r="J178">
            <v>2</v>
          </cell>
          <cell r="K178">
            <v>2</v>
          </cell>
          <cell r="L178">
            <v>2</v>
          </cell>
          <cell r="M178">
            <v>1</v>
          </cell>
          <cell r="N178">
            <v>1</v>
          </cell>
          <cell r="O178">
            <v>1</v>
          </cell>
          <cell r="P178">
            <v>1</v>
          </cell>
          <cell r="Q178">
            <v>1</v>
          </cell>
          <cell r="R178">
            <v>1</v>
          </cell>
          <cell r="S178">
            <v>1</v>
          </cell>
          <cell r="T178">
            <v>1</v>
          </cell>
          <cell r="U178">
            <v>1</v>
          </cell>
          <cell r="V178">
            <v>1</v>
          </cell>
          <cell r="W178">
            <v>1</v>
          </cell>
          <cell r="X178">
            <v>1</v>
          </cell>
          <cell r="Y178">
            <v>1</v>
          </cell>
          <cell r="Z178">
            <v>1</v>
          </cell>
          <cell r="AA178">
            <v>1</v>
          </cell>
          <cell r="AB178">
            <v>1</v>
          </cell>
          <cell r="AC178">
            <v>1</v>
          </cell>
          <cell r="AD178">
            <v>1</v>
          </cell>
          <cell r="AE178">
            <v>1</v>
          </cell>
          <cell r="AF178">
            <v>1</v>
          </cell>
          <cell r="AG178">
            <v>1</v>
          </cell>
          <cell r="AH178">
            <v>1</v>
          </cell>
        </row>
        <row r="179">
          <cell r="A179" t="str">
            <v>Sri Lanka</v>
          </cell>
          <cell r="C179">
            <v>2</v>
          </cell>
          <cell r="D179">
            <v>2</v>
          </cell>
          <cell r="E179">
            <v>2</v>
          </cell>
          <cell r="F179">
            <v>2</v>
          </cell>
          <cell r="G179">
            <v>2</v>
          </cell>
          <cell r="H179">
            <v>2</v>
          </cell>
          <cell r="I179">
            <v>2</v>
          </cell>
          <cell r="J179">
            <v>2</v>
          </cell>
          <cell r="K179">
            <v>2</v>
          </cell>
          <cell r="L179">
            <v>2</v>
          </cell>
          <cell r="M179">
            <v>2</v>
          </cell>
          <cell r="N179">
            <v>3</v>
          </cell>
          <cell r="O179">
            <v>3</v>
          </cell>
          <cell r="P179">
            <v>3</v>
          </cell>
          <cell r="Q179">
            <v>3</v>
          </cell>
          <cell r="R179">
            <v>3</v>
          </cell>
          <cell r="S179">
            <v>3</v>
          </cell>
          <cell r="T179">
            <v>4</v>
          </cell>
          <cell r="U179">
            <v>4</v>
          </cell>
          <cell r="V179">
            <v>4</v>
          </cell>
          <cell r="W179">
            <v>4</v>
          </cell>
          <cell r="X179">
            <v>4</v>
          </cell>
          <cell r="Y179">
            <v>4</v>
          </cell>
          <cell r="Z179">
            <v>4</v>
          </cell>
          <cell r="AA179">
            <v>3</v>
          </cell>
          <cell r="AB179">
            <v>3</v>
          </cell>
          <cell r="AC179">
            <v>3</v>
          </cell>
          <cell r="AD179">
            <v>3</v>
          </cell>
          <cell r="AE179">
            <v>3</v>
          </cell>
          <cell r="AF179">
            <v>3</v>
          </cell>
          <cell r="AG179">
            <v>4</v>
          </cell>
          <cell r="AH179">
            <v>3</v>
          </cell>
        </row>
        <row r="180">
          <cell r="A180" t="str">
            <v>St. Kitts and Nevis</v>
          </cell>
          <cell r="N180">
            <v>2</v>
          </cell>
          <cell r="O180">
            <v>1</v>
          </cell>
          <cell r="P180">
            <v>1</v>
          </cell>
          <cell r="Q180">
            <v>1</v>
          </cell>
          <cell r="R180">
            <v>1</v>
          </cell>
          <cell r="S180">
            <v>1</v>
          </cell>
          <cell r="T180">
            <v>1</v>
          </cell>
          <cell r="U180">
            <v>1</v>
          </cell>
          <cell r="V180">
            <v>1</v>
          </cell>
          <cell r="W180">
            <v>1</v>
          </cell>
          <cell r="X180">
            <v>1</v>
          </cell>
          <cell r="Y180">
            <v>2</v>
          </cell>
          <cell r="Z180">
            <v>1</v>
          </cell>
          <cell r="AA180">
            <v>1</v>
          </cell>
          <cell r="AB180">
            <v>1</v>
          </cell>
          <cell r="AC180">
            <v>1</v>
          </cell>
          <cell r="AD180">
            <v>1</v>
          </cell>
          <cell r="AE180">
            <v>1</v>
          </cell>
          <cell r="AF180">
            <v>1</v>
          </cell>
          <cell r="AG180">
            <v>2</v>
          </cell>
          <cell r="AH180">
            <v>2</v>
          </cell>
        </row>
        <row r="181">
          <cell r="A181" t="str">
            <v>St. Lucia</v>
          </cell>
          <cell r="J181">
            <v>2</v>
          </cell>
          <cell r="K181">
            <v>2</v>
          </cell>
          <cell r="L181">
            <v>2</v>
          </cell>
          <cell r="M181">
            <v>2</v>
          </cell>
          <cell r="N181">
            <v>2</v>
          </cell>
          <cell r="O181">
            <v>1</v>
          </cell>
          <cell r="P181">
            <v>1</v>
          </cell>
          <cell r="Q181">
            <v>1</v>
          </cell>
          <cell r="R181">
            <v>1</v>
          </cell>
          <cell r="S181">
            <v>1</v>
          </cell>
          <cell r="T181">
            <v>1</v>
          </cell>
          <cell r="U181">
            <v>1</v>
          </cell>
          <cell r="V181">
            <v>1</v>
          </cell>
          <cell r="W181">
            <v>1</v>
          </cell>
          <cell r="X181">
            <v>1</v>
          </cell>
          <cell r="Y181">
            <v>1</v>
          </cell>
          <cell r="Z181">
            <v>1</v>
          </cell>
          <cell r="AA181">
            <v>1</v>
          </cell>
          <cell r="AB181">
            <v>1</v>
          </cell>
          <cell r="AC181">
            <v>1</v>
          </cell>
          <cell r="AD181">
            <v>1</v>
          </cell>
          <cell r="AE181">
            <v>1</v>
          </cell>
          <cell r="AF181">
            <v>1</v>
          </cell>
          <cell r="AG181">
            <v>2</v>
          </cell>
          <cell r="AH181">
            <v>1</v>
          </cell>
        </row>
        <row r="182">
          <cell r="A182" t="str">
            <v>St. Vincent &amp; Grenadines</v>
          </cell>
          <cell r="J182">
            <v>2</v>
          </cell>
          <cell r="K182">
            <v>2</v>
          </cell>
          <cell r="L182">
            <v>2</v>
          </cell>
          <cell r="M182">
            <v>2</v>
          </cell>
          <cell r="N182">
            <v>2</v>
          </cell>
          <cell r="O182">
            <v>2</v>
          </cell>
          <cell r="P182">
            <v>2</v>
          </cell>
          <cell r="Q182">
            <v>2</v>
          </cell>
          <cell r="R182">
            <v>1</v>
          </cell>
          <cell r="S182">
            <v>1</v>
          </cell>
          <cell r="T182">
            <v>1</v>
          </cell>
          <cell r="U182">
            <v>1</v>
          </cell>
          <cell r="V182">
            <v>1</v>
          </cell>
          <cell r="W182">
            <v>1</v>
          </cell>
          <cell r="X182">
            <v>1</v>
          </cell>
          <cell r="Y182">
            <v>2</v>
          </cell>
          <cell r="Z182">
            <v>2</v>
          </cell>
          <cell r="AA182">
            <v>2</v>
          </cell>
          <cell r="AB182">
            <v>2</v>
          </cell>
          <cell r="AC182">
            <v>2</v>
          </cell>
          <cell r="AD182">
            <v>2</v>
          </cell>
          <cell r="AE182">
            <v>2</v>
          </cell>
          <cell r="AF182">
            <v>2</v>
          </cell>
          <cell r="AG182">
            <v>1</v>
          </cell>
          <cell r="AH182">
            <v>2</v>
          </cell>
        </row>
        <row r="183">
          <cell r="A183" t="str">
            <v>Sudan</v>
          </cell>
          <cell r="C183">
            <v>6</v>
          </cell>
          <cell r="D183">
            <v>6</v>
          </cell>
          <cell r="E183">
            <v>6</v>
          </cell>
          <cell r="F183">
            <v>6</v>
          </cell>
          <cell r="G183">
            <v>6</v>
          </cell>
          <cell r="H183">
            <v>6</v>
          </cell>
          <cell r="I183">
            <v>5</v>
          </cell>
          <cell r="J183">
            <v>5</v>
          </cell>
          <cell r="K183">
            <v>5</v>
          </cell>
          <cell r="L183">
            <v>5</v>
          </cell>
          <cell r="M183">
            <v>5</v>
          </cell>
          <cell r="N183">
            <v>5</v>
          </cell>
          <cell r="O183">
            <v>6</v>
          </cell>
          <cell r="P183">
            <v>6</v>
          </cell>
          <cell r="Q183">
            <v>4</v>
          </cell>
          <cell r="R183">
            <v>4</v>
          </cell>
          <cell r="S183">
            <v>4</v>
          </cell>
          <cell r="T183">
            <v>7</v>
          </cell>
          <cell r="U183">
            <v>7</v>
          </cell>
          <cell r="V183">
            <v>7</v>
          </cell>
          <cell r="W183">
            <v>7</v>
          </cell>
          <cell r="X183">
            <v>7</v>
          </cell>
          <cell r="Y183">
            <v>7</v>
          </cell>
          <cell r="Z183">
            <v>7</v>
          </cell>
          <cell r="AA183">
            <v>7</v>
          </cell>
          <cell r="AB183">
            <v>7</v>
          </cell>
          <cell r="AC183">
            <v>7</v>
          </cell>
          <cell r="AD183">
            <v>7</v>
          </cell>
          <cell r="AE183">
            <v>7</v>
          </cell>
          <cell r="AF183">
            <v>7</v>
          </cell>
          <cell r="AG183">
            <v>7</v>
          </cell>
          <cell r="AH183">
            <v>7</v>
          </cell>
        </row>
        <row r="184">
          <cell r="A184" t="str">
            <v>Suriname</v>
          </cell>
          <cell r="F184">
            <v>2</v>
          </cell>
          <cell r="G184">
            <v>2</v>
          </cell>
          <cell r="H184">
            <v>2</v>
          </cell>
          <cell r="I184">
            <v>2</v>
          </cell>
          <cell r="J184">
            <v>2</v>
          </cell>
          <cell r="K184">
            <v>7</v>
          </cell>
          <cell r="L184">
            <v>7</v>
          </cell>
          <cell r="M184">
            <v>7</v>
          </cell>
          <cell r="N184">
            <v>7</v>
          </cell>
          <cell r="O184">
            <v>7</v>
          </cell>
          <cell r="P184">
            <v>6</v>
          </cell>
          <cell r="Q184">
            <v>6</v>
          </cell>
          <cell r="R184">
            <v>4</v>
          </cell>
          <cell r="S184">
            <v>3</v>
          </cell>
          <cell r="T184">
            <v>3</v>
          </cell>
          <cell r="U184">
            <v>6</v>
          </cell>
          <cell r="V184">
            <v>4</v>
          </cell>
          <cell r="W184">
            <v>3</v>
          </cell>
          <cell r="X184">
            <v>3</v>
          </cell>
          <cell r="Y184">
            <v>3</v>
          </cell>
          <cell r="Z184">
            <v>3</v>
          </cell>
          <cell r="AA184">
            <v>3</v>
          </cell>
          <cell r="AB184">
            <v>3</v>
          </cell>
          <cell r="AC184">
            <v>3</v>
          </cell>
          <cell r="AD184">
            <v>3</v>
          </cell>
          <cell r="AE184">
            <v>1</v>
          </cell>
          <cell r="AF184">
            <v>1</v>
          </cell>
          <cell r="AG184">
            <v>2</v>
          </cell>
          <cell r="AH184">
            <v>2</v>
          </cell>
        </row>
        <row r="185">
          <cell r="A185" t="str">
            <v>Swaziland</v>
          </cell>
          <cell r="C185">
            <v>4</v>
          </cell>
          <cell r="D185">
            <v>6</v>
          </cell>
          <cell r="E185">
            <v>6</v>
          </cell>
          <cell r="F185">
            <v>6</v>
          </cell>
          <cell r="G185">
            <v>6</v>
          </cell>
          <cell r="H185">
            <v>6</v>
          </cell>
          <cell r="I185">
            <v>6</v>
          </cell>
          <cell r="J185">
            <v>5</v>
          </cell>
          <cell r="K185">
            <v>5</v>
          </cell>
          <cell r="L185">
            <v>5</v>
          </cell>
          <cell r="M185">
            <v>5</v>
          </cell>
          <cell r="N185">
            <v>5</v>
          </cell>
          <cell r="O185">
            <v>5</v>
          </cell>
          <cell r="P185">
            <v>5</v>
          </cell>
          <cell r="Q185">
            <v>5</v>
          </cell>
          <cell r="R185">
            <v>5</v>
          </cell>
          <cell r="S185">
            <v>5</v>
          </cell>
          <cell r="T185">
            <v>6</v>
          </cell>
          <cell r="U185">
            <v>6</v>
          </cell>
          <cell r="V185">
            <v>6</v>
          </cell>
          <cell r="W185">
            <v>6</v>
          </cell>
          <cell r="X185">
            <v>6</v>
          </cell>
          <cell r="Y185">
            <v>6</v>
          </cell>
          <cell r="Z185">
            <v>6</v>
          </cell>
          <cell r="AA185">
            <v>6</v>
          </cell>
          <cell r="AB185">
            <v>6</v>
          </cell>
          <cell r="AC185">
            <v>6</v>
          </cell>
          <cell r="AD185">
            <v>6</v>
          </cell>
          <cell r="AE185">
            <v>6</v>
          </cell>
          <cell r="AF185">
            <v>6</v>
          </cell>
          <cell r="AG185">
            <v>5</v>
          </cell>
          <cell r="AH185">
            <v>5</v>
          </cell>
        </row>
        <row r="186">
          <cell r="A186" t="str">
            <v>Sweden</v>
          </cell>
          <cell r="C186">
            <v>1</v>
          </cell>
          <cell r="D186">
            <v>1</v>
          </cell>
          <cell r="E186">
            <v>1</v>
          </cell>
          <cell r="F186">
            <v>2</v>
          </cell>
          <cell r="G186">
            <v>1</v>
          </cell>
          <cell r="H186">
            <v>1</v>
          </cell>
          <cell r="I186">
            <v>1</v>
          </cell>
          <cell r="J186">
            <v>1</v>
          </cell>
          <cell r="K186">
            <v>1</v>
          </cell>
          <cell r="L186">
            <v>1</v>
          </cell>
          <cell r="M186">
            <v>1</v>
          </cell>
          <cell r="N186">
            <v>1</v>
          </cell>
          <cell r="O186">
            <v>1</v>
          </cell>
          <cell r="P186">
            <v>1</v>
          </cell>
          <cell r="Q186">
            <v>1</v>
          </cell>
          <cell r="R186">
            <v>1</v>
          </cell>
          <cell r="S186">
            <v>1</v>
          </cell>
          <cell r="T186">
            <v>1</v>
          </cell>
          <cell r="U186">
            <v>1</v>
          </cell>
          <cell r="V186">
            <v>1</v>
          </cell>
          <cell r="W186">
            <v>1</v>
          </cell>
          <cell r="X186">
            <v>1</v>
          </cell>
          <cell r="Y186">
            <v>1</v>
          </cell>
          <cell r="Z186">
            <v>1</v>
          </cell>
          <cell r="AA186">
            <v>1</v>
          </cell>
          <cell r="AB186">
            <v>1</v>
          </cell>
          <cell r="AC186">
            <v>1</v>
          </cell>
          <cell r="AD186">
            <v>1</v>
          </cell>
          <cell r="AE186">
            <v>1</v>
          </cell>
          <cell r="AF186">
            <v>1</v>
          </cell>
          <cell r="AG186">
            <v>1</v>
          </cell>
          <cell r="AH186">
            <v>1</v>
          </cell>
        </row>
        <row r="187">
          <cell r="A187" t="str">
            <v>Switzerland</v>
          </cell>
          <cell r="C187">
            <v>1</v>
          </cell>
          <cell r="D187">
            <v>1</v>
          </cell>
          <cell r="E187">
            <v>1</v>
          </cell>
          <cell r="F187">
            <v>1</v>
          </cell>
          <cell r="G187">
            <v>1</v>
          </cell>
          <cell r="H187">
            <v>1</v>
          </cell>
          <cell r="I187">
            <v>1</v>
          </cell>
          <cell r="J187">
            <v>1</v>
          </cell>
          <cell r="K187">
            <v>1</v>
          </cell>
          <cell r="L187">
            <v>1</v>
          </cell>
          <cell r="M187">
            <v>1</v>
          </cell>
          <cell r="N187">
            <v>1</v>
          </cell>
          <cell r="O187">
            <v>1</v>
          </cell>
          <cell r="P187">
            <v>1</v>
          </cell>
          <cell r="Q187">
            <v>1</v>
          </cell>
          <cell r="R187">
            <v>1</v>
          </cell>
          <cell r="S187">
            <v>1</v>
          </cell>
          <cell r="T187">
            <v>1</v>
          </cell>
          <cell r="U187">
            <v>1</v>
          </cell>
          <cell r="V187">
            <v>1</v>
          </cell>
          <cell r="W187">
            <v>1</v>
          </cell>
          <cell r="X187">
            <v>1</v>
          </cell>
          <cell r="Y187">
            <v>1</v>
          </cell>
          <cell r="Z187">
            <v>1</v>
          </cell>
          <cell r="AA187">
            <v>1</v>
          </cell>
          <cell r="AB187">
            <v>1</v>
          </cell>
          <cell r="AC187">
            <v>1</v>
          </cell>
          <cell r="AD187">
            <v>1</v>
          </cell>
          <cell r="AE187">
            <v>1</v>
          </cell>
          <cell r="AF187">
            <v>1</v>
          </cell>
          <cell r="AG187">
            <v>1</v>
          </cell>
          <cell r="AH187">
            <v>1</v>
          </cell>
        </row>
        <row r="188">
          <cell r="A188" t="str">
            <v>Syrian Arab Republic</v>
          </cell>
          <cell r="C188">
            <v>7</v>
          </cell>
          <cell r="D188">
            <v>7</v>
          </cell>
          <cell r="E188">
            <v>6</v>
          </cell>
          <cell r="F188">
            <v>6</v>
          </cell>
          <cell r="G188">
            <v>6</v>
          </cell>
          <cell r="H188">
            <v>5</v>
          </cell>
          <cell r="I188">
            <v>5</v>
          </cell>
          <cell r="J188">
            <v>5</v>
          </cell>
          <cell r="K188">
            <v>5</v>
          </cell>
          <cell r="L188">
            <v>5</v>
          </cell>
          <cell r="M188">
            <v>5</v>
          </cell>
          <cell r="N188">
            <v>6</v>
          </cell>
          <cell r="O188">
            <v>6</v>
          </cell>
          <cell r="P188">
            <v>6</v>
          </cell>
          <cell r="Q188">
            <v>6</v>
          </cell>
          <cell r="R188">
            <v>6</v>
          </cell>
          <cell r="S188">
            <v>6</v>
          </cell>
          <cell r="T188">
            <v>7</v>
          </cell>
          <cell r="U188">
            <v>7</v>
          </cell>
          <cell r="V188">
            <v>7</v>
          </cell>
          <cell r="W188">
            <v>7</v>
          </cell>
          <cell r="X188">
            <v>7</v>
          </cell>
          <cell r="Y188">
            <v>7</v>
          </cell>
          <cell r="Z188">
            <v>7</v>
          </cell>
          <cell r="AA188">
            <v>7</v>
          </cell>
          <cell r="AB188">
            <v>7</v>
          </cell>
          <cell r="AC188">
            <v>7</v>
          </cell>
          <cell r="AD188">
            <v>7</v>
          </cell>
          <cell r="AE188">
            <v>7</v>
          </cell>
          <cell r="AF188">
            <v>7</v>
          </cell>
          <cell r="AG188">
            <v>7</v>
          </cell>
          <cell r="AH188">
            <v>7</v>
          </cell>
        </row>
        <row r="189">
          <cell r="A189" t="str">
            <v>Tajikistan</v>
          </cell>
          <cell r="V189">
            <v>3</v>
          </cell>
          <cell r="W189">
            <v>6</v>
          </cell>
          <cell r="X189">
            <v>7</v>
          </cell>
          <cell r="Y189">
            <v>7</v>
          </cell>
          <cell r="Z189">
            <v>7</v>
          </cell>
          <cell r="AA189">
            <v>7</v>
          </cell>
          <cell r="AB189">
            <v>6</v>
          </cell>
          <cell r="AC189">
            <v>6</v>
          </cell>
          <cell r="AD189">
            <v>6</v>
          </cell>
          <cell r="AE189">
            <v>6</v>
          </cell>
          <cell r="AF189">
            <v>6</v>
          </cell>
          <cell r="AG189">
            <v>5</v>
          </cell>
          <cell r="AH189">
            <v>5</v>
          </cell>
        </row>
        <row r="190">
          <cell r="A190" t="str">
            <v>Tanzania</v>
          </cell>
          <cell r="C190">
            <v>6</v>
          </cell>
          <cell r="D190">
            <v>6</v>
          </cell>
          <cell r="E190">
            <v>6</v>
          </cell>
          <cell r="F190">
            <v>6</v>
          </cell>
          <cell r="G190">
            <v>6</v>
          </cell>
          <cell r="H190">
            <v>6</v>
          </cell>
          <cell r="I190">
            <v>6</v>
          </cell>
          <cell r="J190">
            <v>6</v>
          </cell>
          <cell r="K190">
            <v>6</v>
          </cell>
          <cell r="L190">
            <v>6</v>
          </cell>
          <cell r="M190">
            <v>6</v>
          </cell>
          <cell r="N190">
            <v>6</v>
          </cell>
          <cell r="O190">
            <v>6</v>
          </cell>
          <cell r="P190">
            <v>6</v>
          </cell>
          <cell r="Q190">
            <v>6</v>
          </cell>
          <cell r="R190">
            <v>6</v>
          </cell>
          <cell r="S190">
            <v>6</v>
          </cell>
          <cell r="T190">
            <v>6</v>
          </cell>
          <cell r="U190">
            <v>6</v>
          </cell>
          <cell r="V190">
            <v>6</v>
          </cell>
          <cell r="W190">
            <v>6</v>
          </cell>
          <cell r="X190">
            <v>6</v>
          </cell>
          <cell r="Y190">
            <v>6</v>
          </cell>
          <cell r="Z190">
            <v>5</v>
          </cell>
          <cell r="AA190">
            <v>5</v>
          </cell>
          <cell r="AB190">
            <v>5</v>
          </cell>
          <cell r="AC190">
            <v>5</v>
          </cell>
          <cell r="AD190">
            <v>4</v>
          </cell>
          <cell r="AE190">
            <v>4</v>
          </cell>
          <cell r="AF190">
            <v>4</v>
          </cell>
          <cell r="AG190">
            <v>3</v>
          </cell>
          <cell r="AH190">
            <v>3</v>
          </cell>
        </row>
        <row r="191">
          <cell r="A191" t="str">
            <v>Thailand</v>
          </cell>
          <cell r="C191">
            <v>7</v>
          </cell>
          <cell r="D191">
            <v>6</v>
          </cell>
          <cell r="E191">
            <v>5</v>
          </cell>
          <cell r="F191">
            <v>2</v>
          </cell>
          <cell r="G191">
            <v>6</v>
          </cell>
          <cell r="H191">
            <v>6</v>
          </cell>
          <cell r="I191">
            <v>6</v>
          </cell>
          <cell r="J191">
            <v>4</v>
          </cell>
          <cell r="K191">
            <v>3</v>
          </cell>
          <cell r="L191">
            <v>3</v>
          </cell>
          <cell r="M191">
            <v>3</v>
          </cell>
          <cell r="N191">
            <v>3</v>
          </cell>
          <cell r="O191">
            <v>3</v>
          </cell>
          <cell r="P191">
            <v>3</v>
          </cell>
          <cell r="Q191">
            <v>3</v>
          </cell>
          <cell r="R191">
            <v>3</v>
          </cell>
          <cell r="S191">
            <v>3</v>
          </cell>
          <cell r="T191">
            <v>2</v>
          </cell>
          <cell r="U191">
            <v>2</v>
          </cell>
          <cell r="V191">
            <v>6</v>
          </cell>
          <cell r="W191">
            <v>3</v>
          </cell>
          <cell r="X191">
            <v>3</v>
          </cell>
          <cell r="Y191">
            <v>3</v>
          </cell>
          <cell r="Z191">
            <v>3</v>
          </cell>
          <cell r="AA191">
            <v>3</v>
          </cell>
          <cell r="AB191">
            <v>3</v>
          </cell>
          <cell r="AC191">
            <v>2</v>
          </cell>
          <cell r="AD191">
            <v>2</v>
          </cell>
          <cell r="AE191">
            <v>2</v>
          </cell>
          <cell r="AF191">
            <v>2</v>
          </cell>
          <cell r="AG191">
            <v>3</v>
          </cell>
          <cell r="AH191">
            <v>3</v>
          </cell>
        </row>
        <row r="192">
          <cell r="A192" t="str">
            <v>Togo</v>
          </cell>
          <cell r="C192">
            <v>7</v>
          </cell>
          <cell r="D192">
            <v>7</v>
          </cell>
          <cell r="E192">
            <v>7</v>
          </cell>
          <cell r="F192">
            <v>7</v>
          </cell>
          <cell r="G192">
            <v>7</v>
          </cell>
          <cell r="H192">
            <v>7</v>
          </cell>
          <cell r="I192">
            <v>7</v>
          </cell>
          <cell r="J192">
            <v>7</v>
          </cell>
          <cell r="K192">
            <v>7</v>
          </cell>
          <cell r="L192">
            <v>7</v>
          </cell>
          <cell r="M192">
            <v>7</v>
          </cell>
          <cell r="N192">
            <v>7</v>
          </cell>
          <cell r="O192">
            <v>6</v>
          </cell>
          <cell r="P192">
            <v>6</v>
          </cell>
          <cell r="Q192">
            <v>6</v>
          </cell>
          <cell r="R192">
            <v>6</v>
          </cell>
          <cell r="S192">
            <v>6</v>
          </cell>
          <cell r="T192">
            <v>6</v>
          </cell>
          <cell r="U192">
            <v>6</v>
          </cell>
          <cell r="V192">
            <v>6</v>
          </cell>
          <cell r="W192">
            <v>6</v>
          </cell>
          <cell r="X192">
            <v>7</v>
          </cell>
          <cell r="Y192">
            <v>6</v>
          </cell>
          <cell r="Z192">
            <v>6</v>
          </cell>
          <cell r="AA192">
            <v>6</v>
          </cell>
          <cell r="AB192">
            <v>6</v>
          </cell>
          <cell r="AC192">
            <v>6</v>
          </cell>
          <cell r="AD192">
            <v>5</v>
          </cell>
          <cell r="AE192">
            <v>5</v>
          </cell>
          <cell r="AF192">
            <v>5</v>
          </cell>
          <cell r="AG192">
            <v>5</v>
          </cell>
          <cell r="AH192">
            <v>5</v>
          </cell>
        </row>
        <row r="193">
          <cell r="A193" t="str">
            <v>Tonga</v>
          </cell>
          <cell r="C193">
            <v>4</v>
          </cell>
          <cell r="D193">
            <v>5</v>
          </cell>
          <cell r="E193">
            <v>5</v>
          </cell>
          <cell r="F193">
            <v>5</v>
          </cell>
          <cell r="G193">
            <v>5</v>
          </cell>
          <cell r="H193">
            <v>5</v>
          </cell>
          <cell r="I193">
            <v>5</v>
          </cell>
          <cell r="J193">
            <v>5</v>
          </cell>
          <cell r="K193">
            <v>5</v>
          </cell>
          <cell r="L193">
            <v>5</v>
          </cell>
          <cell r="M193">
            <v>5</v>
          </cell>
          <cell r="N193">
            <v>5</v>
          </cell>
          <cell r="O193">
            <v>5</v>
          </cell>
          <cell r="P193">
            <v>5</v>
          </cell>
          <cell r="Q193">
            <v>5</v>
          </cell>
          <cell r="R193">
            <v>5</v>
          </cell>
          <cell r="S193">
            <v>5</v>
          </cell>
          <cell r="T193">
            <v>4</v>
          </cell>
          <cell r="U193">
            <v>3</v>
          </cell>
          <cell r="V193">
            <v>3</v>
          </cell>
          <cell r="W193">
            <v>3</v>
          </cell>
          <cell r="X193">
            <v>5</v>
          </cell>
          <cell r="Y193">
            <v>5</v>
          </cell>
          <cell r="Z193">
            <v>5</v>
          </cell>
          <cell r="AA193">
            <v>5</v>
          </cell>
          <cell r="AB193">
            <v>5</v>
          </cell>
          <cell r="AC193">
            <v>5</v>
          </cell>
          <cell r="AD193">
            <v>5</v>
          </cell>
          <cell r="AE193">
            <v>5</v>
          </cell>
          <cell r="AF193">
            <v>5</v>
          </cell>
          <cell r="AG193">
            <v>3</v>
          </cell>
          <cell r="AH193">
            <v>3</v>
          </cell>
        </row>
        <row r="194">
          <cell r="A194" t="str">
            <v>Trinidad and Tobago</v>
          </cell>
          <cell r="C194">
            <v>2</v>
          </cell>
          <cell r="D194">
            <v>2</v>
          </cell>
          <cell r="E194">
            <v>2</v>
          </cell>
          <cell r="F194">
            <v>2</v>
          </cell>
          <cell r="G194">
            <v>2</v>
          </cell>
          <cell r="H194">
            <v>2</v>
          </cell>
          <cell r="I194">
            <v>2</v>
          </cell>
          <cell r="J194">
            <v>2</v>
          </cell>
          <cell r="K194">
            <v>2</v>
          </cell>
          <cell r="L194">
            <v>2</v>
          </cell>
          <cell r="M194">
            <v>1</v>
          </cell>
          <cell r="N194">
            <v>1</v>
          </cell>
          <cell r="O194">
            <v>1</v>
          </cell>
          <cell r="P194">
            <v>1</v>
          </cell>
          <cell r="Q194">
            <v>1</v>
          </cell>
          <cell r="R194">
            <v>1</v>
          </cell>
          <cell r="S194">
            <v>1</v>
          </cell>
          <cell r="T194">
            <v>1</v>
          </cell>
          <cell r="U194">
            <v>1</v>
          </cell>
          <cell r="V194">
            <v>1</v>
          </cell>
          <cell r="W194">
            <v>1</v>
          </cell>
          <cell r="X194">
            <v>1</v>
          </cell>
          <cell r="Y194">
            <v>1</v>
          </cell>
          <cell r="Z194">
            <v>1</v>
          </cell>
          <cell r="AA194">
            <v>1</v>
          </cell>
          <cell r="AB194">
            <v>1</v>
          </cell>
          <cell r="AC194">
            <v>1</v>
          </cell>
          <cell r="AD194">
            <v>1</v>
          </cell>
          <cell r="AE194">
            <v>2</v>
          </cell>
          <cell r="AF194">
            <v>3</v>
          </cell>
          <cell r="AG194">
            <v>3</v>
          </cell>
          <cell r="AH194">
            <v>3</v>
          </cell>
        </row>
        <row r="195">
          <cell r="A195" t="str">
            <v>Tunisia</v>
          </cell>
          <cell r="C195">
            <v>6</v>
          </cell>
          <cell r="D195">
            <v>6</v>
          </cell>
          <cell r="E195">
            <v>6</v>
          </cell>
          <cell r="F195">
            <v>6</v>
          </cell>
          <cell r="G195">
            <v>6</v>
          </cell>
          <cell r="H195">
            <v>6</v>
          </cell>
          <cell r="I195">
            <v>6</v>
          </cell>
          <cell r="J195">
            <v>6</v>
          </cell>
          <cell r="K195">
            <v>6</v>
          </cell>
          <cell r="L195">
            <v>5</v>
          </cell>
          <cell r="M195">
            <v>5</v>
          </cell>
          <cell r="N195">
            <v>5</v>
          </cell>
          <cell r="O195">
            <v>5</v>
          </cell>
          <cell r="P195">
            <v>5</v>
          </cell>
          <cell r="Q195">
            <v>6</v>
          </cell>
          <cell r="R195">
            <v>5</v>
          </cell>
          <cell r="S195">
            <v>6</v>
          </cell>
          <cell r="T195">
            <v>5</v>
          </cell>
          <cell r="U195">
            <v>5</v>
          </cell>
          <cell r="V195">
            <v>5</v>
          </cell>
          <cell r="W195">
            <v>6</v>
          </cell>
          <cell r="X195">
            <v>6</v>
          </cell>
          <cell r="Y195">
            <v>6</v>
          </cell>
          <cell r="Z195">
            <v>6</v>
          </cell>
          <cell r="AA195">
            <v>6</v>
          </cell>
          <cell r="AB195">
            <v>6</v>
          </cell>
          <cell r="AC195">
            <v>6</v>
          </cell>
          <cell r="AD195">
            <v>6</v>
          </cell>
          <cell r="AE195">
            <v>6</v>
          </cell>
          <cell r="AF195">
            <v>6</v>
          </cell>
          <cell r="AG195">
            <v>5</v>
          </cell>
          <cell r="AH195">
            <v>5</v>
          </cell>
        </row>
        <row r="196">
          <cell r="A196" t="str">
            <v>Turkey</v>
          </cell>
          <cell r="C196">
            <v>3</v>
          </cell>
          <cell r="D196">
            <v>2</v>
          </cell>
          <cell r="E196">
            <v>2</v>
          </cell>
          <cell r="F196">
            <v>2</v>
          </cell>
          <cell r="G196">
            <v>2</v>
          </cell>
          <cell r="H196">
            <v>2</v>
          </cell>
          <cell r="I196">
            <v>2</v>
          </cell>
          <cell r="J196">
            <v>2</v>
          </cell>
          <cell r="K196">
            <v>5</v>
          </cell>
          <cell r="L196">
            <v>5</v>
          </cell>
          <cell r="M196">
            <v>4</v>
          </cell>
          <cell r="N196">
            <v>4</v>
          </cell>
          <cell r="O196">
            <v>3</v>
          </cell>
          <cell r="P196">
            <v>3</v>
          </cell>
          <cell r="Q196">
            <v>3</v>
          </cell>
          <cell r="R196">
            <v>2</v>
          </cell>
          <cell r="S196">
            <v>2</v>
          </cell>
          <cell r="T196">
            <v>3</v>
          </cell>
          <cell r="U196">
            <v>2</v>
          </cell>
          <cell r="V196">
            <v>2</v>
          </cell>
          <cell r="W196">
            <v>2</v>
          </cell>
          <cell r="X196">
            <v>4</v>
          </cell>
          <cell r="Y196">
            <v>5</v>
          </cell>
          <cell r="Z196">
            <v>5</v>
          </cell>
          <cell r="AA196">
            <v>4</v>
          </cell>
          <cell r="AB196">
            <v>4</v>
          </cell>
          <cell r="AC196">
            <v>4</v>
          </cell>
          <cell r="AD196">
            <v>4</v>
          </cell>
          <cell r="AE196">
            <v>4</v>
          </cell>
          <cell r="AF196">
            <v>4</v>
          </cell>
          <cell r="AG196">
            <v>4</v>
          </cell>
          <cell r="AH196">
            <v>4</v>
          </cell>
        </row>
        <row r="197">
          <cell r="A197" t="str">
            <v>Turkmenistan</v>
          </cell>
          <cell r="V197">
            <v>6</v>
          </cell>
          <cell r="W197">
            <v>7</v>
          </cell>
          <cell r="X197">
            <v>7</v>
          </cell>
          <cell r="Y197">
            <v>7</v>
          </cell>
          <cell r="Z197">
            <v>7</v>
          </cell>
          <cell r="AA197">
            <v>7</v>
          </cell>
          <cell r="AB197">
            <v>7</v>
          </cell>
          <cell r="AC197">
            <v>7</v>
          </cell>
          <cell r="AD197">
            <v>7</v>
          </cell>
          <cell r="AE197">
            <v>7</v>
          </cell>
          <cell r="AF197">
            <v>7</v>
          </cell>
          <cell r="AG197">
            <v>7</v>
          </cell>
          <cell r="AH197">
            <v>7</v>
          </cell>
        </row>
        <row r="198">
          <cell r="A198" t="str">
            <v>Uganda</v>
          </cell>
          <cell r="C198">
            <v>7</v>
          </cell>
          <cell r="D198">
            <v>7</v>
          </cell>
          <cell r="E198">
            <v>7</v>
          </cell>
          <cell r="F198">
            <v>7</v>
          </cell>
          <cell r="G198">
            <v>7</v>
          </cell>
          <cell r="H198">
            <v>7</v>
          </cell>
          <cell r="I198">
            <v>7</v>
          </cell>
          <cell r="J198">
            <v>6</v>
          </cell>
          <cell r="K198">
            <v>5</v>
          </cell>
          <cell r="L198">
            <v>5</v>
          </cell>
          <cell r="M198">
            <v>5</v>
          </cell>
          <cell r="N198">
            <v>4</v>
          </cell>
          <cell r="O198">
            <v>4</v>
          </cell>
          <cell r="P198">
            <v>5</v>
          </cell>
          <cell r="Q198">
            <v>5</v>
          </cell>
          <cell r="R198">
            <v>5</v>
          </cell>
          <cell r="S198">
            <v>5</v>
          </cell>
          <cell r="T198">
            <v>6</v>
          </cell>
          <cell r="U198">
            <v>6</v>
          </cell>
          <cell r="V198">
            <v>6</v>
          </cell>
          <cell r="W198">
            <v>6</v>
          </cell>
          <cell r="X198">
            <v>6</v>
          </cell>
          <cell r="Y198">
            <v>5</v>
          </cell>
          <cell r="Z198">
            <v>5</v>
          </cell>
          <cell r="AA198">
            <v>4</v>
          </cell>
          <cell r="AB198">
            <v>4</v>
          </cell>
          <cell r="AC198">
            <v>4</v>
          </cell>
          <cell r="AD198">
            <v>5</v>
          </cell>
          <cell r="AE198">
            <v>6</v>
          </cell>
          <cell r="AF198">
            <v>6</v>
          </cell>
          <cell r="AG198">
            <v>4</v>
          </cell>
          <cell r="AH198">
            <v>4</v>
          </cell>
        </row>
        <row r="199">
          <cell r="A199" t="str">
            <v>Ukraine</v>
          </cell>
          <cell r="V199">
            <v>3</v>
          </cell>
          <cell r="W199">
            <v>3</v>
          </cell>
          <cell r="X199">
            <v>4</v>
          </cell>
          <cell r="Y199">
            <v>3</v>
          </cell>
          <cell r="Z199">
            <v>3</v>
          </cell>
          <cell r="AA199">
            <v>3</v>
          </cell>
          <cell r="AB199">
            <v>3</v>
          </cell>
          <cell r="AC199">
            <v>3</v>
          </cell>
          <cell r="AD199">
            <v>3</v>
          </cell>
          <cell r="AE199">
            <v>4</v>
          </cell>
          <cell r="AF199">
            <v>4</v>
          </cell>
          <cell r="AG199">
            <v>4</v>
          </cell>
          <cell r="AH199">
            <v>4</v>
          </cell>
        </row>
        <row r="200">
          <cell r="A200" t="str">
            <v>United Arab Emirates</v>
          </cell>
          <cell r="C200">
            <v>7</v>
          </cell>
          <cell r="D200">
            <v>6</v>
          </cell>
          <cell r="E200">
            <v>6</v>
          </cell>
          <cell r="F200">
            <v>6</v>
          </cell>
          <cell r="G200">
            <v>5</v>
          </cell>
          <cell r="H200">
            <v>5</v>
          </cell>
          <cell r="I200">
            <v>5</v>
          </cell>
          <cell r="J200">
            <v>5</v>
          </cell>
          <cell r="K200">
            <v>5</v>
          </cell>
          <cell r="L200">
            <v>5</v>
          </cell>
          <cell r="M200">
            <v>5</v>
          </cell>
          <cell r="N200">
            <v>5</v>
          </cell>
          <cell r="O200">
            <v>5</v>
          </cell>
          <cell r="P200">
            <v>5</v>
          </cell>
          <cell r="Q200">
            <v>5</v>
          </cell>
          <cell r="R200">
            <v>5</v>
          </cell>
          <cell r="S200">
            <v>5</v>
          </cell>
          <cell r="T200">
            <v>6</v>
          </cell>
          <cell r="U200">
            <v>6</v>
          </cell>
          <cell r="V200">
            <v>6</v>
          </cell>
          <cell r="W200">
            <v>6</v>
          </cell>
          <cell r="X200">
            <v>7</v>
          </cell>
          <cell r="Y200">
            <v>6</v>
          </cell>
          <cell r="Z200">
            <v>6</v>
          </cell>
          <cell r="AA200">
            <v>6</v>
          </cell>
          <cell r="AB200">
            <v>6</v>
          </cell>
          <cell r="AC200">
            <v>6</v>
          </cell>
          <cell r="AD200">
            <v>6</v>
          </cell>
          <cell r="AE200">
            <v>6</v>
          </cell>
          <cell r="AF200">
            <v>6</v>
          </cell>
          <cell r="AG200">
            <v>5</v>
          </cell>
          <cell r="AH200">
            <v>6</v>
          </cell>
        </row>
        <row r="201">
          <cell r="A201" t="str">
            <v>United Kingdom</v>
          </cell>
          <cell r="C201">
            <v>1</v>
          </cell>
          <cell r="D201">
            <v>1</v>
          </cell>
          <cell r="E201">
            <v>1</v>
          </cell>
          <cell r="F201">
            <v>1</v>
          </cell>
          <cell r="G201">
            <v>1</v>
          </cell>
          <cell r="H201">
            <v>1</v>
          </cell>
          <cell r="I201">
            <v>1</v>
          </cell>
          <cell r="J201">
            <v>1</v>
          </cell>
          <cell r="K201">
            <v>1</v>
          </cell>
          <cell r="L201">
            <v>1</v>
          </cell>
          <cell r="M201">
            <v>1</v>
          </cell>
          <cell r="N201">
            <v>1</v>
          </cell>
          <cell r="O201">
            <v>1</v>
          </cell>
          <cell r="P201">
            <v>1</v>
          </cell>
          <cell r="Q201">
            <v>1</v>
          </cell>
          <cell r="R201">
            <v>1</v>
          </cell>
          <cell r="S201">
            <v>1</v>
          </cell>
          <cell r="T201">
            <v>1</v>
          </cell>
          <cell r="U201">
            <v>1</v>
          </cell>
          <cell r="V201">
            <v>1</v>
          </cell>
          <cell r="W201">
            <v>1</v>
          </cell>
          <cell r="X201">
            <v>1</v>
          </cell>
          <cell r="Y201">
            <v>1</v>
          </cell>
          <cell r="Z201">
            <v>1</v>
          </cell>
          <cell r="AA201">
            <v>1</v>
          </cell>
          <cell r="AB201">
            <v>1</v>
          </cell>
          <cell r="AC201">
            <v>1</v>
          </cell>
          <cell r="AD201">
            <v>1</v>
          </cell>
          <cell r="AE201">
            <v>1</v>
          </cell>
          <cell r="AF201">
            <v>1</v>
          </cell>
          <cell r="AG201">
            <v>1</v>
          </cell>
          <cell r="AH201">
            <v>1</v>
          </cell>
        </row>
        <row r="202">
          <cell r="A202" t="str">
            <v>United States</v>
          </cell>
          <cell r="C202">
            <v>1</v>
          </cell>
          <cell r="D202">
            <v>1</v>
          </cell>
          <cell r="E202">
            <v>1</v>
          </cell>
          <cell r="F202">
            <v>1</v>
          </cell>
          <cell r="G202">
            <v>1</v>
          </cell>
          <cell r="H202">
            <v>1</v>
          </cell>
          <cell r="I202">
            <v>1</v>
          </cell>
          <cell r="J202">
            <v>1</v>
          </cell>
          <cell r="K202">
            <v>1</v>
          </cell>
          <cell r="L202">
            <v>1</v>
          </cell>
          <cell r="M202">
            <v>1</v>
          </cell>
          <cell r="N202">
            <v>1</v>
          </cell>
          <cell r="O202">
            <v>1</v>
          </cell>
          <cell r="P202">
            <v>1</v>
          </cell>
          <cell r="Q202">
            <v>1</v>
          </cell>
          <cell r="R202">
            <v>1</v>
          </cell>
          <cell r="S202">
            <v>1</v>
          </cell>
          <cell r="T202">
            <v>1</v>
          </cell>
          <cell r="U202">
            <v>1</v>
          </cell>
          <cell r="V202">
            <v>1</v>
          </cell>
          <cell r="W202">
            <v>1</v>
          </cell>
          <cell r="X202">
            <v>1</v>
          </cell>
          <cell r="Y202">
            <v>1</v>
          </cell>
          <cell r="Z202">
            <v>1</v>
          </cell>
          <cell r="AA202">
            <v>1</v>
          </cell>
          <cell r="AB202">
            <v>1</v>
          </cell>
          <cell r="AC202">
            <v>1</v>
          </cell>
          <cell r="AD202">
            <v>1</v>
          </cell>
          <cell r="AE202">
            <v>1</v>
          </cell>
          <cell r="AF202">
            <v>1</v>
          </cell>
          <cell r="AG202">
            <v>1</v>
          </cell>
          <cell r="AH202">
            <v>1</v>
          </cell>
        </row>
        <row r="203">
          <cell r="A203" t="str">
            <v>Uruguay</v>
          </cell>
          <cell r="C203">
            <v>3</v>
          </cell>
          <cell r="D203">
            <v>5</v>
          </cell>
          <cell r="E203">
            <v>5</v>
          </cell>
          <cell r="F203">
            <v>5</v>
          </cell>
          <cell r="G203">
            <v>6</v>
          </cell>
          <cell r="H203">
            <v>6</v>
          </cell>
          <cell r="I203">
            <v>6</v>
          </cell>
          <cell r="J203">
            <v>6</v>
          </cell>
          <cell r="K203">
            <v>5</v>
          </cell>
          <cell r="L203">
            <v>5</v>
          </cell>
          <cell r="M203">
            <v>5</v>
          </cell>
          <cell r="N203">
            <v>5</v>
          </cell>
          <cell r="O203">
            <v>5</v>
          </cell>
          <cell r="P203">
            <v>2</v>
          </cell>
          <cell r="Q203">
            <v>2</v>
          </cell>
          <cell r="R203">
            <v>2</v>
          </cell>
          <cell r="S203">
            <v>2</v>
          </cell>
          <cell r="T203">
            <v>1</v>
          </cell>
          <cell r="U203">
            <v>1</v>
          </cell>
          <cell r="V203">
            <v>1</v>
          </cell>
          <cell r="W203">
            <v>1</v>
          </cell>
          <cell r="X203">
            <v>2</v>
          </cell>
          <cell r="Y203">
            <v>2</v>
          </cell>
          <cell r="Z203">
            <v>2</v>
          </cell>
          <cell r="AA203">
            <v>1</v>
          </cell>
          <cell r="AB203">
            <v>1</v>
          </cell>
          <cell r="AC203">
            <v>1</v>
          </cell>
          <cell r="AD203">
            <v>1</v>
          </cell>
          <cell r="AE203">
            <v>1</v>
          </cell>
          <cell r="AF203">
            <v>1</v>
          </cell>
          <cell r="AG203">
            <v>1</v>
          </cell>
          <cell r="AH203">
            <v>1</v>
          </cell>
        </row>
        <row r="204">
          <cell r="A204" t="str">
            <v>Uzbekistan</v>
          </cell>
          <cell r="V204">
            <v>6</v>
          </cell>
          <cell r="W204">
            <v>6</v>
          </cell>
          <cell r="X204">
            <v>7</v>
          </cell>
          <cell r="Y204">
            <v>7</v>
          </cell>
          <cell r="Z204">
            <v>7</v>
          </cell>
          <cell r="AA204">
            <v>7</v>
          </cell>
          <cell r="AB204">
            <v>7</v>
          </cell>
          <cell r="AC204">
            <v>7</v>
          </cell>
          <cell r="AD204">
            <v>7</v>
          </cell>
          <cell r="AE204">
            <v>7</v>
          </cell>
          <cell r="AF204">
            <v>7</v>
          </cell>
          <cell r="AG204">
            <v>6</v>
          </cell>
          <cell r="AH204">
            <v>6</v>
          </cell>
        </row>
        <row r="205">
          <cell r="A205" t="str">
            <v>Vanuatu</v>
          </cell>
          <cell r="K205">
            <v>2</v>
          </cell>
          <cell r="L205">
            <v>2</v>
          </cell>
          <cell r="M205">
            <v>2</v>
          </cell>
          <cell r="N205">
            <v>2</v>
          </cell>
          <cell r="O205">
            <v>2</v>
          </cell>
          <cell r="P205">
            <v>2</v>
          </cell>
          <cell r="Q205">
            <v>2</v>
          </cell>
          <cell r="R205">
            <v>2</v>
          </cell>
          <cell r="S205">
            <v>2</v>
          </cell>
          <cell r="T205">
            <v>2</v>
          </cell>
          <cell r="U205">
            <v>2</v>
          </cell>
          <cell r="V205">
            <v>2</v>
          </cell>
          <cell r="W205">
            <v>2</v>
          </cell>
          <cell r="X205">
            <v>1</v>
          </cell>
          <cell r="Y205">
            <v>1</v>
          </cell>
          <cell r="Z205">
            <v>1</v>
          </cell>
          <cell r="AA205">
            <v>1</v>
          </cell>
          <cell r="AB205">
            <v>1</v>
          </cell>
          <cell r="AC205">
            <v>1</v>
          </cell>
          <cell r="AD205">
            <v>1</v>
          </cell>
          <cell r="AE205">
            <v>1</v>
          </cell>
          <cell r="AF205">
            <v>1</v>
          </cell>
          <cell r="AG205">
            <v>2</v>
          </cell>
          <cell r="AH205">
            <v>2</v>
          </cell>
        </row>
        <row r="206">
          <cell r="A206" t="str">
            <v>Venezuela, RB</v>
          </cell>
          <cell r="C206">
            <v>2</v>
          </cell>
          <cell r="D206">
            <v>2</v>
          </cell>
          <cell r="E206">
            <v>2</v>
          </cell>
          <cell r="F206">
            <v>2</v>
          </cell>
          <cell r="G206">
            <v>1</v>
          </cell>
          <cell r="H206">
            <v>1</v>
          </cell>
          <cell r="I206">
            <v>1</v>
          </cell>
          <cell r="J206">
            <v>1</v>
          </cell>
          <cell r="K206">
            <v>1</v>
          </cell>
          <cell r="L206">
            <v>1</v>
          </cell>
          <cell r="M206">
            <v>1</v>
          </cell>
          <cell r="N206">
            <v>1</v>
          </cell>
          <cell r="O206">
            <v>1</v>
          </cell>
          <cell r="P206">
            <v>1</v>
          </cell>
          <cell r="Q206">
            <v>1</v>
          </cell>
          <cell r="R206">
            <v>1</v>
          </cell>
          <cell r="S206">
            <v>1</v>
          </cell>
          <cell r="T206">
            <v>1</v>
          </cell>
          <cell r="U206">
            <v>1</v>
          </cell>
          <cell r="V206">
            <v>1</v>
          </cell>
          <cell r="W206">
            <v>3</v>
          </cell>
          <cell r="X206">
            <v>3</v>
          </cell>
          <cell r="Y206">
            <v>3</v>
          </cell>
          <cell r="Z206">
            <v>3</v>
          </cell>
          <cell r="AA206">
            <v>2</v>
          </cell>
          <cell r="AB206">
            <v>2</v>
          </cell>
          <cell r="AC206">
            <v>2</v>
          </cell>
          <cell r="AD206">
            <v>4</v>
          </cell>
          <cell r="AE206">
            <v>3</v>
          </cell>
          <cell r="AF206">
            <v>3</v>
          </cell>
          <cell r="AG206">
            <v>4</v>
          </cell>
          <cell r="AH206">
            <v>4</v>
          </cell>
        </row>
        <row r="207">
          <cell r="A207" t="str">
            <v>Vietnam</v>
          </cell>
          <cell r="G207">
            <v>7</v>
          </cell>
          <cell r="H207">
            <v>7</v>
          </cell>
          <cell r="I207">
            <v>7</v>
          </cell>
          <cell r="J207">
            <v>7</v>
          </cell>
          <cell r="K207">
            <v>7</v>
          </cell>
          <cell r="L207">
            <v>7</v>
          </cell>
          <cell r="M207">
            <v>7</v>
          </cell>
          <cell r="N207">
            <v>7</v>
          </cell>
          <cell r="O207">
            <v>7</v>
          </cell>
          <cell r="P207">
            <v>7</v>
          </cell>
          <cell r="Q207">
            <v>7</v>
          </cell>
          <cell r="R207">
            <v>6</v>
          </cell>
          <cell r="S207">
            <v>6</v>
          </cell>
          <cell r="T207">
            <v>7</v>
          </cell>
          <cell r="U207">
            <v>7</v>
          </cell>
          <cell r="V207">
            <v>7</v>
          </cell>
          <cell r="W207">
            <v>7</v>
          </cell>
          <cell r="X207">
            <v>7</v>
          </cell>
          <cell r="Y207">
            <v>7</v>
          </cell>
          <cell r="Z207">
            <v>7</v>
          </cell>
          <cell r="AA207">
            <v>7</v>
          </cell>
          <cell r="AB207">
            <v>7</v>
          </cell>
          <cell r="AC207">
            <v>7</v>
          </cell>
          <cell r="AD207">
            <v>7</v>
          </cell>
          <cell r="AE207">
            <v>7</v>
          </cell>
          <cell r="AF207">
            <v>7</v>
          </cell>
          <cell r="AG207">
            <v>6</v>
          </cell>
          <cell r="AH207">
            <v>6</v>
          </cell>
        </row>
        <row r="208">
          <cell r="A208" t="str">
            <v>West Bank and Gaza</v>
          </cell>
          <cell r="AG208" t="e">
            <v>#N/A</v>
          </cell>
        </row>
        <row r="209">
          <cell r="A209" t="str">
            <v>Yemen, Rep.</v>
          </cell>
          <cell r="U209">
            <v>6</v>
          </cell>
          <cell r="V209">
            <v>6</v>
          </cell>
          <cell r="W209">
            <v>6</v>
          </cell>
          <cell r="X209">
            <v>4</v>
          </cell>
          <cell r="Y209">
            <v>5</v>
          </cell>
          <cell r="Z209">
            <v>5</v>
          </cell>
          <cell r="AA209">
            <v>5</v>
          </cell>
          <cell r="AB209">
            <v>5</v>
          </cell>
          <cell r="AC209">
            <v>5</v>
          </cell>
          <cell r="AD209">
            <v>5</v>
          </cell>
          <cell r="AE209">
            <v>5</v>
          </cell>
          <cell r="AF209">
            <v>6</v>
          </cell>
          <cell r="AG209">
            <v>5</v>
          </cell>
          <cell r="AH209">
            <v>5</v>
          </cell>
        </row>
        <row r="210">
          <cell r="A210" t="str">
            <v>Serbia &amp; Montenegro</v>
          </cell>
          <cell r="C210">
            <v>6</v>
          </cell>
          <cell r="D210">
            <v>6</v>
          </cell>
          <cell r="E210">
            <v>6</v>
          </cell>
          <cell r="F210">
            <v>6</v>
          </cell>
          <cell r="G210">
            <v>6</v>
          </cell>
          <cell r="H210">
            <v>6</v>
          </cell>
          <cell r="I210">
            <v>6</v>
          </cell>
          <cell r="J210">
            <v>6</v>
          </cell>
          <cell r="K210">
            <v>6</v>
          </cell>
          <cell r="L210">
            <v>6</v>
          </cell>
          <cell r="M210">
            <v>6</v>
          </cell>
          <cell r="N210">
            <v>6</v>
          </cell>
          <cell r="O210">
            <v>6</v>
          </cell>
          <cell r="P210">
            <v>6</v>
          </cell>
          <cell r="Q210">
            <v>6</v>
          </cell>
          <cell r="R210">
            <v>6</v>
          </cell>
          <cell r="S210">
            <v>5</v>
          </cell>
          <cell r="T210">
            <v>5</v>
          </cell>
          <cell r="U210">
            <v>5</v>
          </cell>
          <cell r="V210">
            <v>6</v>
          </cell>
          <cell r="W210">
            <v>6</v>
          </cell>
          <cell r="X210">
            <v>6</v>
          </cell>
          <cell r="Y210">
            <v>6</v>
          </cell>
          <cell r="Z210">
            <v>6</v>
          </cell>
          <cell r="AA210">
            <v>6</v>
          </cell>
          <cell r="AB210">
            <v>6</v>
          </cell>
          <cell r="AC210">
            <v>6</v>
          </cell>
          <cell r="AD210">
            <v>5</v>
          </cell>
          <cell r="AE210">
            <v>4</v>
          </cell>
          <cell r="AF210">
            <v>3</v>
          </cell>
          <cell r="AG210">
            <v>2</v>
          </cell>
          <cell r="AH210">
            <v>2</v>
          </cell>
        </row>
        <row r="211">
          <cell r="A211" t="str">
            <v>Zambia</v>
          </cell>
          <cell r="C211">
            <v>5</v>
          </cell>
          <cell r="D211">
            <v>5</v>
          </cell>
          <cell r="E211">
            <v>5</v>
          </cell>
          <cell r="F211">
            <v>5</v>
          </cell>
          <cell r="G211">
            <v>5</v>
          </cell>
          <cell r="H211">
            <v>5</v>
          </cell>
          <cell r="I211">
            <v>5</v>
          </cell>
          <cell r="J211">
            <v>5</v>
          </cell>
          <cell r="K211">
            <v>5</v>
          </cell>
          <cell r="L211">
            <v>5</v>
          </cell>
          <cell r="M211">
            <v>5</v>
          </cell>
          <cell r="N211">
            <v>5</v>
          </cell>
          <cell r="O211">
            <v>5</v>
          </cell>
          <cell r="P211">
            <v>5</v>
          </cell>
          <cell r="Q211">
            <v>5</v>
          </cell>
          <cell r="R211">
            <v>5</v>
          </cell>
          <cell r="S211">
            <v>6</v>
          </cell>
          <cell r="T211">
            <v>6</v>
          </cell>
          <cell r="U211">
            <v>6</v>
          </cell>
          <cell r="V211">
            <v>2</v>
          </cell>
          <cell r="W211">
            <v>2</v>
          </cell>
          <cell r="X211">
            <v>3</v>
          </cell>
          <cell r="Y211">
            <v>3</v>
          </cell>
          <cell r="Z211">
            <v>3</v>
          </cell>
          <cell r="AA211">
            <v>5</v>
          </cell>
          <cell r="AB211">
            <v>5</v>
          </cell>
          <cell r="AC211">
            <v>5</v>
          </cell>
          <cell r="AD211">
            <v>5</v>
          </cell>
          <cell r="AE211">
            <v>5</v>
          </cell>
          <cell r="AF211">
            <v>5</v>
          </cell>
          <cell r="AG211">
            <v>4</v>
          </cell>
          <cell r="AH211">
            <v>4</v>
          </cell>
        </row>
        <row r="212">
          <cell r="A212" t="str">
            <v>Zimbabwe</v>
          </cell>
          <cell r="C212">
            <v>6</v>
          </cell>
          <cell r="D212">
            <v>6</v>
          </cell>
          <cell r="E212">
            <v>6</v>
          </cell>
          <cell r="F212">
            <v>6</v>
          </cell>
          <cell r="G212">
            <v>6</v>
          </cell>
          <cell r="H212">
            <v>6</v>
          </cell>
          <cell r="I212">
            <v>5</v>
          </cell>
          <cell r="J212">
            <v>4</v>
          </cell>
          <cell r="K212">
            <v>3</v>
          </cell>
          <cell r="L212">
            <v>3</v>
          </cell>
          <cell r="M212">
            <v>3</v>
          </cell>
          <cell r="N212">
            <v>4</v>
          </cell>
          <cell r="O212">
            <v>4</v>
          </cell>
          <cell r="P212">
            <v>4</v>
          </cell>
          <cell r="Q212">
            <v>4</v>
          </cell>
          <cell r="R212">
            <v>5</v>
          </cell>
          <cell r="S212">
            <v>6</v>
          </cell>
          <cell r="T212">
            <v>6</v>
          </cell>
          <cell r="U212">
            <v>6</v>
          </cell>
          <cell r="V212">
            <v>5</v>
          </cell>
          <cell r="W212">
            <v>5</v>
          </cell>
          <cell r="X212">
            <v>5</v>
          </cell>
          <cell r="Y212">
            <v>5</v>
          </cell>
          <cell r="Z212">
            <v>5</v>
          </cell>
          <cell r="AA212">
            <v>5</v>
          </cell>
          <cell r="AB212">
            <v>5</v>
          </cell>
          <cell r="AC212">
            <v>5</v>
          </cell>
          <cell r="AD212">
            <v>6</v>
          </cell>
          <cell r="AE212">
            <v>6</v>
          </cell>
          <cell r="AF212">
            <v>6</v>
          </cell>
          <cell r="AG212">
            <v>6</v>
          </cell>
          <cell r="AH212">
            <v>6</v>
          </cell>
        </row>
      </sheetData>
      <sheetData sheetId="7">
        <row r="4">
          <cell r="F4">
            <v>-0.5656526989811264</v>
          </cell>
          <cell r="AD4">
            <v>-0.7758604995811077</v>
          </cell>
          <cell r="AP4">
            <v>-0.6839017341492399</v>
          </cell>
          <cell r="BB4">
            <v>-0.7813914959502195</v>
          </cell>
          <cell r="BN4">
            <v>-0.8162841065533983</v>
          </cell>
        </row>
        <row r="6">
          <cell r="A6" t="str">
            <v>Afghanistan</v>
          </cell>
          <cell r="B6">
            <v>1</v>
          </cell>
          <cell r="D6" t="str">
            <v>AFGHANISTAN</v>
          </cell>
          <cell r="E6" t="str">
            <v>AFG</v>
          </cell>
          <cell r="F6">
            <v>-1.3080029760275869</v>
          </cell>
          <cell r="G6">
            <v>0.2338580373957992</v>
          </cell>
          <cell r="H6">
            <v>5</v>
          </cell>
          <cell r="I6">
            <v>-1.7642249509812615</v>
          </cell>
          <cell r="J6">
            <v>0.3283380392335472</v>
          </cell>
          <cell r="K6">
            <v>2</v>
          </cell>
          <cell r="L6">
            <v>-1.6843390033562446</v>
          </cell>
          <cell r="M6">
            <v>0.2996878655919138</v>
          </cell>
          <cell r="N6">
            <v>2</v>
          </cell>
          <cell r="O6">
            <v>-1.4526277055300085</v>
          </cell>
          <cell r="P6">
            <v>0.3519104983372889</v>
          </cell>
          <cell r="Q6">
            <v>2</v>
          </cell>
          <cell r="R6">
            <v>-2.2070629213045287</v>
          </cell>
          <cell r="S6">
            <v>0.28139176757638035</v>
          </cell>
          <cell r="T6">
            <v>4</v>
          </cell>
          <cell r="U6">
            <v>-2.436664997342681</v>
          </cell>
          <cell r="V6">
            <v>0.3984424932891347</v>
          </cell>
          <cell r="W6">
            <v>2</v>
          </cell>
          <cell r="X6">
            <v>-1.8429583859533147</v>
          </cell>
          <cell r="Y6">
            <v>0.5971813066646937</v>
          </cell>
          <cell r="Z6">
            <v>1</v>
          </cell>
          <cell r="AA6">
            <v>-1.5127056402644747</v>
          </cell>
          <cell r="AB6">
            <v>0.6510418473042653</v>
          </cell>
          <cell r="AC6">
            <v>1</v>
          </cell>
          <cell r="AD6">
            <v>-1.3888842357850915</v>
          </cell>
          <cell r="AE6">
            <v>0.2543142031298376</v>
          </cell>
          <cell r="AF6">
            <v>3</v>
          </cell>
          <cell r="AG6">
            <v>-1.2984351396402278</v>
          </cell>
          <cell r="AH6">
            <v>0.43422628570851185</v>
          </cell>
          <cell r="AI6">
            <v>1</v>
          </cell>
          <cell r="AJ6" t="e">
            <v>#N/A</v>
          </cell>
          <cell r="AK6" t="e">
            <v>#N/A</v>
          </cell>
          <cell r="AL6" t="e">
            <v>#N/A</v>
          </cell>
          <cell r="AM6" t="e">
            <v>#N/A</v>
          </cell>
          <cell r="AN6" t="e">
            <v>#N/A</v>
          </cell>
          <cell r="AO6" t="e">
            <v>#N/A</v>
          </cell>
          <cell r="AP6">
            <v>-1.8226708164359797</v>
          </cell>
          <cell r="AQ6">
            <v>0.28715179278665853</v>
          </cell>
          <cell r="AR6">
            <v>2</v>
          </cell>
          <cell r="AS6">
            <v>-3.5746207873352436</v>
          </cell>
          <cell r="AT6">
            <v>0.462073613389047</v>
          </cell>
          <cell r="AU6">
            <v>1</v>
          </cell>
          <cell r="AV6" t="e">
            <v>#N/A</v>
          </cell>
          <cell r="AW6" t="e">
            <v>#N/A</v>
          </cell>
          <cell r="AX6" t="e">
            <v>#N/A</v>
          </cell>
          <cell r="AY6" t="e">
            <v>#N/A</v>
          </cell>
          <cell r="AZ6" t="e">
            <v>#N/A</v>
          </cell>
          <cell r="BA6" t="e">
            <v>#N/A</v>
          </cell>
          <cell r="BB6">
            <v>-1.6054280425678946</v>
          </cell>
          <cell r="BC6">
            <v>0.23842011264548527</v>
          </cell>
          <cell r="BD6">
            <v>4</v>
          </cell>
          <cell r="BE6">
            <v>-2.3101748513556735</v>
          </cell>
          <cell r="BF6">
            <v>0.39646881766711206</v>
          </cell>
          <cell r="BG6">
            <v>2</v>
          </cell>
          <cell r="BH6">
            <v>-1.1324335993865815</v>
          </cell>
          <cell r="BI6">
            <v>0.7190036007825683</v>
          </cell>
          <cell r="BJ6">
            <v>1</v>
          </cell>
          <cell r="BK6">
            <v>-1.1259721699482566</v>
          </cell>
          <cell r="BL6">
            <v>0.7441939946679142</v>
          </cell>
          <cell r="BM6">
            <v>1</v>
          </cell>
          <cell r="BN6">
            <v>-1.347736597563595</v>
          </cell>
          <cell r="BO6">
            <v>0.2699695425413889</v>
          </cell>
          <cell r="BP6">
            <v>3</v>
          </cell>
          <cell r="BQ6">
            <v>-1.591000515908344</v>
          </cell>
          <cell r="BR6">
            <v>0.4386516889041866</v>
          </cell>
          <cell r="BS6">
            <v>1</v>
          </cell>
          <cell r="BT6" t="e">
            <v>#N/A</v>
          </cell>
          <cell r="BU6" t="e">
            <v>#N/A</v>
          </cell>
          <cell r="BV6" t="e">
            <v>#N/A</v>
          </cell>
          <cell r="BW6" t="e">
            <v>#N/A</v>
          </cell>
          <cell r="BX6" t="e">
            <v>#N/A</v>
          </cell>
          <cell r="BY6" t="e">
            <v>#N/A</v>
          </cell>
        </row>
        <row r="7">
          <cell r="A7" t="str">
            <v>Albania</v>
          </cell>
          <cell r="B7">
            <v>1</v>
          </cell>
          <cell r="D7" t="str">
            <v>ALBANIA</v>
          </cell>
          <cell r="E7" t="str">
            <v>ALB</v>
          </cell>
          <cell r="F7">
            <v>-0.037618266884445056</v>
          </cell>
          <cell r="G7">
            <v>0.15478653039771803</v>
          </cell>
          <cell r="H7">
            <v>5</v>
          </cell>
          <cell r="I7">
            <v>-0.045292631350726933</v>
          </cell>
          <cell r="J7">
            <v>0.16416491737645741</v>
          </cell>
          <cell r="K7">
            <v>6</v>
          </cell>
          <cell r="L7">
            <v>-0.262287176452709</v>
          </cell>
          <cell r="M7">
            <v>0.19222142289107944</v>
          </cell>
          <cell r="N7">
            <v>5</v>
          </cell>
          <cell r="O7">
            <v>-0.3265129877397586</v>
          </cell>
          <cell r="P7">
            <v>0.2114535901910697</v>
          </cell>
          <cell r="Q7">
            <v>4</v>
          </cell>
          <cell r="R7">
            <v>-0.4733828259019478</v>
          </cell>
          <cell r="S7">
            <v>0.2878633057845208</v>
          </cell>
          <cell r="T7">
            <v>4</v>
          </cell>
          <cell r="U7">
            <v>-0.6798060361327534</v>
          </cell>
          <cell r="V7">
            <v>0.3306799572690317</v>
          </cell>
          <cell r="W7">
            <v>5</v>
          </cell>
          <cell r="X7">
            <v>-0.7209086610112161</v>
          </cell>
          <cell r="Y7">
            <v>0.2944768528725155</v>
          </cell>
          <cell r="Z7">
            <v>4</v>
          </cell>
          <cell r="AA7">
            <v>0.21880593219490516</v>
          </cell>
          <cell r="AB7">
            <v>0.37704035272014025</v>
          </cell>
          <cell r="AC7">
            <v>3</v>
          </cell>
          <cell r="AD7">
            <v>-0.4743039277506546</v>
          </cell>
          <cell r="AE7">
            <v>0.17370350664736808</v>
          </cell>
          <cell r="AF7">
            <v>6</v>
          </cell>
          <cell r="AG7">
            <v>-0.7419080460162754</v>
          </cell>
          <cell r="AH7">
            <v>0.22041659742671077</v>
          </cell>
          <cell r="AI7">
            <v>6</v>
          </cell>
          <cell r="AJ7">
            <v>-0.550713764845517</v>
          </cell>
          <cell r="AK7">
            <v>0.24493342158947204</v>
          </cell>
          <cell r="AL7">
            <v>5</v>
          </cell>
          <cell r="AM7">
            <v>-0.36910888275926873</v>
          </cell>
          <cell r="AN7">
            <v>0.20997742680252124</v>
          </cell>
          <cell r="AO7">
            <v>4</v>
          </cell>
          <cell r="AP7">
            <v>-0.37295039907633526</v>
          </cell>
          <cell r="AQ7">
            <v>0.20196379841453285</v>
          </cell>
          <cell r="AR7">
            <v>7</v>
          </cell>
          <cell r="AS7">
            <v>-0.05656701047086898</v>
          </cell>
          <cell r="AT7">
            <v>0.29498933376658376</v>
          </cell>
          <cell r="AU7">
            <v>6</v>
          </cell>
          <cell r="AV7">
            <v>-0.5830474863841301</v>
          </cell>
          <cell r="AW7">
            <v>0.24062688377631244</v>
          </cell>
          <cell r="AX7">
            <v>6</v>
          </cell>
          <cell r="AY7">
            <v>0.08270560185041104</v>
          </cell>
          <cell r="AZ7">
            <v>0.3141978474258223</v>
          </cell>
          <cell r="BA7">
            <v>5</v>
          </cell>
          <cell r="BB7">
            <v>-0.9227251777530567</v>
          </cell>
          <cell r="BC7">
            <v>0.16803019842671135</v>
          </cell>
          <cell r="BD7">
            <v>8</v>
          </cell>
          <cell r="BE7">
            <v>-0.7463822933097332</v>
          </cell>
          <cell r="BF7">
            <v>0.16937277840417034</v>
          </cell>
          <cell r="BG7">
            <v>8</v>
          </cell>
          <cell r="BH7">
            <v>-0.9317116387677669</v>
          </cell>
          <cell r="BI7">
            <v>0.2076134758847969</v>
          </cell>
          <cell r="BJ7">
            <v>7</v>
          </cell>
          <cell r="BK7">
            <v>-0.3027480696191896</v>
          </cell>
          <cell r="BL7">
            <v>0.25136129111936956</v>
          </cell>
          <cell r="BM7">
            <v>5</v>
          </cell>
          <cell r="BN7">
            <v>-0.8453725378833178</v>
          </cell>
          <cell r="BO7">
            <v>0.17514949437642935</v>
          </cell>
          <cell r="BP7">
            <v>6</v>
          </cell>
          <cell r="BQ7">
            <v>-0.6314160108153922</v>
          </cell>
          <cell r="BR7">
            <v>0.1763665302614101</v>
          </cell>
          <cell r="BS7">
            <v>7</v>
          </cell>
          <cell r="BT7">
            <v>-0.9205032516210515</v>
          </cell>
          <cell r="BU7">
            <v>0.19736119570327446</v>
          </cell>
          <cell r="BV7">
            <v>5</v>
          </cell>
          <cell r="BW7">
            <v>0.047675707300252994</v>
          </cell>
          <cell r="BX7">
            <v>0.4198906757378848</v>
          </cell>
          <cell r="BY7">
            <v>2</v>
          </cell>
        </row>
        <row r="8">
          <cell r="A8" t="str">
            <v>Algeria</v>
          </cell>
          <cell r="B8">
            <v>0</v>
          </cell>
          <cell r="D8" t="str">
            <v>ALGERIA</v>
          </cell>
          <cell r="E8" t="str">
            <v>DZA</v>
          </cell>
          <cell r="F8">
            <v>-0.9620495883773668</v>
          </cell>
          <cell r="G8">
            <v>0.17366692382778243</v>
          </cell>
          <cell r="H8">
            <v>7</v>
          </cell>
          <cell r="I8">
            <v>-1.3056289672604178</v>
          </cell>
          <cell r="J8">
            <v>0.22055028825637654</v>
          </cell>
          <cell r="K8">
            <v>5</v>
          </cell>
          <cell r="L8">
            <v>-1.4610310708207117</v>
          </cell>
          <cell r="M8">
            <v>0.22851393496052236</v>
          </cell>
          <cell r="N8">
            <v>4</v>
          </cell>
          <cell r="O8">
            <v>-1.106181735529235</v>
          </cell>
          <cell r="P8">
            <v>0.20909547332479428</v>
          </cell>
          <cell r="Q8">
            <v>4</v>
          </cell>
          <cell r="R8">
            <v>-1.5382197925354544</v>
          </cell>
          <cell r="S8">
            <v>0.2228732875143109</v>
          </cell>
          <cell r="T8">
            <v>6</v>
          </cell>
          <cell r="U8">
            <v>-1.7047860100194432</v>
          </cell>
          <cell r="V8">
            <v>0.2738677393771619</v>
          </cell>
          <cell r="W8">
            <v>5</v>
          </cell>
          <cell r="X8">
            <v>-2.6506756844131067</v>
          </cell>
          <cell r="Y8">
            <v>0.28071705156129384</v>
          </cell>
          <cell r="Z8">
            <v>4</v>
          </cell>
          <cell r="AA8">
            <v>-2.4783727540373843</v>
          </cell>
          <cell r="AB8">
            <v>0.33696365676598666</v>
          </cell>
          <cell r="AC8">
            <v>4</v>
          </cell>
          <cell r="AD8">
            <v>-0.5920323477174942</v>
          </cell>
          <cell r="AE8">
            <v>0.17173981987767917</v>
          </cell>
          <cell r="AF8">
            <v>6</v>
          </cell>
          <cell r="AG8">
            <v>-0.7483431710473493</v>
          </cell>
          <cell r="AH8">
            <v>0.210370104255293</v>
          </cell>
          <cell r="AI8">
            <v>5</v>
          </cell>
          <cell r="AJ8">
            <v>-0.947688597292514</v>
          </cell>
          <cell r="AK8">
            <v>0.2556343565669603</v>
          </cell>
          <cell r="AL8">
            <v>4</v>
          </cell>
          <cell r="AM8">
            <v>-0.6952080523967522</v>
          </cell>
          <cell r="AN8">
            <v>0.23580846578772735</v>
          </cell>
          <cell r="AO8">
            <v>4</v>
          </cell>
          <cell r="AP8">
            <v>-0.5437324262265838</v>
          </cell>
          <cell r="AQ8">
            <v>0.1883744850180952</v>
          </cell>
          <cell r="AR8">
            <v>6</v>
          </cell>
          <cell r="AS8">
            <v>-0.8016926216533902</v>
          </cell>
          <cell r="AT8">
            <v>0.3087919076104407</v>
          </cell>
          <cell r="AU8">
            <v>4</v>
          </cell>
          <cell r="AV8">
            <v>-1.2005311133174847</v>
          </cell>
          <cell r="AW8">
            <v>0.32977426646415153</v>
          </cell>
          <cell r="AX8">
            <v>4</v>
          </cell>
          <cell r="AY8">
            <v>-0.6517529778358581</v>
          </cell>
          <cell r="AZ8">
            <v>0.26928967290440387</v>
          </cell>
          <cell r="BA8">
            <v>5</v>
          </cell>
          <cell r="BB8">
            <v>-0.5383842018886787</v>
          </cell>
          <cell r="BC8">
            <v>0.14490077956778624</v>
          </cell>
          <cell r="BD8">
            <v>9</v>
          </cell>
          <cell r="BE8">
            <v>-0.7910498721077193</v>
          </cell>
          <cell r="BF8">
            <v>0.18540568557957818</v>
          </cell>
          <cell r="BG8">
            <v>8</v>
          </cell>
          <cell r="BH8">
            <v>-0.79066979429091</v>
          </cell>
          <cell r="BI8">
            <v>0.21132646625462317</v>
          </cell>
          <cell r="BJ8">
            <v>7</v>
          </cell>
          <cell r="BK8">
            <v>-0.5859530914277702</v>
          </cell>
          <cell r="BL8">
            <v>0.1810881597564137</v>
          </cell>
          <cell r="BM8">
            <v>6</v>
          </cell>
          <cell r="BN8">
            <v>-0.6997860513110082</v>
          </cell>
          <cell r="BO8">
            <v>0.16763087640667998</v>
          </cell>
          <cell r="BP8">
            <v>7</v>
          </cell>
          <cell r="BQ8">
            <v>-0.6460216686526569</v>
          </cell>
          <cell r="BR8">
            <v>0.20253774200661756</v>
          </cell>
          <cell r="BS8">
            <v>6</v>
          </cell>
          <cell r="BT8">
            <v>-0.7020288128561243</v>
          </cell>
          <cell r="BU8">
            <v>0.21408553563500782</v>
          </cell>
          <cell r="BV8">
            <v>5</v>
          </cell>
          <cell r="BW8">
            <v>-0.3126716321055231</v>
          </cell>
          <cell r="BX8">
            <v>0.24004199928317044</v>
          </cell>
          <cell r="BY8">
            <v>4</v>
          </cell>
        </row>
        <row r="9">
          <cell r="A9" t="str">
            <v>American Samoa</v>
          </cell>
          <cell r="B9">
            <v>0</v>
          </cell>
        </row>
        <row r="10">
          <cell r="A10" t="str">
            <v>Andorra</v>
          </cell>
          <cell r="B10">
            <v>0</v>
          </cell>
          <cell r="D10" t="str">
            <v>ANDORRA</v>
          </cell>
          <cell r="E10" t="str">
            <v>ADO</v>
          </cell>
          <cell r="F10">
            <v>1.406992874407724</v>
          </cell>
          <cell r="G10">
            <v>0.2929829293155004</v>
          </cell>
          <cell r="H10">
            <v>2</v>
          </cell>
          <cell r="I10">
            <v>1.3852249794155895</v>
          </cell>
          <cell r="J10">
            <v>0.38262783743757856</v>
          </cell>
          <cell r="K10">
            <v>1</v>
          </cell>
          <cell r="L10">
            <v>1.4407815018332044</v>
          </cell>
          <cell r="M10">
            <v>0.35489948093500534</v>
          </cell>
          <cell r="N10">
            <v>1</v>
          </cell>
          <cell r="O10">
            <v>1.2262827796903948</v>
          </cell>
          <cell r="P10">
            <v>0.39889803800084594</v>
          </cell>
          <cell r="Q10">
            <v>1</v>
          </cell>
          <cell r="R10">
            <v>1.3129045701505218</v>
          </cell>
          <cell r="S10">
            <v>0.4278379174069846</v>
          </cell>
          <cell r="T10">
            <v>1</v>
          </cell>
          <cell r="U10" t="e">
            <v>#N/A</v>
          </cell>
          <cell r="V10" t="e">
            <v>#N/A</v>
          </cell>
          <cell r="W10" t="e">
            <v>#N/A</v>
          </cell>
          <cell r="X10" t="e">
            <v>#N/A</v>
          </cell>
          <cell r="Y10" t="e">
            <v>#N/A</v>
          </cell>
          <cell r="Z10" t="e">
            <v>#N/A</v>
          </cell>
          <cell r="AA10" t="e">
            <v>#N/A</v>
          </cell>
          <cell r="AB10" t="e">
            <v>#N/A</v>
          </cell>
          <cell r="AC10" t="e">
            <v>#N/A</v>
          </cell>
          <cell r="AD10">
            <v>1.3584123103102566</v>
          </cell>
          <cell r="AE10">
            <v>0.34047126245154996</v>
          </cell>
          <cell r="AF10">
            <v>1</v>
          </cell>
          <cell r="AG10" t="e">
            <v>#N/A</v>
          </cell>
          <cell r="AH10" t="e">
            <v>#N/A</v>
          </cell>
          <cell r="AI10" t="e">
            <v>#N/A</v>
          </cell>
          <cell r="AJ10" t="e">
            <v>#N/A</v>
          </cell>
          <cell r="AK10" t="e">
            <v>#N/A</v>
          </cell>
          <cell r="AL10" t="e">
            <v>#N/A</v>
          </cell>
          <cell r="AM10" t="e">
            <v>#N/A</v>
          </cell>
          <cell r="AN10" t="e">
            <v>#N/A</v>
          </cell>
          <cell r="AO10" t="e">
            <v>#N/A</v>
          </cell>
          <cell r="AP10">
            <v>1.4421923763075035</v>
          </cell>
          <cell r="AQ10">
            <v>0.3030701891250104</v>
          </cell>
          <cell r="AR10">
            <v>1</v>
          </cell>
          <cell r="AS10" t="e">
            <v>#N/A</v>
          </cell>
          <cell r="AT10" t="e">
            <v>#N/A</v>
          </cell>
          <cell r="AU10" t="e">
            <v>#N/A</v>
          </cell>
          <cell r="AV10" t="e">
            <v>#N/A</v>
          </cell>
          <cell r="AW10" t="e">
            <v>#N/A</v>
          </cell>
          <cell r="AX10" t="e">
            <v>#N/A</v>
          </cell>
          <cell r="AY10" t="e">
            <v>#N/A</v>
          </cell>
          <cell r="AZ10" t="e">
            <v>#N/A</v>
          </cell>
          <cell r="BA10" t="e">
            <v>#N/A</v>
          </cell>
          <cell r="BB10">
            <v>1.5475729391861943</v>
          </cell>
          <cell r="BC10">
            <v>0.33613666801305225</v>
          </cell>
          <cell r="BD10">
            <v>1</v>
          </cell>
          <cell r="BE10" t="e">
            <v>#N/A</v>
          </cell>
          <cell r="BF10" t="e">
            <v>#N/A</v>
          </cell>
          <cell r="BG10" t="e">
            <v>#N/A</v>
          </cell>
          <cell r="BH10" t="e">
            <v>#N/A</v>
          </cell>
          <cell r="BI10" t="e">
            <v>#N/A</v>
          </cell>
          <cell r="BJ10" t="e">
            <v>#N/A</v>
          </cell>
          <cell r="BK10" t="e">
            <v>#N/A</v>
          </cell>
          <cell r="BL10" t="e">
            <v>#N/A</v>
          </cell>
          <cell r="BM10" t="e">
            <v>#N/A</v>
          </cell>
          <cell r="BN10">
            <v>1.2944200661276415</v>
          </cell>
          <cell r="BO10">
            <v>0.37632275207788046</v>
          </cell>
          <cell r="BP10">
            <v>1</v>
          </cell>
          <cell r="BQ10" t="e">
            <v>#N/A</v>
          </cell>
          <cell r="BR10" t="e">
            <v>#N/A</v>
          </cell>
          <cell r="BS10" t="e">
            <v>#N/A</v>
          </cell>
          <cell r="BT10" t="e">
            <v>#N/A</v>
          </cell>
          <cell r="BU10" t="e">
            <v>#N/A</v>
          </cell>
          <cell r="BV10" t="e">
            <v>#N/A</v>
          </cell>
          <cell r="BW10" t="e">
            <v>#N/A</v>
          </cell>
          <cell r="BX10" t="e">
            <v>#N/A</v>
          </cell>
          <cell r="BY10" t="e">
            <v>#N/A</v>
          </cell>
        </row>
        <row r="11">
          <cell r="A11" t="str">
            <v>Angola</v>
          </cell>
          <cell r="B11">
            <v>1</v>
          </cell>
          <cell r="D11" t="str">
            <v>ANGOLA</v>
          </cell>
          <cell r="E11" t="str">
            <v>AGO</v>
          </cell>
          <cell r="F11">
            <v>-1.3946449445821492</v>
          </cell>
          <cell r="G11">
            <v>0.17366692382778243</v>
          </cell>
          <cell r="H11">
            <v>7</v>
          </cell>
          <cell r="I11">
            <v>-1.3739803459552395</v>
          </cell>
          <cell r="J11">
            <v>0.22055028825637654</v>
          </cell>
          <cell r="K11">
            <v>5</v>
          </cell>
          <cell r="L11">
            <v>-1.2812256049726243</v>
          </cell>
          <cell r="M11">
            <v>0.22851393496052236</v>
          </cell>
          <cell r="N11">
            <v>4</v>
          </cell>
          <cell r="O11">
            <v>-1.3482636654659417</v>
          </cell>
          <cell r="P11">
            <v>0.20909547332479428</v>
          </cell>
          <cell r="Q11">
            <v>4</v>
          </cell>
          <cell r="R11">
            <v>-1.600639385482861</v>
          </cell>
          <cell r="S11">
            <v>0.2228732875143109</v>
          </cell>
          <cell r="T11">
            <v>6</v>
          </cell>
          <cell r="U11">
            <v>-2.3334417815066644</v>
          </cell>
          <cell r="V11">
            <v>0.2738677393771619</v>
          </cell>
          <cell r="W11">
            <v>5</v>
          </cell>
          <cell r="X11">
            <v>-2.044881304739591</v>
          </cell>
          <cell r="Y11">
            <v>0.2740647242173177</v>
          </cell>
          <cell r="Z11">
            <v>5</v>
          </cell>
          <cell r="AA11">
            <v>-1.9786047461068832</v>
          </cell>
          <cell r="AB11">
            <v>0.33696365676598666</v>
          </cell>
          <cell r="AC11">
            <v>4</v>
          </cell>
          <cell r="AD11">
            <v>-1.1611482645009543</v>
          </cell>
          <cell r="AE11">
            <v>0.17173981987767917</v>
          </cell>
          <cell r="AF11">
            <v>6</v>
          </cell>
          <cell r="AG11">
            <v>-1.576148162079958</v>
          </cell>
          <cell r="AH11">
            <v>0.210370104255293</v>
          </cell>
          <cell r="AI11">
            <v>5</v>
          </cell>
          <cell r="AJ11">
            <v>-1.6291099525398929</v>
          </cell>
          <cell r="AK11">
            <v>0.20666380310426746</v>
          </cell>
          <cell r="AL11">
            <v>6</v>
          </cell>
          <cell r="AM11">
            <v>-1.0507032991505683</v>
          </cell>
          <cell r="AN11">
            <v>0.23580846578772735</v>
          </cell>
          <cell r="AO11">
            <v>4</v>
          </cell>
          <cell r="AP11">
            <v>-1.3337239247635508</v>
          </cell>
          <cell r="AQ11">
            <v>0.19701905540881046</v>
          </cell>
          <cell r="AR11">
            <v>5</v>
          </cell>
          <cell r="AS11">
            <v>-1.959987706399027</v>
          </cell>
          <cell r="AT11">
            <v>0.3087919076104407</v>
          </cell>
          <cell r="AU11">
            <v>4</v>
          </cell>
          <cell r="AV11">
            <v>-1.1867473871827898</v>
          </cell>
          <cell r="AW11">
            <v>0.26224773018019093</v>
          </cell>
          <cell r="AX11">
            <v>5</v>
          </cell>
          <cell r="AY11">
            <v>-1.4498401391837576</v>
          </cell>
          <cell r="AZ11">
            <v>0.26928967290440387</v>
          </cell>
          <cell r="BA11">
            <v>5</v>
          </cell>
          <cell r="BB11">
            <v>-1.5554993756296442</v>
          </cell>
          <cell r="BC11">
            <v>0.15483276603262802</v>
          </cell>
          <cell r="BD11">
            <v>8</v>
          </cell>
          <cell r="BE11">
            <v>-1.3739288477954925</v>
          </cell>
          <cell r="BF11">
            <v>0.18540568557957818</v>
          </cell>
          <cell r="BG11">
            <v>8</v>
          </cell>
          <cell r="BH11">
            <v>-1.445848785343362</v>
          </cell>
          <cell r="BI11">
            <v>0.21104963028318263</v>
          </cell>
          <cell r="BJ11">
            <v>8</v>
          </cell>
          <cell r="BK11">
            <v>-1.3649684391401429</v>
          </cell>
          <cell r="BL11">
            <v>0.1810881597564137</v>
          </cell>
          <cell r="BM11">
            <v>6</v>
          </cell>
          <cell r="BN11">
            <v>-1.1191817243293787</v>
          </cell>
          <cell r="BO11">
            <v>0.16763087640667998</v>
          </cell>
          <cell r="BP11">
            <v>7</v>
          </cell>
          <cell r="BQ11">
            <v>-1.382425030097855</v>
          </cell>
          <cell r="BR11">
            <v>0.20253774200661756</v>
          </cell>
          <cell r="BS11">
            <v>6</v>
          </cell>
          <cell r="BT11">
            <v>-1.0467366766700104</v>
          </cell>
          <cell r="BU11">
            <v>0.17634666035014213</v>
          </cell>
          <cell r="BV11">
            <v>6</v>
          </cell>
          <cell r="BW11">
            <v>-0.9281465644523726</v>
          </cell>
          <cell r="BX11">
            <v>0.24004199928317044</v>
          </cell>
          <cell r="BY11">
            <v>4</v>
          </cell>
        </row>
        <row r="12">
          <cell r="A12" t="str">
            <v>Antigua and Barbuda</v>
          </cell>
          <cell r="B12">
            <v>0</v>
          </cell>
          <cell r="D12" t="str">
            <v>ANTIGUA AND BARBUDA</v>
          </cell>
          <cell r="E12" t="str">
            <v>ATG</v>
          </cell>
          <cell r="F12">
            <v>0.16904922971496064</v>
          </cell>
          <cell r="G12">
            <v>0.2929829293155004</v>
          </cell>
          <cell r="H12">
            <v>2</v>
          </cell>
          <cell r="I12">
            <v>-0.015598361217957303</v>
          </cell>
          <cell r="J12">
            <v>0.38262783743757856</v>
          </cell>
          <cell r="K12">
            <v>1</v>
          </cell>
          <cell r="L12">
            <v>0.05010019472535645</v>
          </cell>
          <cell r="M12">
            <v>0.35489948093500534</v>
          </cell>
          <cell r="N12">
            <v>1</v>
          </cell>
          <cell r="O12">
            <v>0.1834077115761636</v>
          </cell>
          <cell r="P12">
            <v>0.39889803800084594</v>
          </cell>
          <cell r="Q12">
            <v>1</v>
          </cell>
          <cell r="R12">
            <v>0.8131076140116629</v>
          </cell>
          <cell r="S12">
            <v>0.4278379174069846</v>
          </cell>
          <cell r="T12">
            <v>1</v>
          </cell>
          <cell r="U12" t="e">
            <v>#N/A</v>
          </cell>
          <cell r="V12" t="e">
            <v>#N/A</v>
          </cell>
          <cell r="W12" t="e">
            <v>#N/A</v>
          </cell>
          <cell r="X12" t="e">
            <v>#N/A</v>
          </cell>
          <cell r="Y12" t="e">
            <v>#N/A</v>
          </cell>
          <cell r="Z12" t="e">
            <v>#N/A</v>
          </cell>
          <cell r="AA12" t="e">
            <v>#N/A</v>
          </cell>
          <cell r="AB12" t="e">
            <v>#N/A</v>
          </cell>
          <cell r="AC12" t="e">
            <v>#N/A</v>
          </cell>
          <cell r="AD12">
            <v>0.5577777842195661</v>
          </cell>
          <cell r="AE12">
            <v>0.34047126245154996</v>
          </cell>
          <cell r="AF12">
            <v>1</v>
          </cell>
          <cell r="AG12" t="e">
            <v>#N/A</v>
          </cell>
          <cell r="AH12" t="e">
            <v>#N/A</v>
          </cell>
          <cell r="AI12" t="e">
            <v>#N/A</v>
          </cell>
          <cell r="AJ12" t="e">
            <v>#N/A</v>
          </cell>
          <cell r="AK12" t="e">
            <v>#N/A</v>
          </cell>
          <cell r="AL12" t="e">
            <v>#N/A</v>
          </cell>
          <cell r="AM12" t="e">
            <v>#N/A</v>
          </cell>
          <cell r="AN12" t="e">
            <v>#N/A</v>
          </cell>
          <cell r="AO12" t="e">
            <v>#N/A</v>
          </cell>
          <cell r="AP12">
            <v>0.7041293908800331</v>
          </cell>
          <cell r="AQ12">
            <v>0.3030701891250104</v>
          </cell>
          <cell r="AR12">
            <v>1</v>
          </cell>
          <cell r="AS12" t="e">
            <v>#N/A</v>
          </cell>
          <cell r="AT12" t="e">
            <v>#N/A</v>
          </cell>
          <cell r="AU12" t="e">
            <v>#N/A</v>
          </cell>
          <cell r="AV12" t="e">
            <v>#N/A</v>
          </cell>
          <cell r="AW12" t="e">
            <v>#N/A</v>
          </cell>
          <cell r="AX12" t="e">
            <v>#N/A</v>
          </cell>
          <cell r="AY12" t="e">
            <v>#N/A</v>
          </cell>
          <cell r="AZ12" t="e">
            <v>#N/A</v>
          </cell>
          <cell r="BA12" t="e">
            <v>#N/A</v>
          </cell>
          <cell r="BB12">
            <v>1.0169321021503694</v>
          </cell>
          <cell r="BC12">
            <v>0.33613666801305225</v>
          </cell>
          <cell r="BD12">
            <v>1</v>
          </cell>
          <cell r="BE12" t="e">
            <v>#N/A</v>
          </cell>
          <cell r="BF12" t="e">
            <v>#N/A</v>
          </cell>
          <cell r="BG12" t="e">
            <v>#N/A</v>
          </cell>
          <cell r="BH12" t="e">
            <v>#N/A</v>
          </cell>
          <cell r="BI12" t="e">
            <v>#N/A</v>
          </cell>
          <cell r="BJ12" t="e">
            <v>#N/A</v>
          </cell>
          <cell r="BK12" t="e">
            <v>#N/A</v>
          </cell>
          <cell r="BL12" t="e">
            <v>#N/A</v>
          </cell>
          <cell r="BM12" t="e">
            <v>#N/A</v>
          </cell>
          <cell r="BN12">
            <v>0.8382773758050807</v>
          </cell>
          <cell r="BO12">
            <v>0.37632275207788046</v>
          </cell>
          <cell r="BP12">
            <v>1</v>
          </cell>
          <cell r="BQ12" t="e">
            <v>#N/A</v>
          </cell>
          <cell r="BR12" t="e">
            <v>#N/A</v>
          </cell>
          <cell r="BS12" t="e">
            <v>#N/A</v>
          </cell>
          <cell r="BT12" t="e">
            <v>#N/A</v>
          </cell>
          <cell r="BU12" t="e">
            <v>#N/A</v>
          </cell>
          <cell r="BV12" t="e">
            <v>#N/A</v>
          </cell>
          <cell r="BW12" t="e">
            <v>#N/A</v>
          </cell>
          <cell r="BX12" t="e">
            <v>#N/A</v>
          </cell>
          <cell r="BY12" t="e">
            <v>#N/A</v>
          </cell>
        </row>
        <row r="13">
          <cell r="A13" t="str">
            <v>Argentina</v>
          </cell>
          <cell r="B13">
            <v>0</v>
          </cell>
          <cell r="D13" t="str">
            <v>ARGENTINA</v>
          </cell>
          <cell r="E13" t="str">
            <v>ARG</v>
          </cell>
          <cell r="F13">
            <v>0.12205284707981445</v>
          </cell>
          <cell r="G13">
            <v>0.16658973174331362</v>
          </cell>
          <cell r="H13">
            <v>11</v>
          </cell>
          <cell r="I13">
            <v>0.44310170485135947</v>
          </cell>
          <cell r="J13">
            <v>0.21472021475935021</v>
          </cell>
          <cell r="K13">
            <v>8</v>
          </cell>
          <cell r="L13">
            <v>0.3478815002781627</v>
          </cell>
          <cell r="M13">
            <v>0.22769646970804666</v>
          </cell>
          <cell r="N13">
            <v>5</v>
          </cell>
          <cell r="O13">
            <v>0.5778399067074497</v>
          </cell>
          <cell r="P13">
            <v>0.19629675281547493</v>
          </cell>
          <cell r="Q13">
            <v>6</v>
          </cell>
          <cell r="R13">
            <v>-0.7410296047925161</v>
          </cell>
          <cell r="S13">
            <v>0.19265957501486478</v>
          </cell>
          <cell r="T13">
            <v>10</v>
          </cell>
          <cell r="U13">
            <v>0.4619126378823387</v>
          </cell>
          <cell r="V13">
            <v>0.22545214404353411</v>
          </cell>
          <cell r="W13">
            <v>10</v>
          </cell>
          <cell r="X13">
            <v>0.49593098100697947</v>
          </cell>
          <cell r="Y13">
            <v>0.25151883794926394</v>
          </cell>
          <cell r="Z13">
            <v>6</v>
          </cell>
          <cell r="AA13">
            <v>0.4966106210805118</v>
          </cell>
          <cell r="AB13">
            <v>0.2714233041673923</v>
          </cell>
          <cell r="AC13">
            <v>6</v>
          </cell>
          <cell r="AD13">
            <v>-0.49113306908860005</v>
          </cell>
          <cell r="AE13">
            <v>0.1514778504466841</v>
          </cell>
          <cell r="AF13">
            <v>10</v>
          </cell>
          <cell r="AG13">
            <v>0.3001454599856702</v>
          </cell>
          <cell r="AH13">
            <v>0.17051306262474428</v>
          </cell>
          <cell r="AI13">
            <v>11</v>
          </cell>
          <cell r="AJ13">
            <v>0.46817964147868063</v>
          </cell>
          <cell r="AK13">
            <v>0.21468794269235705</v>
          </cell>
          <cell r="AL13">
            <v>7</v>
          </cell>
          <cell r="AM13">
            <v>0.26511981294925835</v>
          </cell>
          <cell r="AN13">
            <v>0.19746591583205375</v>
          </cell>
          <cell r="AO13">
            <v>8</v>
          </cell>
          <cell r="AP13">
            <v>-0.8410979084122153</v>
          </cell>
          <cell r="AQ13">
            <v>0.17342294873420472</v>
          </cell>
          <cell r="AR13">
            <v>8</v>
          </cell>
          <cell r="AS13">
            <v>0.4446538085356095</v>
          </cell>
          <cell r="AT13">
            <v>0.24408285112366868</v>
          </cell>
          <cell r="AU13">
            <v>8</v>
          </cell>
          <cell r="AV13">
            <v>0.8699877552140594</v>
          </cell>
          <cell r="AW13">
            <v>0.21390338075398518</v>
          </cell>
          <cell r="AX13">
            <v>6</v>
          </cell>
          <cell r="AY13">
            <v>0.6638029661840008</v>
          </cell>
          <cell r="AZ13">
            <v>0.2123031394573334</v>
          </cell>
          <cell r="BA13">
            <v>7</v>
          </cell>
          <cell r="BB13">
            <v>-0.731624022990848</v>
          </cell>
          <cell r="BC13">
            <v>0.12612115916040897</v>
          </cell>
          <cell r="BD13">
            <v>13</v>
          </cell>
          <cell r="BE13">
            <v>0.1785963609352375</v>
          </cell>
          <cell r="BF13">
            <v>0.1443840890176046</v>
          </cell>
          <cell r="BG13">
            <v>14</v>
          </cell>
          <cell r="BH13">
            <v>0.23977516349885525</v>
          </cell>
          <cell r="BI13">
            <v>0.17531242907477645</v>
          </cell>
          <cell r="BJ13">
            <v>10</v>
          </cell>
          <cell r="BK13">
            <v>0.2711684185121861</v>
          </cell>
          <cell r="BL13">
            <v>0.15230006610849298</v>
          </cell>
          <cell r="BM13">
            <v>10</v>
          </cell>
          <cell r="BN13">
            <v>-0.7720227039651466</v>
          </cell>
          <cell r="BO13">
            <v>0.14215593165516718</v>
          </cell>
          <cell r="BP13">
            <v>11</v>
          </cell>
          <cell r="BQ13">
            <v>-0.3632230243769821</v>
          </cell>
          <cell r="BR13">
            <v>0.14745100449349952</v>
          </cell>
          <cell r="BS13">
            <v>13</v>
          </cell>
          <cell r="BT13">
            <v>-0.17404075302206967</v>
          </cell>
          <cell r="BU13">
            <v>0.16616496149644006</v>
          </cell>
          <cell r="BV13">
            <v>9</v>
          </cell>
          <cell r="BW13">
            <v>-0.11401109233284615</v>
          </cell>
          <cell r="BX13">
            <v>0.17196996034205173</v>
          </cell>
          <cell r="BY13">
            <v>7</v>
          </cell>
        </row>
        <row r="14">
          <cell r="A14" t="str">
            <v>Armenia</v>
          </cell>
          <cell r="B14">
            <v>1</v>
          </cell>
          <cell r="D14" t="str">
            <v>ARMENIA</v>
          </cell>
          <cell r="E14" t="str">
            <v>ARM</v>
          </cell>
          <cell r="F14">
            <v>-0.4215670590501423</v>
          </cell>
          <cell r="G14">
            <v>0.15478653039771803</v>
          </cell>
          <cell r="H14">
            <v>5</v>
          </cell>
          <cell r="I14">
            <v>-0.3015674105676071</v>
          </cell>
          <cell r="J14">
            <v>0.1648591287885743</v>
          </cell>
          <cell r="K14">
            <v>6</v>
          </cell>
          <cell r="L14">
            <v>-0.3094393915703147</v>
          </cell>
          <cell r="M14">
            <v>0.19222142289107944</v>
          </cell>
          <cell r="N14">
            <v>5</v>
          </cell>
          <cell r="O14">
            <v>-0.5351146752364203</v>
          </cell>
          <cell r="P14">
            <v>0.22920224465340383</v>
          </cell>
          <cell r="Q14">
            <v>3</v>
          </cell>
          <cell r="R14">
            <v>-0.5264802808976601</v>
          </cell>
          <cell r="S14">
            <v>0.2878633057845208</v>
          </cell>
          <cell r="T14">
            <v>4</v>
          </cell>
          <cell r="U14">
            <v>-0.7315797227806605</v>
          </cell>
          <cell r="V14">
            <v>0.3514478929518213</v>
          </cell>
          <cell r="W14">
            <v>5</v>
          </cell>
          <cell r="X14">
            <v>-0.4645464452880443</v>
          </cell>
          <cell r="Y14">
            <v>0.2944768528725155</v>
          </cell>
          <cell r="Z14">
            <v>4</v>
          </cell>
          <cell r="AA14">
            <v>0.393664145100629</v>
          </cell>
          <cell r="AB14">
            <v>0.41469545301045846</v>
          </cell>
          <cell r="AC14">
            <v>2</v>
          </cell>
          <cell r="AD14">
            <v>-0.4155119514302287</v>
          </cell>
          <cell r="AE14">
            <v>0.17370350664736808</v>
          </cell>
          <cell r="AF14">
            <v>6</v>
          </cell>
          <cell r="AG14">
            <v>-0.8719201109306387</v>
          </cell>
          <cell r="AH14">
            <v>0.2355877842417076</v>
          </cell>
          <cell r="AI14">
            <v>6</v>
          </cell>
          <cell r="AJ14">
            <v>-0.4708564646530595</v>
          </cell>
          <cell r="AK14">
            <v>0.24493342158947204</v>
          </cell>
          <cell r="AL14">
            <v>5</v>
          </cell>
          <cell r="AM14">
            <v>-0.34009593278084826</v>
          </cell>
          <cell r="AN14">
            <v>0.22015680758309883</v>
          </cell>
          <cell r="AO14">
            <v>3</v>
          </cell>
          <cell r="AP14">
            <v>0.1277904452163736</v>
          </cell>
          <cell r="AQ14">
            <v>0.20196379841453285</v>
          </cell>
          <cell r="AR14">
            <v>7</v>
          </cell>
          <cell r="AS14">
            <v>-0.38695147390676</v>
          </cell>
          <cell r="AT14">
            <v>0.29498933376658376</v>
          </cell>
          <cell r="AU14">
            <v>6</v>
          </cell>
          <cell r="AV14">
            <v>-0.472416441580507</v>
          </cell>
          <cell r="AW14">
            <v>0.24062688377631244</v>
          </cell>
          <cell r="AX14">
            <v>6</v>
          </cell>
          <cell r="AY14">
            <v>-0.6976388500493137</v>
          </cell>
          <cell r="AZ14">
            <v>0.3267518422748066</v>
          </cell>
          <cell r="BA14">
            <v>4</v>
          </cell>
          <cell r="BB14">
            <v>-0.43622643039811415</v>
          </cell>
          <cell r="BC14">
            <v>0.1569183874944316</v>
          </cell>
          <cell r="BD14">
            <v>9</v>
          </cell>
          <cell r="BE14">
            <v>-0.5071284671818397</v>
          </cell>
          <cell r="BF14">
            <v>0.15705875719332055</v>
          </cell>
          <cell r="BG14">
            <v>9</v>
          </cell>
          <cell r="BH14">
            <v>-0.34912990502372415</v>
          </cell>
          <cell r="BI14">
            <v>0.18779614115842794</v>
          </cell>
          <cell r="BJ14">
            <v>8</v>
          </cell>
          <cell r="BK14">
            <v>-0.43593041817131034</v>
          </cell>
          <cell r="BL14">
            <v>0.2246186023219175</v>
          </cell>
          <cell r="BM14">
            <v>5</v>
          </cell>
          <cell r="BN14">
            <v>-0.7179732759369023</v>
          </cell>
          <cell r="BO14">
            <v>0.15796677774776616</v>
          </cell>
          <cell r="BP14">
            <v>7</v>
          </cell>
          <cell r="BQ14">
            <v>-0.763068086225165</v>
          </cell>
          <cell r="BR14">
            <v>0.1799033387034053</v>
          </cell>
          <cell r="BS14">
            <v>7</v>
          </cell>
          <cell r="BT14">
            <v>-0.7098284102778195</v>
          </cell>
          <cell r="BU14">
            <v>0.17831476574880264</v>
          </cell>
          <cell r="BV14">
            <v>6</v>
          </cell>
          <cell r="BW14">
            <v>-0.6045108313105184</v>
          </cell>
          <cell r="BX14">
            <v>0.36657369274801843</v>
          </cell>
          <cell r="BY14">
            <v>2</v>
          </cell>
        </row>
        <row r="15">
          <cell r="A15" t="str">
            <v>Aruba</v>
          </cell>
          <cell r="B15">
            <v>0</v>
          </cell>
        </row>
        <row r="16">
          <cell r="A16" t="str">
            <v>Australia</v>
          </cell>
          <cell r="B16">
            <v>0</v>
          </cell>
          <cell r="D16" t="str">
            <v>AUSTRALIA</v>
          </cell>
          <cell r="E16" t="str">
            <v>AUS</v>
          </cell>
          <cell r="F16">
            <v>1.4954287069706658</v>
          </cell>
          <cell r="G16">
            <v>0.16895767313702115</v>
          </cell>
          <cell r="H16">
            <v>9</v>
          </cell>
          <cell r="I16">
            <v>1.6060257832397893</v>
          </cell>
          <cell r="J16">
            <v>0.21938358499204627</v>
          </cell>
          <cell r="K16">
            <v>6</v>
          </cell>
          <cell r="L16">
            <v>1.5038515410975513</v>
          </cell>
          <cell r="M16">
            <v>0.22769646970804666</v>
          </cell>
          <cell r="N16">
            <v>5</v>
          </cell>
          <cell r="O16">
            <v>1.6453930450589138</v>
          </cell>
          <cell r="P16">
            <v>0.20809404802902143</v>
          </cell>
          <cell r="Q16">
            <v>5</v>
          </cell>
          <cell r="R16">
            <v>1.1829001911427721</v>
          </cell>
          <cell r="S16">
            <v>0.195918854080406</v>
          </cell>
          <cell r="T16">
            <v>9</v>
          </cell>
          <cell r="U16">
            <v>1.3158514300486515</v>
          </cell>
          <cell r="V16">
            <v>0.22842697661971834</v>
          </cell>
          <cell r="W16">
            <v>8</v>
          </cell>
          <cell r="X16">
            <v>1.2096533447328854</v>
          </cell>
          <cell r="Y16">
            <v>0.25151883794926394</v>
          </cell>
          <cell r="Z16">
            <v>6</v>
          </cell>
          <cell r="AA16">
            <v>1.0809026757017637</v>
          </cell>
          <cell r="AB16">
            <v>0.2714233041673923</v>
          </cell>
          <cell r="AC16">
            <v>6</v>
          </cell>
          <cell r="AD16">
            <v>1.8410169326559074</v>
          </cell>
          <cell r="AE16">
            <v>0.15858441321972938</v>
          </cell>
          <cell r="AF16">
            <v>8</v>
          </cell>
          <cell r="AG16">
            <v>1.8266266463740521</v>
          </cell>
          <cell r="AH16">
            <v>0.1931265109154865</v>
          </cell>
          <cell r="AI16">
            <v>7</v>
          </cell>
          <cell r="AJ16">
            <v>1.8325903105064334</v>
          </cell>
          <cell r="AK16">
            <v>0.24544480802803736</v>
          </cell>
          <cell r="AL16">
            <v>6</v>
          </cell>
          <cell r="AM16">
            <v>1.5845374274403423</v>
          </cell>
          <cell r="AN16">
            <v>0.22016942592941893</v>
          </cell>
          <cell r="AO16">
            <v>6</v>
          </cell>
          <cell r="AP16">
            <v>1.6413674233372015</v>
          </cell>
          <cell r="AQ16">
            <v>0.18063942215242657</v>
          </cell>
          <cell r="AR16">
            <v>7</v>
          </cell>
          <cell r="AS16">
            <v>1.4816344359874074</v>
          </cell>
          <cell r="AT16">
            <v>0.28871622949624104</v>
          </cell>
          <cell r="AU16">
            <v>5</v>
          </cell>
          <cell r="AV16">
            <v>1.2848105404986903</v>
          </cell>
          <cell r="AW16">
            <v>0.2290458887742844</v>
          </cell>
          <cell r="AX16">
            <v>5</v>
          </cell>
          <cell r="AY16">
            <v>1.15207664777299</v>
          </cell>
          <cell r="AZ16">
            <v>0.22204947514730206</v>
          </cell>
          <cell r="BA16">
            <v>6</v>
          </cell>
          <cell r="BB16">
            <v>1.8456492631939163</v>
          </cell>
          <cell r="BC16">
            <v>0.13044698381797365</v>
          </cell>
          <cell r="BD16">
            <v>11</v>
          </cell>
          <cell r="BE16">
            <v>2.0018445383388523</v>
          </cell>
          <cell r="BF16">
            <v>0.15620312147242033</v>
          </cell>
          <cell r="BG16">
            <v>10</v>
          </cell>
          <cell r="BH16">
            <v>1.9903943452095818</v>
          </cell>
          <cell r="BI16">
            <v>0.18979293124373203</v>
          </cell>
          <cell r="BJ16">
            <v>9</v>
          </cell>
          <cell r="BK16">
            <v>1.7860287086284892</v>
          </cell>
          <cell r="BL16">
            <v>0.15230202094562229</v>
          </cell>
          <cell r="BM16">
            <v>9</v>
          </cell>
          <cell r="BN16">
            <v>1.914246645463217</v>
          </cell>
          <cell r="BO16">
            <v>0.15499147213261477</v>
          </cell>
          <cell r="BP16">
            <v>9</v>
          </cell>
          <cell r="BQ16">
            <v>2.04511953205239</v>
          </cell>
          <cell r="BR16">
            <v>0.18081314592252679</v>
          </cell>
          <cell r="BS16">
            <v>8</v>
          </cell>
          <cell r="BT16">
            <v>2.2017399298725917</v>
          </cell>
          <cell r="BU16">
            <v>0.1905963433139877</v>
          </cell>
          <cell r="BV16">
            <v>7</v>
          </cell>
          <cell r="BW16">
            <v>1.7322065295701041</v>
          </cell>
          <cell r="BX16">
            <v>0.17196996034205173</v>
          </cell>
          <cell r="BY16">
            <v>7</v>
          </cell>
        </row>
        <row r="17">
          <cell r="A17" t="str">
            <v>Austria</v>
          </cell>
          <cell r="B17">
            <v>0</v>
          </cell>
          <cell r="D17" t="str">
            <v>AUSTRIA</v>
          </cell>
          <cell r="E17" t="str">
            <v>AUT</v>
          </cell>
          <cell r="F17">
            <v>1.3173360605607278</v>
          </cell>
          <cell r="G17">
            <v>0.1749264225265018</v>
          </cell>
          <cell r="H17">
            <v>9</v>
          </cell>
          <cell r="I17">
            <v>1.2064063270130938</v>
          </cell>
          <cell r="J17">
            <v>0.22104867474972079</v>
          </cell>
          <cell r="K17">
            <v>6</v>
          </cell>
          <cell r="L17">
            <v>1.265662562135129</v>
          </cell>
          <cell r="M17">
            <v>0.22561909114263495</v>
          </cell>
          <cell r="N17">
            <v>6</v>
          </cell>
          <cell r="O17">
            <v>1.36288498603706</v>
          </cell>
          <cell r="P17">
            <v>0.20809404802902143</v>
          </cell>
          <cell r="Q17">
            <v>5</v>
          </cell>
          <cell r="R17">
            <v>1.2854108349112106</v>
          </cell>
          <cell r="S17">
            <v>0.2054667698052789</v>
          </cell>
          <cell r="T17">
            <v>8</v>
          </cell>
          <cell r="U17">
            <v>1.3477843195837524</v>
          </cell>
          <cell r="V17">
            <v>0.23494661279440676</v>
          </cell>
          <cell r="W17">
            <v>8</v>
          </cell>
          <cell r="X17">
            <v>1.4746840549312388</v>
          </cell>
          <cell r="Y17">
            <v>0.2419363942291903</v>
          </cell>
          <cell r="Z17">
            <v>7</v>
          </cell>
          <cell r="AA17">
            <v>1.2444974987540267</v>
          </cell>
          <cell r="AB17">
            <v>0.2714233041673923</v>
          </cell>
          <cell r="AC17">
            <v>6</v>
          </cell>
          <cell r="AD17">
            <v>1.7851744592820922</v>
          </cell>
          <cell r="AE17">
            <v>0.164566042513166</v>
          </cell>
          <cell r="AF17">
            <v>7</v>
          </cell>
          <cell r="AG17">
            <v>1.7539822524310296</v>
          </cell>
          <cell r="AH17">
            <v>0.20308780510508925</v>
          </cell>
          <cell r="AI17">
            <v>7</v>
          </cell>
          <cell r="AJ17">
            <v>1.551736365743501</v>
          </cell>
          <cell r="AK17">
            <v>0.23078020761522408</v>
          </cell>
          <cell r="AL17">
            <v>7</v>
          </cell>
          <cell r="AM17">
            <v>1.5489488292643088</v>
          </cell>
          <cell r="AN17">
            <v>0.22016942592941893</v>
          </cell>
          <cell r="AO17">
            <v>6</v>
          </cell>
          <cell r="AP17">
            <v>1.6707468953931326</v>
          </cell>
          <cell r="AQ17">
            <v>0.18063942215242657</v>
          </cell>
          <cell r="AR17">
            <v>7</v>
          </cell>
          <cell r="AS17">
            <v>1.4989948882512036</v>
          </cell>
          <cell r="AT17">
            <v>0.28871622949624104</v>
          </cell>
          <cell r="AU17">
            <v>5</v>
          </cell>
          <cell r="AV17">
            <v>1.206346570801632</v>
          </cell>
          <cell r="AW17">
            <v>0.22875950728306924</v>
          </cell>
          <cell r="AX17">
            <v>6</v>
          </cell>
          <cell r="AY17">
            <v>1.2698447254667065</v>
          </cell>
          <cell r="AZ17">
            <v>0.22204947514730206</v>
          </cell>
          <cell r="BA17">
            <v>6</v>
          </cell>
          <cell r="BB17">
            <v>1.9072269582020742</v>
          </cell>
          <cell r="BC17">
            <v>0.13166719379610178</v>
          </cell>
          <cell r="BD17">
            <v>11</v>
          </cell>
          <cell r="BE17">
            <v>2.1021730348511225</v>
          </cell>
          <cell r="BF17">
            <v>0.15898638855505165</v>
          </cell>
          <cell r="BG17">
            <v>10</v>
          </cell>
          <cell r="BH17">
            <v>2.103231655462049</v>
          </cell>
          <cell r="BI17">
            <v>0.18283595282113438</v>
          </cell>
          <cell r="BJ17">
            <v>10</v>
          </cell>
          <cell r="BK17">
            <v>1.8788850824174856</v>
          </cell>
          <cell r="BL17">
            <v>0.15230202094562229</v>
          </cell>
          <cell r="BM17">
            <v>9</v>
          </cell>
          <cell r="BN17">
            <v>1.8545507288712988</v>
          </cell>
          <cell r="BO17">
            <v>0.15976538107922955</v>
          </cell>
          <cell r="BP17">
            <v>8</v>
          </cell>
          <cell r="BQ17">
            <v>1.9285992285689324</v>
          </cell>
          <cell r="BR17">
            <v>0.1887303211164832</v>
          </cell>
          <cell r="BS17">
            <v>8</v>
          </cell>
          <cell r="BT17">
            <v>2.0171343428514454</v>
          </cell>
          <cell r="BU17">
            <v>0.17432654854695856</v>
          </cell>
          <cell r="BV17">
            <v>9</v>
          </cell>
          <cell r="BW17">
            <v>1.5494746604412013</v>
          </cell>
          <cell r="BX17">
            <v>0.17196996034205173</v>
          </cell>
          <cell r="BY17">
            <v>7</v>
          </cell>
        </row>
        <row r="18">
          <cell r="A18" t="str">
            <v>Azerbaijan</v>
          </cell>
          <cell r="B18">
            <v>1</v>
          </cell>
          <cell r="D18" t="str">
            <v>AZERBAIJAN</v>
          </cell>
          <cell r="E18" t="str">
            <v>AZE</v>
          </cell>
          <cell r="F18">
            <v>-0.9698804707393403</v>
          </cell>
          <cell r="G18">
            <v>0.1332690774582552</v>
          </cell>
          <cell r="H18">
            <v>8</v>
          </cell>
          <cell r="I18">
            <v>-0.8083273724818626</v>
          </cell>
          <cell r="J18">
            <v>0.15603762609170532</v>
          </cell>
          <cell r="K18">
            <v>7</v>
          </cell>
          <cell r="L18">
            <v>-0.9471076849913206</v>
          </cell>
          <cell r="M18">
            <v>0.1799221256375827</v>
          </cell>
          <cell r="N18">
            <v>6</v>
          </cell>
          <cell r="O18">
            <v>-1.0242793490906845</v>
          </cell>
          <cell r="P18">
            <v>0.1810618460237491</v>
          </cell>
          <cell r="Q18">
            <v>4</v>
          </cell>
          <cell r="R18">
            <v>-1.1317337698812475</v>
          </cell>
          <cell r="S18">
            <v>0.2228732875143109</v>
          </cell>
          <cell r="T18">
            <v>6</v>
          </cell>
          <cell r="U18">
            <v>-0.674390713810625</v>
          </cell>
          <cell r="V18">
            <v>0.27119765450002414</v>
          </cell>
          <cell r="W18">
            <v>6</v>
          </cell>
          <cell r="X18">
            <v>-0.5264035053445588</v>
          </cell>
          <cell r="Y18">
            <v>0.26757685532868786</v>
          </cell>
          <cell r="Z18">
            <v>5</v>
          </cell>
          <cell r="AA18">
            <v>-0.41060756164091766</v>
          </cell>
          <cell r="AB18">
            <v>0.363033145087798</v>
          </cell>
          <cell r="AC18">
            <v>3</v>
          </cell>
          <cell r="AD18">
            <v>-0.9563422070929628</v>
          </cell>
          <cell r="AE18">
            <v>0.1437642334112393</v>
          </cell>
          <cell r="AF18">
            <v>8</v>
          </cell>
          <cell r="AG18">
            <v>-0.8941429749567255</v>
          </cell>
          <cell r="AH18">
            <v>0.18885168553988663</v>
          </cell>
          <cell r="AI18">
            <v>7</v>
          </cell>
          <cell r="AJ18">
            <v>-0.7118100585306054</v>
          </cell>
          <cell r="AK18">
            <v>0.20988321953609576</v>
          </cell>
          <cell r="AL18">
            <v>6</v>
          </cell>
          <cell r="AM18">
            <v>-0.9409164698960024</v>
          </cell>
          <cell r="AN18">
            <v>0.1904856199768993</v>
          </cell>
          <cell r="AO18">
            <v>4</v>
          </cell>
          <cell r="AP18">
            <v>-0.8174371216701035</v>
          </cell>
          <cell r="AQ18">
            <v>0.17581895512870632</v>
          </cell>
          <cell r="AR18">
            <v>8</v>
          </cell>
          <cell r="AS18">
            <v>-0.29708629490993094</v>
          </cell>
          <cell r="AT18">
            <v>0.29498933376658376</v>
          </cell>
          <cell r="AU18">
            <v>6</v>
          </cell>
          <cell r="AV18">
            <v>-1.103205896028028</v>
          </cell>
          <cell r="AW18">
            <v>0.24062688377631244</v>
          </cell>
          <cell r="AX18">
            <v>6</v>
          </cell>
          <cell r="AY18">
            <v>-1.1145277551209498</v>
          </cell>
          <cell r="AZ18">
            <v>0.2597516930259669</v>
          </cell>
          <cell r="BA18">
            <v>5</v>
          </cell>
          <cell r="BB18">
            <v>-0.7899180738836377</v>
          </cell>
          <cell r="BC18">
            <v>0.13238526458215877</v>
          </cell>
          <cell r="BD18">
            <v>11</v>
          </cell>
          <cell r="BE18">
            <v>-0.9788862433379006</v>
          </cell>
          <cell r="BF18">
            <v>0.14895633092928656</v>
          </cell>
          <cell r="BG18">
            <v>10</v>
          </cell>
          <cell r="BH18">
            <v>-0.8092450107404701</v>
          </cell>
          <cell r="BI18">
            <v>0.1778617616680035</v>
          </cell>
          <cell r="BJ18">
            <v>9</v>
          </cell>
          <cell r="BK18">
            <v>-0.8100978072780931</v>
          </cell>
          <cell r="BL18">
            <v>0.1638265047607012</v>
          </cell>
          <cell r="BM18">
            <v>6</v>
          </cell>
          <cell r="BN18">
            <v>-1.0727799463804237</v>
          </cell>
          <cell r="BO18">
            <v>0.1405591747702661</v>
          </cell>
          <cell r="BP18">
            <v>9</v>
          </cell>
          <cell r="BQ18">
            <v>-1.1301832954253543</v>
          </cell>
          <cell r="BR18">
            <v>0.15303029047966746</v>
          </cell>
          <cell r="BS18">
            <v>9</v>
          </cell>
          <cell r="BT18">
            <v>-1.012506722508602</v>
          </cell>
          <cell r="BU18">
            <v>0.16687285237828936</v>
          </cell>
          <cell r="BV18">
            <v>7</v>
          </cell>
          <cell r="BW18">
            <v>-0.9026120986600468</v>
          </cell>
          <cell r="BX18">
            <v>0.25267693890648185</v>
          </cell>
          <cell r="BY18">
            <v>3</v>
          </cell>
        </row>
        <row r="19">
          <cell r="A19" t="str">
            <v>Bahamas</v>
          </cell>
          <cell r="B19">
            <v>0</v>
          </cell>
          <cell r="D19" t="str">
            <v>BAHAMAS</v>
          </cell>
          <cell r="E19" t="str">
            <v>BHS</v>
          </cell>
          <cell r="F19">
            <v>1.1759960269300591</v>
          </cell>
          <cell r="G19">
            <v>0.24956456288177586</v>
          </cell>
          <cell r="H19">
            <v>3</v>
          </cell>
          <cell r="I19">
            <v>1.095422218017381</v>
          </cell>
          <cell r="J19">
            <v>0.2781395799779217</v>
          </cell>
          <cell r="K19">
            <v>2</v>
          </cell>
          <cell r="L19">
            <v>1.0713324081324243</v>
          </cell>
          <cell r="M19">
            <v>0.2871385758559268</v>
          </cell>
          <cell r="N19">
            <v>2</v>
          </cell>
          <cell r="O19">
            <v>1.0622901522387576</v>
          </cell>
          <cell r="P19">
            <v>0.32250987931057995</v>
          </cell>
          <cell r="Q19">
            <v>2</v>
          </cell>
          <cell r="R19">
            <v>0.9927857236101781</v>
          </cell>
          <cell r="S19">
            <v>0.37096397256813335</v>
          </cell>
          <cell r="T19">
            <v>2</v>
          </cell>
          <cell r="U19">
            <v>0.7118312305292522</v>
          </cell>
          <cell r="V19">
            <v>0.6610945530238116</v>
          </cell>
          <cell r="W19">
            <v>1</v>
          </cell>
          <cell r="X19">
            <v>0.40161413174564303</v>
          </cell>
          <cell r="Y19">
            <v>0.4278203486427559</v>
          </cell>
          <cell r="Z19">
            <v>1</v>
          </cell>
          <cell r="AA19">
            <v>0.5108047659360997</v>
          </cell>
          <cell r="AB19">
            <v>0.671236711179148</v>
          </cell>
          <cell r="AC19">
            <v>1</v>
          </cell>
          <cell r="AD19">
            <v>1.3973637839530666</v>
          </cell>
          <cell r="AE19">
            <v>0.29649729606332537</v>
          </cell>
          <cell r="AF19">
            <v>2</v>
          </cell>
          <cell r="AG19">
            <v>1.2281463081260393</v>
          </cell>
          <cell r="AH19">
            <v>0.531603195512554</v>
          </cell>
          <cell r="AI19">
            <v>1</v>
          </cell>
          <cell r="AJ19">
            <v>0.6387942713769842</v>
          </cell>
          <cell r="AK19">
            <v>0.7856021877320434</v>
          </cell>
          <cell r="AL19">
            <v>1</v>
          </cell>
          <cell r="AM19">
            <v>0.5365403646190211</v>
          </cell>
          <cell r="AN19">
            <v>0.5727037663929837</v>
          </cell>
          <cell r="AO19">
            <v>1</v>
          </cell>
          <cell r="AP19">
            <v>1.3499734829770615</v>
          </cell>
          <cell r="AQ19">
            <v>0.2461569026710734</v>
          </cell>
          <cell r="AR19">
            <v>3</v>
          </cell>
          <cell r="AS19">
            <v>0.93241104564469</v>
          </cell>
          <cell r="AT19">
            <v>0.538466395874942</v>
          </cell>
          <cell r="AU19">
            <v>2</v>
          </cell>
          <cell r="AV19">
            <v>1.16669581622093</v>
          </cell>
          <cell r="AW19">
            <v>0.5199411901570459</v>
          </cell>
          <cell r="AX19">
            <v>2</v>
          </cell>
          <cell r="AY19">
            <v>0.538484525069469</v>
          </cell>
          <cell r="AZ19">
            <v>0.48804602568545014</v>
          </cell>
          <cell r="BA19">
            <v>2</v>
          </cell>
          <cell r="BB19">
            <v>1.3446539507952235</v>
          </cell>
          <cell r="BC19">
            <v>0.2501379114355018</v>
          </cell>
          <cell r="BD19">
            <v>3</v>
          </cell>
          <cell r="BE19">
            <v>1.1034690840485828</v>
          </cell>
          <cell r="BF19">
            <v>0.39336675563862744</v>
          </cell>
          <cell r="BG19">
            <v>2</v>
          </cell>
          <cell r="BH19">
            <v>0.9884244689580376</v>
          </cell>
          <cell r="BI19">
            <v>0.41367867582795487</v>
          </cell>
          <cell r="BJ19">
            <v>2</v>
          </cell>
          <cell r="BK19">
            <v>0.7564676262050434</v>
          </cell>
          <cell r="BL19">
            <v>0.4437228322858414</v>
          </cell>
          <cell r="BM19">
            <v>2</v>
          </cell>
          <cell r="BN19">
            <v>1.411172920209225</v>
          </cell>
          <cell r="BO19">
            <v>0.3290525583485265</v>
          </cell>
          <cell r="BP19">
            <v>2</v>
          </cell>
          <cell r="BQ19">
            <v>0.8431886272760244</v>
          </cell>
          <cell r="BR19">
            <v>0.6632175058060406</v>
          </cell>
          <cell r="BS19">
            <v>1</v>
          </cell>
          <cell r="BT19">
            <v>0.6634183749614582</v>
          </cell>
          <cell r="BU19">
            <v>0.7551104607117587</v>
          </cell>
          <cell r="BV19">
            <v>1</v>
          </cell>
          <cell r="BW19">
            <v>0.3422254579381026</v>
          </cell>
          <cell r="BX19">
            <v>0.6094549515102188</v>
          </cell>
          <cell r="BY19">
            <v>1</v>
          </cell>
        </row>
        <row r="20">
          <cell r="A20" t="str">
            <v>Bahrain</v>
          </cell>
          <cell r="B20">
            <v>0</v>
          </cell>
          <cell r="D20" t="str">
            <v>BAHRAIN</v>
          </cell>
          <cell r="E20" t="str">
            <v>BHR</v>
          </cell>
          <cell r="F20">
            <v>-0.7410658552138241</v>
          </cell>
          <cell r="G20">
            <v>0.17810803788374924</v>
          </cell>
          <cell r="H20">
            <v>7</v>
          </cell>
          <cell r="I20">
            <v>-1.1684015101067342</v>
          </cell>
          <cell r="J20">
            <v>0.22055028825637654</v>
          </cell>
          <cell r="K20">
            <v>5</v>
          </cell>
          <cell r="L20">
            <v>-1.2250350779054817</v>
          </cell>
          <cell r="M20">
            <v>0.22851393496052236</v>
          </cell>
          <cell r="N20">
            <v>4</v>
          </cell>
          <cell r="O20">
            <v>-0.8926725125539114</v>
          </cell>
          <cell r="P20">
            <v>0.20909547332479428</v>
          </cell>
          <cell r="Q20">
            <v>4</v>
          </cell>
          <cell r="R20">
            <v>0.3056306245377909</v>
          </cell>
          <cell r="S20">
            <v>0.23724379648601807</v>
          </cell>
          <cell r="T20">
            <v>5</v>
          </cell>
          <cell r="U20">
            <v>0.04813057637994606</v>
          </cell>
          <cell r="V20">
            <v>0.2738677393771619</v>
          </cell>
          <cell r="W20">
            <v>5</v>
          </cell>
          <cell r="X20">
            <v>0.0316526541052773</v>
          </cell>
          <cell r="Y20">
            <v>0.28071705156129384</v>
          </cell>
          <cell r="Z20">
            <v>4</v>
          </cell>
          <cell r="AA20">
            <v>-0.5120173116401591</v>
          </cell>
          <cell r="AB20">
            <v>0.33696365676598666</v>
          </cell>
          <cell r="AC20">
            <v>4</v>
          </cell>
          <cell r="AD20">
            <v>0.7803746255884783</v>
          </cell>
          <cell r="AE20">
            <v>0.17806943496896988</v>
          </cell>
          <cell r="AF20">
            <v>5</v>
          </cell>
          <cell r="AG20">
            <v>0.7616194950037468</v>
          </cell>
          <cell r="AH20">
            <v>0.23568541451640898</v>
          </cell>
          <cell r="AI20">
            <v>4</v>
          </cell>
          <cell r="AJ20">
            <v>0.397650288543848</v>
          </cell>
          <cell r="AK20">
            <v>0.31302597498899903</v>
          </cell>
          <cell r="AL20">
            <v>3</v>
          </cell>
          <cell r="AM20">
            <v>0.3123790558556695</v>
          </cell>
          <cell r="AN20">
            <v>0.27669671844003046</v>
          </cell>
          <cell r="AO20">
            <v>3</v>
          </cell>
          <cell r="AP20">
            <v>0.9611422838081923</v>
          </cell>
          <cell r="AQ20">
            <v>0.19284897141385468</v>
          </cell>
          <cell r="AR20">
            <v>6</v>
          </cell>
          <cell r="AS20">
            <v>0.9958518054294819</v>
          </cell>
          <cell r="AT20">
            <v>0.37443745276852103</v>
          </cell>
          <cell r="AU20">
            <v>3</v>
          </cell>
          <cell r="AV20">
            <v>1.0149786147070972</v>
          </cell>
          <cell r="AW20">
            <v>0.39525315265487276</v>
          </cell>
          <cell r="AX20">
            <v>3</v>
          </cell>
          <cell r="AY20">
            <v>0.48180253174576165</v>
          </cell>
          <cell r="AZ20">
            <v>0.2900685529645359</v>
          </cell>
          <cell r="BA20">
            <v>4</v>
          </cell>
          <cell r="BB20">
            <v>0.9240688087079576</v>
          </cell>
          <cell r="BC20">
            <v>0.14477172692752446</v>
          </cell>
          <cell r="BD20">
            <v>8</v>
          </cell>
          <cell r="BE20">
            <v>0.781773257525355</v>
          </cell>
          <cell r="BF20">
            <v>0.2059544027743854</v>
          </cell>
          <cell r="BG20">
            <v>7</v>
          </cell>
          <cell r="BH20">
            <v>1.0323954784412854</v>
          </cell>
          <cell r="BI20">
            <v>0.23825403882102894</v>
          </cell>
          <cell r="BJ20">
            <v>6</v>
          </cell>
          <cell r="BK20">
            <v>0.7036425365783164</v>
          </cell>
          <cell r="BL20">
            <v>0.1810881597564137</v>
          </cell>
          <cell r="BM20">
            <v>6</v>
          </cell>
          <cell r="BN20">
            <v>0.951878455297367</v>
          </cell>
          <cell r="BO20">
            <v>0.17354428059025273</v>
          </cell>
          <cell r="BP20">
            <v>6</v>
          </cell>
          <cell r="BQ20">
            <v>0.35798981422961934</v>
          </cell>
          <cell r="BR20">
            <v>0.21977656641544374</v>
          </cell>
          <cell r="BS20">
            <v>5</v>
          </cell>
          <cell r="BT20">
            <v>0.40467772898776666</v>
          </cell>
          <cell r="BU20">
            <v>0.2554592100417124</v>
          </cell>
          <cell r="BV20">
            <v>4</v>
          </cell>
          <cell r="BW20">
            <v>0.07627427707899972</v>
          </cell>
          <cell r="BX20">
            <v>0.24004199928317044</v>
          </cell>
          <cell r="BY20">
            <v>4</v>
          </cell>
        </row>
        <row r="21">
          <cell r="A21" t="str">
            <v>Bangladesh</v>
          </cell>
          <cell r="B21">
            <v>1</v>
          </cell>
          <cell r="D21" t="str">
            <v>BANGLADESH</v>
          </cell>
          <cell r="E21" t="str">
            <v>BGD</v>
          </cell>
          <cell r="F21">
            <v>-0.5656526989811264</v>
          </cell>
          <cell r="G21">
            <v>0.17099357203105636</v>
          </cell>
          <cell r="H21">
            <v>8</v>
          </cell>
          <cell r="I21">
            <v>-0.3352743076319914</v>
          </cell>
          <cell r="J21">
            <v>0.22053004861276826</v>
          </cell>
          <cell r="K21">
            <v>6</v>
          </cell>
          <cell r="L21">
            <v>-0.1710109368483782</v>
          </cell>
          <cell r="M21">
            <v>0.22851393496052236</v>
          </cell>
          <cell r="N21">
            <v>4</v>
          </cell>
          <cell r="O21">
            <v>-0.3125743498970529</v>
          </cell>
          <cell r="P21">
            <v>0.20909547332479428</v>
          </cell>
          <cell r="Q21">
            <v>4</v>
          </cell>
          <cell r="R21">
            <v>-0.6111254135836905</v>
          </cell>
          <cell r="S21">
            <v>0.21582897259043882</v>
          </cell>
          <cell r="T21">
            <v>7</v>
          </cell>
          <cell r="U21">
            <v>-0.5630339246382527</v>
          </cell>
          <cell r="V21">
            <v>0.27119765450002414</v>
          </cell>
          <cell r="W21">
            <v>6</v>
          </cell>
          <cell r="X21">
            <v>-0.4435717455956978</v>
          </cell>
          <cell r="Y21">
            <v>0.28071705156129384</v>
          </cell>
          <cell r="Z21">
            <v>4</v>
          </cell>
          <cell r="AA21">
            <v>-0.414047206372034</v>
          </cell>
          <cell r="AB21">
            <v>0.33696365676598666</v>
          </cell>
          <cell r="AC21">
            <v>4</v>
          </cell>
          <cell r="AD21">
            <v>-0.5284397230513534</v>
          </cell>
          <cell r="AE21">
            <v>0.1629388633196389</v>
          </cell>
          <cell r="AF21">
            <v>7</v>
          </cell>
          <cell r="AG21">
            <v>-0.4456703533051526</v>
          </cell>
          <cell r="AH21">
            <v>0.20570484003118264</v>
          </cell>
          <cell r="AI21">
            <v>6</v>
          </cell>
          <cell r="AJ21">
            <v>-0.34872922293061703</v>
          </cell>
          <cell r="AK21">
            <v>0.2556343565669603</v>
          </cell>
          <cell r="AL21">
            <v>4</v>
          </cell>
          <cell r="AM21">
            <v>-0.5707419486029549</v>
          </cell>
          <cell r="AN21">
            <v>0.23580846578772735</v>
          </cell>
          <cell r="AO21">
            <v>4</v>
          </cell>
          <cell r="AP21">
            <v>-1.0511088072102155</v>
          </cell>
          <cell r="AQ21">
            <v>0.18413996243754255</v>
          </cell>
          <cell r="AR21">
            <v>7</v>
          </cell>
          <cell r="AS21">
            <v>-0.020076248135216666</v>
          </cell>
          <cell r="AT21">
            <v>0.307593438525796</v>
          </cell>
          <cell r="AU21">
            <v>5</v>
          </cell>
          <cell r="AV21">
            <v>-0.07669681782188581</v>
          </cell>
          <cell r="AW21">
            <v>0.32977426646415153</v>
          </cell>
          <cell r="AX21">
            <v>4</v>
          </cell>
          <cell r="AY21">
            <v>-0.5276014930346906</v>
          </cell>
          <cell r="AZ21">
            <v>0.26928967290440387</v>
          </cell>
          <cell r="BA21">
            <v>5</v>
          </cell>
          <cell r="BB21">
            <v>-0.7764351769860409</v>
          </cell>
          <cell r="BC21">
            <v>0.1374940635918648</v>
          </cell>
          <cell r="BD21">
            <v>10</v>
          </cell>
          <cell r="BE21">
            <v>-0.6754808733256025</v>
          </cell>
          <cell r="BF21">
            <v>0.18160740961643299</v>
          </cell>
          <cell r="BG21">
            <v>9</v>
          </cell>
          <cell r="BH21">
            <v>-0.7183556480048272</v>
          </cell>
          <cell r="BI21">
            <v>0.21132646625462317</v>
          </cell>
          <cell r="BJ21">
            <v>7</v>
          </cell>
          <cell r="BK21">
            <v>-0.6481005065936378</v>
          </cell>
          <cell r="BL21">
            <v>0.1810881597564137</v>
          </cell>
          <cell r="BM21">
            <v>6</v>
          </cell>
          <cell r="BN21">
            <v>-1.1160382113509777</v>
          </cell>
          <cell r="BO21">
            <v>0.15855362767916062</v>
          </cell>
          <cell r="BP21">
            <v>8</v>
          </cell>
          <cell r="BQ21">
            <v>-0.6430636033194213</v>
          </cell>
          <cell r="BR21">
            <v>0.19048696134676169</v>
          </cell>
          <cell r="BS21">
            <v>7</v>
          </cell>
          <cell r="BT21">
            <v>-0.40204823583260246</v>
          </cell>
          <cell r="BU21">
            <v>0.21408553563500782</v>
          </cell>
          <cell r="BV21">
            <v>5</v>
          </cell>
          <cell r="BW21">
            <v>-0.4335788445081179</v>
          </cell>
          <cell r="BX21">
            <v>0.24004199928317044</v>
          </cell>
          <cell r="BY21">
            <v>4</v>
          </cell>
        </row>
        <row r="22">
          <cell r="A22" t="str">
            <v>Barbados</v>
          </cell>
          <cell r="B22">
            <v>0</v>
          </cell>
          <cell r="D22" t="str">
            <v>BARBADOS</v>
          </cell>
          <cell r="E22" t="str">
            <v>BRB</v>
          </cell>
          <cell r="F22">
            <v>1.392683364868489</v>
          </cell>
          <cell r="G22">
            <v>0.2929829293155004</v>
          </cell>
          <cell r="H22">
            <v>2</v>
          </cell>
          <cell r="I22">
            <v>1.2119272475921539</v>
          </cell>
          <cell r="J22">
            <v>0.38262783743757856</v>
          </cell>
          <cell r="K22">
            <v>1</v>
          </cell>
          <cell r="L22">
            <v>1.4407815018332044</v>
          </cell>
          <cell r="M22">
            <v>0.35489948093500534</v>
          </cell>
          <cell r="N22">
            <v>1</v>
          </cell>
          <cell r="O22">
            <v>1.172926017627205</v>
          </cell>
          <cell r="P22">
            <v>0.39889803800084594</v>
          </cell>
          <cell r="Q22">
            <v>1</v>
          </cell>
          <cell r="R22">
            <v>0.8131076140116629</v>
          </cell>
          <cell r="S22">
            <v>0.4278379174069846</v>
          </cell>
          <cell r="T22">
            <v>1</v>
          </cell>
          <cell r="U22" t="e">
            <v>#N/A</v>
          </cell>
          <cell r="V22" t="e">
            <v>#N/A</v>
          </cell>
          <cell r="W22" t="e">
            <v>#N/A</v>
          </cell>
          <cell r="X22" t="e">
            <v>#N/A</v>
          </cell>
          <cell r="Y22" t="e">
            <v>#N/A</v>
          </cell>
          <cell r="Z22" t="e">
            <v>#N/A</v>
          </cell>
          <cell r="AA22" t="e">
            <v>#N/A</v>
          </cell>
          <cell r="AB22" t="e">
            <v>#N/A</v>
          </cell>
          <cell r="AC22" t="e">
            <v>#N/A</v>
          </cell>
          <cell r="AD22">
            <v>1.3584123103102566</v>
          </cell>
          <cell r="AE22">
            <v>0.34047126245154996</v>
          </cell>
          <cell r="AF22">
            <v>1</v>
          </cell>
          <cell r="AG22" t="e">
            <v>#N/A</v>
          </cell>
          <cell r="AH22" t="e">
            <v>#N/A</v>
          </cell>
          <cell r="AI22" t="e">
            <v>#N/A</v>
          </cell>
          <cell r="AJ22" t="e">
            <v>#N/A</v>
          </cell>
          <cell r="AK22" t="e">
            <v>#N/A</v>
          </cell>
          <cell r="AL22" t="e">
            <v>#N/A</v>
          </cell>
          <cell r="AM22" t="e">
            <v>#N/A</v>
          </cell>
          <cell r="AN22" t="e">
            <v>#N/A</v>
          </cell>
          <cell r="AO22" t="e">
            <v>#N/A</v>
          </cell>
          <cell r="AP22">
            <v>1.1360226858975861</v>
          </cell>
          <cell r="AQ22">
            <v>0.27414383157433897</v>
          </cell>
          <cell r="AR22">
            <v>2</v>
          </cell>
          <cell r="AS22">
            <v>0.5169952274848699</v>
          </cell>
          <cell r="AT22">
            <v>0.6373373637402696</v>
          </cell>
          <cell r="AU22">
            <v>1</v>
          </cell>
          <cell r="AV22">
            <v>0.835654614264507</v>
          </cell>
          <cell r="AW22">
            <v>0.6018818066789905</v>
          </cell>
          <cell r="AX22">
            <v>1</v>
          </cell>
          <cell r="AY22">
            <v>0.26388056345309246</v>
          </cell>
          <cell r="AZ22">
            <v>0.5395617590086035</v>
          </cell>
          <cell r="BA22">
            <v>1</v>
          </cell>
          <cell r="BB22">
            <v>1.4269821158446583</v>
          </cell>
          <cell r="BC22">
            <v>0.26024710418435915</v>
          </cell>
          <cell r="BD22">
            <v>2</v>
          </cell>
          <cell r="BE22">
            <v>1.3567598374568905</v>
          </cell>
          <cell r="BF22">
            <v>0.4484525589253027</v>
          </cell>
          <cell r="BG22">
            <v>1</v>
          </cell>
          <cell r="BH22">
            <v>0.5506508114620858</v>
          </cell>
          <cell r="BI22">
            <v>0.4817068597642058</v>
          </cell>
          <cell r="BJ22">
            <v>1</v>
          </cell>
          <cell r="BK22">
            <v>-0.2665027446049484</v>
          </cell>
          <cell r="BL22">
            <v>0.5213153331727323</v>
          </cell>
          <cell r="BM22">
            <v>1</v>
          </cell>
          <cell r="BN22">
            <v>1.2944200661276415</v>
          </cell>
          <cell r="BO22">
            <v>0.37632275207788046</v>
          </cell>
          <cell r="BP22">
            <v>1</v>
          </cell>
          <cell r="BQ22" t="e">
            <v>#N/A</v>
          </cell>
          <cell r="BR22" t="e">
            <v>#N/A</v>
          </cell>
          <cell r="BS22" t="e">
            <v>#N/A</v>
          </cell>
          <cell r="BT22" t="e">
            <v>#N/A</v>
          </cell>
          <cell r="BU22" t="e">
            <v>#N/A</v>
          </cell>
          <cell r="BV22" t="e">
            <v>#N/A</v>
          </cell>
          <cell r="BW22" t="e">
            <v>#N/A</v>
          </cell>
          <cell r="BX22" t="e">
            <v>#N/A</v>
          </cell>
          <cell r="BY22" t="e">
            <v>#N/A</v>
          </cell>
        </row>
        <row r="23">
          <cell r="A23" t="str">
            <v>Belarus</v>
          </cell>
          <cell r="B23">
            <v>0</v>
          </cell>
          <cell r="D23" t="str">
            <v>BELARUS</v>
          </cell>
          <cell r="E23" t="str">
            <v>BLR</v>
          </cell>
          <cell r="F23">
            <v>-1.4485619698090868</v>
          </cell>
          <cell r="G23">
            <v>0.1477004007618373</v>
          </cell>
          <cell r="H23">
            <v>7</v>
          </cell>
          <cell r="I23">
            <v>-1.2125772216354154</v>
          </cell>
          <cell r="J23">
            <v>0.1648591287885743</v>
          </cell>
          <cell r="K23">
            <v>6</v>
          </cell>
          <cell r="L23">
            <v>-0.9758266195338494</v>
          </cell>
          <cell r="M23">
            <v>0.19222142289107944</v>
          </cell>
          <cell r="N23">
            <v>5</v>
          </cell>
          <cell r="O23">
            <v>-0.970807053600821</v>
          </cell>
          <cell r="P23">
            <v>0.22920224465340383</v>
          </cell>
          <cell r="Q23">
            <v>3</v>
          </cell>
          <cell r="R23">
            <v>0.1868085626988712</v>
          </cell>
          <cell r="S23">
            <v>0.26322353066285503</v>
          </cell>
          <cell r="T23">
            <v>5</v>
          </cell>
          <cell r="U23">
            <v>0.02282812303602103</v>
          </cell>
          <cell r="V23">
            <v>0.3263328114409097</v>
          </cell>
          <cell r="W23">
            <v>6</v>
          </cell>
          <cell r="X23">
            <v>-0.19046180552991723</v>
          </cell>
          <cell r="Y23">
            <v>0.2944768528725155</v>
          </cell>
          <cell r="Z23">
            <v>4</v>
          </cell>
          <cell r="AA23">
            <v>-0.036071850634095855</v>
          </cell>
          <cell r="AB23">
            <v>0.41469545301045846</v>
          </cell>
          <cell r="AC23">
            <v>2</v>
          </cell>
          <cell r="AD23">
            <v>-1.0308180660459136</v>
          </cell>
          <cell r="AE23">
            <v>0.16671209685369381</v>
          </cell>
          <cell r="AF23">
            <v>7</v>
          </cell>
          <cell r="AG23">
            <v>-0.9667604702492358</v>
          </cell>
          <cell r="AH23">
            <v>0.21967484967142076</v>
          </cell>
          <cell r="AI23">
            <v>7</v>
          </cell>
          <cell r="AJ23">
            <v>-0.8559747323263276</v>
          </cell>
          <cell r="AK23">
            <v>0.24493342158947204</v>
          </cell>
          <cell r="AL23">
            <v>5</v>
          </cell>
          <cell r="AM23">
            <v>-1.0532999452138625</v>
          </cell>
          <cell r="AN23">
            <v>0.22015680758309883</v>
          </cell>
          <cell r="AO23">
            <v>3</v>
          </cell>
          <cell r="AP23">
            <v>-1.674152398465302</v>
          </cell>
          <cell r="AQ23">
            <v>0.20196379841453285</v>
          </cell>
          <cell r="AR23">
            <v>7</v>
          </cell>
          <cell r="AS23">
            <v>-2.6457518093869727</v>
          </cell>
          <cell r="AT23">
            <v>0.307593438525796</v>
          </cell>
          <cell r="AU23">
            <v>5</v>
          </cell>
          <cell r="AV23">
            <v>-2.0063697219168057</v>
          </cell>
          <cell r="AW23">
            <v>0.24062688377631244</v>
          </cell>
          <cell r="AX23">
            <v>6</v>
          </cell>
          <cell r="AY23">
            <v>-0.9937344702138521</v>
          </cell>
          <cell r="AZ23">
            <v>0.3267518422748066</v>
          </cell>
          <cell r="BA23">
            <v>4</v>
          </cell>
          <cell r="BB23">
            <v>-1.1232134330889518</v>
          </cell>
          <cell r="BC23">
            <v>0.163563986265286</v>
          </cell>
          <cell r="BD23">
            <v>9</v>
          </cell>
          <cell r="BE23">
            <v>-0.9851945143259768</v>
          </cell>
          <cell r="BF23">
            <v>0.16908702076002927</v>
          </cell>
          <cell r="BG23">
            <v>9</v>
          </cell>
          <cell r="BH23">
            <v>-1.0776830460186753</v>
          </cell>
          <cell r="BI23">
            <v>0.2076134758847969</v>
          </cell>
          <cell r="BJ23">
            <v>7</v>
          </cell>
          <cell r="BK23">
            <v>-0.958666155360939</v>
          </cell>
          <cell r="BL23">
            <v>0.26326936393440853</v>
          </cell>
          <cell r="BM23">
            <v>4</v>
          </cell>
          <cell r="BN23">
            <v>-0.779122098337648</v>
          </cell>
          <cell r="BO23">
            <v>0.16891525189037204</v>
          </cell>
          <cell r="BP23">
            <v>7</v>
          </cell>
          <cell r="BQ23">
            <v>-0.07300392012596056</v>
          </cell>
          <cell r="BR23">
            <v>0.18389187228566908</v>
          </cell>
          <cell r="BS23">
            <v>7</v>
          </cell>
          <cell r="BT23">
            <v>-0.5959164607409703</v>
          </cell>
          <cell r="BU23">
            <v>0.1894296559258417</v>
          </cell>
          <cell r="BV23">
            <v>6</v>
          </cell>
          <cell r="BW23">
            <v>-0.8615380851420655</v>
          </cell>
          <cell r="BX23">
            <v>0.5012781375593266</v>
          </cell>
          <cell r="BY23">
            <v>1</v>
          </cell>
        </row>
        <row r="24">
          <cell r="A24" t="str">
            <v>Belgium</v>
          </cell>
          <cell r="B24">
            <v>0</v>
          </cell>
          <cell r="D24" t="str">
            <v>BELGIUM</v>
          </cell>
          <cell r="E24" t="str">
            <v>BEL</v>
          </cell>
          <cell r="F24">
            <v>1.4391107861473322</v>
          </cell>
          <cell r="G24">
            <v>0.17581076927081227</v>
          </cell>
          <cell r="H24">
            <v>8</v>
          </cell>
          <cell r="I24">
            <v>1.1858827687134017</v>
          </cell>
          <cell r="J24">
            <v>0.22104867474972079</v>
          </cell>
          <cell r="K24">
            <v>6</v>
          </cell>
          <cell r="L24">
            <v>1.3201517114415875</v>
          </cell>
          <cell r="M24">
            <v>0.22769646970804666</v>
          </cell>
          <cell r="N24">
            <v>5</v>
          </cell>
          <cell r="O24">
            <v>1.4131141714071043</v>
          </cell>
          <cell r="P24">
            <v>0.20809404802902143</v>
          </cell>
          <cell r="Q24">
            <v>5</v>
          </cell>
          <cell r="R24">
            <v>0.9726465782490302</v>
          </cell>
          <cell r="S24">
            <v>0.2054667698052789</v>
          </cell>
          <cell r="T24">
            <v>8</v>
          </cell>
          <cell r="U24">
            <v>0.9224125091238807</v>
          </cell>
          <cell r="V24">
            <v>0.23494661279440676</v>
          </cell>
          <cell r="W24">
            <v>8</v>
          </cell>
          <cell r="X24">
            <v>0.9515419252691879</v>
          </cell>
          <cell r="Y24">
            <v>0.25151883794926394</v>
          </cell>
          <cell r="Z24">
            <v>6</v>
          </cell>
          <cell r="AA24">
            <v>0.8320719973711526</v>
          </cell>
          <cell r="AB24">
            <v>0.2714233041673923</v>
          </cell>
          <cell r="AC24">
            <v>6</v>
          </cell>
          <cell r="AD24">
            <v>1.8475084556878936</v>
          </cell>
          <cell r="AE24">
            <v>0.164566042513166</v>
          </cell>
          <cell r="AF24">
            <v>7</v>
          </cell>
          <cell r="AG24">
            <v>1.5080155553878478</v>
          </cell>
          <cell r="AH24">
            <v>0.20308780510508925</v>
          </cell>
          <cell r="AI24">
            <v>7</v>
          </cell>
          <cell r="AJ24">
            <v>1.1672152382757228</v>
          </cell>
          <cell r="AK24">
            <v>0.24544480802803736</v>
          </cell>
          <cell r="AL24">
            <v>6</v>
          </cell>
          <cell r="AM24">
            <v>1.4353744522779452</v>
          </cell>
          <cell r="AN24">
            <v>0.22016942592941893</v>
          </cell>
          <cell r="AO24">
            <v>6</v>
          </cell>
          <cell r="AP24">
            <v>1.396538828608588</v>
          </cell>
          <cell r="AQ24">
            <v>0.18063942215242657</v>
          </cell>
          <cell r="AR24">
            <v>7</v>
          </cell>
          <cell r="AS24">
            <v>0.7488655864782043</v>
          </cell>
          <cell r="AT24">
            <v>0.27821740403903267</v>
          </cell>
          <cell r="AU24">
            <v>6</v>
          </cell>
          <cell r="AV24">
            <v>1.0688483660460923</v>
          </cell>
          <cell r="AW24">
            <v>0.2290458887742844</v>
          </cell>
          <cell r="AX24">
            <v>5</v>
          </cell>
          <cell r="AY24">
            <v>1.100237401760001</v>
          </cell>
          <cell r="AZ24">
            <v>0.22204947514730206</v>
          </cell>
          <cell r="BA24">
            <v>6</v>
          </cell>
          <cell r="BB24">
            <v>1.4462145654092482</v>
          </cell>
          <cell r="BC24">
            <v>0.1326790400109098</v>
          </cell>
          <cell r="BD24">
            <v>10</v>
          </cell>
          <cell r="BE24">
            <v>1.6352321913930223</v>
          </cell>
          <cell r="BF24">
            <v>0.15898638855505165</v>
          </cell>
          <cell r="BG24">
            <v>10</v>
          </cell>
          <cell r="BH24">
            <v>1.291071802692558</v>
          </cell>
          <cell r="BI24">
            <v>0.18979293124373203</v>
          </cell>
          <cell r="BJ24">
            <v>9</v>
          </cell>
          <cell r="BK24">
            <v>1.5652975640287001</v>
          </cell>
          <cell r="BL24">
            <v>0.15230202094562229</v>
          </cell>
          <cell r="BM24">
            <v>9</v>
          </cell>
          <cell r="BN24">
            <v>1.5679218540590918</v>
          </cell>
          <cell r="BO24">
            <v>0.15976538107922955</v>
          </cell>
          <cell r="BP24">
            <v>8</v>
          </cell>
          <cell r="BQ24">
            <v>1.3636173816934132</v>
          </cell>
          <cell r="BR24">
            <v>0.1887303211164832</v>
          </cell>
          <cell r="BS24">
            <v>8</v>
          </cell>
          <cell r="BT24">
            <v>1.2298277493218543</v>
          </cell>
          <cell r="BU24">
            <v>0.18342400969025738</v>
          </cell>
          <cell r="BV24">
            <v>8</v>
          </cell>
          <cell r="BW24">
            <v>1.0500351323657384</v>
          </cell>
          <cell r="BX24">
            <v>0.17196996034205173</v>
          </cell>
          <cell r="BY24">
            <v>7</v>
          </cell>
        </row>
        <row r="25">
          <cell r="A25" t="str">
            <v>Belize</v>
          </cell>
          <cell r="B25">
            <v>0</v>
          </cell>
          <cell r="D25" t="str">
            <v>BELIZE</v>
          </cell>
          <cell r="E25" t="str">
            <v>BLZ</v>
          </cell>
          <cell r="F25">
            <v>0.826163469513151</v>
          </cell>
          <cell r="G25">
            <v>0.26552157680013344</v>
          </cell>
          <cell r="H25">
            <v>3</v>
          </cell>
          <cell r="I25">
            <v>0.858014377264117</v>
          </cell>
          <cell r="J25">
            <v>0.32827127084881214</v>
          </cell>
          <cell r="K25">
            <v>3</v>
          </cell>
          <cell r="L25">
            <v>1.0091592893716625</v>
          </cell>
          <cell r="M25">
            <v>0.2996878655919138</v>
          </cell>
          <cell r="N25">
            <v>2</v>
          </cell>
          <cell r="O25">
            <v>1.0439558856005253</v>
          </cell>
          <cell r="P25">
            <v>0.3519104983372889</v>
          </cell>
          <cell r="Q25">
            <v>2</v>
          </cell>
          <cell r="R25">
            <v>0.6409919898432763</v>
          </cell>
          <cell r="S25">
            <v>0.3949034092823628</v>
          </cell>
          <cell r="T25">
            <v>2</v>
          </cell>
          <cell r="U25">
            <v>0.7031585224489452</v>
          </cell>
          <cell r="V25">
            <v>0.5914013830520155</v>
          </cell>
          <cell r="W25">
            <v>2</v>
          </cell>
          <cell r="X25">
            <v>0.5109463232710876</v>
          </cell>
          <cell r="Y25">
            <v>0.5971813066646937</v>
          </cell>
          <cell r="Z25">
            <v>1</v>
          </cell>
          <cell r="AA25">
            <v>0.5487283240482119</v>
          </cell>
          <cell r="AB25">
            <v>0.6510418473042653</v>
          </cell>
          <cell r="AC25">
            <v>1</v>
          </cell>
          <cell r="AD25">
            <v>-0.0649810677208876</v>
          </cell>
          <cell r="AE25">
            <v>0.28967191994598607</v>
          </cell>
          <cell r="AF25">
            <v>2</v>
          </cell>
          <cell r="AG25">
            <v>-0.3073880561318983</v>
          </cell>
          <cell r="AH25">
            <v>0.38836787131947886</v>
          </cell>
          <cell r="AI25">
            <v>2</v>
          </cell>
          <cell r="AJ25">
            <v>-0.4392310838652915</v>
          </cell>
          <cell r="AK25">
            <v>0.40499260740066656</v>
          </cell>
          <cell r="AL25">
            <v>1</v>
          </cell>
          <cell r="AM25">
            <v>-0.5648685540428965</v>
          </cell>
          <cell r="AN25">
            <v>0.41091689253855346</v>
          </cell>
          <cell r="AO25">
            <v>1</v>
          </cell>
          <cell r="AP25">
            <v>0.13174361820023087</v>
          </cell>
          <cell r="AQ25">
            <v>0.2507107000189684</v>
          </cell>
          <cell r="AR25">
            <v>3</v>
          </cell>
          <cell r="AS25">
            <v>-0.1637998714037724</v>
          </cell>
          <cell r="AT25">
            <v>0.4117407696144855</v>
          </cell>
          <cell r="AU25">
            <v>3</v>
          </cell>
          <cell r="AV25">
            <v>0.16589313799506417</v>
          </cell>
          <cell r="AW25">
            <v>0.4242957690732812</v>
          </cell>
          <cell r="AX25">
            <v>2</v>
          </cell>
          <cell r="AY25">
            <v>0.05286876894004074</v>
          </cell>
          <cell r="AZ25">
            <v>0.4327494059504688</v>
          </cell>
          <cell r="BA25">
            <v>2</v>
          </cell>
          <cell r="BB25">
            <v>0.04519595497929448</v>
          </cell>
          <cell r="BC25">
            <v>0.23191922514049643</v>
          </cell>
          <cell r="BD25">
            <v>4</v>
          </cell>
          <cell r="BE25">
            <v>0.39466501755302347</v>
          </cell>
          <cell r="BF25">
            <v>0.28155092477766963</v>
          </cell>
          <cell r="BG25">
            <v>4</v>
          </cell>
          <cell r="BH25">
            <v>0.034935951755363265</v>
          </cell>
          <cell r="BI25">
            <v>0.3159213286480125</v>
          </cell>
          <cell r="BJ25">
            <v>3</v>
          </cell>
          <cell r="BK25">
            <v>0.6618074113387087</v>
          </cell>
          <cell r="BL25">
            <v>0.4721810118862292</v>
          </cell>
          <cell r="BM25">
            <v>2</v>
          </cell>
          <cell r="BN25">
            <v>-0.24933412330599444</v>
          </cell>
          <cell r="BO25">
            <v>0.29899537183908353</v>
          </cell>
          <cell r="BP25">
            <v>2</v>
          </cell>
          <cell r="BQ25">
            <v>0.15694819699517373</v>
          </cell>
          <cell r="BR25">
            <v>0.356774558677842</v>
          </cell>
          <cell r="BS25">
            <v>2</v>
          </cell>
          <cell r="BT25">
            <v>-0.29372128050348423</v>
          </cell>
          <cell r="BU25">
            <v>0.36526863973892043</v>
          </cell>
          <cell r="BV25">
            <v>1</v>
          </cell>
          <cell r="BW25" t="e">
            <v>#N/A</v>
          </cell>
          <cell r="BX25" t="e">
            <v>#N/A</v>
          </cell>
          <cell r="BY25" t="e">
            <v>#N/A</v>
          </cell>
        </row>
        <row r="26">
          <cell r="A26" t="str">
            <v>Benin</v>
          </cell>
          <cell r="B26">
            <v>1</v>
          </cell>
          <cell r="D26" t="str">
            <v>BENIN</v>
          </cell>
          <cell r="E26" t="str">
            <v>BEN</v>
          </cell>
          <cell r="F26">
            <v>0.03143605560775936</v>
          </cell>
          <cell r="G26">
            <v>0.2338580373957992</v>
          </cell>
          <cell r="H26">
            <v>5</v>
          </cell>
          <cell r="I26">
            <v>0.44037434569217093</v>
          </cell>
          <cell r="J26">
            <v>0.30866103852268517</v>
          </cell>
          <cell r="K26">
            <v>3</v>
          </cell>
          <cell r="L26">
            <v>0.6101842324130698</v>
          </cell>
          <cell r="M26">
            <v>0.29499820633045354</v>
          </cell>
          <cell r="N26">
            <v>3</v>
          </cell>
          <cell r="O26">
            <v>0.7130015418833657</v>
          </cell>
          <cell r="P26">
            <v>0.3519104983372889</v>
          </cell>
          <cell r="Q26">
            <v>2</v>
          </cell>
          <cell r="R26">
            <v>0.6290271109759732</v>
          </cell>
          <cell r="S26">
            <v>0.33753393061812403</v>
          </cell>
          <cell r="T26">
            <v>3</v>
          </cell>
          <cell r="U26">
            <v>0.2697837428748724</v>
          </cell>
          <cell r="V26">
            <v>0.507056014112052</v>
          </cell>
          <cell r="W26">
            <v>2</v>
          </cell>
          <cell r="X26">
            <v>0.14438433249249927</v>
          </cell>
          <cell r="Y26">
            <v>0.49501119770234425</v>
          </cell>
          <cell r="Z26">
            <v>2</v>
          </cell>
          <cell r="AA26">
            <v>0.9610152158595833</v>
          </cell>
          <cell r="AB26">
            <v>0.6510418473042653</v>
          </cell>
          <cell r="AC26">
            <v>1</v>
          </cell>
          <cell r="AD26">
            <v>-0.6175416434406441</v>
          </cell>
          <cell r="AE26">
            <v>0.2603281947692169</v>
          </cell>
          <cell r="AF26">
            <v>3</v>
          </cell>
          <cell r="AG26">
            <v>-0.059930640349836146</v>
          </cell>
          <cell r="AH26">
            <v>0.34714030549296576</v>
          </cell>
          <cell r="AI26">
            <v>2</v>
          </cell>
          <cell r="AJ26">
            <v>-0.17655496490449843</v>
          </cell>
          <cell r="AK26">
            <v>0.34766157964505784</v>
          </cell>
          <cell r="AL26">
            <v>2</v>
          </cell>
          <cell r="AM26">
            <v>-0.12724241692740385</v>
          </cell>
          <cell r="AN26">
            <v>0.41091689253855346</v>
          </cell>
          <cell r="AO26">
            <v>1</v>
          </cell>
          <cell r="AP26">
            <v>-0.5586112861517772</v>
          </cell>
          <cell r="AQ26">
            <v>0.2507107000189684</v>
          </cell>
          <cell r="AR26">
            <v>3</v>
          </cell>
          <cell r="AS26">
            <v>0.14921928784727592</v>
          </cell>
          <cell r="AT26">
            <v>0.41462869103624517</v>
          </cell>
          <cell r="AU26">
            <v>2</v>
          </cell>
          <cell r="AV26">
            <v>-0.07001951245482169</v>
          </cell>
          <cell r="AW26">
            <v>0.42248355573430085</v>
          </cell>
          <cell r="AX26">
            <v>3</v>
          </cell>
          <cell r="AY26">
            <v>0.09010244048960232</v>
          </cell>
          <cell r="AZ26">
            <v>0.4327494059504688</v>
          </cell>
          <cell r="BA26">
            <v>2</v>
          </cell>
          <cell r="BB26">
            <v>-0.41949193329520523</v>
          </cell>
          <cell r="BC26">
            <v>0.22057998179468455</v>
          </cell>
          <cell r="BD26">
            <v>5</v>
          </cell>
          <cell r="BE26">
            <v>-0.47576027794613235</v>
          </cell>
          <cell r="BF26">
            <v>0.27814574430167216</v>
          </cell>
          <cell r="BG26">
            <v>4</v>
          </cell>
          <cell r="BH26">
            <v>-0.38035458927677096</v>
          </cell>
          <cell r="BI26">
            <v>0.28662521633499904</v>
          </cell>
          <cell r="BJ26">
            <v>4</v>
          </cell>
          <cell r="BK26">
            <v>-0.005056334772443945</v>
          </cell>
          <cell r="BL26">
            <v>0.4721810118862292</v>
          </cell>
          <cell r="BM26">
            <v>2</v>
          </cell>
          <cell r="BN26">
            <v>-0.606330101930004</v>
          </cell>
          <cell r="BO26">
            <v>0.27080011942702925</v>
          </cell>
          <cell r="BP26">
            <v>3</v>
          </cell>
          <cell r="BQ26">
            <v>-0.21957322064029783</v>
          </cell>
          <cell r="BR26">
            <v>0.46253437517809465</v>
          </cell>
          <cell r="BS26">
            <v>1</v>
          </cell>
          <cell r="BT26">
            <v>-0.7552769202561844</v>
          </cell>
          <cell r="BU26">
            <v>0.3060202295312406</v>
          </cell>
          <cell r="BV26">
            <v>2</v>
          </cell>
          <cell r="BW26" t="e">
            <v>#N/A</v>
          </cell>
          <cell r="BX26" t="e">
            <v>#N/A</v>
          </cell>
          <cell r="BY26" t="e">
            <v>#N/A</v>
          </cell>
        </row>
        <row r="27">
          <cell r="A27" t="str">
            <v>Bermuda</v>
          </cell>
          <cell r="B27">
            <v>0</v>
          </cell>
          <cell r="D27" t="str">
            <v>BERMUDA</v>
          </cell>
          <cell r="E27" t="str">
            <v>BMU</v>
          </cell>
          <cell r="F27">
            <v>1.0740855829632108</v>
          </cell>
          <cell r="G27">
            <v>0.46756621527787373</v>
          </cell>
          <cell r="H27">
            <v>1</v>
          </cell>
          <cell r="I27" t="e">
            <v>#N/A</v>
          </cell>
          <cell r="J27" t="e">
            <v>#N/A</v>
          </cell>
          <cell r="K27" t="e">
            <v>#N/A</v>
          </cell>
          <cell r="L27" t="e">
            <v>#N/A</v>
          </cell>
          <cell r="M27" t="e">
            <v>#N/A</v>
          </cell>
          <cell r="N27" t="e">
            <v>#N/A</v>
          </cell>
          <cell r="O27" t="e">
            <v>#N/A</v>
          </cell>
          <cell r="P27" t="e">
            <v>#N/A</v>
          </cell>
          <cell r="Q27" t="e">
            <v>#N/A</v>
          </cell>
          <cell r="R27">
            <v>0.8131076140116629</v>
          </cell>
          <cell r="S27">
            <v>0.4278379174069846</v>
          </cell>
          <cell r="T27">
            <v>1</v>
          </cell>
          <cell r="U27" t="e">
            <v>#N/A</v>
          </cell>
          <cell r="V27" t="e">
            <v>#N/A</v>
          </cell>
          <cell r="W27" t="e">
            <v>#N/A</v>
          </cell>
          <cell r="X27" t="e">
            <v>#N/A</v>
          </cell>
          <cell r="Y27" t="e">
            <v>#N/A</v>
          </cell>
          <cell r="Z27" t="e">
            <v>#N/A</v>
          </cell>
          <cell r="AA27" t="e">
            <v>#N/A</v>
          </cell>
          <cell r="AB27" t="e">
            <v>#N/A</v>
          </cell>
          <cell r="AC27" t="e">
            <v>#N/A</v>
          </cell>
          <cell r="AD27">
            <v>1.0915341349466932</v>
          </cell>
          <cell r="AE27">
            <v>0.34047126245154996</v>
          </cell>
          <cell r="AF27">
            <v>1</v>
          </cell>
          <cell r="AG27" t="e">
            <v>#N/A</v>
          </cell>
          <cell r="AH27" t="e">
            <v>#N/A</v>
          </cell>
          <cell r="AI27" t="e">
            <v>#N/A</v>
          </cell>
          <cell r="AJ27" t="e">
            <v>#N/A</v>
          </cell>
          <cell r="AK27" t="e">
            <v>#N/A</v>
          </cell>
          <cell r="AL27" t="e">
            <v>#N/A</v>
          </cell>
          <cell r="AM27" t="e">
            <v>#N/A</v>
          </cell>
          <cell r="AN27" t="e">
            <v>#N/A</v>
          </cell>
          <cell r="AO27" t="e">
            <v>#N/A</v>
          </cell>
          <cell r="AP27">
            <v>1.4421923763075035</v>
          </cell>
          <cell r="AQ27">
            <v>0.3030701891250104</v>
          </cell>
          <cell r="AR27">
            <v>1</v>
          </cell>
          <cell r="AS27" t="e">
            <v>#N/A</v>
          </cell>
          <cell r="AT27" t="e">
            <v>#N/A</v>
          </cell>
          <cell r="AU27" t="e">
            <v>#N/A</v>
          </cell>
          <cell r="AV27" t="e">
            <v>#N/A</v>
          </cell>
          <cell r="AW27" t="e">
            <v>#N/A</v>
          </cell>
          <cell r="AX27" t="e">
            <v>#N/A</v>
          </cell>
          <cell r="AY27" t="e">
            <v>#N/A</v>
          </cell>
          <cell r="AZ27" t="e">
            <v>#N/A</v>
          </cell>
          <cell r="BA27" t="e">
            <v>#N/A</v>
          </cell>
          <cell r="BB27">
            <v>1.2822525206682818</v>
          </cell>
          <cell r="BC27">
            <v>0.33613666801305225</v>
          </cell>
          <cell r="BD27">
            <v>1</v>
          </cell>
          <cell r="BE27" t="e">
            <v>#N/A</v>
          </cell>
          <cell r="BF27" t="e">
            <v>#N/A</v>
          </cell>
          <cell r="BG27" t="e">
            <v>#N/A</v>
          </cell>
          <cell r="BH27" t="e">
            <v>#N/A</v>
          </cell>
          <cell r="BI27" t="e">
            <v>#N/A</v>
          </cell>
          <cell r="BJ27" t="e">
            <v>#N/A</v>
          </cell>
          <cell r="BK27" t="e">
            <v>#N/A</v>
          </cell>
          <cell r="BL27" t="e">
            <v>#N/A</v>
          </cell>
          <cell r="BM27" t="e">
            <v>#N/A</v>
          </cell>
          <cell r="BN27">
            <v>1.2944200661276415</v>
          </cell>
          <cell r="BO27">
            <v>0.37632275207788046</v>
          </cell>
          <cell r="BP27">
            <v>1</v>
          </cell>
          <cell r="BQ27" t="e">
            <v>#N/A</v>
          </cell>
          <cell r="BR27" t="e">
            <v>#N/A</v>
          </cell>
          <cell r="BS27" t="e">
            <v>#N/A</v>
          </cell>
          <cell r="BT27" t="e">
            <v>#N/A</v>
          </cell>
          <cell r="BU27" t="e">
            <v>#N/A</v>
          </cell>
          <cell r="BV27" t="e">
            <v>#N/A</v>
          </cell>
          <cell r="BW27" t="e">
            <v>#N/A</v>
          </cell>
          <cell r="BX27" t="e">
            <v>#N/A</v>
          </cell>
          <cell r="BY27" t="e">
            <v>#N/A</v>
          </cell>
        </row>
        <row r="28">
          <cell r="A28" t="str">
            <v>Bhutan</v>
          </cell>
          <cell r="B28">
            <v>1</v>
          </cell>
          <cell r="D28" t="str">
            <v>BHUTAN</v>
          </cell>
          <cell r="E28" t="str">
            <v>BTN</v>
          </cell>
          <cell r="F28">
            <v>-1.168251051063167</v>
          </cell>
          <cell r="G28">
            <v>0.2531257567978668</v>
          </cell>
          <cell r="H28">
            <v>4</v>
          </cell>
          <cell r="I28">
            <v>-1.6279040154252291</v>
          </cell>
          <cell r="J28">
            <v>0.3283380392335472</v>
          </cell>
          <cell r="K28">
            <v>2</v>
          </cell>
          <cell r="L28">
            <v>-1.5622270266317506</v>
          </cell>
          <cell r="M28">
            <v>0.2996878655919138</v>
          </cell>
          <cell r="N28">
            <v>2</v>
          </cell>
          <cell r="O28">
            <v>-1.3028675357188582</v>
          </cell>
          <cell r="P28">
            <v>0.3519104983372889</v>
          </cell>
          <cell r="Q28">
            <v>2</v>
          </cell>
          <cell r="R28">
            <v>0.7678300637005563</v>
          </cell>
          <cell r="S28">
            <v>0.3949034092823628</v>
          </cell>
          <cell r="T28">
            <v>2</v>
          </cell>
          <cell r="U28">
            <v>0.6037261525541904</v>
          </cell>
          <cell r="V28">
            <v>0.620733554267987</v>
          </cell>
          <cell r="W28">
            <v>1</v>
          </cell>
          <cell r="X28">
            <v>0.5109463232710876</v>
          </cell>
          <cell r="Y28">
            <v>0.5971813066646937</v>
          </cell>
          <cell r="Z28">
            <v>1</v>
          </cell>
          <cell r="AA28">
            <v>0.9610152158595833</v>
          </cell>
          <cell r="AB28">
            <v>0.6510418473042653</v>
          </cell>
          <cell r="AC28">
            <v>1</v>
          </cell>
          <cell r="AD28">
            <v>0.9288155797861701</v>
          </cell>
          <cell r="AE28">
            <v>0.28967191994598607</v>
          </cell>
          <cell r="AF28">
            <v>2</v>
          </cell>
          <cell r="AG28">
            <v>0.957849231583841</v>
          </cell>
          <cell r="AH28">
            <v>0.42282458850244214</v>
          </cell>
          <cell r="AI28">
            <v>1</v>
          </cell>
          <cell r="AJ28">
            <v>0.26678871837189516</v>
          </cell>
          <cell r="AK28">
            <v>0.40499260740066656</v>
          </cell>
          <cell r="AL28">
            <v>1</v>
          </cell>
          <cell r="AM28">
            <v>0.1864207232042115</v>
          </cell>
          <cell r="AN28">
            <v>0.41091689253855346</v>
          </cell>
          <cell r="AO28">
            <v>1</v>
          </cell>
          <cell r="AP28">
            <v>-0.5754357174218281</v>
          </cell>
          <cell r="AQ28">
            <v>0.27225944474045244</v>
          </cell>
          <cell r="AR28">
            <v>2</v>
          </cell>
          <cell r="AS28">
            <v>-0.3921490016416718</v>
          </cell>
          <cell r="AT28">
            <v>0.4791927152467042</v>
          </cell>
          <cell r="AU28">
            <v>1</v>
          </cell>
          <cell r="AV28">
            <v>-0.17908994480719237</v>
          </cell>
          <cell r="AW28">
            <v>0.5133750162519506</v>
          </cell>
          <cell r="AX28">
            <v>1</v>
          </cell>
          <cell r="AY28">
            <v>0.01719070421769943</v>
          </cell>
          <cell r="AZ28">
            <v>0.5867250623518646</v>
          </cell>
          <cell r="BA28">
            <v>1</v>
          </cell>
          <cell r="BB28">
            <v>0.10380283381674668</v>
          </cell>
          <cell r="BC28">
            <v>0.28085340817721566</v>
          </cell>
          <cell r="BD28">
            <v>3</v>
          </cell>
          <cell r="BE28">
            <v>-0.5762186909246872</v>
          </cell>
          <cell r="BF28">
            <v>0.367285312446812</v>
          </cell>
          <cell r="BG28">
            <v>2</v>
          </cell>
          <cell r="BH28">
            <v>-0.07072797414378028</v>
          </cell>
          <cell r="BI28">
            <v>0.38605046331911935</v>
          </cell>
          <cell r="BJ28">
            <v>2</v>
          </cell>
          <cell r="BK28">
            <v>-1.1259721699482566</v>
          </cell>
          <cell r="BL28">
            <v>0.7441939946679142</v>
          </cell>
          <cell r="BM28">
            <v>1</v>
          </cell>
          <cell r="BN28">
            <v>0.9088205548121724</v>
          </cell>
          <cell r="BO28">
            <v>0.29899537183908353</v>
          </cell>
          <cell r="BP28">
            <v>2</v>
          </cell>
          <cell r="BQ28">
            <v>1.3252731680313365</v>
          </cell>
          <cell r="BR28">
            <v>0.46253437517809465</v>
          </cell>
          <cell r="BS28">
            <v>1</v>
          </cell>
          <cell r="BT28">
            <v>0.4602969114994683</v>
          </cell>
          <cell r="BU28">
            <v>0.36526863973892043</v>
          </cell>
          <cell r="BV28">
            <v>1</v>
          </cell>
          <cell r="BW28" t="e">
            <v>#N/A</v>
          </cell>
          <cell r="BX28" t="e">
            <v>#N/A</v>
          </cell>
          <cell r="BY28" t="e">
            <v>#N/A</v>
          </cell>
        </row>
        <row r="29">
          <cell r="A29" t="str">
            <v>Bolivia</v>
          </cell>
          <cell r="B29">
            <v>1</v>
          </cell>
          <cell r="D29" t="str">
            <v>BOLIVIA</v>
          </cell>
          <cell r="E29" t="str">
            <v>BOL</v>
          </cell>
          <cell r="F29">
            <v>0.007850089258326035</v>
          </cell>
          <cell r="G29">
            <v>0.17534059777432157</v>
          </cell>
          <cell r="H29">
            <v>9</v>
          </cell>
          <cell r="I29">
            <v>0.23352327465344785</v>
          </cell>
          <cell r="J29">
            <v>0.22222158182126145</v>
          </cell>
          <cell r="K29">
            <v>6</v>
          </cell>
          <cell r="L29">
            <v>0.34990908417179684</v>
          </cell>
          <cell r="M29">
            <v>0.2264143077055691</v>
          </cell>
          <cell r="N29">
            <v>5</v>
          </cell>
          <cell r="O29">
            <v>0.09647556007790926</v>
          </cell>
          <cell r="P29">
            <v>0.19713666360665588</v>
          </cell>
          <cell r="Q29">
            <v>5</v>
          </cell>
          <cell r="R29">
            <v>-0.204417238749333</v>
          </cell>
          <cell r="S29">
            <v>0.22365510670184266</v>
          </cell>
          <cell r="T29">
            <v>7</v>
          </cell>
          <cell r="U29">
            <v>-0.42079930759823203</v>
          </cell>
          <cell r="V29">
            <v>0.27377119314410553</v>
          </cell>
          <cell r="W29">
            <v>7</v>
          </cell>
          <cell r="X29">
            <v>-0.004376482906319968</v>
          </cell>
          <cell r="Y29">
            <v>0.26757685532868786</v>
          </cell>
          <cell r="Z29">
            <v>5</v>
          </cell>
          <cell r="AA29">
            <v>-0.28314225676786586</v>
          </cell>
          <cell r="AB29">
            <v>0.33696365676598666</v>
          </cell>
          <cell r="AC29">
            <v>4</v>
          </cell>
          <cell r="AD29">
            <v>-0.5290369427050003</v>
          </cell>
          <cell r="AE29">
            <v>0.16817882589930416</v>
          </cell>
          <cell r="AF29">
            <v>7</v>
          </cell>
          <cell r="AG29">
            <v>-0.35449884188495695</v>
          </cell>
          <cell r="AH29">
            <v>0.20184741678620843</v>
          </cell>
          <cell r="AI29">
            <v>7</v>
          </cell>
          <cell r="AJ29">
            <v>-0.09037016456312408</v>
          </cell>
          <cell r="AK29">
            <v>0.2212816808495355</v>
          </cell>
          <cell r="AL29">
            <v>6</v>
          </cell>
          <cell r="AM29">
            <v>-0.48838556806471</v>
          </cell>
          <cell r="AN29">
            <v>0.23519410241855004</v>
          </cell>
          <cell r="AO29">
            <v>5</v>
          </cell>
          <cell r="AP29">
            <v>-0.10545699378686471</v>
          </cell>
          <cell r="AQ29">
            <v>0.18413996243754255</v>
          </cell>
          <cell r="AR29">
            <v>7</v>
          </cell>
          <cell r="AS29">
            <v>0.6538767357158815</v>
          </cell>
          <cell r="AT29">
            <v>0.28754574039162945</v>
          </cell>
          <cell r="AU29">
            <v>6</v>
          </cell>
          <cell r="AV29">
            <v>0.9001620319706412</v>
          </cell>
          <cell r="AW29">
            <v>0.3289212542732573</v>
          </cell>
          <cell r="AX29">
            <v>5</v>
          </cell>
          <cell r="AY29">
            <v>0.6632954817365583</v>
          </cell>
          <cell r="AZ29">
            <v>0.26928967290440387</v>
          </cell>
          <cell r="BA29">
            <v>5</v>
          </cell>
          <cell r="BB29">
            <v>-0.6012202000436565</v>
          </cell>
          <cell r="BC29">
            <v>0.13892514130281614</v>
          </cell>
          <cell r="BD29">
            <v>10</v>
          </cell>
          <cell r="BE29">
            <v>-0.5076736948696852</v>
          </cell>
          <cell r="BF29">
            <v>0.1644631194420347</v>
          </cell>
          <cell r="BG29">
            <v>11</v>
          </cell>
          <cell r="BH29">
            <v>-0.3315912913687445</v>
          </cell>
          <cell r="BI29">
            <v>0.20184598136196605</v>
          </cell>
          <cell r="BJ29">
            <v>8</v>
          </cell>
          <cell r="BK29">
            <v>-0.6193760057364429</v>
          </cell>
          <cell r="BL29">
            <v>0.18108487381142685</v>
          </cell>
          <cell r="BM29">
            <v>7</v>
          </cell>
          <cell r="BN29">
            <v>-0.8162841065533983</v>
          </cell>
          <cell r="BO29">
            <v>0.15605987184999726</v>
          </cell>
          <cell r="BP29">
            <v>8</v>
          </cell>
          <cell r="BQ29">
            <v>-0.6797060909930738</v>
          </cell>
          <cell r="BR29">
            <v>0.1708867802071389</v>
          </cell>
          <cell r="BS29">
            <v>9</v>
          </cell>
          <cell r="BT29">
            <v>-0.44975609259420224</v>
          </cell>
          <cell r="BU29">
            <v>0.19175323317530585</v>
          </cell>
          <cell r="BV29">
            <v>7</v>
          </cell>
          <cell r="BW29">
            <v>-0.8110116551666987</v>
          </cell>
          <cell r="BX29">
            <v>0.24004199928317044</v>
          </cell>
          <cell r="BY29">
            <v>4</v>
          </cell>
        </row>
        <row r="30">
          <cell r="A30" t="str">
            <v>Bosnia and Herzegovina</v>
          </cell>
          <cell r="B30">
            <v>1</v>
          </cell>
          <cell r="D30" t="str">
            <v>BOSNIA-HERZEGOVINA</v>
          </cell>
          <cell r="E30" t="str">
            <v>BIH</v>
          </cell>
          <cell r="F30">
            <v>-0.2452202652877211</v>
          </cell>
          <cell r="G30">
            <v>0.15474437118400455</v>
          </cell>
          <cell r="H30">
            <v>7</v>
          </cell>
          <cell r="I30">
            <v>-0.3660621395197533</v>
          </cell>
          <cell r="J30">
            <v>0.18048703419488518</v>
          </cell>
          <cell r="K30">
            <v>5</v>
          </cell>
          <cell r="L30">
            <v>-1.1147190153541107</v>
          </cell>
          <cell r="M30">
            <v>0.21073372343088112</v>
          </cell>
          <cell r="N30">
            <v>3</v>
          </cell>
          <cell r="O30">
            <v>-1.1392781089872277</v>
          </cell>
          <cell r="P30">
            <v>0.3519104983372889</v>
          </cell>
          <cell r="Q30">
            <v>2</v>
          </cell>
          <cell r="R30">
            <v>-0.8267425047970164</v>
          </cell>
          <cell r="S30">
            <v>0.28139176757638035</v>
          </cell>
          <cell r="T30">
            <v>4</v>
          </cell>
          <cell r="U30">
            <v>-0.2593591293175231</v>
          </cell>
          <cell r="V30">
            <v>0.5675585230961759</v>
          </cell>
          <cell r="W30">
            <v>3</v>
          </cell>
          <cell r="X30">
            <v>-0.43061555985373623</v>
          </cell>
          <cell r="Y30">
            <v>0.5971813066646937</v>
          </cell>
          <cell r="Z30">
            <v>1</v>
          </cell>
          <cell r="AA30">
            <v>-0.27584521220244573</v>
          </cell>
          <cell r="AB30">
            <v>0.6510418473042653</v>
          </cell>
          <cell r="AC30">
            <v>1</v>
          </cell>
          <cell r="AD30">
            <v>-0.8973711715562078</v>
          </cell>
          <cell r="AE30">
            <v>0.17346951776554015</v>
          </cell>
          <cell r="AF30">
            <v>6</v>
          </cell>
          <cell r="AG30">
            <v>-0.5423402287749846</v>
          </cell>
          <cell r="AH30">
            <v>0.29913601185459476</v>
          </cell>
          <cell r="AI30">
            <v>4</v>
          </cell>
          <cell r="AJ30">
            <v>-0.8537336268120916</v>
          </cell>
          <cell r="AK30">
            <v>0.2972353457920079</v>
          </cell>
          <cell r="AL30">
            <v>2</v>
          </cell>
          <cell r="AM30" t="e">
            <v>#N/A</v>
          </cell>
          <cell r="AN30" t="e">
            <v>#N/A</v>
          </cell>
          <cell r="AO30" t="e">
            <v>#N/A</v>
          </cell>
          <cell r="AP30">
            <v>-0.9284363427341792</v>
          </cell>
          <cell r="AQ30">
            <v>0.21658138421679998</v>
          </cell>
          <cell r="AR30">
            <v>6</v>
          </cell>
          <cell r="AS30">
            <v>-0.7197565692561164</v>
          </cell>
          <cell r="AT30">
            <v>0.3828879155031541</v>
          </cell>
          <cell r="AU30">
            <v>4</v>
          </cell>
          <cell r="AV30">
            <v>-1.2973360724730272</v>
          </cell>
          <cell r="AW30">
            <v>0.27133841978902457</v>
          </cell>
          <cell r="AX30">
            <v>3</v>
          </cell>
          <cell r="AY30">
            <v>-1.8832614466913937</v>
          </cell>
          <cell r="AZ30">
            <v>0.5981773642594361</v>
          </cell>
          <cell r="BA30">
            <v>1</v>
          </cell>
          <cell r="BB30">
            <v>-0.8829409252159924</v>
          </cell>
          <cell r="BC30">
            <v>0.1643154121254618</v>
          </cell>
          <cell r="BD30">
            <v>9</v>
          </cell>
          <cell r="BE30">
            <v>-0.8331062707948582</v>
          </cell>
          <cell r="BF30">
            <v>0.19075474102076015</v>
          </cell>
          <cell r="BG30">
            <v>6</v>
          </cell>
          <cell r="BH30">
            <v>-1.0400851325455447</v>
          </cell>
          <cell r="BI30">
            <v>0.24192911292152666</v>
          </cell>
          <cell r="BJ30">
            <v>4</v>
          </cell>
          <cell r="BK30">
            <v>-0.18084818374116915</v>
          </cell>
          <cell r="BL30">
            <v>0.7441939946679142</v>
          </cell>
          <cell r="BM30">
            <v>1</v>
          </cell>
          <cell r="BN30">
            <v>-0.6045280340249265</v>
          </cell>
          <cell r="BO30">
            <v>0.17441243142740598</v>
          </cell>
          <cell r="BP30">
            <v>6</v>
          </cell>
          <cell r="BQ30">
            <v>-0.5044596583139317</v>
          </cell>
          <cell r="BR30">
            <v>0.22128926663887882</v>
          </cell>
          <cell r="BS30">
            <v>4</v>
          </cell>
          <cell r="BT30">
            <v>-0.3491930033826896</v>
          </cell>
          <cell r="BU30">
            <v>0.23309800143496773</v>
          </cell>
          <cell r="BV30">
            <v>2</v>
          </cell>
          <cell r="BW30" t="e">
            <v>#N/A</v>
          </cell>
          <cell r="BX30" t="e">
            <v>#N/A</v>
          </cell>
          <cell r="BY30" t="e">
            <v>#N/A</v>
          </cell>
        </row>
        <row r="31">
          <cell r="A31" t="str">
            <v>Botswana</v>
          </cell>
          <cell r="B31">
            <v>0</v>
          </cell>
          <cell r="D31" t="str">
            <v>BOTSWANA</v>
          </cell>
          <cell r="E31" t="str">
            <v>BWA</v>
          </cell>
          <cell r="F31">
            <v>0.7328535629658268</v>
          </cell>
          <cell r="G31">
            <v>0.1730620754134572</v>
          </cell>
          <cell r="H31">
            <v>8</v>
          </cell>
          <cell r="I31">
            <v>0.7773135496393226</v>
          </cell>
          <cell r="J31">
            <v>0.22053004861276826</v>
          </cell>
          <cell r="K31">
            <v>6</v>
          </cell>
          <cell r="L31">
            <v>0.7706837601892097</v>
          </cell>
          <cell r="M31">
            <v>0.22851393496052236</v>
          </cell>
          <cell r="N31">
            <v>4</v>
          </cell>
          <cell r="O31">
            <v>0.7107373193660502</v>
          </cell>
          <cell r="P31">
            <v>0.20909547332479428</v>
          </cell>
          <cell r="Q31">
            <v>4</v>
          </cell>
          <cell r="R31">
            <v>0.7543830407804986</v>
          </cell>
          <cell r="S31">
            <v>0.21582897259043882</v>
          </cell>
          <cell r="T31">
            <v>7</v>
          </cell>
          <cell r="U31">
            <v>0.8221274614213886</v>
          </cell>
          <cell r="V31">
            <v>0.27119765450002414</v>
          </cell>
          <cell r="W31">
            <v>6</v>
          </cell>
          <cell r="X31">
            <v>0.791324698587279</v>
          </cell>
          <cell r="Y31">
            <v>0.2740647242173177</v>
          </cell>
          <cell r="Z31">
            <v>5</v>
          </cell>
          <cell r="AA31">
            <v>0.7179794481166696</v>
          </cell>
          <cell r="AB31">
            <v>0.33696365676598666</v>
          </cell>
          <cell r="AC31">
            <v>4</v>
          </cell>
          <cell r="AD31">
            <v>0.8701877379959954</v>
          </cell>
          <cell r="AE31">
            <v>0.16122082242205635</v>
          </cell>
          <cell r="AF31">
            <v>8</v>
          </cell>
          <cell r="AG31">
            <v>1.0229979857036615</v>
          </cell>
          <cell r="AH31">
            <v>0.20570484003118264</v>
          </cell>
          <cell r="AI31">
            <v>6</v>
          </cell>
          <cell r="AJ31">
            <v>0.5370508205251778</v>
          </cell>
          <cell r="AK31">
            <v>0.22102312129482293</v>
          </cell>
          <cell r="AL31">
            <v>5</v>
          </cell>
          <cell r="AM31">
            <v>0.2579304225196338</v>
          </cell>
          <cell r="AN31">
            <v>0.23580846578772735</v>
          </cell>
          <cell r="AO31">
            <v>4</v>
          </cell>
          <cell r="AP31">
            <v>0.8116642460931233</v>
          </cell>
          <cell r="AQ31">
            <v>0.18413996243754255</v>
          </cell>
          <cell r="AR31">
            <v>7</v>
          </cell>
          <cell r="AS31">
            <v>0.9329215527853252</v>
          </cell>
          <cell r="AT31">
            <v>0.307593438525796</v>
          </cell>
          <cell r="AU31">
            <v>5</v>
          </cell>
          <cell r="AV31">
            <v>0.6851654406660249</v>
          </cell>
          <cell r="AW31">
            <v>0.26224773018019093</v>
          </cell>
          <cell r="AX31">
            <v>5</v>
          </cell>
          <cell r="AY31">
            <v>0.5531029525337567</v>
          </cell>
          <cell r="AZ31">
            <v>0.26928967290440387</v>
          </cell>
          <cell r="BA31">
            <v>5</v>
          </cell>
          <cell r="BB31">
            <v>0.7191969847138294</v>
          </cell>
          <cell r="BC31">
            <v>0.14478554803401708</v>
          </cell>
          <cell r="BD31">
            <v>9</v>
          </cell>
          <cell r="BE31">
            <v>0.8355393007345736</v>
          </cell>
          <cell r="BF31">
            <v>0.20753580775064337</v>
          </cell>
          <cell r="BG31">
            <v>8</v>
          </cell>
          <cell r="BH31">
            <v>0.6614630862729862</v>
          </cell>
          <cell r="BI31">
            <v>0.24045137191819738</v>
          </cell>
          <cell r="BJ31">
            <v>7</v>
          </cell>
          <cell r="BK31">
            <v>0.7611298620892331</v>
          </cell>
          <cell r="BL31">
            <v>0.19959349718008718</v>
          </cell>
          <cell r="BM31">
            <v>5</v>
          </cell>
          <cell r="BN31">
            <v>0.7596302374784053</v>
          </cell>
          <cell r="BO31">
            <v>0.17213885643411295</v>
          </cell>
          <cell r="BP31">
            <v>8</v>
          </cell>
          <cell r="BQ31">
            <v>1.0374215791046444</v>
          </cell>
          <cell r="BR31">
            <v>0.2105675057488862</v>
          </cell>
          <cell r="BS31">
            <v>6</v>
          </cell>
          <cell r="BT31">
            <v>0.5276290555850073</v>
          </cell>
          <cell r="BU31">
            <v>0.19470253273382457</v>
          </cell>
          <cell r="BV31">
            <v>5</v>
          </cell>
          <cell r="BW31">
            <v>0.3726734312299099</v>
          </cell>
          <cell r="BX31">
            <v>0.2682896666866696</v>
          </cell>
          <cell r="BY31">
            <v>3</v>
          </cell>
        </row>
        <row r="32">
          <cell r="A32" t="str">
            <v>Brazil</v>
          </cell>
          <cell r="B32">
            <v>0</v>
          </cell>
          <cell r="D32" t="str">
            <v>BRAZIL</v>
          </cell>
          <cell r="E32" t="str">
            <v>BRA</v>
          </cell>
          <cell r="F32">
            <v>0.27912770152423483</v>
          </cell>
          <cell r="G32">
            <v>0.16658973174331362</v>
          </cell>
          <cell r="H32">
            <v>11</v>
          </cell>
          <cell r="I32">
            <v>0.5309730249861426</v>
          </cell>
          <cell r="J32">
            <v>0.2193636648243696</v>
          </cell>
          <cell r="K32">
            <v>7</v>
          </cell>
          <cell r="L32">
            <v>0.5979457791775276</v>
          </cell>
          <cell r="M32">
            <v>0.22561909114263495</v>
          </cell>
          <cell r="N32">
            <v>6</v>
          </cell>
          <cell r="O32">
            <v>0.21951325161451618</v>
          </cell>
          <cell r="P32">
            <v>0.19629675281547493</v>
          </cell>
          <cell r="Q32">
            <v>6</v>
          </cell>
          <cell r="R32">
            <v>0.16593683855628225</v>
          </cell>
          <cell r="S32">
            <v>0.19265957501486478</v>
          </cell>
          <cell r="T32">
            <v>10</v>
          </cell>
          <cell r="U32">
            <v>0.27458667594649167</v>
          </cell>
          <cell r="V32">
            <v>0.22687073744559372</v>
          </cell>
          <cell r="W32">
            <v>9</v>
          </cell>
          <cell r="X32">
            <v>-0.42640865749037316</v>
          </cell>
          <cell r="Y32">
            <v>0.2419363942291903</v>
          </cell>
          <cell r="Z32">
            <v>7</v>
          </cell>
          <cell r="AA32">
            <v>-0.005088444061595326</v>
          </cell>
          <cell r="AB32">
            <v>0.2714233041673923</v>
          </cell>
          <cell r="AC32">
            <v>6</v>
          </cell>
          <cell r="AD32">
            <v>-0.21685625290573676</v>
          </cell>
          <cell r="AE32">
            <v>0.1514778504466841</v>
          </cell>
          <cell r="AF32">
            <v>10</v>
          </cell>
          <cell r="AG32">
            <v>-0.1901298850177631</v>
          </cell>
          <cell r="AH32">
            <v>0.1708592521479939</v>
          </cell>
          <cell r="AI32">
            <v>10</v>
          </cell>
          <cell r="AJ32">
            <v>-0.15819742944757884</v>
          </cell>
          <cell r="AK32">
            <v>0.20466703800939806</v>
          </cell>
          <cell r="AL32">
            <v>8</v>
          </cell>
          <cell r="AM32">
            <v>-0.19178543639452952</v>
          </cell>
          <cell r="AN32">
            <v>0.19746591583205375</v>
          </cell>
          <cell r="AO32">
            <v>8</v>
          </cell>
          <cell r="AP32">
            <v>0.2598173781441448</v>
          </cell>
          <cell r="AQ32">
            <v>0.17342294873420472</v>
          </cell>
          <cell r="AR32">
            <v>8</v>
          </cell>
          <cell r="AS32">
            <v>0.3635045559160761</v>
          </cell>
          <cell r="AT32">
            <v>0.24408285112366868</v>
          </cell>
          <cell r="AU32">
            <v>8</v>
          </cell>
          <cell r="AV32">
            <v>0.294488093685029</v>
          </cell>
          <cell r="AW32">
            <v>0.2136700701390491</v>
          </cell>
          <cell r="AX32">
            <v>7</v>
          </cell>
          <cell r="AY32">
            <v>0.12749988079484184</v>
          </cell>
          <cell r="AZ32">
            <v>0.2123031394573334</v>
          </cell>
          <cell r="BA32">
            <v>7</v>
          </cell>
          <cell r="BB32">
            <v>-0.29793510857587996</v>
          </cell>
          <cell r="BC32">
            <v>0.12612115916040897</v>
          </cell>
          <cell r="BD32">
            <v>13</v>
          </cell>
          <cell r="BE32">
            <v>-0.14705302777958623</v>
          </cell>
          <cell r="BF32">
            <v>0.14456188699732622</v>
          </cell>
          <cell r="BG32">
            <v>13</v>
          </cell>
          <cell r="BH32">
            <v>-0.08834050023164568</v>
          </cell>
          <cell r="BI32">
            <v>0.16978532685863681</v>
          </cell>
          <cell r="BJ32">
            <v>11</v>
          </cell>
          <cell r="BK32">
            <v>-0.24476027181726778</v>
          </cell>
          <cell r="BL32">
            <v>0.15230006610849298</v>
          </cell>
          <cell r="BM32">
            <v>10</v>
          </cell>
          <cell r="BN32">
            <v>-0.046892128776943875</v>
          </cell>
          <cell r="BO32">
            <v>0.14215593165516718</v>
          </cell>
          <cell r="BP32">
            <v>11</v>
          </cell>
          <cell r="BQ32">
            <v>0.011880799395074984</v>
          </cell>
          <cell r="BR32">
            <v>0.14935885554005757</v>
          </cell>
          <cell r="BS32">
            <v>12</v>
          </cell>
          <cell r="BT32">
            <v>0.11480913096559597</v>
          </cell>
          <cell r="BU32">
            <v>0.15931143045998383</v>
          </cell>
          <cell r="BV32">
            <v>10</v>
          </cell>
          <cell r="BW32">
            <v>-0.10278203885885252</v>
          </cell>
          <cell r="BX32">
            <v>0.17196996034205173</v>
          </cell>
          <cell r="BY32">
            <v>7</v>
          </cell>
        </row>
        <row r="33">
          <cell r="A33" t="str">
            <v>Brunei</v>
          </cell>
          <cell r="B33">
            <v>0</v>
          </cell>
          <cell r="D33" t="str">
            <v>BRUNEI</v>
          </cell>
          <cell r="E33" t="str">
            <v>BRN</v>
          </cell>
          <cell r="F33">
            <v>-0.8218875609224585</v>
          </cell>
          <cell r="G33">
            <v>0.22353165484032644</v>
          </cell>
          <cell r="H33">
            <v>5</v>
          </cell>
          <cell r="I33">
            <v>-1.0718909027628398</v>
          </cell>
          <cell r="J33">
            <v>0.25505700764004846</v>
          </cell>
          <cell r="K33">
            <v>3</v>
          </cell>
          <cell r="L33">
            <v>-1.1392010419374667</v>
          </cell>
          <cell r="M33">
            <v>0.2554579388287019</v>
          </cell>
          <cell r="N33">
            <v>3</v>
          </cell>
          <cell r="O33">
            <v>-0.9152700468567001</v>
          </cell>
          <cell r="P33">
            <v>0.2961158852753795</v>
          </cell>
          <cell r="Q33">
            <v>3</v>
          </cell>
          <cell r="R33">
            <v>1.1028566655820449</v>
          </cell>
          <cell r="S33">
            <v>0.3488765556048954</v>
          </cell>
          <cell r="T33">
            <v>3</v>
          </cell>
          <cell r="U33">
            <v>1.2551281759244497</v>
          </cell>
          <cell r="V33">
            <v>0.5074507611407935</v>
          </cell>
          <cell r="W33">
            <v>2</v>
          </cell>
          <cell r="X33">
            <v>1.430752491836612</v>
          </cell>
          <cell r="Y33">
            <v>0.37093969386257863</v>
          </cell>
          <cell r="Z33">
            <v>2</v>
          </cell>
          <cell r="AA33">
            <v>0.8584989899268507</v>
          </cell>
          <cell r="AB33">
            <v>0.5286078876796243</v>
          </cell>
          <cell r="AC33">
            <v>2</v>
          </cell>
          <cell r="AD33">
            <v>0.955002916935001</v>
          </cell>
          <cell r="AE33">
            <v>0.29649729606332537</v>
          </cell>
          <cell r="AF33">
            <v>2</v>
          </cell>
          <cell r="AG33">
            <v>1.053479547560717</v>
          </cell>
          <cell r="AH33">
            <v>0.531603195512554</v>
          </cell>
          <cell r="AI33">
            <v>1</v>
          </cell>
          <cell r="AJ33">
            <v>0.1334315935206412</v>
          </cell>
          <cell r="AK33">
            <v>0.7856021877320434</v>
          </cell>
          <cell r="AL33">
            <v>1</v>
          </cell>
          <cell r="AM33">
            <v>1.0087587765389905</v>
          </cell>
          <cell r="AN33">
            <v>0.5727037663929837</v>
          </cell>
          <cell r="AO33">
            <v>1</v>
          </cell>
          <cell r="AP33">
            <v>1.0528730071236754</v>
          </cell>
          <cell r="AQ33">
            <v>0.266455789864541</v>
          </cell>
          <cell r="AR33">
            <v>2</v>
          </cell>
          <cell r="AS33">
            <v>0.27083491099676743</v>
          </cell>
          <cell r="AT33">
            <v>0.7094037655292328</v>
          </cell>
          <cell r="AU33">
            <v>1</v>
          </cell>
          <cell r="AV33">
            <v>-0.05925280127789482</v>
          </cell>
          <cell r="AW33">
            <v>0.718212497294535</v>
          </cell>
          <cell r="AX33">
            <v>1</v>
          </cell>
          <cell r="AY33">
            <v>2.19973138424195</v>
          </cell>
          <cell r="AZ33">
            <v>0.7530471176846405</v>
          </cell>
          <cell r="BA33">
            <v>1</v>
          </cell>
          <cell r="BB33">
            <v>0.6446240531469852</v>
          </cell>
          <cell r="BC33">
            <v>0.30611998854890576</v>
          </cell>
          <cell r="BD33">
            <v>3</v>
          </cell>
          <cell r="BE33">
            <v>0.9428485936434059</v>
          </cell>
          <cell r="BF33">
            <v>0.5433031445525339</v>
          </cell>
          <cell r="BG33">
            <v>2</v>
          </cell>
          <cell r="BH33">
            <v>0.9145219158531549</v>
          </cell>
          <cell r="BI33">
            <v>0.5369598495046932</v>
          </cell>
          <cell r="BJ33">
            <v>2</v>
          </cell>
          <cell r="BK33">
            <v>0.6687125201724979</v>
          </cell>
          <cell r="BL33">
            <v>0.5585791643683393</v>
          </cell>
          <cell r="BM33">
            <v>2</v>
          </cell>
          <cell r="BN33">
            <v>0.3207530485712829</v>
          </cell>
          <cell r="BO33">
            <v>0.3290525583485265</v>
          </cell>
          <cell r="BP33">
            <v>2</v>
          </cell>
          <cell r="BQ33">
            <v>-0.14626776653274404</v>
          </cell>
          <cell r="BR33">
            <v>0.6632175058060406</v>
          </cell>
          <cell r="BS33">
            <v>1</v>
          </cell>
          <cell r="BT33">
            <v>0.05859210951582029</v>
          </cell>
          <cell r="BU33">
            <v>0.7551104607117587</v>
          </cell>
          <cell r="BV33">
            <v>1</v>
          </cell>
          <cell r="BW33">
            <v>0.3422254579381026</v>
          </cell>
          <cell r="BX33">
            <v>0.6094549515102188</v>
          </cell>
          <cell r="BY33">
            <v>1</v>
          </cell>
        </row>
        <row r="34">
          <cell r="A34" t="str">
            <v>Bulgaria</v>
          </cell>
          <cell r="B34">
            <v>0</v>
          </cell>
          <cell r="D34" t="str">
            <v>BULGARIA</v>
          </cell>
          <cell r="E34" t="str">
            <v>BGR</v>
          </cell>
          <cell r="F34">
            <v>0.5631265022662398</v>
          </cell>
          <cell r="G34">
            <v>0.131673529311734</v>
          </cell>
          <cell r="H34">
            <v>10</v>
          </cell>
          <cell r="I34">
            <v>0.5146788166022841</v>
          </cell>
          <cell r="J34">
            <v>0.15433991387051932</v>
          </cell>
          <cell r="K34">
            <v>8</v>
          </cell>
          <cell r="L34">
            <v>0.40342401277451406</v>
          </cell>
          <cell r="M34">
            <v>0.1799221256375827</v>
          </cell>
          <cell r="N34">
            <v>6</v>
          </cell>
          <cell r="O34">
            <v>0.16424654817071319</v>
          </cell>
          <cell r="P34">
            <v>0.17192160677375723</v>
          </cell>
          <cell r="Q34">
            <v>5</v>
          </cell>
          <cell r="R34">
            <v>0.557537221525452</v>
          </cell>
          <cell r="S34">
            <v>0.21582897259043882</v>
          </cell>
          <cell r="T34">
            <v>7</v>
          </cell>
          <cell r="U34">
            <v>0.3032259654516025</v>
          </cell>
          <cell r="V34">
            <v>0.26138769209389995</v>
          </cell>
          <cell r="W34">
            <v>8</v>
          </cell>
          <cell r="X34">
            <v>0.39381225089350513</v>
          </cell>
          <cell r="Y34">
            <v>0.26757685532868786</v>
          </cell>
          <cell r="Z34">
            <v>5</v>
          </cell>
          <cell r="AA34">
            <v>0.19811680891763833</v>
          </cell>
          <cell r="AB34">
            <v>0.33696365676598666</v>
          </cell>
          <cell r="AC34">
            <v>4</v>
          </cell>
          <cell r="AD34">
            <v>-0.05987432343392549</v>
          </cell>
          <cell r="AE34">
            <v>0.13848189447605092</v>
          </cell>
          <cell r="AF34">
            <v>9</v>
          </cell>
          <cell r="AG34">
            <v>-0.13133072696456058</v>
          </cell>
          <cell r="AH34">
            <v>0.17773603396141233</v>
          </cell>
          <cell r="AI34">
            <v>9</v>
          </cell>
          <cell r="AJ34">
            <v>-0.9724455804458109</v>
          </cell>
          <cell r="AK34">
            <v>0.20988321953609576</v>
          </cell>
          <cell r="AL34">
            <v>6</v>
          </cell>
          <cell r="AM34">
            <v>-0.43622046354269234</v>
          </cell>
          <cell r="AN34">
            <v>0.1837768100262488</v>
          </cell>
          <cell r="AO34">
            <v>5</v>
          </cell>
          <cell r="AP34">
            <v>0.6203421430193792</v>
          </cell>
          <cell r="AQ34">
            <v>0.17236104947401865</v>
          </cell>
          <cell r="AR34">
            <v>9</v>
          </cell>
          <cell r="AS34">
            <v>0.2145695919933543</v>
          </cell>
          <cell r="AT34">
            <v>0.27716956386962305</v>
          </cell>
          <cell r="AU34">
            <v>7</v>
          </cell>
          <cell r="AV34">
            <v>0.46961580544957254</v>
          </cell>
          <cell r="AW34">
            <v>0.24062688377631244</v>
          </cell>
          <cell r="AX34">
            <v>6</v>
          </cell>
          <cell r="AY34">
            <v>-0.1199098060643457</v>
          </cell>
          <cell r="AZ34">
            <v>0.25330978263067794</v>
          </cell>
          <cell r="BA34">
            <v>6</v>
          </cell>
          <cell r="BB34">
            <v>0.04962372269255414</v>
          </cell>
          <cell r="BC34">
            <v>0.12578413069374794</v>
          </cell>
          <cell r="BD34">
            <v>13</v>
          </cell>
          <cell r="BE34">
            <v>-0.114040540627021</v>
          </cell>
          <cell r="BF34">
            <v>0.1371807602172881</v>
          </cell>
          <cell r="BG34">
            <v>12</v>
          </cell>
          <cell r="BH34">
            <v>-0.2196065619529503</v>
          </cell>
          <cell r="BI34">
            <v>0.1778617616680035</v>
          </cell>
          <cell r="BJ34">
            <v>9</v>
          </cell>
          <cell r="BK34">
            <v>-0.08925263098630563</v>
          </cell>
          <cell r="BL34">
            <v>0.16083400377531168</v>
          </cell>
          <cell r="BM34">
            <v>7</v>
          </cell>
          <cell r="BN34">
            <v>-0.16855253296969583</v>
          </cell>
          <cell r="BO34">
            <v>0.13507760320307818</v>
          </cell>
          <cell r="BP34">
            <v>10</v>
          </cell>
          <cell r="BQ34">
            <v>-0.15367479794859004</v>
          </cell>
          <cell r="BR34">
            <v>0.14343914416396167</v>
          </cell>
          <cell r="BS34">
            <v>11</v>
          </cell>
          <cell r="BT34">
            <v>-0.4970358207018431</v>
          </cell>
          <cell r="BU34">
            <v>0.1619956580458977</v>
          </cell>
          <cell r="BV34">
            <v>8</v>
          </cell>
          <cell r="BW34">
            <v>-0.622450210793806</v>
          </cell>
          <cell r="BX34">
            <v>0.24004199928317044</v>
          </cell>
          <cell r="BY34">
            <v>4</v>
          </cell>
        </row>
        <row r="35">
          <cell r="A35" t="str">
            <v>Burkina Faso</v>
          </cell>
          <cell r="B35">
            <v>1</v>
          </cell>
          <cell r="D35" t="str">
            <v>BURKINA FASO</v>
          </cell>
          <cell r="E35" t="str">
            <v>BFA</v>
          </cell>
          <cell r="F35">
            <v>-0.2659057238969555</v>
          </cell>
          <cell r="G35">
            <v>0.22353165484032644</v>
          </cell>
          <cell r="H35">
            <v>5</v>
          </cell>
          <cell r="I35">
            <v>-0.31454279264608753</v>
          </cell>
          <cell r="J35">
            <v>0.24549805205437758</v>
          </cell>
          <cell r="K35">
            <v>4</v>
          </cell>
          <cell r="L35">
            <v>-0.23987673267392384</v>
          </cell>
          <cell r="M35">
            <v>0.2554579388287019</v>
          </cell>
          <cell r="N35">
            <v>3</v>
          </cell>
          <cell r="O35">
            <v>-0.43797487254999784</v>
          </cell>
          <cell r="P35">
            <v>0.2961158852753795</v>
          </cell>
          <cell r="Q35">
            <v>3</v>
          </cell>
          <cell r="R35">
            <v>-0.10330478655805356</v>
          </cell>
          <cell r="S35">
            <v>0.3488765556048954</v>
          </cell>
          <cell r="T35">
            <v>3</v>
          </cell>
          <cell r="U35">
            <v>-0.32782153282599613</v>
          </cell>
          <cell r="V35">
            <v>0.43947922727794103</v>
          </cell>
          <cell r="W35">
            <v>3</v>
          </cell>
          <cell r="X35">
            <v>-0.10381764721072274</v>
          </cell>
          <cell r="Y35">
            <v>0.3559832190726609</v>
          </cell>
          <cell r="Z35">
            <v>3</v>
          </cell>
          <cell r="AA35">
            <v>-0.4963442953656581</v>
          </cell>
          <cell r="AB35">
            <v>0.5286078876796243</v>
          </cell>
          <cell r="AC35">
            <v>2</v>
          </cell>
          <cell r="AD35">
            <v>-0.6859334574527173</v>
          </cell>
          <cell r="AE35">
            <v>0.2611210461902471</v>
          </cell>
          <cell r="AF35">
            <v>3</v>
          </cell>
          <cell r="AG35">
            <v>-0.08880478403554719</v>
          </cell>
          <cell r="AH35">
            <v>0.30377235638538996</v>
          </cell>
          <cell r="AI35">
            <v>3</v>
          </cell>
          <cell r="AJ35">
            <v>-0.08915038611667936</v>
          </cell>
          <cell r="AK35">
            <v>0.259688225197059</v>
          </cell>
          <cell r="AL35">
            <v>4</v>
          </cell>
          <cell r="AM35">
            <v>-0.7463832100278673</v>
          </cell>
          <cell r="AN35">
            <v>0.3541915317478942</v>
          </cell>
          <cell r="AO35">
            <v>2</v>
          </cell>
          <cell r="AP35">
            <v>-0.20707753495591105</v>
          </cell>
          <cell r="AQ35">
            <v>0.2287721615900134</v>
          </cell>
          <cell r="AR35">
            <v>4</v>
          </cell>
          <cell r="AS35">
            <v>-0.039939911281952935</v>
          </cell>
          <cell r="AT35">
            <v>0.3833745053762307</v>
          </cell>
          <cell r="AU35">
            <v>3</v>
          </cell>
          <cell r="AV35">
            <v>-0.22740799234718578</v>
          </cell>
          <cell r="AW35">
            <v>0.2906381795109732</v>
          </cell>
          <cell r="AX35">
            <v>4</v>
          </cell>
          <cell r="AY35">
            <v>-0.28943759599056823</v>
          </cell>
          <cell r="AZ35">
            <v>0.404780516844514</v>
          </cell>
          <cell r="BA35">
            <v>3</v>
          </cell>
          <cell r="BB35">
            <v>-0.5513170843511696</v>
          </cell>
          <cell r="BC35">
            <v>0.22467906805263418</v>
          </cell>
          <cell r="BD35">
            <v>5</v>
          </cell>
          <cell r="BE35">
            <v>-0.6418310057805301</v>
          </cell>
          <cell r="BF35">
            <v>0.26337792433712054</v>
          </cell>
          <cell r="BG35">
            <v>5</v>
          </cell>
          <cell r="BH35">
            <v>-0.4236355010034003</v>
          </cell>
          <cell r="BI35">
            <v>0.29345676422463607</v>
          </cell>
          <cell r="BJ35">
            <v>5</v>
          </cell>
          <cell r="BK35">
            <v>-0.7122605699281108</v>
          </cell>
          <cell r="BL35">
            <v>0.41223166414846274</v>
          </cell>
          <cell r="BM35">
            <v>3</v>
          </cell>
          <cell r="BN35">
            <v>-0.03845055469492248</v>
          </cell>
          <cell r="BO35">
            <v>0.2735838639586528</v>
          </cell>
          <cell r="BP35">
            <v>3</v>
          </cell>
          <cell r="BQ35">
            <v>-0.7228684567092648</v>
          </cell>
          <cell r="BR35">
            <v>0.32228468898488366</v>
          </cell>
          <cell r="BS35">
            <v>3</v>
          </cell>
          <cell r="BT35">
            <v>-0.5067445404301831</v>
          </cell>
          <cell r="BU35">
            <v>0.23195305374399317</v>
          </cell>
          <cell r="BV35">
            <v>3</v>
          </cell>
          <cell r="BW35">
            <v>-0.28676353263244614</v>
          </cell>
          <cell r="BX35">
            <v>0.6094549515102188</v>
          </cell>
          <cell r="BY35">
            <v>1</v>
          </cell>
        </row>
        <row r="36">
          <cell r="A36" t="str">
            <v>Burundi</v>
          </cell>
          <cell r="B36">
            <v>1</v>
          </cell>
          <cell r="D36" t="str">
            <v>BURUNDI</v>
          </cell>
          <cell r="E36" t="str">
            <v>BDI</v>
          </cell>
          <cell r="F36">
            <v>-1.1639518221654346</v>
          </cell>
          <cell r="G36">
            <v>0.2531257567978668</v>
          </cell>
          <cell r="H36">
            <v>4</v>
          </cell>
          <cell r="I36">
            <v>-1.663795322708098</v>
          </cell>
          <cell r="J36">
            <v>0.30866103852268517</v>
          </cell>
          <cell r="K36">
            <v>3</v>
          </cell>
          <cell r="L36">
            <v>-1.587784827159684</v>
          </cell>
          <cell r="M36">
            <v>0.2996878655919138</v>
          </cell>
          <cell r="N36">
            <v>2</v>
          </cell>
          <cell r="O36">
            <v>-1.212288852915697</v>
          </cell>
          <cell r="P36">
            <v>0.3519104983372889</v>
          </cell>
          <cell r="Q36">
            <v>2</v>
          </cell>
          <cell r="R36">
            <v>-1.9954149256216491</v>
          </cell>
          <cell r="S36">
            <v>0.3949034092823628</v>
          </cell>
          <cell r="T36">
            <v>2</v>
          </cell>
          <cell r="U36">
            <v>-1.7697250905108681</v>
          </cell>
          <cell r="V36">
            <v>0.4620578411447084</v>
          </cell>
          <cell r="W36">
            <v>3</v>
          </cell>
          <cell r="X36">
            <v>-1.8429583859533147</v>
          </cell>
          <cell r="Y36">
            <v>0.5971813066646937</v>
          </cell>
          <cell r="Z36">
            <v>1</v>
          </cell>
          <cell r="AA36">
            <v>-1.1004187484531032</v>
          </cell>
          <cell r="AB36">
            <v>0.6510418473042653</v>
          </cell>
          <cell r="AC36">
            <v>1</v>
          </cell>
          <cell r="AD36">
            <v>-1.4593874373171105</v>
          </cell>
          <cell r="AE36">
            <v>0.28967191994598607</v>
          </cell>
          <cell r="AF36">
            <v>2</v>
          </cell>
          <cell r="AG36">
            <v>-1.2030276054913125</v>
          </cell>
          <cell r="AH36">
            <v>0.2914096919924101</v>
          </cell>
          <cell r="AI36">
            <v>3</v>
          </cell>
          <cell r="AJ36">
            <v>-1.0443909126252806</v>
          </cell>
          <cell r="AK36">
            <v>0.40499260740066656</v>
          </cell>
          <cell r="AL36">
            <v>1</v>
          </cell>
          <cell r="AM36">
            <v>-0.8165503365492952</v>
          </cell>
          <cell r="AN36">
            <v>0.41091689253855346</v>
          </cell>
          <cell r="AO36">
            <v>1</v>
          </cell>
          <cell r="AP36">
            <v>-1.2457379764187229</v>
          </cell>
          <cell r="AQ36">
            <v>0.27225944474045244</v>
          </cell>
          <cell r="AR36">
            <v>2</v>
          </cell>
          <cell r="AS36">
            <v>-0.7679146513812416</v>
          </cell>
          <cell r="AT36">
            <v>0.3690584494286962</v>
          </cell>
          <cell r="AU36">
            <v>3</v>
          </cell>
          <cell r="AV36">
            <v>-1.2670131008774468</v>
          </cell>
          <cell r="AW36">
            <v>0.4242957690732812</v>
          </cell>
          <cell r="AX36">
            <v>2</v>
          </cell>
          <cell r="AY36">
            <v>-1.2018489953726663</v>
          </cell>
          <cell r="AZ36">
            <v>0.5867250623518646</v>
          </cell>
          <cell r="BA36">
            <v>1</v>
          </cell>
          <cell r="BB36">
            <v>-1.4864134959314337</v>
          </cell>
          <cell r="BC36">
            <v>0.28085340817721566</v>
          </cell>
          <cell r="BD36">
            <v>3</v>
          </cell>
          <cell r="BE36">
            <v>-0.9481160918342884</v>
          </cell>
          <cell r="BF36">
            <v>0.21885765238711877</v>
          </cell>
          <cell r="BG36">
            <v>5</v>
          </cell>
          <cell r="BH36">
            <v>-0.852347262872905</v>
          </cell>
          <cell r="BI36">
            <v>0.3159213286480125</v>
          </cell>
          <cell r="BJ36">
            <v>3</v>
          </cell>
          <cell r="BK36">
            <v>-0.18084818374116915</v>
          </cell>
          <cell r="BL36">
            <v>0.7441939946679142</v>
          </cell>
          <cell r="BM36">
            <v>1</v>
          </cell>
          <cell r="BN36">
            <v>-1.0182487860296054</v>
          </cell>
          <cell r="BO36">
            <v>0.29899537183908353</v>
          </cell>
          <cell r="BP36">
            <v>2</v>
          </cell>
          <cell r="BQ36">
            <v>-1.3556153119979772</v>
          </cell>
          <cell r="BR36">
            <v>0.276414611709608</v>
          </cell>
          <cell r="BS36">
            <v>3</v>
          </cell>
          <cell r="BT36">
            <v>-0.7964000751721194</v>
          </cell>
          <cell r="BU36">
            <v>0.36526863973892043</v>
          </cell>
          <cell r="BV36">
            <v>1</v>
          </cell>
          <cell r="BW36" t="e">
            <v>#N/A</v>
          </cell>
          <cell r="BX36" t="e">
            <v>#N/A</v>
          </cell>
          <cell r="BY36" t="e">
            <v>#N/A</v>
          </cell>
        </row>
        <row r="37">
          <cell r="A37" t="str">
            <v>Cambodia</v>
          </cell>
          <cell r="B37">
            <v>1</v>
          </cell>
          <cell r="D37" t="str">
            <v>CAMBODIA</v>
          </cell>
          <cell r="E37" t="str">
            <v>KHM</v>
          </cell>
          <cell r="F37">
            <v>-0.558173627219262</v>
          </cell>
          <cell r="G37">
            <v>0.2531257567978668</v>
          </cell>
          <cell r="H37">
            <v>4</v>
          </cell>
          <cell r="I37">
            <v>-0.35308737868963963</v>
          </cell>
          <cell r="J37">
            <v>0.32827127084881214</v>
          </cell>
          <cell r="K37">
            <v>3</v>
          </cell>
          <cell r="L37">
            <v>-0.8679142231223607</v>
          </cell>
          <cell r="M37">
            <v>0.2996878655919138</v>
          </cell>
          <cell r="N37">
            <v>2</v>
          </cell>
          <cell r="O37">
            <v>-0.6460412083278942</v>
          </cell>
          <cell r="P37">
            <v>0.3519104983372889</v>
          </cell>
          <cell r="Q37">
            <v>2</v>
          </cell>
          <cell r="R37">
            <v>-0.2514005134408937</v>
          </cell>
          <cell r="S37">
            <v>0.3949034092823628</v>
          </cell>
          <cell r="T37">
            <v>2</v>
          </cell>
          <cell r="U37">
            <v>-1.22424050604693</v>
          </cell>
          <cell r="V37">
            <v>0.5914013830520155</v>
          </cell>
          <cell r="W37">
            <v>2</v>
          </cell>
          <cell r="X37">
            <v>-1.37217744297856</v>
          </cell>
          <cell r="Y37">
            <v>0.5971813066646937</v>
          </cell>
          <cell r="Z37">
            <v>1</v>
          </cell>
          <cell r="AA37">
            <v>-1.1004187484531032</v>
          </cell>
          <cell r="AB37">
            <v>0.6510418473042653</v>
          </cell>
          <cell r="AC37">
            <v>1</v>
          </cell>
          <cell r="AD37">
            <v>-0.560249539192969</v>
          </cell>
          <cell r="AE37">
            <v>0.28967191994598607</v>
          </cell>
          <cell r="AF37">
            <v>2</v>
          </cell>
          <cell r="AG37">
            <v>-0.2717359219566369</v>
          </cell>
          <cell r="AH37">
            <v>0.38836787131947886</v>
          </cell>
          <cell r="AI37">
            <v>2</v>
          </cell>
          <cell r="AJ37">
            <v>-1.0443909126252806</v>
          </cell>
          <cell r="AK37">
            <v>0.40499260740066656</v>
          </cell>
          <cell r="AL37">
            <v>1</v>
          </cell>
          <cell r="AM37">
            <v>-0.690709304429374</v>
          </cell>
          <cell r="AN37">
            <v>0.41091689253855346</v>
          </cell>
          <cell r="AO37">
            <v>1</v>
          </cell>
          <cell r="AP37">
            <v>-0.42818869271412485</v>
          </cell>
          <cell r="AQ37">
            <v>0.2507107000189684</v>
          </cell>
          <cell r="AR37">
            <v>3</v>
          </cell>
          <cell r="AS37">
            <v>0.04425925622176267</v>
          </cell>
          <cell r="AT37">
            <v>0.4117407696144855</v>
          </cell>
          <cell r="AU37">
            <v>3</v>
          </cell>
          <cell r="AV37">
            <v>-0.21818617650876826</v>
          </cell>
          <cell r="AW37">
            <v>0.4242957690732812</v>
          </cell>
          <cell r="AX37">
            <v>2</v>
          </cell>
          <cell r="AY37">
            <v>-0.3044200854056673</v>
          </cell>
          <cell r="AZ37">
            <v>0.5867250623518646</v>
          </cell>
          <cell r="BA37">
            <v>1</v>
          </cell>
          <cell r="BB37">
            <v>-0.8596129485181335</v>
          </cell>
          <cell r="BC37">
            <v>0.20504153751127255</v>
          </cell>
          <cell r="BD37">
            <v>5</v>
          </cell>
          <cell r="BE37">
            <v>-0.7357638792175389</v>
          </cell>
          <cell r="BF37">
            <v>0.22520121079750813</v>
          </cell>
          <cell r="BG37">
            <v>5</v>
          </cell>
          <cell r="BH37">
            <v>-0.7281151609926134</v>
          </cell>
          <cell r="BI37">
            <v>0.25671284916831755</v>
          </cell>
          <cell r="BJ37">
            <v>4</v>
          </cell>
          <cell r="BK37">
            <v>-0.864193923747839</v>
          </cell>
          <cell r="BL37">
            <v>0.3727278305956206</v>
          </cell>
          <cell r="BM37">
            <v>2</v>
          </cell>
          <cell r="BN37">
            <v>-0.903683384580875</v>
          </cell>
          <cell r="BO37">
            <v>0.23147718446222312</v>
          </cell>
          <cell r="BP37">
            <v>3</v>
          </cell>
          <cell r="BQ37">
            <v>-0.5651299242862882</v>
          </cell>
          <cell r="BR37">
            <v>0.2788350508093231</v>
          </cell>
          <cell r="BS37">
            <v>3</v>
          </cell>
          <cell r="BT37">
            <v>-1.2698304317812985</v>
          </cell>
          <cell r="BU37">
            <v>0.2744890592360434</v>
          </cell>
          <cell r="BV37">
            <v>2</v>
          </cell>
          <cell r="BW37">
            <v>-0.871415423227688</v>
          </cell>
          <cell r="BX37">
            <v>0.4733989935594366</v>
          </cell>
          <cell r="BY37">
            <v>1</v>
          </cell>
        </row>
        <row r="38">
          <cell r="A38" t="str">
            <v>Cameroon</v>
          </cell>
          <cell r="B38">
            <v>1</v>
          </cell>
          <cell r="D38" t="str">
            <v>CAMEROON</v>
          </cell>
          <cell r="E38" t="str">
            <v>CMR</v>
          </cell>
          <cell r="F38">
            <v>-1.0976540989432344</v>
          </cell>
          <cell r="G38">
            <v>0.18016851188091917</v>
          </cell>
          <cell r="H38">
            <v>7</v>
          </cell>
          <cell r="I38">
            <v>-0.9008502524204596</v>
          </cell>
          <cell r="J38">
            <v>0.22222158182126145</v>
          </cell>
          <cell r="K38">
            <v>6</v>
          </cell>
          <cell r="L38">
            <v>-0.7676569255027261</v>
          </cell>
          <cell r="M38">
            <v>0.2264143077055691</v>
          </cell>
          <cell r="N38">
            <v>5</v>
          </cell>
          <cell r="O38">
            <v>-0.9940294078544349</v>
          </cell>
          <cell r="P38">
            <v>0.20909547332479428</v>
          </cell>
          <cell r="Q38">
            <v>4</v>
          </cell>
          <cell r="R38">
            <v>-0.5042204093126184</v>
          </cell>
          <cell r="S38">
            <v>0.23724379648601807</v>
          </cell>
          <cell r="T38">
            <v>5</v>
          </cell>
          <cell r="U38">
            <v>-0.47549595759025703</v>
          </cell>
          <cell r="V38">
            <v>0.28230501324761653</v>
          </cell>
          <cell r="W38">
            <v>6</v>
          </cell>
          <cell r="X38">
            <v>-0.7340611906989057</v>
          </cell>
          <cell r="Y38">
            <v>0.26179701421385754</v>
          </cell>
          <cell r="Z38">
            <v>6</v>
          </cell>
          <cell r="AA38">
            <v>-0.9086310974396274</v>
          </cell>
          <cell r="AB38">
            <v>0.33696365676598666</v>
          </cell>
          <cell r="AC38">
            <v>4</v>
          </cell>
          <cell r="AD38">
            <v>-0.6233633875588724</v>
          </cell>
          <cell r="AE38">
            <v>0.17941302050188448</v>
          </cell>
          <cell r="AF38">
            <v>5</v>
          </cell>
          <cell r="AG38">
            <v>-0.45708499866385394</v>
          </cell>
          <cell r="AH38">
            <v>0.21787092729307514</v>
          </cell>
          <cell r="AI38">
            <v>6</v>
          </cell>
          <cell r="AJ38">
            <v>-0.5975878876957466</v>
          </cell>
          <cell r="AK38">
            <v>0.21013359796622016</v>
          </cell>
          <cell r="AL38">
            <v>6</v>
          </cell>
          <cell r="AM38">
            <v>-0.9435377985080909</v>
          </cell>
          <cell r="AN38">
            <v>0.23580846578772735</v>
          </cell>
          <cell r="AO38">
            <v>4</v>
          </cell>
          <cell r="AP38">
            <v>-0.8753260949972353</v>
          </cell>
          <cell r="AQ38">
            <v>0.1883744850180952</v>
          </cell>
          <cell r="AR38">
            <v>6</v>
          </cell>
          <cell r="AS38">
            <v>0.1231015644061024</v>
          </cell>
          <cell r="AT38">
            <v>0.307593438525796</v>
          </cell>
          <cell r="AU38">
            <v>5</v>
          </cell>
          <cell r="AV38">
            <v>-0.14637251014420533</v>
          </cell>
          <cell r="AW38">
            <v>0.26181813480327426</v>
          </cell>
          <cell r="AX38">
            <v>6</v>
          </cell>
          <cell r="AY38">
            <v>-0.7713184923248002</v>
          </cell>
          <cell r="AZ38">
            <v>0.26928967290440387</v>
          </cell>
          <cell r="BA38">
            <v>5</v>
          </cell>
          <cell r="BB38">
            <v>-1.2802993500156938</v>
          </cell>
          <cell r="BC38">
            <v>0.15551196839684778</v>
          </cell>
          <cell r="BD38">
            <v>8</v>
          </cell>
          <cell r="BE38">
            <v>-1.0842657731024736</v>
          </cell>
          <cell r="BF38">
            <v>0.21420103562607734</v>
          </cell>
          <cell r="BG38">
            <v>8</v>
          </cell>
          <cell r="BH38">
            <v>-0.918846416552041</v>
          </cell>
          <cell r="BI38">
            <v>0.22675303879847172</v>
          </cell>
          <cell r="BJ38">
            <v>8</v>
          </cell>
          <cell r="BK38">
            <v>-1.1177247723484955</v>
          </cell>
          <cell r="BL38">
            <v>0.19959349718008718</v>
          </cell>
          <cell r="BM38">
            <v>5</v>
          </cell>
          <cell r="BN38">
            <v>-1.0976502176802798</v>
          </cell>
          <cell r="BO38">
            <v>0.197413910105398</v>
          </cell>
          <cell r="BP38">
            <v>5</v>
          </cell>
          <cell r="BQ38">
            <v>-1.0976143338355857</v>
          </cell>
          <cell r="BR38">
            <v>0.22337654406007407</v>
          </cell>
          <cell r="BS38">
            <v>6</v>
          </cell>
          <cell r="BT38">
            <v>-1.1093555577115333</v>
          </cell>
          <cell r="BU38">
            <v>0.18392148265291686</v>
          </cell>
          <cell r="BV38">
            <v>6</v>
          </cell>
          <cell r="BW38">
            <v>-1.0223700246810774</v>
          </cell>
          <cell r="BX38">
            <v>0.2682896666866696</v>
          </cell>
          <cell r="BY38">
            <v>3</v>
          </cell>
        </row>
        <row r="39">
          <cell r="A39" t="str">
            <v>Canada</v>
          </cell>
          <cell r="B39">
            <v>0</v>
          </cell>
          <cell r="D39" t="str">
            <v>CANADA</v>
          </cell>
          <cell r="E39" t="str">
            <v>CAN</v>
          </cell>
          <cell r="F39">
            <v>1.4971723985554186</v>
          </cell>
          <cell r="G39">
            <v>0.16817231080434109</v>
          </cell>
          <cell r="H39">
            <v>10</v>
          </cell>
          <cell r="I39">
            <v>1.2658995960424553</v>
          </cell>
          <cell r="J39">
            <v>0.21472021475935021</v>
          </cell>
          <cell r="K39">
            <v>8</v>
          </cell>
          <cell r="L39">
            <v>1.2993884181448976</v>
          </cell>
          <cell r="M39">
            <v>0.22561909114263495</v>
          </cell>
          <cell r="N39">
            <v>6</v>
          </cell>
          <cell r="O39">
            <v>1.3718197164016952</v>
          </cell>
          <cell r="P39">
            <v>0.20809404802902143</v>
          </cell>
          <cell r="Q39">
            <v>5</v>
          </cell>
          <cell r="R39">
            <v>1.0619218954759224</v>
          </cell>
          <cell r="S39">
            <v>0.195918854080406</v>
          </cell>
          <cell r="T39">
            <v>9</v>
          </cell>
          <cell r="U39">
            <v>1.329616228920098</v>
          </cell>
          <cell r="V39">
            <v>0.22545214404353411</v>
          </cell>
          <cell r="W39">
            <v>10</v>
          </cell>
          <cell r="X39">
            <v>1.1416158358905706</v>
          </cell>
          <cell r="Y39">
            <v>0.2419363942291903</v>
          </cell>
          <cell r="Z39">
            <v>7</v>
          </cell>
          <cell r="AA39">
            <v>0.8971725201491045</v>
          </cell>
          <cell r="AB39">
            <v>0.2714233041673923</v>
          </cell>
          <cell r="AC39">
            <v>6</v>
          </cell>
          <cell r="AD39">
            <v>1.8832781815191497</v>
          </cell>
          <cell r="AE39">
            <v>0.15858441321972938</v>
          </cell>
          <cell r="AF39">
            <v>8</v>
          </cell>
          <cell r="AG39">
            <v>1.9756222722490624</v>
          </cell>
          <cell r="AH39">
            <v>0.18902617637130284</v>
          </cell>
          <cell r="AI39">
            <v>9</v>
          </cell>
          <cell r="AJ39">
            <v>2.150620725999106</v>
          </cell>
          <cell r="AK39">
            <v>0.23078020761522408</v>
          </cell>
          <cell r="AL39">
            <v>7</v>
          </cell>
          <cell r="AM39">
            <v>1.5495860553998297</v>
          </cell>
          <cell r="AN39">
            <v>0.22016942592941893</v>
          </cell>
          <cell r="AO39">
            <v>6</v>
          </cell>
          <cell r="AP39">
            <v>1.6315854017807878</v>
          </cell>
          <cell r="AQ39">
            <v>0.18063942215242657</v>
          </cell>
          <cell r="AR39">
            <v>7</v>
          </cell>
          <cell r="AS39">
            <v>1.3485898935572933</v>
          </cell>
          <cell r="AT39">
            <v>0.28773592612971305</v>
          </cell>
          <cell r="AU39">
            <v>6</v>
          </cell>
          <cell r="AV39">
            <v>1.165659661098366</v>
          </cell>
          <cell r="AW39">
            <v>0.22875950728306924</v>
          </cell>
          <cell r="AX39">
            <v>6</v>
          </cell>
          <cell r="AY39">
            <v>1.1405649886263507</v>
          </cell>
          <cell r="AZ39">
            <v>0.22204947514730206</v>
          </cell>
          <cell r="BA39">
            <v>6</v>
          </cell>
          <cell r="BB39">
            <v>1.7878666380297328</v>
          </cell>
          <cell r="BC39">
            <v>0.12948498388506774</v>
          </cell>
          <cell r="BD39">
            <v>12</v>
          </cell>
          <cell r="BE39">
            <v>2.0127096959934696</v>
          </cell>
          <cell r="BF39">
            <v>0.1536969200819305</v>
          </cell>
          <cell r="BG39">
            <v>12</v>
          </cell>
          <cell r="BH39">
            <v>1.9782444587314858</v>
          </cell>
          <cell r="BI39">
            <v>0.18283595282113438</v>
          </cell>
          <cell r="BJ39">
            <v>10</v>
          </cell>
          <cell r="BK39">
            <v>1.773202055141011</v>
          </cell>
          <cell r="BL39">
            <v>0.15230202094562229</v>
          </cell>
          <cell r="BM39">
            <v>9</v>
          </cell>
          <cell r="BN39">
            <v>2.02757745018333</v>
          </cell>
          <cell r="BO39">
            <v>0.15499147213261477</v>
          </cell>
          <cell r="BP39">
            <v>9</v>
          </cell>
          <cell r="BQ39">
            <v>2.2983751585053986</v>
          </cell>
          <cell r="BR39">
            <v>0.16918394366128597</v>
          </cell>
          <cell r="BS39">
            <v>10</v>
          </cell>
          <cell r="BT39">
            <v>2.5037654268877647</v>
          </cell>
          <cell r="BU39">
            <v>0.1804485726146189</v>
          </cell>
          <cell r="BV39">
            <v>8</v>
          </cell>
          <cell r="BW39">
            <v>2.0011750715319927</v>
          </cell>
          <cell r="BX39">
            <v>0.17196996034205173</v>
          </cell>
          <cell r="BY39">
            <v>7</v>
          </cell>
        </row>
        <row r="40">
          <cell r="A40" t="str">
            <v>Cape Verde</v>
          </cell>
          <cell r="B40">
            <v>1</v>
          </cell>
          <cell r="D40" t="str">
            <v>CAPE VERDE</v>
          </cell>
          <cell r="E40" t="str">
            <v>CPV</v>
          </cell>
          <cell r="F40">
            <v>0.4075792202141138</v>
          </cell>
          <cell r="G40">
            <v>0.2765752117113718</v>
          </cell>
          <cell r="H40">
            <v>3</v>
          </cell>
          <cell r="I40">
            <v>0.858111042546918</v>
          </cell>
          <cell r="J40">
            <v>0.38262783743757856</v>
          </cell>
          <cell r="K40">
            <v>1</v>
          </cell>
          <cell r="L40">
            <v>0.9174838971632576</v>
          </cell>
          <cell r="M40">
            <v>0.35489948093500534</v>
          </cell>
          <cell r="N40">
            <v>1</v>
          </cell>
          <cell r="O40">
            <v>0.8641064066637804</v>
          </cell>
          <cell r="P40">
            <v>0.39889803800084594</v>
          </cell>
          <cell r="Q40">
            <v>1</v>
          </cell>
          <cell r="R40">
            <v>0.8131076140116629</v>
          </cell>
          <cell r="S40">
            <v>0.4278379174069846</v>
          </cell>
          <cell r="T40">
            <v>1</v>
          </cell>
          <cell r="U40" t="e">
            <v>#N/A</v>
          </cell>
          <cell r="V40" t="e">
            <v>#N/A</v>
          </cell>
          <cell r="W40" t="e">
            <v>#N/A</v>
          </cell>
          <cell r="X40" t="e">
            <v>#N/A</v>
          </cell>
          <cell r="Y40" t="e">
            <v>#N/A</v>
          </cell>
          <cell r="Z40" t="e">
            <v>#N/A</v>
          </cell>
          <cell r="AA40" t="e">
            <v>#N/A</v>
          </cell>
          <cell r="AB40" t="e">
            <v>#N/A</v>
          </cell>
          <cell r="AC40" t="e">
            <v>#N/A</v>
          </cell>
          <cell r="AD40">
            <v>-0.19851759961295368</v>
          </cell>
          <cell r="AE40">
            <v>0.28967191994598607</v>
          </cell>
          <cell r="AF40">
            <v>2</v>
          </cell>
          <cell r="AG40">
            <v>0.1779172363070771</v>
          </cell>
          <cell r="AH40">
            <v>0.42282458850244214</v>
          </cell>
          <cell r="AI40">
            <v>1</v>
          </cell>
          <cell r="AJ40">
            <v>0.26678871837189516</v>
          </cell>
          <cell r="AK40">
            <v>0.40499260740066656</v>
          </cell>
          <cell r="AL40">
            <v>1</v>
          </cell>
          <cell r="AM40">
            <v>-0.06526105930218709</v>
          </cell>
          <cell r="AN40">
            <v>0.41091689253855346</v>
          </cell>
          <cell r="AO40">
            <v>1</v>
          </cell>
          <cell r="AP40">
            <v>-0.2218970601019813</v>
          </cell>
          <cell r="AQ40">
            <v>0.2507107000189684</v>
          </cell>
          <cell r="AR40">
            <v>3</v>
          </cell>
          <cell r="AS40">
            <v>0.09771095501973036</v>
          </cell>
          <cell r="AT40">
            <v>0.41462869103624517</v>
          </cell>
          <cell r="AU40">
            <v>2</v>
          </cell>
          <cell r="AV40">
            <v>-0.5727663726017047</v>
          </cell>
          <cell r="AW40">
            <v>0.4242957690732812</v>
          </cell>
          <cell r="AX40">
            <v>2</v>
          </cell>
          <cell r="AY40">
            <v>-0.5404731133976691</v>
          </cell>
          <cell r="AZ40">
            <v>0.4327494059504688</v>
          </cell>
          <cell r="BA40">
            <v>2</v>
          </cell>
          <cell r="BB40">
            <v>0.19082539895779554</v>
          </cell>
          <cell r="BC40">
            <v>0.23577573463733426</v>
          </cell>
          <cell r="BD40">
            <v>3</v>
          </cell>
          <cell r="BE40">
            <v>0.5668209699663799</v>
          </cell>
          <cell r="BF40">
            <v>0.30878673761505815</v>
          </cell>
          <cell r="BG40">
            <v>2</v>
          </cell>
          <cell r="BH40">
            <v>0.6709506361815646</v>
          </cell>
          <cell r="BI40">
            <v>0.331769473121478</v>
          </cell>
          <cell r="BJ40">
            <v>2</v>
          </cell>
          <cell r="BK40">
            <v>0.08258139011923735</v>
          </cell>
          <cell r="BL40">
            <v>0.5213153331727323</v>
          </cell>
          <cell r="BM40">
            <v>1</v>
          </cell>
          <cell r="BN40">
            <v>0.3297432157530889</v>
          </cell>
          <cell r="BO40">
            <v>0.29899537183908353</v>
          </cell>
          <cell r="BP40">
            <v>2</v>
          </cell>
          <cell r="BQ40">
            <v>0.16663837652761065</v>
          </cell>
          <cell r="BR40">
            <v>0.46253437517809465</v>
          </cell>
          <cell r="BS40">
            <v>1</v>
          </cell>
          <cell r="BT40">
            <v>-0.29372128050348423</v>
          </cell>
          <cell r="BU40">
            <v>0.36526863973892043</v>
          </cell>
          <cell r="BV40">
            <v>1</v>
          </cell>
          <cell r="BW40" t="e">
            <v>#N/A</v>
          </cell>
          <cell r="BX40" t="e">
            <v>#N/A</v>
          </cell>
          <cell r="BY40" t="e">
            <v>#N/A</v>
          </cell>
        </row>
        <row r="41">
          <cell r="A41" t="str">
            <v>Cayman Islands</v>
          </cell>
          <cell r="B41">
            <v>0</v>
          </cell>
          <cell r="D41" t="str">
            <v>CAYMAN ISLANDS</v>
          </cell>
          <cell r="E41" t="str">
            <v>CYM</v>
          </cell>
          <cell r="F41">
            <v>1.509546373557664</v>
          </cell>
          <cell r="G41">
            <v>0.46756621527787373</v>
          </cell>
          <cell r="H41">
            <v>1</v>
          </cell>
          <cell r="I41" t="e">
            <v>#N/A</v>
          </cell>
          <cell r="J41" t="e">
            <v>#N/A</v>
          </cell>
          <cell r="K41" t="e">
            <v>#N/A</v>
          </cell>
          <cell r="L41" t="e">
            <v>#N/A</v>
          </cell>
          <cell r="M41" t="e">
            <v>#N/A</v>
          </cell>
          <cell r="N41" t="e">
            <v>#N/A</v>
          </cell>
          <cell r="O41" t="e">
            <v>#N/A</v>
          </cell>
          <cell r="P41" t="e">
            <v>#N/A</v>
          </cell>
          <cell r="Q41" t="e">
            <v>#N/A</v>
          </cell>
          <cell r="R41">
            <v>0.8131076140116629</v>
          </cell>
          <cell r="S41">
            <v>0.4278379174069846</v>
          </cell>
          <cell r="T41">
            <v>1</v>
          </cell>
          <cell r="U41" t="e">
            <v>#N/A</v>
          </cell>
          <cell r="V41" t="e">
            <v>#N/A</v>
          </cell>
          <cell r="W41" t="e">
            <v>#N/A</v>
          </cell>
          <cell r="X41" t="e">
            <v>#N/A</v>
          </cell>
          <cell r="Y41" t="e">
            <v>#N/A</v>
          </cell>
          <cell r="Z41" t="e">
            <v>#N/A</v>
          </cell>
          <cell r="AA41" t="e">
            <v>#N/A</v>
          </cell>
          <cell r="AB41" t="e">
            <v>#N/A</v>
          </cell>
          <cell r="AC41" t="e">
            <v>#N/A</v>
          </cell>
          <cell r="AD41">
            <v>1.8921686610373836</v>
          </cell>
          <cell r="AE41">
            <v>0.34047126245154996</v>
          </cell>
          <cell r="AF41">
            <v>1</v>
          </cell>
          <cell r="AG41" t="e">
            <v>#N/A</v>
          </cell>
          <cell r="AH41" t="e">
            <v>#N/A</v>
          </cell>
          <cell r="AI41" t="e">
            <v>#N/A</v>
          </cell>
          <cell r="AJ41" t="e">
            <v>#N/A</v>
          </cell>
          <cell r="AK41" t="e">
            <v>#N/A</v>
          </cell>
          <cell r="AL41" t="e">
            <v>#N/A</v>
          </cell>
          <cell r="AM41" t="e">
            <v>#N/A</v>
          </cell>
          <cell r="AN41" t="e">
            <v>#N/A</v>
          </cell>
          <cell r="AO41" t="e">
            <v>#N/A</v>
          </cell>
          <cell r="AP41">
            <v>1.4421923763075035</v>
          </cell>
          <cell r="AQ41">
            <v>0.3030701891250104</v>
          </cell>
          <cell r="AR41">
            <v>1</v>
          </cell>
          <cell r="AS41" t="e">
            <v>#N/A</v>
          </cell>
          <cell r="AT41" t="e">
            <v>#N/A</v>
          </cell>
          <cell r="AU41" t="e">
            <v>#N/A</v>
          </cell>
          <cell r="AV41" t="e">
            <v>#N/A</v>
          </cell>
          <cell r="AW41" t="e">
            <v>#N/A</v>
          </cell>
          <cell r="AX41" t="e">
            <v>#N/A</v>
          </cell>
          <cell r="AY41" t="e">
            <v>#N/A</v>
          </cell>
          <cell r="AZ41" t="e">
            <v>#N/A</v>
          </cell>
          <cell r="BA41" t="e">
            <v>#N/A</v>
          </cell>
          <cell r="BB41">
            <v>1.5475729391861943</v>
          </cell>
          <cell r="BC41">
            <v>0.33613666801305225</v>
          </cell>
          <cell r="BD41">
            <v>1</v>
          </cell>
          <cell r="BE41" t="e">
            <v>#N/A</v>
          </cell>
          <cell r="BF41" t="e">
            <v>#N/A</v>
          </cell>
          <cell r="BG41" t="e">
            <v>#N/A</v>
          </cell>
          <cell r="BH41" t="e">
            <v>#N/A</v>
          </cell>
          <cell r="BI41" t="e">
            <v>#N/A</v>
          </cell>
          <cell r="BJ41" t="e">
            <v>#N/A</v>
          </cell>
          <cell r="BK41" t="e">
            <v>#N/A</v>
          </cell>
          <cell r="BL41" t="e">
            <v>#N/A</v>
          </cell>
          <cell r="BM41" t="e">
            <v>#N/A</v>
          </cell>
          <cell r="BN41">
            <v>1.2944200661276415</v>
          </cell>
          <cell r="BO41">
            <v>0.37632275207788046</v>
          </cell>
          <cell r="BP41">
            <v>1</v>
          </cell>
          <cell r="BQ41" t="e">
            <v>#N/A</v>
          </cell>
          <cell r="BR41" t="e">
            <v>#N/A</v>
          </cell>
          <cell r="BS41" t="e">
            <v>#N/A</v>
          </cell>
          <cell r="BT41" t="e">
            <v>#N/A</v>
          </cell>
          <cell r="BU41" t="e">
            <v>#N/A</v>
          </cell>
          <cell r="BV41" t="e">
            <v>#N/A</v>
          </cell>
          <cell r="BW41" t="e">
            <v>#N/A</v>
          </cell>
          <cell r="BX41" t="e">
            <v>#N/A</v>
          </cell>
          <cell r="BY41" t="e">
            <v>#N/A</v>
          </cell>
        </row>
        <row r="42">
          <cell r="A42" t="str">
            <v>Central African Republic</v>
          </cell>
          <cell r="B42">
            <v>1</v>
          </cell>
          <cell r="D42" t="str">
            <v>CENTRAL AFRICAN REPUBLIC</v>
          </cell>
          <cell r="E42" t="str">
            <v>CAF</v>
          </cell>
          <cell r="F42">
            <v>-0.7947418968921997</v>
          </cell>
          <cell r="G42">
            <v>0.2531257567978668</v>
          </cell>
          <cell r="H42">
            <v>4</v>
          </cell>
          <cell r="I42">
            <v>-0.5169260374816889</v>
          </cell>
          <cell r="J42">
            <v>0.3283380392335472</v>
          </cell>
          <cell r="K42">
            <v>2</v>
          </cell>
          <cell r="L42">
            <v>0.0635206606373239</v>
          </cell>
          <cell r="M42">
            <v>0.2996878655919138</v>
          </cell>
          <cell r="N42">
            <v>2</v>
          </cell>
          <cell r="O42">
            <v>-0.15777571429178772</v>
          </cell>
          <cell r="P42">
            <v>0.3519104983372889</v>
          </cell>
          <cell r="Q42">
            <v>2</v>
          </cell>
          <cell r="R42">
            <v>-1.8685769278671982</v>
          </cell>
          <cell r="S42">
            <v>0.3949034092823628</v>
          </cell>
          <cell r="T42">
            <v>2</v>
          </cell>
          <cell r="U42">
            <v>-0.33508576291308195</v>
          </cell>
          <cell r="V42">
            <v>0.620733554267987</v>
          </cell>
          <cell r="W42">
            <v>1</v>
          </cell>
          <cell r="X42">
            <v>0.040165383121018486</v>
          </cell>
          <cell r="Y42">
            <v>0.5971813066646937</v>
          </cell>
          <cell r="Z42">
            <v>1</v>
          </cell>
          <cell r="AA42">
            <v>-0.27584521220244573</v>
          </cell>
          <cell r="AB42">
            <v>0.6510418473042653</v>
          </cell>
          <cell r="AC42">
            <v>1</v>
          </cell>
          <cell r="AD42">
            <v>-1.4347567848560892</v>
          </cell>
          <cell r="AE42">
            <v>0.28967191994598607</v>
          </cell>
          <cell r="AF42">
            <v>2</v>
          </cell>
          <cell r="AG42">
            <v>-0.9919807566080683</v>
          </cell>
          <cell r="AH42">
            <v>0.42282458850244214</v>
          </cell>
          <cell r="AI42">
            <v>1</v>
          </cell>
          <cell r="AJ42">
            <v>-0.9187107291739981</v>
          </cell>
          <cell r="AK42">
            <v>0.332589596769884</v>
          </cell>
          <cell r="AL42">
            <v>2</v>
          </cell>
          <cell r="AM42">
            <v>-0.8146720196798073</v>
          </cell>
          <cell r="AN42">
            <v>0.41091689253855346</v>
          </cell>
          <cell r="AO42">
            <v>1</v>
          </cell>
          <cell r="AP42">
            <v>-0.757046341030307</v>
          </cell>
          <cell r="AQ42">
            <v>0.2507107000189684</v>
          </cell>
          <cell r="AR42">
            <v>3</v>
          </cell>
          <cell r="AS42">
            <v>-0.6574303958125537</v>
          </cell>
          <cell r="AT42">
            <v>0.4791927152467042</v>
          </cell>
          <cell r="AU42">
            <v>1</v>
          </cell>
          <cell r="AV42">
            <v>-0.5683388413656838</v>
          </cell>
          <cell r="AW42">
            <v>0.5133750162519506</v>
          </cell>
          <cell r="AX42">
            <v>1</v>
          </cell>
          <cell r="AY42">
            <v>-0.3044200854056673</v>
          </cell>
          <cell r="AZ42">
            <v>0.5867250623518646</v>
          </cell>
          <cell r="BA42">
            <v>1</v>
          </cell>
          <cell r="BB42">
            <v>-0.8825112310501907</v>
          </cell>
          <cell r="BC42">
            <v>0.23191922514049643</v>
          </cell>
          <cell r="BD42">
            <v>4</v>
          </cell>
          <cell r="BE42">
            <v>-0.6208089174914061</v>
          </cell>
          <cell r="BF42">
            <v>0.367285312446812</v>
          </cell>
          <cell r="BG42">
            <v>2</v>
          </cell>
          <cell r="BH42">
            <v>-0.869080508945362</v>
          </cell>
          <cell r="BI42">
            <v>0.38605046331911935</v>
          </cell>
          <cell r="BJ42">
            <v>2</v>
          </cell>
          <cell r="BK42">
            <v>-0.18084818374116915</v>
          </cell>
          <cell r="BL42">
            <v>0.7441939946679142</v>
          </cell>
          <cell r="BM42">
            <v>1</v>
          </cell>
          <cell r="BN42">
            <v>-1.0182487860296054</v>
          </cell>
          <cell r="BO42">
            <v>0.29899537183908353</v>
          </cell>
          <cell r="BP42">
            <v>2</v>
          </cell>
          <cell r="BQ42">
            <v>-0.9919964149761151</v>
          </cell>
          <cell r="BR42">
            <v>0.46253437517809465</v>
          </cell>
          <cell r="BS42">
            <v>1</v>
          </cell>
          <cell r="BT42">
            <v>-0.5450606778378019</v>
          </cell>
          <cell r="BU42">
            <v>0.36526863973892043</v>
          </cell>
          <cell r="BV42">
            <v>1</v>
          </cell>
          <cell r="BW42" t="e">
            <v>#N/A</v>
          </cell>
          <cell r="BX42" t="e">
            <v>#N/A</v>
          </cell>
          <cell r="BY42" t="e">
            <v>#N/A</v>
          </cell>
        </row>
        <row r="43">
          <cell r="A43" t="str">
            <v>Chad</v>
          </cell>
          <cell r="B43">
            <v>1</v>
          </cell>
          <cell r="D43" t="str">
            <v>CHAD</v>
          </cell>
          <cell r="E43" t="str">
            <v>TCD</v>
          </cell>
          <cell r="F43">
            <v>-0.9539347169255994</v>
          </cell>
          <cell r="G43">
            <v>0.2531257567978668</v>
          </cell>
          <cell r="H43">
            <v>4</v>
          </cell>
          <cell r="I43">
            <v>-0.885725048853644</v>
          </cell>
          <cell r="J43">
            <v>0.3283380392335472</v>
          </cell>
          <cell r="K43">
            <v>2</v>
          </cell>
          <cell r="L43">
            <v>-0.832539891406169</v>
          </cell>
          <cell r="M43">
            <v>0.29499820633045354</v>
          </cell>
          <cell r="N43">
            <v>3</v>
          </cell>
          <cell r="O43">
            <v>-0.7227903699500412</v>
          </cell>
          <cell r="P43">
            <v>0.3519104983372889</v>
          </cell>
          <cell r="Q43">
            <v>2</v>
          </cell>
          <cell r="R43">
            <v>-1.7825094483975026</v>
          </cell>
          <cell r="S43">
            <v>0.3949034092823628</v>
          </cell>
          <cell r="T43">
            <v>2</v>
          </cell>
          <cell r="U43">
            <v>-0.8044917220549359</v>
          </cell>
          <cell r="V43">
            <v>0.620733554267987</v>
          </cell>
          <cell r="W43">
            <v>1</v>
          </cell>
          <cell r="X43">
            <v>-1.3555046469821759</v>
          </cell>
          <cell r="Y43">
            <v>0.49501119770234425</v>
          </cell>
          <cell r="Z43">
            <v>2</v>
          </cell>
          <cell r="AA43">
            <v>-0.6881321040138173</v>
          </cell>
          <cell r="AB43">
            <v>0.6510418473042653</v>
          </cell>
          <cell r="AC43">
            <v>1</v>
          </cell>
          <cell r="AD43">
            <v>-0.7534307720070038</v>
          </cell>
          <cell r="AE43">
            <v>0.28967191994598607</v>
          </cell>
          <cell r="AF43">
            <v>2</v>
          </cell>
          <cell r="AG43">
            <v>-0.21204876133130462</v>
          </cell>
          <cell r="AH43">
            <v>0.42282458850244214</v>
          </cell>
          <cell r="AI43">
            <v>1</v>
          </cell>
          <cell r="AJ43">
            <v>-0.3252318699186474</v>
          </cell>
          <cell r="AK43">
            <v>0.34766157964505784</v>
          </cell>
          <cell r="AL43">
            <v>2</v>
          </cell>
          <cell r="AM43">
            <v>-0.690709304429374</v>
          </cell>
          <cell r="AN43">
            <v>0.41091689253855346</v>
          </cell>
          <cell r="AO43">
            <v>1</v>
          </cell>
          <cell r="AP43">
            <v>-1.1106869243465567</v>
          </cell>
          <cell r="AQ43">
            <v>0.2507107000189684</v>
          </cell>
          <cell r="AR43">
            <v>3</v>
          </cell>
          <cell r="AS43">
            <v>-0.28358014753033484</v>
          </cell>
          <cell r="AT43">
            <v>0.41462869103624517</v>
          </cell>
          <cell r="AU43">
            <v>2</v>
          </cell>
          <cell r="AV43">
            <v>-0.6694220625753516</v>
          </cell>
          <cell r="AW43">
            <v>0.42248355573430085</v>
          </cell>
          <cell r="AX43">
            <v>3</v>
          </cell>
          <cell r="AY43">
            <v>-0.04443531535084992</v>
          </cell>
          <cell r="AZ43">
            <v>0.5867250623518646</v>
          </cell>
          <cell r="BA43">
            <v>1</v>
          </cell>
          <cell r="BB43">
            <v>-0.9260425446414385</v>
          </cell>
          <cell r="BC43">
            <v>0.23191922514049643</v>
          </cell>
          <cell r="BD43">
            <v>4</v>
          </cell>
          <cell r="BE43">
            <v>-0.8174763654359248</v>
          </cell>
          <cell r="BF43">
            <v>0.29636438783362606</v>
          </cell>
          <cell r="BG43">
            <v>3</v>
          </cell>
          <cell r="BH43">
            <v>-0.9775322478752909</v>
          </cell>
          <cell r="BI43">
            <v>0.28662521633499904</v>
          </cell>
          <cell r="BJ43">
            <v>4</v>
          </cell>
          <cell r="BK43">
            <v>-0.18084818374116915</v>
          </cell>
          <cell r="BL43">
            <v>0.7441939946679142</v>
          </cell>
          <cell r="BM43">
            <v>1</v>
          </cell>
          <cell r="BN43">
            <v>-1.0182487860296054</v>
          </cell>
          <cell r="BO43">
            <v>0.29899537183908353</v>
          </cell>
          <cell r="BP43">
            <v>2</v>
          </cell>
          <cell r="BQ43">
            <v>-0.6057848178082066</v>
          </cell>
          <cell r="BR43">
            <v>0.46253437517809465</v>
          </cell>
          <cell r="BS43">
            <v>1</v>
          </cell>
          <cell r="BT43">
            <v>-0.8364077496503634</v>
          </cell>
          <cell r="BU43">
            <v>0.3060202295312406</v>
          </cell>
          <cell r="BV43">
            <v>2</v>
          </cell>
          <cell r="BW43" t="e">
            <v>#N/A</v>
          </cell>
          <cell r="BX43" t="e">
            <v>#N/A</v>
          </cell>
          <cell r="BY43" t="e">
            <v>#N/A</v>
          </cell>
        </row>
        <row r="44">
          <cell r="A44" t="str">
            <v>Channel Islands</v>
          </cell>
          <cell r="B44">
            <v>0</v>
          </cell>
        </row>
        <row r="45">
          <cell r="A45" t="str">
            <v>Chile</v>
          </cell>
          <cell r="B45">
            <v>0</v>
          </cell>
          <cell r="D45" t="str">
            <v>CHILE</v>
          </cell>
          <cell r="E45" t="str">
            <v>CHL</v>
          </cell>
          <cell r="F45">
            <v>1.1163383997086653</v>
          </cell>
          <cell r="G45">
            <v>0.16735302988864534</v>
          </cell>
          <cell r="H45">
            <v>10</v>
          </cell>
          <cell r="I45">
            <v>0.5612544560376876</v>
          </cell>
          <cell r="J45">
            <v>0.21472021475935021</v>
          </cell>
          <cell r="K45">
            <v>8</v>
          </cell>
          <cell r="L45">
            <v>0.6308781779354486</v>
          </cell>
          <cell r="M45">
            <v>0.22769646970804666</v>
          </cell>
          <cell r="N45">
            <v>5</v>
          </cell>
          <cell r="O45">
            <v>0.8924837830011464</v>
          </cell>
          <cell r="P45">
            <v>0.19629675281547493</v>
          </cell>
          <cell r="Q45">
            <v>6</v>
          </cell>
          <cell r="R45">
            <v>1.0387746164512597</v>
          </cell>
          <cell r="S45">
            <v>0.19265957501486478</v>
          </cell>
          <cell r="T45">
            <v>10</v>
          </cell>
          <cell r="U45">
            <v>0.8642196199444315</v>
          </cell>
          <cell r="V45">
            <v>0.22545214404353411</v>
          </cell>
          <cell r="W45">
            <v>10</v>
          </cell>
          <cell r="X45">
            <v>0.61915501556713</v>
          </cell>
          <cell r="Y45">
            <v>0.25151883794926394</v>
          </cell>
          <cell r="Z45">
            <v>6</v>
          </cell>
          <cell r="AA45">
            <v>0.7220998547694845</v>
          </cell>
          <cell r="AB45">
            <v>0.2714233041673923</v>
          </cell>
          <cell r="AC45">
            <v>6</v>
          </cell>
          <cell r="AD45">
            <v>1.1948810661584104</v>
          </cell>
          <cell r="AE45">
            <v>0.1514778504466841</v>
          </cell>
          <cell r="AF45">
            <v>10</v>
          </cell>
          <cell r="AG45">
            <v>1.3502448650245211</v>
          </cell>
          <cell r="AH45">
            <v>0.17051306262474428</v>
          </cell>
          <cell r="AI45">
            <v>11</v>
          </cell>
          <cell r="AJ45">
            <v>1.400479902101492</v>
          </cell>
          <cell r="AK45">
            <v>0.21468794269235705</v>
          </cell>
          <cell r="AL45">
            <v>7</v>
          </cell>
          <cell r="AM45">
            <v>0.9479284193960426</v>
          </cell>
          <cell r="AN45">
            <v>0.19746591583205375</v>
          </cell>
          <cell r="AO45">
            <v>8</v>
          </cell>
          <cell r="AP45">
            <v>1.5023293627937333</v>
          </cell>
          <cell r="AQ45">
            <v>0.17342294873420472</v>
          </cell>
          <cell r="AR45">
            <v>8</v>
          </cell>
          <cell r="AS45">
            <v>1.3475199686426236</v>
          </cell>
          <cell r="AT45">
            <v>0.24408285112366868</v>
          </cell>
          <cell r="AU45">
            <v>8</v>
          </cell>
          <cell r="AV45">
            <v>1.2185628264127901</v>
          </cell>
          <cell r="AW45">
            <v>0.21390338075398518</v>
          </cell>
          <cell r="AX45">
            <v>6</v>
          </cell>
          <cell r="AY45">
            <v>1.2782412490967492</v>
          </cell>
          <cell r="AZ45">
            <v>0.2123031394573334</v>
          </cell>
          <cell r="BA45">
            <v>7</v>
          </cell>
          <cell r="BB45">
            <v>1.302522383744805</v>
          </cell>
          <cell r="BC45">
            <v>0.12700960704295672</v>
          </cell>
          <cell r="BD45">
            <v>12</v>
          </cell>
          <cell r="BE45">
            <v>1.3313426211459776</v>
          </cell>
          <cell r="BF45">
            <v>0.1443840890176046</v>
          </cell>
          <cell r="BG45">
            <v>14</v>
          </cell>
          <cell r="BH45">
            <v>1.2609360556340243</v>
          </cell>
          <cell r="BI45">
            <v>0.17531242907477645</v>
          </cell>
          <cell r="BJ45">
            <v>10</v>
          </cell>
          <cell r="BK45">
            <v>1.18900788340518</v>
          </cell>
          <cell r="BL45">
            <v>0.15230006610849298</v>
          </cell>
          <cell r="BM45">
            <v>10</v>
          </cell>
          <cell r="BN45">
            <v>1.5493035235023458</v>
          </cell>
          <cell r="BO45">
            <v>0.14215593165516718</v>
          </cell>
          <cell r="BP45">
            <v>11</v>
          </cell>
          <cell r="BQ45">
            <v>1.5350399312411436</v>
          </cell>
          <cell r="BR45">
            <v>0.14745100449349952</v>
          </cell>
          <cell r="BS45">
            <v>13</v>
          </cell>
          <cell r="BT45">
            <v>1.1776181358025415</v>
          </cell>
          <cell r="BU45">
            <v>0.16616496149644006</v>
          </cell>
          <cell r="BV45">
            <v>9</v>
          </cell>
          <cell r="BW45">
            <v>1.1924456267433161</v>
          </cell>
          <cell r="BX45">
            <v>0.17196996034205173</v>
          </cell>
          <cell r="BY45">
            <v>7</v>
          </cell>
        </row>
        <row r="46">
          <cell r="A46" t="str">
            <v>China</v>
          </cell>
          <cell r="B46">
            <v>0</v>
          </cell>
          <cell r="D46" t="str">
            <v>CHINA</v>
          </cell>
          <cell r="E46" t="str">
            <v>CHN</v>
          </cell>
          <cell r="F46">
            <v>-1.3828233137225696</v>
          </cell>
          <cell r="G46">
            <v>0.16895767313702115</v>
          </cell>
          <cell r="H46">
            <v>9</v>
          </cell>
          <cell r="I46">
            <v>-1.3666539684391328</v>
          </cell>
          <cell r="J46">
            <v>0.2193636648243696</v>
          </cell>
          <cell r="K46">
            <v>7</v>
          </cell>
          <cell r="L46">
            <v>-1.512642908629959</v>
          </cell>
          <cell r="M46">
            <v>0.22769646970804666</v>
          </cell>
          <cell r="N46">
            <v>5</v>
          </cell>
          <cell r="O46">
            <v>-1.2184746119918857</v>
          </cell>
          <cell r="P46">
            <v>0.20809404802902143</v>
          </cell>
          <cell r="Q46">
            <v>5</v>
          </cell>
          <cell r="R46">
            <v>0.22405807397910582</v>
          </cell>
          <cell r="S46">
            <v>0.195918854080406</v>
          </cell>
          <cell r="T46">
            <v>9</v>
          </cell>
          <cell r="U46">
            <v>0.2651786346655816</v>
          </cell>
          <cell r="V46">
            <v>0.22687073744559372</v>
          </cell>
          <cell r="W46">
            <v>9</v>
          </cell>
          <cell r="X46">
            <v>0.28773464996217885</v>
          </cell>
          <cell r="Y46">
            <v>0.25151883794926394</v>
          </cell>
          <cell r="Z46">
            <v>6</v>
          </cell>
          <cell r="AA46">
            <v>0.2329049267190041</v>
          </cell>
          <cell r="AB46">
            <v>0.2714233041673923</v>
          </cell>
          <cell r="AC46">
            <v>6</v>
          </cell>
          <cell r="AD46">
            <v>0.1833769326806785</v>
          </cell>
          <cell r="AE46">
            <v>0.15240298580968498</v>
          </cell>
          <cell r="AF46">
            <v>9</v>
          </cell>
          <cell r="AG46">
            <v>0.24371736381976689</v>
          </cell>
          <cell r="AH46">
            <v>0.1708592521479939</v>
          </cell>
          <cell r="AI46">
            <v>10</v>
          </cell>
          <cell r="AJ46">
            <v>0.18020173665218892</v>
          </cell>
          <cell r="AK46">
            <v>0.21468794269235705</v>
          </cell>
          <cell r="AL46">
            <v>7</v>
          </cell>
          <cell r="AM46">
            <v>0.10948316725135075</v>
          </cell>
          <cell r="AN46">
            <v>0.19782909441477303</v>
          </cell>
          <cell r="AO46">
            <v>7</v>
          </cell>
          <cell r="AP46">
            <v>-0.4108428305904358</v>
          </cell>
          <cell r="AQ46">
            <v>0.17342294873420472</v>
          </cell>
          <cell r="AR46">
            <v>8</v>
          </cell>
          <cell r="AS46">
            <v>-0.20266312986312213</v>
          </cell>
          <cell r="AT46">
            <v>0.24408285112366868</v>
          </cell>
          <cell r="AU46">
            <v>8</v>
          </cell>
          <cell r="AV46">
            <v>-0.0689141957611163</v>
          </cell>
          <cell r="AW46">
            <v>0.21390338075398518</v>
          </cell>
          <cell r="AX46">
            <v>6</v>
          </cell>
          <cell r="AY46">
            <v>-0.101790964010756</v>
          </cell>
          <cell r="AZ46">
            <v>0.2123031394573334</v>
          </cell>
          <cell r="BA46">
            <v>7</v>
          </cell>
          <cell r="BB46">
            <v>-0.21784075320100804</v>
          </cell>
          <cell r="BC46">
            <v>0.12700960704295672</v>
          </cell>
          <cell r="BD46">
            <v>12</v>
          </cell>
          <cell r="BE46">
            <v>-0.3217214383152996</v>
          </cell>
          <cell r="BF46">
            <v>0.14474597681985735</v>
          </cell>
          <cell r="BG46">
            <v>12</v>
          </cell>
          <cell r="BH46">
            <v>-0.22210498899776404</v>
          </cell>
          <cell r="BI46">
            <v>0.17531242907477645</v>
          </cell>
          <cell r="BJ46">
            <v>10</v>
          </cell>
          <cell r="BK46">
            <v>-0.4252790339899053</v>
          </cell>
          <cell r="BL46">
            <v>0.15230202094562229</v>
          </cell>
          <cell r="BM46">
            <v>9</v>
          </cell>
          <cell r="BN46">
            <v>-0.40611486293346066</v>
          </cell>
          <cell r="BO46">
            <v>0.1478400786533436</v>
          </cell>
          <cell r="BP46">
            <v>10</v>
          </cell>
          <cell r="BQ46">
            <v>-0.338384068645474</v>
          </cell>
          <cell r="BR46">
            <v>0.1573996224156032</v>
          </cell>
          <cell r="BS46">
            <v>11</v>
          </cell>
          <cell r="BT46">
            <v>-0.20415433642131212</v>
          </cell>
          <cell r="BU46">
            <v>0.1714410566114834</v>
          </cell>
          <cell r="BV46">
            <v>8</v>
          </cell>
          <cell r="BW46">
            <v>-0.012507813116721925</v>
          </cell>
          <cell r="BX46">
            <v>0.17196996034205173</v>
          </cell>
          <cell r="BY46">
            <v>7</v>
          </cell>
        </row>
        <row r="47">
          <cell r="A47" t="str">
            <v>Colombia</v>
          </cell>
          <cell r="B47">
            <v>0</v>
          </cell>
          <cell r="D47" t="str">
            <v>COLOMBIA</v>
          </cell>
          <cell r="E47" t="str">
            <v>COL</v>
          </cell>
          <cell r="F47">
            <v>-0.5481501613282072</v>
          </cell>
          <cell r="G47">
            <v>0.17314745586716812</v>
          </cell>
          <cell r="H47">
            <v>10</v>
          </cell>
          <cell r="I47">
            <v>-0.5250955438972627</v>
          </cell>
          <cell r="J47">
            <v>0.21472021475935021</v>
          </cell>
          <cell r="K47">
            <v>8</v>
          </cell>
          <cell r="L47">
            <v>-0.29039325605528454</v>
          </cell>
          <cell r="M47">
            <v>0.22561909114263495</v>
          </cell>
          <cell r="N47">
            <v>6</v>
          </cell>
          <cell r="O47">
            <v>-0.05862570443799478</v>
          </cell>
          <cell r="P47">
            <v>0.19629675281547493</v>
          </cell>
          <cell r="Q47">
            <v>6</v>
          </cell>
          <cell r="R47">
            <v>-1.7844515253208937</v>
          </cell>
          <cell r="S47">
            <v>0.20171666656186935</v>
          </cell>
          <cell r="T47">
            <v>9</v>
          </cell>
          <cell r="U47">
            <v>-1.6363200196049672</v>
          </cell>
          <cell r="V47">
            <v>0.22545214404353411</v>
          </cell>
          <cell r="W47">
            <v>10</v>
          </cell>
          <cell r="X47">
            <v>-1.5049531072400266</v>
          </cell>
          <cell r="Y47">
            <v>0.2419363942291903</v>
          </cell>
          <cell r="Z47">
            <v>7</v>
          </cell>
          <cell r="AA47">
            <v>-0.9712689590577858</v>
          </cell>
          <cell r="AB47">
            <v>0.2714233041673923</v>
          </cell>
          <cell r="AC47">
            <v>6</v>
          </cell>
          <cell r="AD47">
            <v>-0.3856794322843076</v>
          </cell>
          <cell r="AE47">
            <v>0.15666480130456079</v>
          </cell>
          <cell r="AF47">
            <v>9</v>
          </cell>
          <cell r="AG47">
            <v>-0.31892625598844343</v>
          </cell>
          <cell r="AH47">
            <v>0.17051306262474428</v>
          </cell>
          <cell r="AI47">
            <v>11</v>
          </cell>
          <cell r="AJ47">
            <v>0.09800236837737114</v>
          </cell>
          <cell r="AK47">
            <v>0.20466703800939806</v>
          </cell>
          <cell r="AL47">
            <v>8</v>
          </cell>
          <cell r="AM47">
            <v>0.0159829619608265</v>
          </cell>
          <cell r="AN47">
            <v>0.19746591583205375</v>
          </cell>
          <cell r="AO47">
            <v>8</v>
          </cell>
          <cell r="AP47">
            <v>-0.03628020377837411</v>
          </cell>
          <cell r="AQ47">
            <v>0.17342294873420472</v>
          </cell>
          <cell r="AR47">
            <v>8</v>
          </cell>
          <cell r="AS47">
            <v>0.11997234353487178</v>
          </cell>
          <cell r="AT47">
            <v>0.24408285112366868</v>
          </cell>
          <cell r="AU47">
            <v>8</v>
          </cell>
          <cell r="AV47">
            <v>0.51394586836608</v>
          </cell>
          <cell r="AW47">
            <v>0.2136700701390491</v>
          </cell>
          <cell r="AX47">
            <v>7</v>
          </cell>
          <cell r="AY47">
            <v>0.3710081496806896</v>
          </cell>
          <cell r="AZ47">
            <v>0.2123031394573334</v>
          </cell>
          <cell r="BA47">
            <v>7</v>
          </cell>
          <cell r="BB47">
            <v>-0.7540967835895955</v>
          </cell>
          <cell r="BC47">
            <v>0.12813505237820064</v>
          </cell>
          <cell r="BD47">
            <v>12</v>
          </cell>
          <cell r="BE47">
            <v>-0.6442756318690774</v>
          </cell>
          <cell r="BF47">
            <v>0.1443840890176046</v>
          </cell>
          <cell r="BG47">
            <v>14</v>
          </cell>
          <cell r="BH47">
            <v>-0.6655758050576431</v>
          </cell>
          <cell r="BI47">
            <v>0.16978532685863681</v>
          </cell>
          <cell r="BJ47">
            <v>11</v>
          </cell>
          <cell r="BK47">
            <v>-0.43789615832916934</v>
          </cell>
          <cell r="BL47">
            <v>0.15230006610849298</v>
          </cell>
          <cell r="BM47">
            <v>10</v>
          </cell>
          <cell r="BN47">
            <v>-0.4669382576052965</v>
          </cell>
          <cell r="BO47">
            <v>0.1458122311927371</v>
          </cell>
          <cell r="BP47">
            <v>10</v>
          </cell>
          <cell r="BQ47">
            <v>-0.42651363163414097</v>
          </cell>
          <cell r="BR47">
            <v>0.14745100449349952</v>
          </cell>
          <cell r="BS47">
            <v>13</v>
          </cell>
          <cell r="BT47">
            <v>-0.5868560465410309</v>
          </cell>
          <cell r="BU47">
            <v>0.15931143045998383</v>
          </cell>
          <cell r="BV47">
            <v>10</v>
          </cell>
          <cell r="BW47">
            <v>-0.40297293497259606</v>
          </cell>
          <cell r="BX47">
            <v>0.17196996034205173</v>
          </cell>
          <cell r="BY47">
            <v>7</v>
          </cell>
        </row>
        <row r="48">
          <cell r="A48" t="str">
            <v>Comoros</v>
          </cell>
          <cell r="B48">
            <v>1</v>
          </cell>
          <cell r="D48" t="str">
            <v>COMOROS</v>
          </cell>
          <cell r="E48" t="str">
            <v>COM</v>
          </cell>
          <cell r="F48">
            <v>-0.5069506932729902</v>
          </cell>
          <cell r="G48">
            <v>0.2765752117113718</v>
          </cell>
          <cell r="H48">
            <v>3</v>
          </cell>
          <cell r="I48">
            <v>-0.47050491009764184</v>
          </cell>
          <cell r="J48">
            <v>0.38262783743757856</v>
          </cell>
          <cell r="K48">
            <v>1</v>
          </cell>
          <cell r="L48">
            <v>-0.04308979015400217</v>
          </cell>
          <cell r="M48">
            <v>0.35489948093500534</v>
          </cell>
          <cell r="N48">
            <v>1</v>
          </cell>
          <cell r="O48">
            <v>-0.10277744644819681</v>
          </cell>
          <cell r="P48">
            <v>0.39889803800084594</v>
          </cell>
          <cell r="Q48">
            <v>1</v>
          </cell>
          <cell r="R48">
            <v>-0.18648629826605456</v>
          </cell>
          <cell r="S48">
            <v>0.4278379174069846</v>
          </cell>
          <cell r="T48">
            <v>1</v>
          </cell>
          <cell r="U48" t="e">
            <v>#N/A</v>
          </cell>
          <cell r="V48" t="e">
            <v>#N/A</v>
          </cell>
          <cell r="W48" t="e">
            <v>#N/A</v>
          </cell>
          <cell r="X48" t="e">
            <v>#N/A</v>
          </cell>
          <cell r="Y48" t="e">
            <v>#N/A</v>
          </cell>
          <cell r="Z48" t="e">
            <v>#N/A</v>
          </cell>
          <cell r="AA48" t="e">
            <v>#N/A</v>
          </cell>
          <cell r="AB48" t="e">
            <v>#N/A</v>
          </cell>
          <cell r="AC48" t="e">
            <v>#N/A</v>
          </cell>
          <cell r="AD48">
            <v>-0.8377059989770271</v>
          </cell>
          <cell r="AE48">
            <v>0.28967191994598607</v>
          </cell>
          <cell r="AF48">
            <v>2</v>
          </cell>
          <cell r="AG48">
            <v>-0.9919807566080683</v>
          </cell>
          <cell r="AH48">
            <v>0.42282458850244214</v>
          </cell>
          <cell r="AI48">
            <v>1</v>
          </cell>
          <cell r="AJ48">
            <v>-1.145250883076679</v>
          </cell>
          <cell r="AK48">
            <v>0.40499260740066656</v>
          </cell>
          <cell r="AL48">
            <v>1</v>
          </cell>
          <cell r="AM48">
            <v>-0.690709304429374</v>
          </cell>
          <cell r="AN48">
            <v>0.41091689253855346</v>
          </cell>
          <cell r="AO48">
            <v>1</v>
          </cell>
          <cell r="AP48">
            <v>-1.0098577309018653</v>
          </cell>
          <cell r="AQ48">
            <v>0.27225944474045244</v>
          </cell>
          <cell r="AR48">
            <v>2</v>
          </cell>
          <cell r="AS48">
            <v>-0.7900710909083843</v>
          </cell>
          <cell r="AT48">
            <v>0.4791927152467042</v>
          </cell>
          <cell r="AU48">
            <v>1</v>
          </cell>
          <cell r="AV48">
            <v>-0.6980884722543512</v>
          </cell>
          <cell r="AW48">
            <v>0.5133750162519506</v>
          </cell>
          <cell r="AX48">
            <v>1</v>
          </cell>
          <cell r="AY48">
            <v>-0.6857310814860662</v>
          </cell>
          <cell r="AZ48">
            <v>0.5867250623518646</v>
          </cell>
          <cell r="BA48">
            <v>1</v>
          </cell>
          <cell r="BB48">
            <v>-0.8420468905566014</v>
          </cell>
          <cell r="BC48">
            <v>0.28778354174789933</v>
          </cell>
          <cell r="BD48">
            <v>2</v>
          </cell>
          <cell r="BE48">
            <v>-1.0193510976269726</v>
          </cell>
          <cell r="BF48">
            <v>0.39176998596473983</v>
          </cell>
          <cell r="BG48">
            <v>1</v>
          </cell>
          <cell r="BH48">
            <v>-0.971879943316987</v>
          </cell>
          <cell r="BI48">
            <v>0.41610816599497275</v>
          </cell>
          <cell r="BJ48">
            <v>1</v>
          </cell>
          <cell r="BK48" t="e">
            <v>#N/A</v>
          </cell>
          <cell r="BL48" t="e">
            <v>#N/A</v>
          </cell>
          <cell r="BM48" t="e">
            <v>#N/A</v>
          </cell>
          <cell r="BN48">
            <v>-0.7303043445109806</v>
          </cell>
          <cell r="BO48">
            <v>0.29899537183908353</v>
          </cell>
          <cell r="BP48">
            <v>2</v>
          </cell>
          <cell r="BQ48">
            <v>-0.6057848178082066</v>
          </cell>
          <cell r="BR48">
            <v>0.46253437517809465</v>
          </cell>
          <cell r="BS48">
            <v>1</v>
          </cell>
          <cell r="BT48">
            <v>-0.7964000751721194</v>
          </cell>
          <cell r="BU48">
            <v>0.36526863973892043</v>
          </cell>
          <cell r="BV48">
            <v>1</v>
          </cell>
          <cell r="BW48" t="e">
            <v>#N/A</v>
          </cell>
          <cell r="BX48" t="e">
            <v>#N/A</v>
          </cell>
          <cell r="BY48" t="e">
            <v>#N/A</v>
          </cell>
        </row>
        <row r="49">
          <cell r="A49" t="str">
            <v>Congo, Dem. Rep.</v>
          </cell>
          <cell r="B49">
            <v>1</v>
          </cell>
          <cell r="D49" t="str">
            <v>Congo, Dem. Rep. (Zaire)</v>
          </cell>
          <cell r="E49" t="str">
            <v>ZAR</v>
          </cell>
          <cell r="F49">
            <v>-1.889416145881589</v>
          </cell>
          <cell r="G49">
            <v>0.21683887723581546</v>
          </cell>
          <cell r="H49">
            <v>5</v>
          </cell>
          <cell r="I49">
            <v>-1.9146942253505064</v>
          </cell>
          <cell r="J49">
            <v>0.24549805205437758</v>
          </cell>
          <cell r="K49">
            <v>4</v>
          </cell>
          <cell r="L49">
            <v>-1.6711467655827288</v>
          </cell>
          <cell r="M49">
            <v>0.2554579388287019</v>
          </cell>
          <cell r="N49">
            <v>3</v>
          </cell>
          <cell r="O49">
            <v>-1.1699926626697226</v>
          </cell>
          <cell r="P49">
            <v>0.2961158852753795</v>
          </cell>
          <cell r="Q49">
            <v>3</v>
          </cell>
          <cell r="R49">
            <v>-2.415578658916111</v>
          </cell>
          <cell r="S49">
            <v>0.26322353066285503</v>
          </cell>
          <cell r="T49">
            <v>5</v>
          </cell>
          <cell r="U49">
            <v>-2.8332402906375695</v>
          </cell>
          <cell r="V49">
            <v>0.33555565864443726</v>
          </cell>
          <cell r="W49">
            <v>4</v>
          </cell>
          <cell r="X49">
            <v>-2.7919476608910343</v>
          </cell>
          <cell r="Y49">
            <v>0.3122737217522435</v>
          </cell>
          <cell r="Z49">
            <v>3</v>
          </cell>
          <cell r="AA49">
            <v>-1.530547520052402</v>
          </cell>
          <cell r="AB49">
            <v>0.37704035272014025</v>
          </cell>
          <cell r="AC49">
            <v>3</v>
          </cell>
          <cell r="AD49">
            <v>-1.6028300354697098</v>
          </cell>
          <cell r="AE49">
            <v>0.21565892585632646</v>
          </cell>
          <cell r="AF49">
            <v>5</v>
          </cell>
          <cell r="AG49">
            <v>-1.6286856942321122</v>
          </cell>
          <cell r="AH49">
            <v>0.25699872800568013</v>
          </cell>
          <cell r="AI49">
            <v>4</v>
          </cell>
          <cell r="AJ49">
            <v>-2.070763330079055</v>
          </cell>
          <cell r="AK49">
            <v>0.3284382000619941</v>
          </cell>
          <cell r="AL49">
            <v>3</v>
          </cell>
          <cell r="AM49">
            <v>-1.7839255087678976</v>
          </cell>
          <cell r="AN49">
            <v>0.3007501258586841</v>
          </cell>
          <cell r="AO49">
            <v>3</v>
          </cell>
          <cell r="AP49">
            <v>-1.771866903986761</v>
          </cell>
          <cell r="AQ49">
            <v>0.23616951590658206</v>
          </cell>
          <cell r="AR49">
            <v>4</v>
          </cell>
          <cell r="AS49">
            <v>-2.865087638106843</v>
          </cell>
          <cell r="AT49">
            <v>0.3087919076104407</v>
          </cell>
          <cell r="AU49">
            <v>4</v>
          </cell>
          <cell r="AV49">
            <v>-2.780042942439591</v>
          </cell>
          <cell r="AW49">
            <v>0.32977426646415153</v>
          </cell>
          <cell r="AX49">
            <v>4</v>
          </cell>
          <cell r="AY49">
            <v>-2.1303653078485603</v>
          </cell>
          <cell r="AZ49">
            <v>0.3463776260849974</v>
          </cell>
          <cell r="BA49">
            <v>4</v>
          </cell>
          <cell r="BB49">
            <v>-1.7921000391929438</v>
          </cell>
          <cell r="BC49">
            <v>0.19164556802283028</v>
          </cell>
          <cell r="BD49">
            <v>7</v>
          </cell>
          <cell r="BE49">
            <v>-1.7921065296275942</v>
          </cell>
          <cell r="BF49">
            <v>0.1961805908258849</v>
          </cell>
          <cell r="BG49">
            <v>7</v>
          </cell>
          <cell r="BH49">
            <v>-1.9705598854694717</v>
          </cell>
          <cell r="BI49">
            <v>0.22859893212187785</v>
          </cell>
          <cell r="BJ49">
            <v>6</v>
          </cell>
          <cell r="BK49">
            <v>-1.7251544949648336</v>
          </cell>
          <cell r="BL49">
            <v>0.27675921918492735</v>
          </cell>
          <cell r="BM49">
            <v>5</v>
          </cell>
          <cell r="BN49">
            <v>-1.4181594733782035</v>
          </cell>
          <cell r="BO49">
            <v>0.1907033214977671</v>
          </cell>
          <cell r="BP49">
            <v>6</v>
          </cell>
          <cell r="BQ49">
            <v>-1.4044756742119433</v>
          </cell>
          <cell r="BR49">
            <v>0.2304461972166796</v>
          </cell>
          <cell r="BS49">
            <v>5</v>
          </cell>
          <cell r="BT49">
            <v>-1.5812107008914538</v>
          </cell>
          <cell r="BU49">
            <v>0.24002307521404925</v>
          </cell>
          <cell r="BV49">
            <v>4</v>
          </cell>
          <cell r="BW49">
            <v>-1.84902129789658</v>
          </cell>
          <cell r="BX49">
            <v>0.33087834107961983</v>
          </cell>
          <cell r="BY49">
            <v>3</v>
          </cell>
        </row>
        <row r="50">
          <cell r="A50" t="str">
            <v>Congo, Rep.</v>
          </cell>
          <cell r="B50">
            <v>1</v>
          </cell>
          <cell r="D50" t="str">
            <v>CONGO</v>
          </cell>
          <cell r="E50" t="str">
            <v>COG</v>
          </cell>
          <cell r="F50">
            <v>-1.0979755219208547</v>
          </cell>
          <cell r="G50">
            <v>0.20992851165844642</v>
          </cell>
          <cell r="H50">
            <v>6</v>
          </cell>
          <cell r="I50">
            <v>-1.5554309717429236</v>
          </cell>
          <cell r="J50">
            <v>0.24549805205437758</v>
          </cell>
          <cell r="K50">
            <v>4</v>
          </cell>
          <cell r="L50">
            <v>-1.0157618661066488</v>
          </cell>
          <cell r="M50">
            <v>0.2525346258938174</v>
          </cell>
          <cell r="N50">
            <v>4</v>
          </cell>
          <cell r="O50">
            <v>-1.168549164316098</v>
          </cell>
          <cell r="P50">
            <v>0.2961158852753795</v>
          </cell>
          <cell r="Q50">
            <v>3</v>
          </cell>
          <cell r="R50">
            <v>-1.6394339440299956</v>
          </cell>
          <cell r="S50">
            <v>0.30742401838246647</v>
          </cell>
          <cell r="T50">
            <v>4</v>
          </cell>
          <cell r="U50">
            <v>-1.8449239129724637</v>
          </cell>
          <cell r="V50">
            <v>0.43947922727794103</v>
          </cell>
          <cell r="W50">
            <v>3</v>
          </cell>
          <cell r="X50">
            <v>-1.9536051196745448</v>
          </cell>
          <cell r="Y50">
            <v>0.3421006471235769</v>
          </cell>
          <cell r="Z50">
            <v>3</v>
          </cell>
          <cell r="AA50">
            <v>-0.6609980870856904</v>
          </cell>
          <cell r="AB50">
            <v>0.5286078876796243</v>
          </cell>
          <cell r="AC50">
            <v>2</v>
          </cell>
          <cell r="AD50">
            <v>-1.2493245695454933</v>
          </cell>
          <cell r="AE50">
            <v>0.23901688930333714</v>
          </cell>
          <cell r="AF50">
            <v>4</v>
          </cell>
          <cell r="AG50">
            <v>-1.6224470026117674</v>
          </cell>
          <cell r="AH50">
            <v>0.30377235638538996</v>
          </cell>
          <cell r="AI50">
            <v>3</v>
          </cell>
          <cell r="AJ50">
            <v>-0.8912285737917846</v>
          </cell>
          <cell r="AK50">
            <v>0.29065360709780563</v>
          </cell>
          <cell r="AL50">
            <v>4</v>
          </cell>
          <cell r="AM50">
            <v>-1.1650193875157324</v>
          </cell>
          <cell r="AN50">
            <v>0.3541915317478942</v>
          </cell>
          <cell r="AO50">
            <v>2</v>
          </cell>
          <cell r="AP50">
            <v>-0.9950364423067876</v>
          </cell>
          <cell r="AQ50">
            <v>0.2287721615900134</v>
          </cell>
          <cell r="AR50">
            <v>4</v>
          </cell>
          <cell r="AS50">
            <v>-1.0464620832444347</v>
          </cell>
          <cell r="AT50">
            <v>0.3833745053762307</v>
          </cell>
          <cell r="AU50">
            <v>3</v>
          </cell>
          <cell r="AV50">
            <v>-0.963120384053511</v>
          </cell>
          <cell r="AW50">
            <v>0.3909978512041625</v>
          </cell>
          <cell r="AX50">
            <v>4</v>
          </cell>
          <cell r="AY50">
            <v>-0.6650848887573468</v>
          </cell>
          <cell r="AZ50">
            <v>0.404780516844514</v>
          </cell>
          <cell r="BA50">
            <v>3</v>
          </cell>
          <cell r="BB50">
            <v>-1.2170642231805562</v>
          </cell>
          <cell r="BC50">
            <v>0.19257889932265015</v>
          </cell>
          <cell r="BD50">
            <v>7</v>
          </cell>
          <cell r="BE50">
            <v>-1.133743075801852</v>
          </cell>
          <cell r="BF50">
            <v>0.21557170840461687</v>
          </cell>
          <cell r="BG50">
            <v>6</v>
          </cell>
          <cell r="BH50">
            <v>-1.2299099908454914</v>
          </cell>
          <cell r="BI50">
            <v>0.2302598482707832</v>
          </cell>
          <cell r="BJ50">
            <v>6</v>
          </cell>
          <cell r="BK50">
            <v>-1.2044521479860437</v>
          </cell>
          <cell r="BL50">
            <v>0.2977845535471196</v>
          </cell>
          <cell r="BM50">
            <v>4</v>
          </cell>
          <cell r="BN50">
            <v>-0.9387289276930108</v>
          </cell>
          <cell r="BO50">
            <v>0.20722038299557233</v>
          </cell>
          <cell r="BP50">
            <v>5</v>
          </cell>
          <cell r="BQ50">
            <v>-0.9297345995732758</v>
          </cell>
          <cell r="BR50">
            <v>0.26141341068784874</v>
          </cell>
          <cell r="BS50">
            <v>4</v>
          </cell>
          <cell r="BT50">
            <v>-0.9909401958935906</v>
          </cell>
          <cell r="BU50">
            <v>0.24105562611948114</v>
          </cell>
          <cell r="BV50">
            <v>4</v>
          </cell>
          <cell r="BW50">
            <v>-0.757250546050409</v>
          </cell>
          <cell r="BX50">
            <v>0.4030940704089554</v>
          </cell>
          <cell r="BY50">
            <v>2</v>
          </cell>
        </row>
        <row r="51">
          <cell r="A51" t="str">
            <v>Costa Rica</v>
          </cell>
          <cell r="B51">
            <v>0</v>
          </cell>
          <cell r="D51" t="str">
            <v>COSTA RICA</v>
          </cell>
          <cell r="E51" t="str">
            <v>CRI</v>
          </cell>
          <cell r="F51">
            <v>1.1624529312868785</v>
          </cell>
          <cell r="G51">
            <v>0.16854024020225397</v>
          </cell>
          <cell r="H51">
            <v>10</v>
          </cell>
          <cell r="I51">
            <v>1.30582326892209</v>
          </cell>
          <cell r="J51">
            <v>0.22053004861276826</v>
          </cell>
          <cell r="K51">
            <v>6</v>
          </cell>
          <cell r="L51">
            <v>1.261127678003363</v>
          </cell>
          <cell r="M51">
            <v>0.2264143077055691</v>
          </cell>
          <cell r="N51">
            <v>5</v>
          </cell>
          <cell r="O51">
            <v>1.302387581052266</v>
          </cell>
          <cell r="P51">
            <v>0.19713666360665588</v>
          </cell>
          <cell r="Q51">
            <v>5</v>
          </cell>
          <cell r="R51">
            <v>1.057706505037601</v>
          </cell>
          <cell r="S51">
            <v>0.211494585121466</v>
          </cell>
          <cell r="T51">
            <v>8</v>
          </cell>
          <cell r="U51">
            <v>1.2125777546842351</v>
          </cell>
          <cell r="V51">
            <v>0.26360571925918286</v>
          </cell>
          <cell r="W51">
            <v>7</v>
          </cell>
          <cell r="X51">
            <v>0.9735652576062263</v>
          </cell>
          <cell r="Y51">
            <v>0.25585741916382215</v>
          </cell>
          <cell r="Z51">
            <v>6</v>
          </cell>
          <cell r="AA51">
            <v>0.7941014479991303</v>
          </cell>
          <cell r="AB51">
            <v>0.3066416057950013</v>
          </cell>
          <cell r="AC51">
            <v>5</v>
          </cell>
          <cell r="AD51">
            <v>0.37278137779370407</v>
          </cell>
          <cell r="AE51">
            <v>0.1618097570009658</v>
          </cell>
          <cell r="AF51">
            <v>8</v>
          </cell>
          <cell r="AG51">
            <v>0.7727427684684616</v>
          </cell>
          <cell r="AH51">
            <v>0.1920589025196242</v>
          </cell>
          <cell r="AI51">
            <v>7</v>
          </cell>
          <cell r="AJ51">
            <v>0.46970170674619965</v>
          </cell>
          <cell r="AK51">
            <v>0.23918882911640388</v>
          </cell>
          <cell r="AL51">
            <v>5</v>
          </cell>
          <cell r="AM51">
            <v>0.015067429706354512</v>
          </cell>
          <cell r="AN51">
            <v>0.22207998072776708</v>
          </cell>
          <cell r="AO51">
            <v>6</v>
          </cell>
          <cell r="AP51">
            <v>0.7447164064386848</v>
          </cell>
          <cell r="AQ51">
            <v>0.18413996243754255</v>
          </cell>
          <cell r="AR51">
            <v>7</v>
          </cell>
          <cell r="AS51">
            <v>0.9018610241283148</v>
          </cell>
          <cell r="AT51">
            <v>0.28754574039162945</v>
          </cell>
          <cell r="AU51">
            <v>6</v>
          </cell>
          <cell r="AV51">
            <v>0.9992768133775928</v>
          </cell>
          <cell r="AW51">
            <v>0.3289212542732573</v>
          </cell>
          <cell r="AX51">
            <v>5</v>
          </cell>
          <cell r="AY51">
            <v>0.5432469567754525</v>
          </cell>
          <cell r="AZ51">
            <v>0.24157505715492564</v>
          </cell>
          <cell r="BA51">
            <v>6</v>
          </cell>
          <cell r="BB51">
            <v>0.6723892910862875</v>
          </cell>
          <cell r="BC51">
            <v>0.13636895774677718</v>
          </cell>
          <cell r="BD51">
            <v>11</v>
          </cell>
          <cell r="BE51">
            <v>0.792452277270845</v>
          </cell>
          <cell r="BF51">
            <v>0.1613878234160458</v>
          </cell>
          <cell r="BG51">
            <v>11</v>
          </cell>
          <cell r="BH51">
            <v>0.8803541904596477</v>
          </cell>
          <cell r="BI51">
            <v>0.18651862827418905</v>
          </cell>
          <cell r="BJ51">
            <v>9</v>
          </cell>
          <cell r="BK51">
            <v>0.6083939170072235</v>
          </cell>
          <cell r="BL51">
            <v>0.1713966073876376</v>
          </cell>
          <cell r="BM51">
            <v>8</v>
          </cell>
          <cell r="BN51">
            <v>0.8783065291560764</v>
          </cell>
          <cell r="BO51">
            <v>0.15160141557016762</v>
          </cell>
          <cell r="BP51">
            <v>9</v>
          </cell>
          <cell r="BQ51">
            <v>1.0256975179820391</v>
          </cell>
          <cell r="BR51">
            <v>0.16494306246465354</v>
          </cell>
          <cell r="BS51">
            <v>9</v>
          </cell>
          <cell r="BT51">
            <v>0.7442618856360561</v>
          </cell>
          <cell r="BU51">
            <v>0.1701922580125751</v>
          </cell>
          <cell r="BV51">
            <v>8</v>
          </cell>
          <cell r="BW51">
            <v>0.7143171958965459</v>
          </cell>
          <cell r="BX51">
            <v>0.2209008868640249</v>
          </cell>
          <cell r="BY51">
            <v>5</v>
          </cell>
        </row>
        <row r="52">
          <cell r="A52" t="str">
            <v>Cote d'Ivoire</v>
          </cell>
          <cell r="B52">
            <v>1</v>
          </cell>
          <cell r="D52" t="str">
            <v>IVORY COAST</v>
          </cell>
          <cell r="E52" t="str">
            <v>CIV</v>
          </cell>
          <cell r="F52">
            <v>-1.251930587891429</v>
          </cell>
          <cell r="G52">
            <v>0.17366692382778243</v>
          </cell>
          <cell r="H52">
            <v>7</v>
          </cell>
          <cell r="I52">
            <v>-1.3054256831496678</v>
          </cell>
          <cell r="J52">
            <v>0.22738088285035005</v>
          </cell>
          <cell r="K52">
            <v>5</v>
          </cell>
          <cell r="L52">
            <v>-0.6519115501417558</v>
          </cell>
          <cell r="M52">
            <v>0.2264143077055691</v>
          </cell>
          <cell r="N52">
            <v>5</v>
          </cell>
          <cell r="O52">
            <v>-0.17815583125977313</v>
          </cell>
          <cell r="P52">
            <v>0.20909547332479428</v>
          </cell>
          <cell r="Q52">
            <v>4</v>
          </cell>
          <cell r="R52">
            <v>-2.0359348574698037</v>
          </cell>
          <cell r="S52">
            <v>0.2228732875143109</v>
          </cell>
          <cell r="T52">
            <v>6</v>
          </cell>
          <cell r="U52">
            <v>-0.8812588864109913</v>
          </cell>
          <cell r="V52">
            <v>0.285105226836146</v>
          </cell>
          <cell r="W52">
            <v>5</v>
          </cell>
          <cell r="X52">
            <v>-0.07791557876177486</v>
          </cell>
          <cell r="Y52">
            <v>0.26179701421385754</v>
          </cell>
          <cell r="Z52">
            <v>6</v>
          </cell>
          <cell r="AA52">
            <v>0.43606943966813644</v>
          </cell>
          <cell r="AB52">
            <v>0.33696365676598666</v>
          </cell>
          <cell r="AC52">
            <v>4</v>
          </cell>
          <cell r="AD52">
            <v>-0.8931629570749917</v>
          </cell>
          <cell r="AE52">
            <v>0.17173981987767917</v>
          </cell>
          <cell r="AF52">
            <v>6</v>
          </cell>
          <cell r="AG52">
            <v>-0.8486108701155903</v>
          </cell>
          <cell r="AH52">
            <v>0.21859449146862536</v>
          </cell>
          <cell r="AI52">
            <v>5</v>
          </cell>
          <cell r="AJ52">
            <v>-0.10699764570862018</v>
          </cell>
          <cell r="AK52">
            <v>0.21013359796622016</v>
          </cell>
          <cell r="AL52">
            <v>6</v>
          </cell>
          <cell r="AM52">
            <v>-0.1829071173901032</v>
          </cell>
          <cell r="AN52">
            <v>0.23580846578772735</v>
          </cell>
          <cell r="AO52">
            <v>4</v>
          </cell>
          <cell r="AP52">
            <v>-0.35749728605617026</v>
          </cell>
          <cell r="AQ52">
            <v>0.1883744850180952</v>
          </cell>
          <cell r="AR52">
            <v>6</v>
          </cell>
          <cell r="AS52">
            <v>-0.1751137491870189</v>
          </cell>
          <cell r="AT52">
            <v>0.307593438525796</v>
          </cell>
          <cell r="AU52">
            <v>5</v>
          </cell>
          <cell r="AV52">
            <v>0.177027028423966</v>
          </cell>
          <cell r="AW52">
            <v>0.26181813480327426</v>
          </cell>
          <cell r="AX52">
            <v>6</v>
          </cell>
          <cell r="AY52">
            <v>-0.18685921381630596</v>
          </cell>
          <cell r="AZ52">
            <v>0.26928967290440387</v>
          </cell>
          <cell r="BA52">
            <v>5</v>
          </cell>
          <cell r="BB52">
            <v>-1.2100871498043257</v>
          </cell>
          <cell r="BC52">
            <v>0.15351245685319145</v>
          </cell>
          <cell r="BD52">
            <v>8</v>
          </cell>
          <cell r="BE52">
            <v>-0.5343602683841184</v>
          </cell>
          <cell r="BF52">
            <v>0.21478286895394766</v>
          </cell>
          <cell r="BG52">
            <v>7</v>
          </cell>
          <cell r="BH52">
            <v>-0.518670771698774</v>
          </cell>
          <cell r="BI52">
            <v>0.22675303879847172</v>
          </cell>
          <cell r="BJ52">
            <v>8</v>
          </cell>
          <cell r="BK52">
            <v>-0.6488482024837491</v>
          </cell>
          <cell r="BL52">
            <v>0.19959349718008718</v>
          </cell>
          <cell r="BM52">
            <v>5</v>
          </cell>
          <cell r="BN52">
            <v>-0.8594856053206265</v>
          </cell>
          <cell r="BO52">
            <v>0.1886125846434692</v>
          </cell>
          <cell r="BP52">
            <v>6</v>
          </cell>
          <cell r="BQ52">
            <v>-0.6326532877297185</v>
          </cell>
          <cell r="BR52">
            <v>0.23018187930865838</v>
          </cell>
          <cell r="BS52">
            <v>5</v>
          </cell>
          <cell r="BT52">
            <v>-0.354912512079713</v>
          </cell>
          <cell r="BU52">
            <v>0.18392148265291686</v>
          </cell>
          <cell r="BV52">
            <v>6</v>
          </cell>
          <cell r="BW52">
            <v>0.3803155414998911</v>
          </cell>
          <cell r="BX52">
            <v>0.2682896666866696</v>
          </cell>
          <cell r="BY52">
            <v>3</v>
          </cell>
        </row>
        <row r="53">
          <cell r="A53" t="str">
            <v>Croatia</v>
          </cell>
          <cell r="B53">
            <v>0</v>
          </cell>
          <cell r="D53" t="str">
            <v>CROATIA</v>
          </cell>
          <cell r="E53" t="str">
            <v>HRV</v>
          </cell>
          <cell r="F53">
            <v>0.45876028488733395</v>
          </cell>
          <cell r="G53">
            <v>0.1348408105111049</v>
          </cell>
          <cell r="H53">
            <v>9</v>
          </cell>
          <cell r="I53">
            <v>0.3776969941875308</v>
          </cell>
          <cell r="J53">
            <v>0.15663338755895811</v>
          </cell>
          <cell r="K53">
            <v>7</v>
          </cell>
          <cell r="L53">
            <v>-0.30080695453357587</v>
          </cell>
          <cell r="M53">
            <v>0.18097035952201726</v>
          </cell>
          <cell r="N53">
            <v>5</v>
          </cell>
          <cell r="O53">
            <v>-0.47140466411018594</v>
          </cell>
          <cell r="P53">
            <v>0.1810618460237491</v>
          </cell>
          <cell r="Q53">
            <v>4</v>
          </cell>
          <cell r="R53">
            <v>0.5587730272659194</v>
          </cell>
          <cell r="S53">
            <v>0.22879980861217217</v>
          </cell>
          <cell r="T53">
            <v>6</v>
          </cell>
          <cell r="U53">
            <v>0.3716130097868322</v>
          </cell>
          <cell r="V53">
            <v>0.28230501324761653</v>
          </cell>
          <cell r="W53">
            <v>6</v>
          </cell>
          <cell r="X53">
            <v>0.613641769341487</v>
          </cell>
          <cell r="Y53">
            <v>0.28071705156129384</v>
          </cell>
          <cell r="Z53">
            <v>4</v>
          </cell>
          <cell r="AA53">
            <v>0.37982124860942956</v>
          </cell>
          <cell r="AB53">
            <v>0.363033145087798</v>
          </cell>
          <cell r="AC53">
            <v>3</v>
          </cell>
          <cell r="AD53">
            <v>0.19347281105350336</v>
          </cell>
          <cell r="AE53">
            <v>0.14241157973766969</v>
          </cell>
          <cell r="AF53">
            <v>8</v>
          </cell>
          <cell r="AG53">
            <v>0.1595392986186612</v>
          </cell>
          <cell r="AH53">
            <v>0.19813406930159067</v>
          </cell>
          <cell r="AI53">
            <v>7</v>
          </cell>
          <cell r="AJ53">
            <v>0.28943789969610056</v>
          </cell>
          <cell r="AK53">
            <v>0.22073182091284896</v>
          </cell>
          <cell r="AL53">
            <v>5</v>
          </cell>
          <cell r="AM53">
            <v>-0.22129678297695407</v>
          </cell>
          <cell r="AN53">
            <v>0.1904856199768993</v>
          </cell>
          <cell r="AO53">
            <v>4</v>
          </cell>
          <cell r="AP53">
            <v>0.19167736148755934</v>
          </cell>
          <cell r="AQ53">
            <v>0.17236104947401865</v>
          </cell>
          <cell r="AR53">
            <v>9</v>
          </cell>
          <cell r="AS53">
            <v>0.30118664949561536</v>
          </cell>
          <cell r="AT53">
            <v>0.29498933376658376</v>
          </cell>
          <cell r="AU53">
            <v>6</v>
          </cell>
          <cell r="AV53">
            <v>0.3409668751574339</v>
          </cell>
          <cell r="AW53">
            <v>0.24096025398406587</v>
          </cell>
          <cell r="AX53">
            <v>5</v>
          </cell>
          <cell r="AY53">
            <v>-0.11946699839303246</v>
          </cell>
          <cell r="AZ53">
            <v>0.2597516930259669</v>
          </cell>
          <cell r="BA53">
            <v>5</v>
          </cell>
          <cell r="BB53">
            <v>0.1069449015019223</v>
          </cell>
          <cell r="BC53">
            <v>0.12778166535978408</v>
          </cell>
          <cell r="BD53">
            <v>12</v>
          </cell>
          <cell r="BE53">
            <v>0.15186418528893206</v>
          </cell>
          <cell r="BF53">
            <v>0.15136405071537887</v>
          </cell>
          <cell r="BG53">
            <v>10</v>
          </cell>
          <cell r="BH53">
            <v>-0.0419041740206467</v>
          </cell>
          <cell r="BI53">
            <v>0.18424643865180831</v>
          </cell>
          <cell r="BJ53">
            <v>8</v>
          </cell>
          <cell r="BK53">
            <v>-0.5015161472462708</v>
          </cell>
          <cell r="BL53">
            <v>0.1638265047607012</v>
          </cell>
          <cell r="BM53">
            <v>6</v>
          </cell>
          <cell r="BN53">
            <v>0.23263034460853738</v>
          </cell>
          <cell r="BO53">
            <v>0.13820267246790405</v>
          </cell>
          <cell r="BP53">
            <v>9</v>
          </cell>
          <cell r="BQ53">
            <v>0.015101358578626429</v>
          </cell>
          <cell r="BR53">
            <v>0.1577411043371801</v>
          </cell>
          <cell r="BS53">
            <v>9</v>
          </cell>
          <cell r="BT53">
            <v>-0.32730075458442304</v>
          </cell>
          <cell r="BU53">
            <v>0.174799763476545</v>
          </cell>
          <cell r="BV53">
            <v>6</v>
          </cell>
          <cell r="BW53">
            <v>-0.4498398300599826</v>
          </cell>
          <cell r="BX53">
            <v>0.25267693890648185</v>
          </cell>
          <cell r="BY53">
            <v>3</v>
          </cell>
        </row>
        <row r="54">
          <cell r="A54" t="str">
            <v>Cuba</v>
          </cell>
          <cell r="B54">
            <v>0</v>
          </cell>
          <cell r="D54" t="str">
            <v>CUBA</v>
          </cell>
          <cell r="E54" t="str">
            <v>CUB</v>
          </cell>
          <cell r="F54">
            <v>-1.773462901136532</v>
          </cell>
          <cell r="G54">
            <v>0.17366692382778243</v>
          </cell>
          <cell r="H54">
            <v>7</v>
          </cell>
          <cell r="I54">
            <v>-1.7241094757627717</v>
          </cell>
          <cell r="J54">
            <v>0.22740306814284264</v>
          </cell>
          <cell r="K54">
            <v>4</v>
          </cell>
          <cell r="L54">
            <v>-1.6768257396146093</v>
          </cell>
          <cell r="M54">
            <v>0.22851393496052236</v>
          </cell>
          <cell r="N54">
            <v>4</v>
          </cell>
          <cell r="O54">
            <v>-1.3119421821575896</v>
          </cell>
          <cell r="P54">
            <v>0.20909547332479428</v>
          </cell>
          <cell r="Q54">
            <v>4</v>
          </cell>
          <cell r="R54">
            <v>0.22450348903858036</v>
          </cell>
          <cell r="S54">
            <v>0.2228732875143109</v>
          </cell>
          <cell r="T54">
            <v>6</v>
          </cell>
          <cell r="U54">
            <v>-0.03273049475422359</v>
          </cell>
          <cell r="V54">
            <v>0.2738677393771619</v>
          </cell>
          <cell r="W54">
            <v>5</v>
          </cell>
          <cell r="X54">
            <v>0.16219050342460112</v>
          </cell>
          <cell r="Y54">
            <v>0.28071705156129384</v>
          </cell>
          <cell r="Z54">
            <v>4</v>
          </cell>
          <cell r="AA54">
            <v>0.10706802348090305</v>
          </cell>
          <cell r="AB54">
            <v>0.33696365676598666</v>
          </cell>
          <cell r="AC54">
            <v>4</v>
          </cell>
          <cell r="AD54">
            <v>-0.26154597768417115</v>
          </cell>
          <cell r="AE54">
            <v>0.18073527259792274</v>
          </cell>
          <cell r="AF54">
            <v>5</v>
          </cell>
          <cell r="AG54">
            <v>-0.17502490289854894</v>
          </cell>
          <cell r="AH54">
            <v>0.23568541451640898</v>
          </cell>
          <cell r="AI54">
            <v>4</v>
          </cell>
          <cell r="AJ54">
            <v>-0.47681961093796</v>
          </cell>
          <cell r="AK54">
            <v>0.31302597498899903</v>
          </cell>
          <cell r="AL54">
            <v>3</v>
          </cell>
          <cell r="AM54">
            <v>-0.4052000955595301</v>
          </cell>
          <cell r="AN54">
            <v>0.27669671844003046</v>
          </cell>
          <cell r="AO54">
            <v>3</v>
          </cell>
          <cell r="AP54">
            <v>-1.2081130132153457</v>
          </cell>
          <cell r="AQ54">
            <v>0.1977296137086264</v>
          </cell>
          <cell r="AR54">
            <v>5</v>
          </cell>
          <cell r="AS54">
            <v>-1.4744752951568036</v>
          </cell>
          <cell r="AT54">
            <v>0.37443745276852103</v>
          </cell>
          <cell r="AU54">
            <v>3</v>
          </cell>
          <cell r="AV54">
            <v>-1.0625256924666506</v>
          </cell>
          <cell r="AW54">
            <v>0.39525315265487276</v>
          </cell>
          <cell r="AX54">
            <v>3</v>
          </cell>
          <cell r="AY54">
            <v>-0.723095503690233</v>
          </cell>
          <cell r="AZ54">
            <v>0.2900685529645359</v>
          </cell>
          <cell r="BA54">
            <v>4</v>
          </cell>
          <cell r="BB54">
            <v>-0.9388020774625777</v>
          </cell>
          <cell r="BC54">
            <v>0.1500689346800338</v>
          </cell>
          <cell r="BD54">
            <v>8</v>
          </cell>
          <cell r="BE54">
            <v>-0.6244237465319615</v>
          </cell>
          <cell r="BF54">
            <v>0.2059544027743854</v>
          </cell>
          <cell r="BG54">
            <v>7</v>
          </cell>
          <cell r="BH54">
            <v>-0.5024008064331674</v>
          </cell>
          <cell r="BI54">
            <v>0.23825403882102894</v>
          </cell>
          <cell r="BJ54">
            <v>6</v>
          </cell>
          <cell r="BK54">
            <v>-0.6969180831481218</v>
          </cell>
          <cell r="BL54">
            <v>0.1810881597564137</v>
          </cell>
          <cell r="BM54">
            <v>6</v>
          </cell>
          <cell r="BN54">
            <v>-0.12827497007932828</v>
          </cell>
          <cell r="BO54">
            <v>0.17828072691313113</v>
          </cell>
          <cell r="BP54">
            <v>6</v>
          </cell>
          <cell r="BQ54">
            <v>-0.34105028665698905</v>
          </cell>
          <cell r="BR54">
            <v>0.21977656641544374</v>
          </cell>
          <cell r="BS54">
            <v>5</v>
          </cell>
          <cell r="BT54">
            <v>-0.2898802730167822</v>
          </cell>
          <cell r="BU54">
            <v>0.2554592100417124</v>
          </cell>
          <cell r="BV54">
            <v>4</v>
          </cell>
          <cell r="BW54">
            <v>0.014245768803488545</v>
          </cell>
          <cell r="BX54">
            <v>0.24004199928317044</v>
          </cell>
          <cell r="BY54">
            <v>4</v>
          </cell>
        </row>
        <row r="55">
          <cell r="A55" t="str">
            <v>Cyprus</v>
          </cell>
          <cell r="B55">
            <v>0</v>
          </cell>
          <cell r="D55" t="str">
            <v>CYPRUS</v>
          </cell>
          <cell r="E55" t="str">
            <v>CYP</v>
          </cell>
          <cell r="F55">
            <v>0.9434211767429426</v>
          </cell>
          <cell r="G55">
            <v>0.17751869784888413</v>
          </cell>
          <cell r="H55">
            <v>6</v>
          </cell>
          <cell r="I55">
            <v>1.2202620743857584</v>
          </cell>
          <cell r="J55">
            <v>0.22740306814284264</v>
          </cell>
          <cell r="K55">
            <v>4</v>
          </cell>
          <cell r="L55">
            <v>1.0616607061733399</v>
          </cell>
          <cell r="M55">
            <v>0.22851393496052236</v>
          </cell>
          <cell r="N55">
            <v>4</v>
          </cell>
          <cell r="O55">
            <v>1.0083026327341156</v>
          </cell>
          <cell r="P55">
            <v>0.20909547332479428</v>
          </cell>
          <cell r="Q55">
            <v>4</v>
          </cell>
          <cell r="R55">
            <v>0.3610444405019682</v>
          </cell>
          <cell r="S55">
            <v>0.2228732875143109</v>
          </cell>
          <cell r="T55">
            <v>6</v>
          </cell>
          <cell r="U55">
            <v>0.527830437787999</v>
          </cell>
          <cell r="V55">
            <v>0.2882123636043074</v>
          </cell>
          <cell r="W55">
            <v>4</v>
          </cell>
          <cell r="X55">
            <v>0.4890166950877668</v>
          </cell>
          <cell r="Y55">
            <v>0.28071705156129384</v>
          </cell>
          <cell r="Z55">
            <v>4</v>
          </cell>
          <cell r="AA55">
            <v>0.496349699427128</v>
          </cell>
          <cell r="AB55">
            <v>0.33696365676598666</v>
          </cell>
          <cell r="AC55">
            <v>4</v>
          </cell>
          <cell r="AD55">
            <v>1.0026372684915947</v>
          </cell>
          <cell r="AE55">
            <v>0.18073527259792274</v>
          </cell>
          <cell r="AF55">
            <v>5</v>
          </cell>
          <cell r="AG55">
            <v>1.0841775842706416</v>
          </cell>
          <cell r="AH55">
            <v>0.2556741704617171</v>
          </cell>
          <cell r="AI55">
            <v>3</v>
          </cell>
          <cell r="AJ55">
            <v>1.3411954176216256</v>
          </cell>
          <cell r="AK55">
            <v>0.31302597498899903</v>
          </cell>
          <cell r="AL55">
            <v>3</v>
          </cell>
          <cell r="AM55">
            <v>1.0453982819337524</v>
          </cell>
          <cell r="AN55">
            <v>0.27669671844003046</v>
          </cell>
          <cell r="AO55">
            <v>3</v>
          </cell>
          <cell r="AP55">
            <v>1.2362411339510448</v>
          </cell>
          <cell r="AQ55">
            <v>0.1977296137086264</v>
          </cell>
          <cell r="AR55">
            <v>5</v>
          </cell>
          <cell r="AS55">
            <v>1.0577522900106175</v>
          </cell>
          <cell r="AT55">
            <v>0.37443745276852103</v>
          </cell>
          <cell r="AU55">
            <v>3</v>
          </cell>
          <cell r="AV55">
            <v>1.1282032315374853</v>
          </cell>
          <cell r="AW55">
            <v>0.39525315265487276</v>
          </cell>
          <cell r="AX55">
            <v>3</v>
          </cell>
          <cell r="AY55">
            <v>0.631331689595757</v>
          </cell>
          <cell r="AZ55">
            <v>0.2900685529645359</v>
          </cell>
          <cell r="BA55">
            <v>4</v>
          </cell>
          <cell r="BB55">
            <v>0.8344327942821315</v>
          </cell>
          <cell r="BC55">
            <v>0.1500689346800338</v>
          </cell>
          <cell r="BD55">
            <v>8</v>
          </cell>
          <cell r="BE55">
            <v>1.0062542871744997</v>
          </cell>
          <cell r="BF55">
            <v>0.21303136452523333</v>
          </cell>
          <cell r="BG55">
            <v>6</v>
          </cell>
          <cell r="BH55">
            <v>0.8791182937767189</v>
          </cell>
          <cell r="BI55">
            <v>0.23825403882102894</v>
          </cell>
          <cell r="BJ55">
            <v>6</v>
          </cell>
          <cell r="BK55">
            <v>0.5802842107010444</v>
          </cell>
          <cell r="BL55">
            <v>0.1810881597564137</v>
          </cell>
          <cell r="BM55">
            <v>6</v>
          </cell>
          <cell r="BN55">
            <v>0.8867944746694763</v>
          </cell>
          <cell r="BO55">
            <v>0.17828072691313113</v>
          </cell>
          <cell r="BP55">
            <v>6</v>
          </cell>
          <cell r="BQ55">
            <v>1.0900062935167605</v>
          </cell>
          <cell r="BR55">
            <v>0.2423699828101723</v>
          </cell>
          <cell r="BS55">
            <v>4</v>
          </cell>
          <cell r="BT55">
            <v>1.3750542441496187</v>
          </cell>
          <cell r="BU55">
            <v>0.2554592100417124</v>
          </cell>
          <cell r="BV55">
            <v>4</v>
          </cell>
          <cell r="BW55">
            <v>1.4712976737545016</v>
          </cell>
          <cell r="BX55">
            <v>0.24004199928317044</v>
          </cell>
          <cell r="BY55">
            <v>4</v>
          </cell>
        </row>
        <row r="56">
          <cell r="A56" t="str">
            <v>Czech Republic</v>
          </cell>
          <cell r="B56">
            <v>0</v>
          </cell>
          <cell r="D56" t="str">
            <v>CZECH REPUBLIC</v>
          </cell>
          <cell r="E56" t="str">
            <v>CZE</v>
          </cell>
          <cell r="F56">
            <v>0.8977739451976327</v>
          </cell>
          <cell r="G56">
            <v>0.13423052586592654</v>
          </cell>
          <cell r="H56">
            <v>9</v>
          </cell>
          <cell r="I56">
            <v>0.9893800815369157</v>
          </cell>
          <cell r="J56">
            <v>0.15621382221288652</v>
          </cell>
          <cell r="K56">
            <v>8</v>
          </cell>
          <cell r="L56">
            <v>1.140067707270503</v>
          </cell>
          <cell r="M56">
            <v>0.17952229992849375</v>
          </cell>
          <cell r="N56">
            <v>7</v>
          </cell>
          <cell r="O56">
            <v>1.014773701182952</v>
          </cell>
          <cell r="P56">
            <v>0.1713636679059691</v>
          </cell>
          <cell r="Q56">
            <v>6</v>
          </cell>
          <cell r="R56">
            <v>1.0222533390580812</v>
          </cell>
          <cell r="S56">
            <v>0.2054667698052789</v>
          </cell>
          <cell r="T56">
            <v>8</v>
          </cell>
          <cell r="U56">
            <v>0.8452681621656003</v>
          </cell>
          <cell r="V56">
            <v>0.23325428124983974</v>
          </cell>
          <cell r="W56">
            <v>9</v>
          </cell>
          <cell r="X56">
            <v>0.9546910397314072</v>
          </cell>
          <cell r="Y56">
            <v>0.2419363942291903</v>
          </cell>
          <cell r="Z56">
            <v>7</v>
          </cell>
          <cell r="AA56">
            <v>0.9487267760730757</v>
          </cell>
          <cell r="AB56">
            <v>0.2714233041673923</v>
          </cell>
          <cell r="AC56">
            <v>6</v>
          </cell>
          <cell r="AD56">
            <v>0.6998382850586418</v>
          </cell>
          <cell r="AE56">
            <v>0.13521547270410353</v>
          </cell>
          <cell r="AF56">
            <v>10</v>
          </cell>
          <cell r="AG56">
            <v>0.7125605051810924</v>
          </cell>
          <cell r="AH56">
            <v>0.1664461680832218</v>
          </cell>
          <cell r="AI56">
            <v>11</v>
          </cell>
          <cell r="AJ56">
            <v>0.7165071250119691</v>
          </cell>
          <cell r="AK56">
            <v>0.18539269865133856</v>
          </cell>
          <cell r="AL56">
            <v>9</v>
          </cell>
          <cell r="AM56">
            <v>0.5955690776252038</v>
          </cell>
          <cell r="AN56">
            <v>0.16400815765997348</v>
          </cell>
          <cell r="AO56">
            <v>8</v>
          </cell>
          <cell r="AP56">
            <v>1.1211234436987205</v>
          </cell>
          <cell r="AQ56">
            <v>0.16347760997740599</v>
          </cell>
          <cell r="AR56">
            <v>10</v>
          </cell>
          <cell r="AS56">
            <v>0.6595213446054778</v>
          </cell>
          <cell r="AT56">
            <v>0.2376399966693882</v>
          </cell>
          <cell r="AU56">
            <v>9</v>
          </cell>
          <cell r="AV56">
            <v>0.7825320026410834</v>
          </cell>
          <cell r="AW56">
            <v>0.1827840289446149</v>
          </cell>
          <cell r="AX56">
            <v>8</v>
          </cell>
          <cell r="AY56">
            <v>0.9783477197896288</v>
          </cell>
          <cell r="AZ56">
            <v>0.20420436212042492</v>
          </cell>
          <cell r="BA56">
            <v>8</v>
          </cell>
          <cell r="BB56">
            <v>0.7354322330819426</v>
          </cell>
          <cell r="BC56">
            <v>0.11998563424149723</v>
          </cell>
          <cell r="BD56">
            <v>13</v>
          </cell>
          <cell r="BE56">
            <v>0.6034600713097873</v>
          </cell>
          <cell r="BF56">
            <v>0.12797786885260368</v>
          </cell>
          <cell r="BG56">
            <v>13</v>
          </cell>
          <cell r="BH56">
            <v>0.6160063092600244</v>
          </cell>
          <cell r="BI56">
            <v>0.15475432923184737</v>
          </cell>
          <cell r="BJ56">
            <v>12</v>
          </cell>
          <cell r="BK56">
            <v>0.6077300206868033</v>
          </cell>
          <cell r="BL56">
            <v>0.13965185941059619</v>
          </cell>
          <cell r="BM56">
            <v>10</v>
          </cell>
          <cell r="BN56">
            <v>0.37792244219988474</v>
          </cell>
          <cell r="BO56">
            <v>0.13093421242947834</v>
          </cell>
          <cell r="BP56">
            <v>11</v>
          </cell>
          <cell r="BQ56">
            <v>0.38040310096600566</v>
          </cell>
          <cell r="BR56">
            <v>0.13736866004768442</v>
          </cell>
          <cell r="BS56">
            <v>13</v>
          </cell>
          <cell r="BT56">
            <v>0.35258458434509443</v>
          </cell>
          <cell r="BU56">
            <v>0.14416438635629267</v>
          </cell>
          <cell r="BV56">
            <v>10</v>
          </cell>
          <cell r="BW56">
            <v>0.5472663328776546</v>
          </cell>
          <cell r="BX56">
            <v>0.17196996034205173</v>
          </cell>
          <cell r="BY56">
            <v>7</v>
          </cell>
        </row>
        <row r="57">
          <cell r="A57" t="str">
            <v>Denmark</v>
          </cell>
          <cell r="B57">
            <v>0</v>
          </cell>
          <cell r="D57" t="str">
            <v>DENMARK</v>
          </cell>
          <cell r="E57" t="str">
            <v>DNK</v>
          </cell>
          <cell r="F57">
            <v>1.718639101309126</v>
          </cell>
          <cell r="G57">
            <v>0.16817231080434109</v>
          </cell>
          <cell r="H57">
            <v>10</v>
          </cell>
          <cell r="I57">
            <v>1.5127705359853567</v>
          </cell>
          <cell r="J57">
            <v>0.21473889640933808</v>
          </cell>
          <cell r="K57">
            <v>7</v>
          </cell>
          <cell r="L57">
            <v>1.5107570558012067</v>
          </cell>
          <cell r="M57">
            <v>0.22769646970804666</v>
          </cell>
          <cell r="N57">
            <v>5</v>
          </cell>
          <cell r="O57">
            <v>1.6505506692585925</v>
          </cell>
          <cell r="P57">
            <v>0.20809404802902143</v>
          </cell>
          <cell r="Q57">
            <v>5</v>
          </cell>
          <cell r="R57">
            <v>1.2641402101636057</v>
          </cell>
          <cell r="S57">
            <v>0.195918854080406</v>
          </cell>
          <cell r="T57">
            <v>9</v>
          </cell>
          <cell r="U57">
            <v>1.4430247376186134</v>
          </cell>
          <cell r="V57">
            <v>0.22697917616564536</v>
          </cell>
          <cell r="W57">
            <v>9</v>
          </cell>
          <cell r="X57">
            <v>1.3866155999599874</v>
          </cell>
          <cell r="Y57">
            <v>0.25151883794926394</v>
          </cell>
          <cell r="Z57">
            <v>6</v>
          </cell>
          <cell r="AA57">
            <v>1.1449861998658015</v>
          </cell>
          <cell r="AB57">
            <v>0.2714233041673923</v>
          </cell>
          <cell r="AC57">
            <v>6</v>
          </cell>
          <cell r="AD57">
            <v>1.9923852936927797</v>
          </cell>
          <cell r="AE57">
            <v>0.15858441321972938</v>
          </cell>
          <cell r="AF57">
            <v>8</v>
          </cell>
          <cell r="AG57">
            <v>1.8676515658093402</v>
          </cell>
          <cell r="AH57">
            <v>0.19262698493845173</v>
          </cell>
          <cell r="AI57">
            <v>8</v>
          </cell>
          <cell r="AJ57">
            <v>2.125894913859404</v>
          </cell>
          <cell r="AK57">
            <v>0.24544480802803736</v>
          </cell>
          <cell r="AL57">
            <v>6</v>
          </cell>
          <cell r="AM57">
            <v>1.6516763883441192</v>
          </cell>
          <cell r="AN57">
            <v>0.22016942592941893</v>
          </cell>
          <cell r="AO57">
            <v>6</v>
          </cell>
          <cell r="AP57">
            <v>1.7438731030405223</v>
          </cell>
          <cell r="AQ57">
            <v>0.18063942215242657</v>
          </cell>
          <cell r="AR57">
            <v>7</v>
          </cell>
          <cell r="AS57">
            <v>1.3784381948663669</v>
          </cell>
          <cell r="AT57">
            <v>0.28871622949624104</v>
          </cell>
          <cell r="AU57">
            <v>5</v>
          </cell>
          <cell r="AV57">
            <v>1.395216080826965</v>
          </cell>
          <cell r="AW57">
            <v>0.2290458887742844</v>
          </cell>
          <cell r="AX57">
            <v>5</v>
          </cell>
          <cell r="AY57">
            <v>1.3764426685773143</v>
          </cell>
          <cell r="AZ57">
            <v>0.22204947514730206</v>
          </cell>
          <cell r="BA57">
            <v>6</v>
          </cell>
          <cell r="BB57">
            <v>1.9734330762534662</v>
          </cell>
          <cell r="BC57">
            <v>0.12948498388506774</v>
          </cell>
          <cell r="BD57">
            <v>12</v>
          </cell>
          <cell r="BE57">
            <v>1.9742405093456634</v>
          </cell>
          <cell r="BF57">
            <v>0.15597888803936213</v>
          </cell>
          <cell r="BG57">
            <v>11</v>
          </cell>
          <cell r="BH57">
            <v>1.985603365429134</v>
          </cell>
          <cell r="BI57">
            <v>0.18979293124373203</v>
          </cell>
          <cell r="BJ57">
            <v>9</v>
          </cell>
          <cell r="BK57">
            <v>1.9240458595818855</v>
          </cell>
          <cell r="BL57">
            <v>0.15230202094562229</v>
          </cell>
          <cell r="BM57">
            <v>9</v>
          </cell>
          <cell r="BN57">
            <v>2.2600552877914124</v>
          </cell>
          <cell r="BO57">
            <v>0.15499147213261477</v>
          </cell>
          <cell r="BP57">
            <v>9</v>
          </cell>
          <cell r="BQ57">
            <v>2.3603589875951174</v>
          </cell>
          <cell r="BR57">
            <v>0.17745805042379825</v>
          </cell>
          <cell r="BS57">
            <v>9</v>
          </cell>
          <cell r="BT57">
            <v>2.5680217006264128</v>
          </cell>
          <cell r="BU57">
            <v>0.18342400969025738</v>
          </cell>
          <cell r="BV57">
            <v>8</v>
          </cell>
          <cell r="BW57">
            <v>2.08988890013334</v>
          </cell>
          <cell r="BX57">
            <v>0.17196996034205173</v>
          </cell>
          <cell r="BY57">
            <v>7</v>
          </cell>
        </row>
        <row r="58">
          <cell r="A58" t="str">
            <v>Djibouti</v>
          </cell>
          <cell r="B58">
            <v>1</v>
          </cell>
          <cell r="D58" t="str">
            <v>DJIBOUTI</v>
          </cell>
          <cell r="E58" t="str">
            <v>DJI</v>
          </cell>
          <cell r="F58">
            <v>-0.693107696256621</v>
          </cell>
          <cell r="G58">
            <v>0.2765752117113718</v>
          </cell>
          <cell r="H58">
            <v>3</v>
          </cell>
          <cell r="I58">
            <v>-0.5607641467085419</v>
          </cell>
          <cell r="J58">
            <v>0.38262783743757856</v>
          </cell>
          <cell r="K58">
            <v>1</v>
          </cell>
          <cell r="L58">
            <v>-0.7312619824641043</v>
          </cell>
          <cell r="M58">
            <v>0.35489948093500534</v>
          </cell>
          <cell r="N58">
            <v>1</v>
          </cell>
          <cell r="O58">
            <v>-0.7236511317679468</v>
          </cell>
          <cell r="P58">
            <v>0.39889803800084594</v>
          </cell>
          <cell r="Q58">
            <v>1</v>
          </cell>
          <cell r="R58">
            <v>-0.6862832544049133</v>
          </cell>
          <cell r="S58">
            <v>0.4278379174069846</v>
          </cell>
          <cell r="T58">
            <v>1</v>
          </cell>
          <cell r="U58" t="e">
            <v>#N/A</v>
          </cell>
          <cell r="V58" t="e">
            <v>#N/A</v>
          </cell>
          <cell r="W58" t="e">
            <v>#N/A</v>
          </cell>
          <cell r="X58" t="e">
            <v>#N/A</v>
          </cell>
          <cell r="Y58" t="e">
            <v>#N/A</v>
          </cell>
          <cell r="Z58" t="e">
            <v>#N/A</v>
          </cell>
          <cell r="AA58" t="e">
            <v>#N/A</v>
          </cell>
          <cell r="AB58" t="e">
            <v>#N/A</v>
          </cell>
          <cell r="AC58" t="e">
            <v>#N/A</v>
          </cell>
          <cell r="AD58">
            <v>-0.8798437388750057</v>
          </cell>
          <cell r="AE58">
            <v>0.28967191994598607</v>
          </cell>
          <cell r="AF58">
            <v>2</v>
          </cell>
          <cell r="AG58">
            <v>-0.8619920920284943</v>
          </cell>
          <cell r="AH58">
            <v>0.42282458850244214</v>
          </cell>
          <cell r="AI58">
            <v>1</v>
          </cell>
          <cell r="AJ58">
            <v>-0.9435309391480831</v>
          </cell>
          <cell r="AK58">
            <v>0.40499260740066656</v>
          </cell>
          <cell r="AL58">
            <v>1</v>
          </cell>
          <cell r="AM58">
            <v>-1.2560545088008317</v>
          </cell>
          <cell r="AN58">
            <v>0.41091689253855346</v>
          </cell>
          <cell r="AO58">
            <v>1</v>
          </cell>
          <cell r="AP58">
            <v>-0.757046341030307</v>
          </cell>
          <cell r="AQ58">
            <v>0.2507107000189684</v>
          </cell>
          <cell r="AR58">
            <v>3</v>
          </cell>
          <cell r="AS58">
            <v>-0.39881857862270587</v>
          </cell>
          <cell r="AT58">
            <v>0.41462869103624517</v>
          </cell>
          <cell r="AU58">
            <v>2</v>
          </cell>
          <cell r="AV58">
            <v>-0.7943051484415117</v>
          </cell>
          <cell r="AW58">
            <v>0.4242957690732812</v>
          </cell>
          <cell r="AX58">
            <v>2</v>
          </cell>
          <cell r="AY58">
            <v>-0.04828694157388426</v>
          </cell>
          <cell r="AZ58">
            <v>0.5867250623518646</v>
          </cell>
          <cell r="BA58">
            <v>1</v>
          </cell>
          <cell r="BB58">
            <v>-0.5064296399021792</v>
          </cell>
          <cell r="BC58">
            <v>0.23577573463733426</v>
          </cell>
          <cell r="BD58">
            <v>3</v>
          </cell>
          <cell r="BE58">
            <v>-0.4980894702515595</v>
          </cell>
          <cell r="BF58">
            <v>0.30878673761505815</v>
          </cell>
          <cell r="BG58">
            <v>2</v>
          </cell>
          <cell r="BH58">
            <v>-0.32496447880048607</v>
          </cell>
          <cell r="BI58">
            <v>0.331769473121478</v>
          </cell>
          <cell r="BJ58">
            <v>2</v>
          </cell>
          <cell r="BK58" t="e">
            <v>#N/A</v>
          </cell>
          <cell r="BL58" t="e">
            <v>#N/A</v>
          </cell>
          <cell r="BM58" t="e">
            <v>#N/A</v>
          </cell>
          <cell r="BN58">
            <v>-0.7303043445109806</v>
          </cell>
          <cell r="BO58">
            <v>0.29899537183908353</v>
          </cell>
          <cell r="BP58">
            <v>2</v>
          </cell>
          <cell r="BQ58">
            <v>-0.9919964149761151</v>
          </cell>
          <cell r="BR58">
            <v>0.46253437517809465</v>
          </cell>
          <cell r="BS58">
            <v>1</v>
          </cell>
          <cell r="BT58">
            <v>-0.7964000751721194</v>
          </cell>
          <cell r="BU58">
            <v>0.36526863973892043</v>
          </cell>
          <cell r="BV58">
            <v>1</v>
          </cell>
          <cell r="BW58" t="e">
            <v>#N/A</v>
          </cell>
          <cell r="BX58" t="e">
            <v>#N/A</v>
          </cell>
          <cell r="BY58" t="e">
            <v>#N/A</v>
          </cell>
        </row>
        <row r="59">
          <cell r="A59" t="str">
            <v>Dominica</v>
          </cell>
          <cell r="B59">
            <v>0</v>
          </cell>
          <cell r="D59" t="str">
            <v>DOMINICA</v>
          </cell>
          <cell r="E59" t="str">
            <v>DMA</v>
          </cell>
          <cell r="F59">
            <v>1.050721686372663</v>
          </cell>
          <cell r="G59">
            <v>0.2929829293155004</v>
          </cell>
          <cell r="H59">
            <v>2</v>
          </cell>
          <cell r="I59">
            <v>1.2119272475921539</v>
          </cell>
          <cell r="J59">
            <v>0.38262783743757856</v>
          </cell>
          <cell r="K59">
            <v>1</v>
          </cell>
          <cell r="L59">
            <v>1.2687384545621307</v>
          </cell>
          <cell r="M59">
            <v>0.35489948093500534</v>
          </cell>
          <cell r="N59">
            <v>1</v>
          </cell>
          <cell r="O59">
            <v>1.2068800738197352</v>
          </cell>
          <cell r="P59">
            <v>0.39889803800084594</v>
          </cell>
          <cell r="Q59">
            <v>1</v>
          </cell>
          <cell r="R59">
            <v>0.5632091359422335</v>
          </cell>
          <cell r="S59">
            <v>0.4278379174069846</v>
          </cell>
          <cell r="T59">
            <v>1</v>
          </cell>
          <cell r="U59" t="e">
            <v>#N/A</v>
          </cell>
          <cell r="V59" t="e">
            <v>#N/A</v>
          </cell>
          <cell r="W59" t="e">
            <v>#N/A</v>
          </cell>
          <cell r="X59" t="e">
            <v>#N/A</v>
          </cell>
          <cell r="Y59" t="e">
            <v>#N/A</v>
          </cell>
          <cell r="Z59" t="e">
            <v>#N/A</v>
          </cell>
          <cell r="AA59" t="e">
            <v>#N/A</v>
          </cell>
          <cell r="AB59" t="e">
            <v>#N/A</v>
          </cell>
          <cell r="AC59" t="e">
            <v>#N/A</v>
          </cell>
          <cell r="AD59">
            <v>0.3213813979071822</v>
          </cell>
          <cell r="AE59">
            <v>0.28967191994598607</v>
          </cell>
          <cell r="AF59">
            <v>2</v>
          </cell>
          <cell r="AG59">
            <v>-0.8619920920284943</v>
          </cell>
          <cell r="AH59">
            <v>0.42282458850244214</v>
          </cell>
          <cell r="AI59">
            <v>1</v>
          </cell>
          <cell r="AJ59">
            <v>-0.8426709686966847</v>
          </cell>
          <cell r="AK59">
            <v>0.40499260740066656</v>
          </cell>
          <cell r="AL59">
            <v>1</v>
          </cell>
          <cell r="AM59">
            <v>-0.7545689789240785</v>
          </cell>
          <cell r="AN59">
            <v>0.41091689253855346</v>
          </cell>
          <cell r="AO59">
            <v>1</v>
          </cell>
          <cell r="AP59">
            <v>0.7651686885560811</v>
          </cell>
          <cell r="AQ59">
            <v>0.27225944474045244</v>
          </cell>
          <cell r="AR59">
            <v>2</v>
          </cell>
          <cell r="AS59">
            <v>-0.12686761145001083</v>
          </cell>
          <cell r="AT59">
            <v>0.4791927152467042</v>
          </cell>
          <cell r="AU59">
            <v>1</v>
          </cell>
          <cell r="AV59">
            <v>-0.5683388413656838</v>
          </cell>
          <cell r="AW59">
            <v>0.5133750162519506</v>
          </cell>
          <cell r="AX59">
            <v>1</v>
          </cell>
          <cell r="AY59">
            <v>-0.23701662650256644</v>
          </cell>
          <cell r="AZ59">
            <v>0.5867250623518646</v>
          </cell>
          <cell r="BA59">
            <v>1</v>
          </cell>
          <cell r="BB59">
            <v>0.6663343288795095</v>
          </cell>
          <cell r="BC59">
            <v>0.28778354174789933</v>
          </cell>
          <cell r="BD59">
            <v>2</v>
          </cell>
          <cell r="BE59">
            <v>-0.3083171462585113</v>
          </cell>
          <cell r="BF59">
            <v>0.39176998596473983</v>
          </cell>
          <cell r="BG59">
            <v>1</v>
          </cell>
          <cell r="BH59">
            <v>-0.33386470965369036</v>
          </cell>
          <cell r="BI59">
            <v>0.41610816599497275</v>
          </cell>
          <cell r="BJ59">
            <v>1</v>
          </cell>
          <cell r="BK59" t="e">
            <v>#N/A</v>
          </cell>
          <cell r="BL59" t="e">
            <v>#N/A</v>
          </cell>
          <cell r="BM59" t="e">
            <v>#N/A</v>
          </cell>
          <cell r="BN59">
            <v>0.5195805394176164</v>
          </cell>
          <cell r="BO59">
            <v>0.29899537183908353</v>
          </cell>
          <cell r="BP59">
            <v>2</v>
          </cell>
          <cell r="BQ59">
            <v>-0.21957322064029783</v>
          </cell>
          <cell r="BR59">
            <v>0.46253437517809465</v>
          </cell>
          <cell r="BS59">
            <v>1</v>
          </cell>
          <cell r="BT59">
            <v>-0.29372128050348423</v>
          </cell>
          <cell r="BU59">
            <v>0.36526863973892043</v>
          </cell>
          <cell r="BV59">
            <v>1</v>
          </cell>
          <cell r="BW59" t="e">
            <v>#N/A</v>
          </cell>
          <cell r="BX59" t="e">
            <v>#N/A</v>
          </cell>
          <cell r="BY59" t="e">
            <v>#N/A</v>
          </cell>
        </row>
        <row r="60">
          <cell r="A60" t="str">
            <v>Dominican Republic</v>
          </cell>
          <cell r="B60">
            <v>0</v>
          </cell>
          <cell r="D60" t="str">
            <v>DOMINICAN REPUBLIC</v>
          </cell>
          <cell r="E60" t="str">
            <v>DOM</v>
          </cell>
          <cell r="F60">
            <v>0.19410351686282737</v>
          </cell>
          <cell r="G60">
            <v>0.18128526857248978</v>
          </cell>
          <cell r="H60">
            <v>7</v>
          </cell>
          <cell r="I60">
            <v>0.43348564513405685</v>
          </cell>
          <cell r="J60">
            <v>0.22222158182126145</v>
          </cell>
          <cell r="K60">
            <v>6</v>
          </cell>
          <cell r="L60">
            <v>-0.05508290673730668</v>
          </cell>
          <cell r="M60">
            <v>0.22851393496052236</v>
          </cell>
          <cell r="N60">
            <v>4</v>
          </cell>
          <cell r="O60">
            <v>0.021766674550120726</v>
          </cell>
          <cell r="P60">
            <v>0.20909547332479428</v>
          </cell>
          <cell r="Q60">
            <v>4</v>
          </cell>
          <cell r="R60">
            <v>0.17635198790581144</v>
          </cell>
          <cell r="S60">
            <v>0.22879980861217217</v>
          </cell>
          <cell r="T60">
            <v>6</v>
          </cell>
          <cell r="U60">
            <v>0.17342790340438835</v>
          </cell>
          <cell r="V60">
            <v>0.27377119314410553</v>
          </cell>
          <cell r="W60">
            <v>7</v>
          </cell>
          <cell r="X60">
            <v>-0.012990572904711785</v>
          </cell>
          <cell r="Y60">
            <v>0.3210340337226722</v>
          </cell>
          <cell r="Z60">
            <v>3</v>
          </cell>
          <cell r="AA60">
            <v>-0.08385913865693678</v>
          </cell>
          <cell r="AB60">
            <v>0.43227611306833635</v>
          </cell>
          <cell r="AC60">
            <v>3</v>
          </cell>
          <cell r="AD60">
            <v>-0.4099007527056156</v>
          </cell>
          <cell r="AE60">
            <v>0.169447647619571</v>
          </cell>
          <cell r="AF60">
            <v>6</v>
          </cell>
          <cell r="AG60">
            <v>-0.0916429578853625</v>
          </cell>
          <cell r="AH60">
            <v>0.20184741678620843</v>
          </cell>
          <cell r="AI60">
            <v>7</v>
          </cell>
          <cell r="AJ60">
            <v>-0.7834416788914391</v>
          </cell>
          <cell r="AK60">
            <v>0.280063202655451</v>
          </cell>
          <cell r="AL60">
            <v>3</v>
          </cell>
          <cell r="AM60">
            <v>-0.30759486888353765</v>
          </cell>
          <cell r="AN60">
            <v>0.2590705329384871</v>
          </cell>
          <cell r="AO60">
            <v>3</v>
          </cell>
          <cell r="AP60">
            <v>-0.16841199864644754</v>
          </cell>
          <cell r="AQ60">
            <v>0.18413996243754255</v>
          </cell>
          <cell r="AR60">
            <v>7</v>
          </cell>
          <cell r="AS60">
            <v>0.5113405126254011</v>
          </cell>
          <cell r="AT60">
            <v>0.28754574039162945</v>
          </cell>
          <cell r="AU60">
            <v>6</v>
          </cell>
          <cell r="AV60">
            <v>0.23428276215336083</v>
          </cell>
          <cell r="AW60">
            <v>0.392433015710459</v>
          </cell>
          <cell r="AX60">
            <v>3</v>
          </cell>
          <cell r="AY60">
            <v>0.0659049111512789</v>
          </cell>
          <cell r="AZ60">
            <v>0.2941401705420984</v>
          </cell>
          <cell r="BA60">
            <v>4</v>
          </cell>
          <cell r="BB60">
            <v>-0.42827050370189856</v>
          </cell>
          <cell r="BC60">
            <v>0.13892514130281614</v>
          </cell>
          <cell r="BD60">
            <v>10</v>
          </cell>
          <cell r="BE60">
            <v>-0.18595998668002792</v>
          </cell>
          <cell r="BF60">
            <v>0.16473433727360176</v>
          </cell>
          <cell r="BG60">
            <v>10</v>
          </cell>
          <cell r="BH60">
            <v>-0.055296331780538756</v>
          </cell>
          <cell r="BI60">
            <v>0.22380805956618974</v>
          </cell>
          <cell r="BJ60">
            <v>6</v>
          </cell>
          <cell r="BK60">
            <v>-0.490940337938674</v>
          </cell>
          <cell r="BL60">
            <v>0.18661175813286895</v>
          </cell>
          <cell r="BM60">
            <v>5</v>
          </cell>
          <cell r="BN60">
            <v>-0.38965515353397634</v>
          </cell>
          <cell r="BO60">
            <v>0.16367543239641535</v>
          </cell>
          <cell r="BP60">
            <v>7</v>
          </cell>
          <cell r="BQ60">
            <v>-0.3264642865181306</v>
          </cell>
          <cell r="BR60">
            <v>0.18324452896650847</v>
          </cell>
          <cell r="BS60">
            <v>8</v>
          </cell>
          <cell r="BT60">
            <v>-0.5277901467132348</v>
          </cell>
          <cell r="BU60">
            <v>0.23257726131124998</v>
          </cell>
          <cell r="BV60">
            <v>4</v>
          </cell>
          <cell r="BW60">
            <v>-0.3051608772961098</v>
          </cell>
          <cell r="BX60">
            <v>0.2637484421075344</v>
          </cell>
          <cell r="BY60">
            <v>3</v>
          </cell>
        </row>
        <row r="61">
          <cell r="A61" t="str">
            <v>East Timor</v>
          </cell>
          <cell r="B61">
            <v>1</v>
          </cell>
          <cell r="D61" t="str">
            <v>TIMOR, EAST</v>
          </cell>
          <cell r="E61" t="str">
            <v>TMP</v>
          </cell>
          <cell r="F61">
            <v>0.19005130518154764</v>
          </cell>
          <cell r="G61">
            <v>0.2929829293155004</v>
          </cell>
          <cell r="H61">
            <v>2</v>
          </cell>
          <cell r="I61" t="e">
            <v>#N/A</v>
          </cell>
          <cell r="J61" t="e">
            <v>#N/A</v>
          </cell>
          <cell r="K61" t="e">
            <v>#N/A</v>
          </cell>
          <cell r="L61" t="e">
            <v>#N/A</v>
          </cell>
          <cell r="M61" t="e">
            <v>#N/A</v>
          </cell>
          <cell r="N61" t="e">
            <v>#N/A</v>
          </cell>
          <cell r="O61" t="e">
            <v>#N/A</v>
          </cell>
          <cell r="P61" t="e">
            <v>#N/A</v>
          </cell>
          <cell r="Q61" t="e">
            <v>#N/A</v>
          </cell>
          <cell r="R61">
            <v>-0.9361817324743427</v>
          </cell>
          <cell r="S61">
            <v>0.4278379174069846</v>
          </cell>
          <cell r="T61">
            <v>1</v>
          </cell>
          <cell r="U61" t="e">
            <v>#N/A</v>
          </cell>
          <cell r="V61" t="e">
            <v>#N/A</v>
          </cell>
          <cell r="W61" t="e">
            <v>#N/A</v>
          </cell>
          <cell r="X61" t="e">
            <v>#N/A</v>
          </cell>
          <cell r="Y61" t="e">
            <v>#N/A</v>
          </cell>
          <cell r="Z61" t="e">
            <v>#N/A</v>
          </cell>
          <cell r="AA61" t="e">
            <v>#N/A</v>
          </cell>
          <cell r="AB61" t="e">
            <v>#N/A</v>
          </cell>
          <cell r="AC61" t="e">
            <v>#N/A</v>
          </cell>
          <cell r="AD61">
            <v>-0.7766130925982513</v>
          </cell>
          <cell r="AE61">
            <v>0.34047126245154996</v>
          </cell>
          <cell r="AF61">
            <v>1</v>
          </cell>
          <cell r="AG61" t="e">
            <v>#N/A</v>
          </cell>
          <cell r="AH61" t="e">
            <v>#N/A</v>
          </cell>
          <cell r="AI61" t="e">
            <v>#N/A</v>
          </cell>
          <cell r="AJ61" t="e">
            <v>#N/A</v>
          </cell>
          <cell r="AK61" t="e">
            <v>#N/A</v>
          </cell>
          <cell r="AL61" t="e">
            <v>#N/A</v>
          </cell>
          <cell r="AM61" t="e">
            <v>#N/A</v>
          </cell>
          <cell r="AN61" t="e">
            <v>#N/A</v>
          </cell>
          <cell r="AO61" t="e">
            <v>#N/A</v>
          </cell>
          <cell r="AP61">
            <v>-1.264038570259888</v>
          </cell>
          <cell r="AQ61">
            <v>0.3030701891250104</v>
          </cell>
          <cell r="AR61">
            <v>1</v>
          </cell>
          <cell r="AS61" t="e">
            <v>#N/A</v>
          </cell>
          <cell r="AT61" t="e">
            <v>#N/A</v>
          </cell>
          <cell r="AU61" t="e">
            <v>#N/A</v>
          </cell>
          <cell r="AV61" t="e">
            <v>#N/A</v>
          </cell>
          <cell r="AW61" t="e">
            <v>#N/A</v>
          </cell>
          <cell r="AX61" t="e">
            <v>#N/A</v>
          </cell>
          <cell r="AY61" t="e">
            <v>#N/A</v>
          </cell>
          <cell r="AZ61" t="e">
            <v>#N/A</v>
          </cell>
          <cell r="BA61" t="e">
            <v>#N/A</v>
          </cell>
          <cell r="BB61">
            <v>-1.1056312459929303</v>
          </cell>
          <cell r="BC61">
            <v>0.33613666801305225</v>
          </cell>
          <cell r="BD61">
            <v>1</v>
          </cell>
          <cell r="BE61" t="e">
            <v>#N/A</v>
          </cell>
          <cell r="BF61" t="e">
            <v>#N/A</v>
          </cell>
          <cell r="BG61" t="e">
            <v>#N/A</v>
          </cell>
          <cell r="BH61" t="e">
            <v>#N/A</v>
          </cell>
          <cell r="BI61" t="e">
            <v>#N/A</v>
          </cell>
          <cell r="BJ61" t="e">
            <v>#N/A</v>
          </cell>
          <cell r="BK61" t="e">
            <v>#N/A</v>
          </cell>
          <cell r="BL61" t="e">
            <v>#N/A</v>
          </cell>
          <cell r="BM61" t="e">
            <v>#N/A</v>
          </cell>
          <cell r="BN61">
            <v>-0.5301506951626016</v>
          </cell>
          <cell r="BO61">
            <v>0.37632275207788046</v>
          </cell>
          <cell r="BP61">
            <v>1</v>
          </cell>
          <cell r="BQ61" t="e">
            <v>#N/A</v>
          </cell>
          <cell r="BR61" t="e">
            <v>#N/A</v>
          </cell>
          <cell r="BS61" t="e">
            <v>#N/A</v>
          </cell>
          <cell r="BT61" t="e">
            <v>#N/A</v>
          </cell>
          <cell r="BU61" t="e">
            <v>#N/A</v>
          </cell>
          <cell r="BV61" t="e">
            <v>#N/A</v>
          </cell>
          <cell r="BW61" t="e">
            <v>#N/A</v>
          </cell>
          <cell r="BX61" t="e">
            <v>#N/A</v>
          </cell>
          <cell r="BY61" t="e">
            <v>#N/A</v>
          </cell>
        </row>
        <row r="62">
          <cell r="A62" t="str">
            <v>Ecuador</v>
          </cell>
          <cell r="B62">
            <v>0</v>
          </cell>
          <cell r="D62" t="str">
            <v>ECUADOR</v>
          </cell>
          <cell r="E62" t="str">
            <v>ECU</v>
          </cell>
          <cell r="F62">
            <v>-0.06379700835864881</v>
          </cell>
          <cell r="G62">
            <v>0.17623127311274298</v>
          </cell>
          <cell r="H62">
            <v>8</v>
          </cell>
          <cell r="I62">
            <v>-0.14322189793639636</v>
          </cell>
          <cell r="J62">
            <v>0.22222158182126145</v>
          </cell>
          <cell r="K62">
            <v>6</v>
          </cell>
          <cell r="L62">
            <v>0.24246510192470952</v>
          </cell>
          <cell r="M62">
            <v>0.2264143077055691</v>
          </cell>
          <cell r="N62">
            <v>5</v>
          </cell>
          <cell r="O62">
            <v>0.06543783696010032</v>
          </cell>
          <cell r="P62">
            <v>0.19713666360665588</v>
          </cell>
          <cell r="Q62">
            <v>5</v>
          </cell>
          <cell r="R62">
            <v>-0.7048722746423755</v>
          </cell>
          <cell r="S62">
            <v>0.20913819474340628</v>
          </cell>
          <cell r="T62">
            <v>8</v>
          </cell>
          <cell r="U62">
            <v>-1.027882518455477</v>
          </cell>
          <cell r="V62">
            <v>0.2518416004156845</v>
          </cell>
          <cell r="W62">
            <v>8</v>
          </cell>
          <cell r="X62">
            <v>-0.5941924257125553</v>
          </cell>
          <cell r="Y62">
            <v>0.2517725145439391</v>
          </cell>
          <cell r="Z62">
            <v>6</v>
          </cell>
          <cell r="AA62">
            <v>-0.6572508999756773</v>
          </cell>
          <cell r="AB62">
            <v>0.29177909552515435</v>
          </cell>
          <cell r="AC62">
            <v>5</v>
          </cell>
          <cell r="AD62">
            <v>-0.9623781470086192</v>
          </cell>
          <cell r="AE62">
            <v>0.16086002658052323</v>
          </cell>
          <cell r="AF62">
            <v>8</v>
          </cell>
          <cell r="AG62">
            <v>-1.0612234849343272</v>
          </cell>
          <cell r="AH62">
            <v>0.18413119943556636</v>
          </cell>
          <cell r="AI62">
            <v>9</v>
          </cell>
          <cell r="AJ62">
            <v>-0.7371444744327448</v>
          </cell>
          <cell r="AK62">
            <v>0.2259574930020965</v>
          </cell>
          <cell r="AL62">
            <v>6</v>
          </cell>
          <cell r="AM62">
            <v>-0.6552398674081426</v>
          </cell>
          <cell r="AN62">
            <v>0.2160157798566132</v>
          </cell>
          <cell r="AO62">
            <v>6</v>
          </cell>
          <cell r="AP62">
            <v>-0.5964624950807585</v>
          </cell>
          <cell r="AQ62">
            <v>0.18413996243754255</v>
          </cell>
          <cell r="AR62">
            <v>7</v>
          </cell>
          <cell r="AS62">
            <v>-0.18991130065284487</v>
          </cell>
          <cell r="AT62">
            <v>0.27270918328844923</v>
          </cell>
          <cell r="AU62">
            <v>7</v>
          </cell>
          <cell r="AV62">
            <v>0.18643159937234885</v>
          </cell>
          <cell r="AW62">
            <v>0.3289212542732573</v>
          </cell>
          <cell r="AX62">
            <v>5</v>
          </cell>
          <cell r="AY62">
            <v>-0.10135563698858356</v>
          </cell>
          <cell r="AZ62">
            <v>0.26928967290440387</v>
          </cell>
          <cell r="BA62">
            <v>5</v>
          </cell>
          <cell r="BB62">
            <v>-0.6004401116818342</v>
          </cell>
          <cell r="BC62">
            <v>0.13442587852420668</v>
          </cell>
          <cell r="BD62">
            <v>10</v>
          </cell>
          <cell r="BE62">
            <v>-0.6644102309118952</v>
          </cell>
          <cell r="BF62">
            <v>0.15398825358265447</v>
          </cell>
          <cell r="BG62">
            <v>12</v>
          </cell>
          <cell r="BH62">
            <v>-0.6499815822842965</v>
          </cell>
          <cell r="BI62">
            <v>0.19153331046826647</v>
          </cell>
          <cell r="BJ62">
            <v>9</v>
          </cell>
          <cell r="BK62">
            <v>-0.37810318652493413</v>
          </cell>
          <cell r="BL62">
            <v>0.17032292719142467</v>
          </cell>
          <cell r="BM62">
            <v>8</v>
          </cell>
          <cell r="BN62">
            <v>-1.0150075541064467</v>
          </cell>
          <cell r="BO62">
            <v>0.15483314311940133</v>
          </cell>
          <cell r="BP62">
            <v>9</v>
          </cell>
          <cell r="BQ62">
            <v>-0.9881323448901432</v>
          </cell>
          <cell r="BR62">
            <v>0.162562854512637</v>
          </cell>
          <cell r="BS62">
            <v>11</v>
          </cell>
          <cell r="BT62">
            <v>-0.7684063114238026</v>
          </cell>
          <cell r="BU62">
            <v>0.19661859935108664</v>
          </cell>
          <cell r="BV62">
            <v>7</v>
          </cell>
          <cell r="BW62">
            <v>-0.697631816239892</v>
          </cell>
          <cell r="BX62">
            <v>0.23302669578622193</v>
          </cell>
          <cell r="BY62">
            <v>5</v>
          </cell>
        </row>
        <row r="63">
          <cell r="A63" t="str">
            <v>Egypt, Arab Rep.</v>
          </cell>
          <cell r="B63">
            <v>0</v>
          </cell>
          <cell r="D63" t="str">
            <v>EGYPT</v>
          </cell>
          <cell r="E63" t="str">
            <v>EGY</v>
          </cell>
          <cell r="F63">
            <v>-0.874420634995342</v>
          </cell>
          <cell r="G63">
            <v>0.17099357203105636</v>
          </cell>
          <cell r="H63">
            <v>8</v>
          </cell>
          <cell r="I63">
            <v>-0.8135154400462938</v>
          </cell>
          <cell r="J63">
            <v>0.22053004861276826</v>
          </cell>
          <cell r="K63">
            <v>6</v>
          </cell>
          <cell r="L63">
            <v>-0.8266812451705873</v>
          </cell>
          <cell r="M63">
            <v>0.22851393496052236</v>
          </cell>
          <cell r="N63">
            <v>4</v>
          </cell>
          <cell r="O63">
            <v>-0.6972288317641236</v>
          </cell>
          <cell r="P63">
            <v>0.20909547332479428</v>
          </cell>
          <cell r="Q63">
            <v>4</v>
          </cell>
          <cell r="R63">
            <v>-0.3549154351971928</v>
          </cell>
          <cell r="S63">
            <v>0.20849852510582584</v>
          </cell>
          <cell r="T63">
            <v>7</v>
          </cell>
          <cell r="U63">
            <v>0.046703150426672016</v>
          </cell>
          <cell r="V63">
            <v>0.24386092371272505</v>
          </cell>
          <cell r="W63">
            <v>8</v>
          </cell>
          <cell r="X63">
            <v>-0.11312728933839854</v>
          </cell>
          <cell r="Y63">
            <v>0.24670033629594645</v>
          </cell>
          <cell r="Z63">
            <v>7</v>
          </cell>
          <cell r="AA63">
            <v>-0.24671516684979533</v>
          </cell>
          <cell r="AB63">
            <v>0.2714233041673923</v>
          </cell>
          <cell r="AC63">
            <v>6</v>
          </cell>
          <cell r="AD63">
            <v>-0.32255465813207534</v>
          </cell>
          <cell r="AE63">
            <v>0.15625668779043847</v>
          </cell>
          <cell r="AF63">
            <v>8</v>
          </cell>
          <cell r="AG63">
            <v>0.34628118481313425</v>
          </cell>
          <cell r="AH63">
            <v>0.1766100497136331</v>
          </cell>
          <cell r="AI63">
            <v>9</v>
          </cell>
          <cell r="AJ63">
            <v>0.011362063533328179</v>
          </cell>
          <cell r="AK63">
            <v>0.19794907016902322</v>
          </cell>
          <cell r="AL63">
            <v>7</v>
          </cell>
          <cell r="AM63">
            <v>-0.3582376522999104</v>
          </cell>
          <cell r="AN63">
            <v>0.2061336653418908</v>
          </cell>
          <cell r="AO63">
            <v>6</v>
          </cell>
          <cell r="AP63">
            <v>-0.4519665872401064</v>
          </cell>
          <cell r="AQ63">
            <v>0.18413996243754255</v>
          </cell>
          <cell r="AR63">
            <v>7</v>
          </cell>
          <cell r="AS63">
            <v>0.10001278486495924</v>
          </cell>
          <cell r="AT63">
            <v>0.27270918328844923</v>
          </cell>
          <cell r="AU63">
            <v>7</v>
          </cell>
          <cell r="AV63">
            <v>0.16340334762238634</v>
          </cell>
          <cell r="AW63">
            <v>0.21613547507699188</v>
          </cell>
          <cell r="AX63">
            <v>6</v>
          </cell>
          <cell r="AY63">
            <v>-0.17884256242424695</v>
          </cell>
          <cell r="AZ63">
            <v>0.24157505715492564</v>
          </cell>
          <cell r="BA63">
            <v>6</v>
          </cell>
          <cell r="BB63">
            <v>0.08819152527526666</v>
          </cell>
          <cell r="BC63">
            <v>0.1321060382504155</v>
          </cell>
          <cell r="BD63">
            <v>11</v>
          </cell>
          <cell r="BE63">
            <v>0.23160527769519046</v>
          </cell>
          <cell r="BF63">
            <v>0.1516669641082232</v>
          </cell>
          <cell r="BG63">
            <v>11</v>
          </cell>
          <cell r="BH63">
            <v>0.17232596306304976</v>
          </cell>
          <cell r="BI63">
            <v>0.1845384086122702</v>
          </cell>
          <cell r="BJ63">
            <v>10</v>
          </cell>
          <cell r="BK63">
            <v>0.21911926467333995</v>
          </cell>
          <cell r="BL63">
            <v>0.16218970518879008</v>
          </cell>
          <cell r="BM63">
            <v>8</v>
          </cell>
          <cell r="BN63">
            <v>-0.28884691826971226</v>
          </cell>
          <cell r="BO63">
            <v>0.1572676339311587</v>
          </cell>
          <cell r="BP63">
            <v>9</v>
          </cell>
          <cell r="BQ63">
            <v>-0.1856717681082516</v>
          </cell>
          <cell r="BR63">
            <v>0.16692191170518256</v>
          </cell>
          <cell r="BS63">
            <v>10</v>
          </cell>
          <cell r="BT63">
            <v>-0.2492734004666645</v>
          </cell>
          <cell r="BU63">
            <v>0.15742823480843773</v>
          </cell>
          <cell r="BV63">
            <v>8</v>
          </cell>
          <cell r="BW63">
            <v>0.10687136356466002</v>
          </cell>
          <cell r="BX63">
            <v>0.21539692115142067</v>
          </cell>
          <cell r="BY63">
            <v>6</v>
          </cell>
        </row>
        <row r="64">
          <cell r="A64" t="str">
            <v>El Salvador</v>
          </cell>
          <cell r="B64">
            <v>0</v>
          </cell>
          <cell r="D64" t="str">
            <v>EL SALVADOR</v>
          </cell>
          <cell r="E64" t="str">
            <v>SLV</v>
          </cell>
          <cell r="F64">
            <v>0.06375221285347354</v>
          </cell>
          <cell r="G64">
            <v>0.17623127311274298</v>
          </cell>
          <cell r="H64">
            <v>8</v>
          </cell>
          <cell r="I64">
            <v>0.23707566600551655</v>
          </cell>
          <cell r="J64">
            <v>0.22053004861276826</v>
          </cell>
          <cell r="K64">
            <v>6</v>
          </cell>
          <cell r="L64">
            <v>0.010628619787103753</v>
          </cell>
          <cell r="M64">
            <v>0.22851393496052236</v>
          </cell>
          <cell r="N64">
            <v>4</v>
          </cell>
          <cell r="O64">
            <v>-0.20449978690431797</v>
          </cell>
          <cell r="P64">
            <v>0.19713666360665588</v>
          </cell>
          <cell r="Q64">
            <v>5</v>
          </cell>
          <cell r="R64">
            <v>0.34777716202189696</v>
          </cell>
          <cell r="S64">
            <v>0.2489171902088585</v>
          </cell>
          <cell r="T64">
            <v>6</v>
          </cell>
          <cell r="U64">
            <v>0.5908767017684416</v>
          </cell>
          <cell r="V64">
            <v>0.305890032858175</v>
          </cell>
          <cell r="W64">
            <v>6</v>
          </cell>
          <cell r="X64">
            <v>0.12738704775484597</v>
          </cell>
          <cell r="Y64">
            <v>0.3013521545782516</v>
          </cell>
          <cell r="Z64">
            <v>4</v>
          </cell>
          <cell r="AA64">
            <v>-0.072414455804827</v>
          </cell>
          <cell r="AB64">
            <v>0.3732119206459207</v>
          </cell>
          <cell r="AC64">
            <v>4</v>
          </cell>
          <cell r="AD64">
            <v>-0.5273808038963531</v>
          </cell>
          <cell r="AE64">
            <v>0.17857588880431813</v>
          </cell>
          <cell r="AF64">
            <v>6</v>
          </cell>
          <cell r="AG64">
            <v>-0.08955954555375958</v>
          </cell>
          <cell r="AH64">
            <v>0.20939694236045292</v>
          </cell>
          <cell r="AI64">
            <v>6</v>
          </cell>
          <cell r="AJ64">
            <v>-0.027459777135250746</v>
          </cell>
          <cell r="AK64">
            <v>0.280063202655451</v>
          </cell>
          <cell r="AL64">
            <v>3</v>
          </cell>
          <cell r="AM64">
            <v>-0.4067065533867456</v>
          </cell>
          <cell r="AN64">
            <v>0.24118175959470947</v>
          </cell>
          <cell r="AO64">
            <v>5</v>
          </cell>
          <cell r="AP64">
            <v>0.04353023090010681</v>
          </cell>
          <cell r="AQ64">
            <v>0.18813933263021407</v>
          </cell>
          <cell r="AR64">
            <v>6</v>
          </cell>
          <cell r="AS64">
            <v>1.1242251269141197</v>
          </cell>
          <cell r="AT64">
            <v>0.3448096898666754</v>
          </cell>
          <cell r="AU64">
            <v>5</v>
          </cell>
          <cell r="AV64">
            <v>1.4243265685287</v>
          </cell>
          <cell r="AW64">
            <v>0.392433015710459</v>
          </cell>
          <cell r="AX64">
            <v>3</v>
          </cell>
          <cell r="AY64">
            <v>0.5838274484210297</v>
          </cell>
          <cell r="AZ64">
            <v>0.2590307818270258</v>
          </cell>
          <cell r="BA64">
            <v>5</v>
          </cell>
          <cell r="BB64">
            <v>-0.46497132534112146</v>
          </cell>
          <cell r="BC64">
            <v>0.15898028552876822</v>
          </cell>
          <cell r="BD64">
            <v>7</v>
          </cell>
          <cell r="BE64">
            <v>-0.4419990645022985</v>
          </cell>
          <cell r="BF64">
            <v>0.19307130202777958</v>
          </cell>
          <cell r="BG64">
            <v>9</v>
          </cell>
          <cell r="BH64">
            <v>-0.19701741198606926</v>
          </cell>
          <cell r="BI64">
            <v>0.22936124879198683</v>
          </cell>
          <cell r="BJ64">
            <v>6</v>
          </cell>
          <cell r="BK64">
            <v>-0.45478137729161733</v>
          </cell>
          <cell r="BL64">
            <v>0.1929168467622165</v>
          </cell>
          <cell r="BM64">
            <v>6</v>
          </cell>
          <cell r="BN64">
            <v>-0.5365145307674656</v>
          </cell>
          <cell r="BO64">
            <v>0.18450955793145737</v>
          </cell>
          <cell r="BP64">
            <v>6</v>
          </cell>
          <cell r="BQ64">
            <v>-0.18944068702017722</v>
          </cell>
          <cell r="BR64">
            <v>0.19050726944334706</v>
          </cell>
          <cell r="BS64">
            <v>7</v>
          </cell>
          <cell r="BT64">
            <v>-0.31442899426699655</v>
          </cell>
          <cell r="BU64">
            <v>0.2234005180716676</v>
          </cell>
          <cell r="BV64">
            <v>4</v>
          </cell>
          <cell r="BW64">
            <v>-0.7028962375346336</v>
          </cell>
          <cell r="BX64">
            <v>0.26677398277222086</v>
          </cell>
          <cell r="BY64">
            <v>3</v>
          </cell>
        </row>
        <row r="65">
          <cell r="A65" t="str">
            <v>Equatorial Guinea</v>
          </cell>
          <cell r="B65">
            <v>0</v>
          </cell>
          <cell r="D65" t="str">
            <v>EQUATORIAL GUINEA</v>
          </cell>
          <cell r="E65" t="str">
            <v>GNQ</v>
          </cell>
          <cell r="F65">
            <v>-1.4406312070603358</v>
          </cell>
          <cell r="G65">
            <v>0.2765752117113718</v>
          </cell>
          <cell r="H65">
            <v>3</v>
          </cell>
          <cell r="I65">
            <v>-1.456135764920514</v>
          </cell>
          <cell r="J65">
            <v>0.38262783743757856</v>
          </cell>
          <cell r="K65">
            <v>1</v>
          </cell>
          <cell r="L65">
            <v>-1.5484664642597712</v>
          </cell>
          <cell r="M65">
            <v>0.35489948093500534</v>
          </cell>
          <cell r="N65">
            <v>1</v>
          </cell>
          <cell r="O65">
            <v>-1.3897967788308834</v>
          </cell>
          <cell r="P65">
            <v>0.39889803800084594</v>
          </cell>
          <cell r="Q65">
            <v>1</v>
          </cell>
          <cell r="R65">
            <v>0.3133106578728042</v>
          </cell>
          <cell r="S65">
            <v>0.4278379174069846</v>
          </cell>
          <cell r="T65">
            <v>1</v>
          </cell>
          <cell r="U65" t="e">
            <v>#N/A</v>
          </cell>
          <cell r="V65" t="e">
            <v>#N/A</v>
          </cell>
          <cell r="W65" t="e">
            <v>#N/A</v>
          </cell>
          <cell r="X65" t="e">
            <v>#N/A</v>
          </cell>
          <cell r="Y65" t="e">
            <v>#N/A</v>
          </cell>
          <cell r="Z65" t="e">
            <v>#N/A</v>
          </cell>
          <cell r="AA65" t="e">
            <v>#N/A</v>
          </cell>
          <cell r="AB65" t="e">
            <v>#N/A</v>
          </cell>
          <cell r="AC65" t="e">
            <v>#N/A</v>
          </cell>
          <cell r="AD65">
            <v>-1.367988518910056</v>
          </cell>
          <cell r="AE65">
            <v>0.28967191994598607</v>
          </cell>
          <cell r="AF65">
            <v>2</v>
          </cell>
          <cell r="AG65">
            <v>-1.9019014164644057</v>
          </cell>
          <cell r="AH65">
            <v>0.42282458850244214</v>
          </cell>
          <cell r="AI65">
            <v>1</v>
          </cell>
          <cell r="AJ65">
            <v>-1.548690767908072</v>
          </cell>
          <cell r="AK65">
            <v>0.40499260740066656</v>
          </cell>
          <cell r="AL65">
            <v>1</v>
          </cell>
          <cell r="AM65">
            <v>-1.441998581676482</v>
          </cell>
          <cell r="AN65">
            <v>0.41091689253855346</v>
          </cell>
          <cell r="AO65">
            <v>1</v>
          </cell>
          <cell r="AP65">
            <v>-1.4526962548646736</v>
          </cell>
          <cell r="AQ65">
            <v>0.2507107000189684</v>
          </cell>
          <cell r="AR65">
            <v>3</v>
          </cell>
          <cell r="AS65">
            <v>-1.5426918842719406</v>
          </cell>
          <cell r="AT65">
            <v>0.41462869103624517</v>
          </cell>
          <cell r="AU65">
            <v>2</v>
          </cell>
          <cell r="AV65">
            <v>-2.109017988734374</v>
          </cell>
          <cell r="AW65">
            <v>0.4242957690732812</v>
          </cell>
          <cell r="AX65">
            <v>2</v>
          </cell>
          <cell r="AY65">
            <v>-0.8802382057492999</v>
          </cell>
          <cell r="AZ65">
            <v>0.5867250623518646</v>
          </cell>
          <cell r="BA65">
            <v>1</v>
          </cell>
          <cell r="BB65">
            <v>-1.1947610831840858</v>
          </cell>
          <cell r="BC65">
            <v>0.23577573463733426</v>
          </cell>
          <cell r="BD65">
            <v>3</v>
          </cell>
          <cell r="BE65">
            <v>-1.2633706858617817</v>
          </cell>
          <cell r="BF65">
            <v>0.30878673761505815</v>
          </cell>
          <cell r="BG65">
            <v>2</v>
          </cell>
          <cell r="BH65">
            <v>-1.6903342153899008</v>
          </cell>
          <cell r="BI65">
            <v>0.331769473121478</v>
          </cell>
          <cell r="BJ65">
            <v>2</v>
          </cell>
          <cell r="BK65" t="e">
            <v>#N/A</v>
          </cell>
          <cell r="BL65" t="e">
            <v>#N/A</v>
          </cell>
          <cell r="BM65" t="e">
            <v>#N/A</v>
          </cell>
          <cell r="BN65">
            <v>-1.8852705666073137</v>
          </cell>
          <cell r="BO65">
            <v>0.29899537183908353</v>
          </cell>
          <cell r="BP65">
            <v>2</v>
          </cell>
          <cell r="BQ65">
            <v>-1.7644196093119322</v>
          </cell>
          <cell r="BR65">
            <v>0.46253437517809465</v>
          </cell>
          <cell r="BS65">
            <v>1</v>
          </cell>
          <cell r="BT65">
            <v>-0.7964000751721194</v>
          </cell>
          <cell r="BU65">
            <v>0.36526863973892043</v>
          </cell>
          <cell r="BV65">
            <v>1</v>
          </cell>
          <cell r="BW65" t="e">
            <v>#N/A</v>
          </cell>
          <cell r="BX65" t="e">
            <v>#N/A</v>
          </cell>
          <cell r="BY65" t="e">
            <v>#N/A</v>
          </cell>
        </row>
        <row r="66">
          <cell r="A66" t="str">
            <v>Eritrea</v>
          </cell>
          <cell r="B66">
            <v>1</v>
          </cell>
          <cell r="D66" t="str">
            <v>ERITREA</v>
          </cell>
          <cell r="E66" t="str">
            <v>ERI</v>
          </cell>
          <cell r="F66">
            <v>-2.051141423464015</v>
          </cell>
          <cell r="G66">
            <v>0.2338580373957992</v>
          </cell>
          <cell r="H66">
            <v>5</v>
          </cell>
          <cell r="I66">
            <v>-1.4218188861157552</v>
          </cell>
          <cell r="J66">
            <v>0.30866103852268517</v>
          </cell>
          <cell r="K66">
            <v>3</v>
          </cell>
          <cell r="L66">
            <v>-1.0740730321778413</v>
          </cell>
          <cell r="M66">
            <v>0.2996878655919138</v>
          </cell>
          <cell r="N66">
            <v>2</v>
          </cell>
          <cell r="O66">
            <v>-1.0461330906880177</v>
          </cell>
          <cell r="P66">
            <v>0.3519104983372889</v>
          </cell>
          <cell r="Q66">
            <v>2</v>
          </cell>
          <cell r="R66">
            <v>-0.24761893673891922</v>
          </cell>
          <cell r="S66">
            <v>0.33753393061812403</v>
          </cell>
          <cell r="T66">
            <v>3</v>
          </cell>
          <cell r="U66">
            <v>0.16291655714358266</v>
          </cell>
          <cell r="V66">
            <v>0.507056014112052</v>
          </cell>
          <cell r="W66">
            <v>2</v>
          </cell>
          <cell r="X66">
            <v>0.9817272662458424</v>
          </cell>
          <cell r="Y66">
            <v>0.5971813066646937</v>
          </cell>
          <cell r="Z66">
            <v>1</v>
          </cell>
          <cell r="AA66">
            <v>0.1364416796089257</v>
          </cell>
          <cell r="AB66">
            <v>0.6510418473042653</v>
          </cell>
          <cell r="AC66">
            <v>1</v>
          </cell>
          <cell r="AD66">
            <v>-0.44009272877133643</v>
          </cell>
          <cell r="AE66">
            <v>0.2603281947692169</v>
          </cell>
          <cell r="AF66">
            <v>3</v>
          </cell>
          <cell r="AG66">
            <v>-0.21204876133130462</v>
          </cell>
          <cell r="AH66">
            <v>0.42282458850244214</v>
          </cell>
          <cell r="AI66">
            <v>1</v>
          </cell>
          <cell r="AJ66">
            <v>0.4685086592746923</v>
          </cell>
          <cell r="AK66">
            <v>0.40499260740066656</v>
          </cell>
          <cell r="AL66">
            <v>1</v>
          </cell>
          <cell r="AM66">
            <v>-0.3150648066725417</v>
          </cell>
          <cell r="AN66">
            <v>0.41091689253855346</v>
          </cell>
          <cell r="AO66">
            <v>1</v>
          </cell>
          <cell r="AP66">
            <v>-1.1710606852637249</v>
          </cell>
          <cell r="AQ66">
            <v>0.27225944474045244</v>
          </cell>
          <cell r="AR66">
            <v>2</v>
          </cell>
          <cell r="AS66">
            <v>-0.5247897007167233</v>
          </cell>
          <cell r="AT66">
            <v>0.4791927152467042</v>
          </cell>
          <cell r="AU66">
            <v>1</v>
          </cell>
          <cell r="AV66">
            <v>0.08040932086263164</v>
          </cell>
          <cell r="AW66">
            <v>0.5133750162519506</v>
          </cell>
          <cell r="AX66">
            <v>1</v>
          </cell>
          <cell r="AY66">
            <v>-0.17346479382250013</v>
          </cell>
          <cell r="AZ66">
            <v>0.5867250623518646</v>
          </cell>
          <cell r="BA66">
            <v>1</v>
          </cell>
          <cell r="BB66">
            <v>-0.5139688282338448</v>
          </cell>
          <cell r="BC66">
            <v>0.26136903743878187</v>
          </cell>
          <cell r="BD66">
            <v>4</v>
          </cell>
          <cell r="BE66">
            <v>-0.11518017311866462</v>
          </cell>
          <cell r="BF66">
            <v>0.33420112195762275</v>
          </cell>
          <cell r="BG66">
            <v>3</v>
          </cell>
          <cell r="BH66">
            <v>-0.04532565652285094</v>
          </cell>
          <cell r="BI66">
            <v>0.38605046331911935</v>
          </cell>
          <cell r="BJ66">
            <v>2</v>
          </cell>
          <cell r="BK66">
            <v>-0.18084818374116915</v>
          </cell>
          <cell r="BL66">
            <v>0.7441939946679142</v>
          </cell>
          <cell r="BM66">
            <v>1</v>
          </cell>
          <cell r="BN66">
            <v>0.040050177364269086</v>
          </cell>
          <cell r="BO66">
            <v>0.27080011942702925</v>
          </cell>
          <cell r="BP66">
            <v>3</v>
          </cell>
          <cell r="BQ66">
            <v>-0.050815326929151965</v>
          </cell>
          <cell r="BR66">
            <v>0.34597738917591514</v>
          </cell>
          <cell r="BS66">
            <v>2</v>
          </cell>
          <cell r="BT66">
            <v>0.4602969114994683</v>
          </cell>
          <cell r="BU66">
            <v>0.36526863973892043</v>
          </cell>
          <cell r="BV66">
            <v>1</v>
          </cell>
          <cell r="BW66" t="e">
            <v>#N/A</v>
          </cell>
          <cell r="BX66" t="e">
            <v>#N/A</v>
          </cell>
          <cell r="BY66" t="e">
            <v>#N/A</v>
          </cell>
        </row>
        <row r="67">
          <cell r="A67" t="str">
            <v>Estonia</v>
          </cell>
          <cell r="B67">
            <v>0</v>
          </cell>
          <cell r="D67" t="str">
            <v>ESTONIA</v>
          </cell>
          <cell r="E67" t="str">
            <v>EST</v>
          </cell>
          <cell r="F67">
            <v>1.0469140547249882</v>
          </cell>
          <cell r="G67">
            <v>0.13273873159845373</v>
          </cell>
          <cell r="H67">
            <v>9</v>
          </cell>
          <cell r="I67">
            <v>0.8874061429780553</v>
          </cell>
          <cell r="J67">
            <v>0.15393846334151065</v>
          </cell>
          <cell r="K67">
            <v>9</v>
          </cell>
          <cell r="L67">
            <v>0.8212460178740941</v>
          </cell>
          <cell r="M67">
            <v>0.1799221256375827</v>
          </cell>
          <cell r="N67">
            <v>6</v>
          </cell>
          <cell r="O67">
            <v>0.7375462896307615</v>
          </cell>
          <cell r="P67">
            <v>0.1810618460237491</v>
          </cell>
          <cell r="Q67">
            <v>4</v>
          </cell>
          <cell r="R67">
            <v>0.9803793661833621</v>
          </cell>
          <cell r="S67">
            <v>0.2076999082457562</v>
          </cell>
          <cell r="T67">
            <v>8</v>
          </cell>
          <cell r="U67">
            <v>0.7870351209166585</v>
          </cell>
          <cell r="V67">
            <v>0.2407773496757371</v>
          </cell>
          <cell r="W67">
            <v>9</v>
          </cell>
          <cell r="X67">
            <v>0.837354256123036</v>
          </cell>
          <cell r="Y67">
            <v>0.26757685532868786</v>
          </cell>
          <cell r="Z67">
            <v>5</v>
          </cell>
          <cell r="AA67">
            <v>0.7436534435618601</v>
          </cell>
          <cell r="AB67">
            <v>0.363033145087798</v>
          </cell>
          <cell r="AC67">
            <v>3</v>
          </cell>
          <cell r="AD67">
            <v>0.7800500056820946</v>
          </cell>
          <cell r="AE67">
            <v>0.1357780809810065</v>
          </cell>
          <cell r="AF67">
            <v>10</v>
          </cell>
          <cell r="AG67">
            <v>1.0246601015882184</v>
          </cell>
          <cell r="AH67">
            <v>0.17187816030312883</v>
          </cell>
          <cell r="AI67">
            <v>10</v>
          </cell>
          <cell r="AJ67">
            <v>0.42060555493261664</v>
          </cell>
          <cell r="AK67">
            <v>0.20988321953609576</v>
          </cell>
          <cell r="AL67">
            <v>6</v>
          </cell>
          <cell r="AM67">
            <v>0.4546559432000597</v>
          </cell>
          <cell r="AN67">
            <v>0.1904856199768993</v>
          </cell>
          <cell r="AO67">
            <v>4</v>
          </cell>
          <cell r="AP67">
            <v>1.354195531362287</v>
          </cell>
          <cell r="AQ67">
            <v>0.16347760997740599</v>
          </cell>
          <cell r="AR67">
            <v>10</v>
          </cell>
          <cell r="AS67">
            <v>1.299087700375539</v>
          </cell>
          <cell r="AT67">
            <v>0.2472652878177002</v>
          </cell>
          <cell r="AU67">
            <v>8</v>
          </cell>
          <cell r="AV67">
            <v>1.0555099882152146</v>
          </cell>
          <cell r="AW67">
            <v>0.24062688377631244</v>
          </cell>
          <cell r="AX67">
            <v>6</v>
          </cell>
          <cell r="AY67">
            <v>1.180162198765438</v>
          </cell>
          <cell r="AZ67">
            <v>0.2597516930259669</v>
          </cell>
          <cell r="BA67">
            <v>5</v>
          </cell>
          <cell r="BB67">
            <v>0.8030774191604215</v>
          </cell>
          <cell r="BC67">
            <v>0.12215227948323223</v>
          </cell>
          <cell r="BD67">
            <v>13</v>
          </cell>
          <cell r="BE67">
            <v>0.7301317579600973</v>
          </cell>
          <cell r="BF67">
            <v>0.1319958654838181</v>
          </cell>
          <cell r="BG67">
            <v>13</v>
          </cell>
          <cell r="BH67">
            <v>0.539857117074673</v>
          </cell>
          <cell r="BI67">
            <v>0.1778617616680035</v>
          </cell>
          <cell r="BJ67">
            <v>9</v>
          </cell>
          <cell r="BK67">
            <v>0.33034720653937577</v>
          </cell>
          <cell r="BL67">
            <v>0.1638265047607012</v>
          </cell>
          <cell r="BM67">
            <v>6</v>
          </cell>
          <cell r="BN67">
            <v>0.6622812655137136</v>
          </cell>
          <cell r="BO67">
            <v>0.1289623805395847</v>
          </cell>
          <cell r="BP67">
            <v>11</v>
          </cell>
          <cell r="BQ67">
            <v>0.7550216115595257</v>
          </cell>
          <cell r="BR67">
            <v>0.13726083884496032</v>
          </cell>
          <cell r="BS67">
            <v>12</v>
          </cell>
          <cell r="BT67">
            <v>0.4853620131482563</v>
          </cell>
          <cell r="BU67">
            <v>0.1619956580458977</v>
          </cell>
          <cell r="BV67">
            <v>8</v>
          </cell>
          <cell r="BW67">
            <v>0.05063417971192908</v>
          </cell>
          <cell r="BX67">
            <v>0.25267693890648185</v>
          </cell>
          <cell r="BY67">
            <v>3</v>
          </cell>
        </row>
        <row r="68">
          <cell r="A68" t="str">
            <v>Ethiopia</v>
          </cell>
          <cell r="B68">
            <v>1</v>
          </cell>
          <cell r="D68" t="str">
            <v>ETHIOPIA</v>
          </cell>
          <cell r="E68" t="str">
            <v>ETH</v>
          </cell>
          <cell r="F68">
            <v>-1.1343929982308132</v>
          </cell>
          <cell r="G68">
            <v>0.20992851165844642</v>
          </cell>
          <cell r="H68">
            <v>6</v>
          </cell>
          <cell r="I68">
            <v>-0.9993087467785112</v>
          </cell>
          <cell r="J68">
            <v>0.24547013884107424</v>
          </cell>
          <cell r="K68">
            <v>5</v>
          </cell>
          <cell r="L68">
            <v>-0.68752663161662</v>
          </cell>
          <cell r="M68">
            <v>0.2554579388287019</v>
          </cell>
          <cell r="N68">
            <v>3</v>
          </cell>
          <cell r="O68">
            <v>-0.5751863406668674</v>
          </cell>
          <cell r="P68">
            <v>0.2961158852753795</v>
          </cell>
          <cell r="Q68">
            <v>3</v>
          </cell>
          <cell r="R68">
            <v>-1.1997998546333015</v>
          </cell>
          <cell r="S68">
            <v>0.30742401838246647</v>
          </cell>
          <cell r="T68">
            <v>4</v>
          </cell>
          <cell r="U68">
            <v>-0.8021083129949435</v>
          </cell>
          <cell r="V68">
            <v>0.42869266265591316</v>
          </cell>
          <cell r="W68">
            <v>4</v>
          </cell>
          <cell r="X68">
            <v>0.17952856889986826</v>
          </cell>
          <cell r="Y68">
            <v>0.3559832190726609</v>
          </cell>
          <cell r="Z68">
            <v>3</v>
          </cell>
          <cell r="AA68">
            <v>-0.5923380982965738</v>
          </cell>
          <cell r="AB68">
            <v>0.5286078876796243</v>
          </cell>
          <cell r="AC68">
            <v>2</v>
          </cell>
          <cell r="AD68">
            <v>-0.886836450866254</v>
          </cell>
          <cell r="AE68">
            <v>0.23901688930333714</v>
          </cell>
          <cell r="AF68">
            <v>4</v>
          </cell>
          <cell r="AG68">
            <v>-0.8744050510116015</v>
          </cell>
          <cell r="AH68">
            <v>0.2902099039321319</v>
          </cell>
          <cell r="AI68">
            <v>4</v>
          </cell>
          <cell r="AJ68">
            <v>0.006291669803810919</v>
          </cell>
          <cell r="AK68">
            <v>0.259688225197059</v>
          </cell>
          <cell r="AL68">
            <v>4</v>
          </cell>
          <cell r="AM68">
            <v>-0.4623439623321617</v>
          </cell>
          <cell r="AN68">
            <v>0.3541915317478942</v>
          </cell>
          <cell r="AO68">
            <v>2</v>
          </cell>
          <cell r="AP68">
            <v>-1.0038112057878514</v>
          </cell>
          <cell r="AQ68">
            <v>0.2287721615900134</v>
          </cell>
          <cell r="AR68">
            <v>4</v>
          </cell>
          <cell r="AS68">
            <v>-0.848022790603193</v>
          </cell>
          <cell r="AT68">
            <v>0.3810881994482973</v>
          </cell>
          <cell r="AU68">
            <v>4</v>
          </cell>
          <cell r="AV68">
            <v>-0.1398933298231864</v>
          </cell>
          <cell r="AW68">
            <v>0.2906381795109732</v>
          </cell>
          <cell r="AX68">
            <v>4</v>
          </cell>
          <cell r="AY68">
            <v>-0.6871081356034632</v>
          </cell>
          <cell r="AZ68">
            <v>0.404780516844514</v>
          </cell>
          <cell r="BA68">
            <v>3</v>
          </cell>
          <cell r="BB68">
            <v>-0.4396245588905482</v>
          </cell>
          <cell r="BC68">
            <v>0.214323054946221</v>
          </cell>
          <cell r="BD68">
            <v>6</v>
          </cell>
          <cell r="BE68">
            <v>-0.4562852298893632</v>
          </cell>
          <cell r="BF68">
            <v>0.2528167602869071</v>
          </cell>
          <cell r="BG68">
            <v>6</v>
          </cell>
          <cell r="BH68">
            <v>-0.2340518338392159</v>
          </cell>
          <cell r="BI68">
            <v>0.29345676422463607</v>
          </cell>
          <cell r="BJ68">
            <v>5</v>
          </cell>
          <cell r="BK68">
            <v>-0.2573464428625109</v>
          </cell>
          <cell r="BL68">
            <v>0.41223166414846274</v>
          </cell>
          <cell r="BM68">
            <v>3</v>
          </cell>
          <cell r="BN68">
            <v>-0.346318079667086</v>
          </cell>
          <cell r="BO68">
            <v>0.2514900590946407</v>
          </cell>
          <cell r="BP68">
            <v>4</v>
          </cell>
          <cell r="BQ68">
            <v>-0.09464658175057343</v>
          </cell>
          <cell r="BR68">
            <v>0.27940371408001125</v>
          </cell>
          <cell r="BS68">
            <v>4</v>
          </cell>
          <cell r="BT68">
            <v>-0.24730387301875714</v>
          </cell>
          <cell r="BU68">
            <v>0.23195305374399317</v>
          </cell>
          <cell r="BV68">
            <v>3</v>
          </cell>
          <cell r="BW68">
            <v>-0.9157525232029949</v>
          </cell>
          <cell r="BX68">
            <v>0.6094549515102188</v>
          </cell>
          <cell r="BY68">
            <v>1</v>
          </cell>
        </row>
        <row r="69">
          <cell r="A69" t="str">
            <v>Faeroe Islands</v>
          </cell>
          <cell r="B69">
            <v>0</v>
          </cell>
        </row>
        <row r="70">
          <cell r="A70" t="str">
            <v>Fiji</v>
          </cell>
          <cell r="B70">
            <v>0</v>
          </cell>
          <cell r="D70" t="str">
            <v>FIJI</v>
          </cell>
          <cell r="E70" t="str">
            <v>FJI</v>
          </cell>
          <cell r="F70">
            <v>-0.05789521145948579</v>
          </cell>
          <cell r="G70">
            <v>0.2435275975474047</v>
          </cell>
          <cell r="H70">
            <v>4</v>
          </cell>
          <cell r="I70">
            <v>0.1067555687286149</v>
          </cell>
          <cell r="J70">
            <v>0.30866103852268517</v>
          </cell>
          <cell r="K70">
            <v>3</v>
          </cell>
          <cell r="L70">
            <v>0.10075922753990327</v>
          </cell>
          <cell r="M70">
            <v>0.29499820633045354</v>
          </cell>
          <cell r="N70">
            <v>3</v>
          </cell>
          <cell r="O70">
            <v>-0.0784975539943476</v>
          </cell>
          <cell r="P70">
            <v>0.3519104983372889</v>
          </cell>
          <cell r="Q70">
            <v>2</v>
          </cell>
          <cell r="R70">
            <v>0.17553605864415528</v>
          </cell>
          <cell r="S70">
            <v>0.33753393061812403</v>
          </cell>
          <cell r="T70">
            <v>3</v>
          </cell>
          <cell r="U70">
            <v>0.6350866755953203</v>
          </cell>
          <cell r="V70">
            <v>0.507056014112052</v>
          </cell>
          <cell r="W70">
            <v>2</v>
          </cell>
          <cell r="X70">
            <v>0.3747846421408184</v>
          </cell>
          <cell r="Y70">
            <v>0.49501119770234425</v>
          </cell>
          <cell r="Z70">
            <v>2</v>
          </cell>
          <cell r="AA70">
            <v>0.5487283240482119</v>
          </cell>
          <cell r="AB70">
            <v>0.6510418473042653</v>
          </cell>
          <cell r="AC70">
            <v>1</v>
          </cell>
          <cell r="AD70">
            <v>0.05805480109996956</v>
          </cell>
          <cell r="AE70">
            <v>0.2603281947692169</v>
          </cell>
          <cell r="AF70">
            <v>3</v>
          </cell>
          <cell r="AG70">
            <v>-0.28013300084107995</v>
          </cell>
          <cell r="AH70">
            <v>0.34714030549296576</v>
          </cell>
          <cell r="AI70">
            <v>2</v>
          </cell>
          <cell r="AJ70">
            <v>0.07099930541878943</v>
          </cell>
          <cell r="AK70">
            <v>0.34766157964505784</v>
          </cell>
          <cell r="AL70">
            <v>2</v>
          </cell>
          <cell r="AM70">
            <v>-0.12724241692740385</v>
          </cell>
          <cell r="AN70">
            <v>0.41091689253855346</v>
          </cell>
          <cell r="AO70">
            <v>1</v>
          </cell>
          <cell r="AP70">
            <v>-0.10054424619716883</v>
          </cell>
          <cell r="AQ70">
            <v>0.2507107000189684</v>
          </cell>
          <cell r="AR70">
            <v>3</v>
          </cell>
          <cell r="AS70">
            <v>-0.7960422037491487</v>
          </cell>
          <cell r="AT70">
            <v>0.41462869103624517</v>
          </cell>
          <cell r="AU70">
            <v>2</v>
          </cell>
          <cell r="AV70">
            <v>-0.6063900005790971</v>
          </cell>
          <cell r="AW70">
            <v>0.42248355573430085</v>
          </cell>
          <cell r="AX70">
            <v>3</v>
          </cell>
          <cell r="AY70">
            <v>-0.49916090043443</v>
          </cell>
          <cell r="AZ70">
            <v>0.4327494059504688</v>
          </cell>
          <cell r="BA70">
            <v>2</v>
          </cell>
          <cell r="BB70">
            <v>-0.3913805868787552</v>
          </cell>
          <cell r="BC70">
            <v>0.22057998179468455</v>
          </cell>
          <cell r="BD70">
            <v>5</v>
          </cell>
          <cell r="BE70">
            <v>-0.6793423725710882</v>
          </cell>
          <cell r="BF70">
            <v>0.29636438783362606</v>
          </cell>
          <cell r="BG70">
            <v>3</v>
          </cell>
          <cell r="BH70">
            <v>-0.3992569107237394</v>
          </cell>
          <cell r="BI70">
            <v>0.28662521633499904</v>
          </cell>
          <cell r="BJ70">
            <v>4</v>
          </cell>
          <cell r="BK70">
            <v>0.0890428401754812</v>
          </cell>
          <cell r="BL70">
            <v>0.4721810118862292</v>
          </cell>
          <cell r="BM70">
            <v>2</v>
          </cell>
          <cell r="BN70">
            <v>0.12455365040297676</v>
          </cell>
          <cell r="BO70">
            <v>0.27080011942702925</v>
          </cell>
          <cell r="BP70">
            <v>3</v>
          </cell>
          <cell r="BQ70">
            <v>0.5114669204478915</v>
          </cell>
          <cell r="BR70">
            <v>0.34597738917591514</v>
          </cell>
          <cell r="BS70">
            <v>2</v>
          </cell>
          <cell r="BT70">
            <v>0.20161827579142694</v>
          </cell>
          <cell r="BU70">
            <v>0.3060202295312406</v>
          </cell>
          <cell r="BV70">
            <v>2</v>
          </cell>
          <cell r="BW70" t="e">
            <v>#N/A</v>
          </cell>
          <cell r="BX70" t="e">
            <v>#N/A</v>
          </cell>
          <cell r="BY70" t="e">
            <v>#N/A</v>
          </cell>
        </row>
        <row r="71">
          <cell r="A71" t="str">
            <v>Finland</v>
          </cell>
          <cell r="B71">
            <v>0</v>
          </cell>
          <cell r="D71" t="str">
            <v>FINLAND</v>
          </cell>
          <cell r="E71" t="str">
            <v>FIN</v>
          </cell>
          <cell r="F71">
            <v>1.6986340992094706</v>
          </cell>
          <cell r="G71">
            <v>0.1749264225265018</v>
          </cell>
          <cell r="H71">
            <v>9</v>
          </cell>
          <cell r="I71">
            <v>1.596436272817811</v>
          </cell>
          <cell r="J71">
            <v>0.21473889640933808</v>
          </cell>
          <cell r="K71">
            <v>7</v>
          </cell>
          <cell r="L71">
            <v>1.5093491729165518</v>
          </cell>
          <cell r="M71">
            <v>0.22769646970804666</v>
          </cell>
          <cell r="N71">
            <v>5</v>
          </cell>
          <cell r="O71">
            <v>1.629585611451221</v>
          </cell>
          <cell r="P71">
            <v>0.20809404802902143</v>
          </cell>
          <cell r="Q71">
            <v>5</v>
          </cell>
          <cell r="R71">
            <v>1.6269682554979874</v>
          </cell>
          <cell r="S71">
            <v>0.2054667698052789</v>
          </cell>
          <cell r="T71">
            <v>8</v>
          </cell>
          <cell r="U71">
            <v>1.7241556213626439</v>
          </cell>
          <cell r="V71">
            <v>0.22697917616564536</v>
          </cell>
          <cell r="W71">
            <v>9</v>
          </cell>
          <cell r="X71">
            <v>1.6013801308661357</v>
          </cell>
          <cell r="Y71">
            <v>0.25151883794926394</v>
          </cell>
          <cell r="Z71">
            <v>6</v>
          </cell>
          <cell r="AA71">
            <v>1.3218414620109946</v>
          </cell>
          <cell r="AB71">
            <v>0.2714233041673923</v>
          </cell>
          <cell r="AC71">
            <v>6</v>
          </cell>
          <cell r="AD71">
            <v>2.0125230761112967</v>
          </cell>
          <cell r="AE71">
            <v>0.164566042513166</v>
          </cell>
          <cell r="AF71">
            <v>7</v>
          </cell>
          <cell r="AG71">
            <v>1.9269390037199865</v>
          </cell>
          <cell r="AH71">
            <v>0.19262698493845173</v>
          </cell>
          <cell r="AI71">
            <v>8</v>
          </cell>
          <cell r="AJ71">
            <v>2.0183849807301844</v>
          </cell>
          <cell r="AK71">
            <v>0.24544480802803736</v>
          </cell>
          <cell r="AL71">
            <v>6</v>
          </cell>
          <cell r="AM71">
            <v>1.5223498537623685</v>
          </cell>
          <cell r="AN71">
            <v>0.22016942592941893</v>
          </cell>
          <cell r="AO71">
            <v>6</v>
          </cell>
          <cell r="AP71">
            <v>1.9276666877223365</v>
          </cell>
          <cell r="AQ71">
            <v>0.18063942215242657</v>
          </cell>
          <cell r="AR71">
            <v>7</v>
          </cell>
          <cell r="AS71">
            <v>1.7736545637253756</v>
          </cell>
          <cell r="AT71">
            <v>0.28871622949624104</v>
          </cell>
          <cell r="AU71">
            <v>5</v>
          </cell>
          <cell r="AV71">
            <v>1.5140300266024767</v>
          </cell>
          <cell r="AW71">
            <v>0.2290458887742844</v>
          </cell>
          <cell r="AX71">
            <v>5</v>
          </cell>
          <cell r="AY71">
            <v>1.2557746840336526</v>
          </cell>
          <cell r="AZ71">
            <v>0.22204947514730206</v>
          </cell>
          <cell r="BA71">
            <v>6</v>
          </cell>
          <cell r="BB71">
            <v>1.991030261772971</v>
          </cell>
          <cell r="BC71">
            <v>0.13166719379610178</v>
          </cell>
          <cell r="BD71">
            <v>11</v>
          </cell>
          <cell r="BE71">
            <v>2.1312484106080896</v>
          </cell>
          <cell r="BF71">
            <v>0.15597888803936213</v>
          </cell>
          <cell r="BG71">
            <v>11</v>
          </cell>
          <cell r="BH71">
            <v>2.0609596298232042</v>
          </cell>
          <cell r="BI71">
            <v>0.18979293124373203</v>
          </cell>
          <cell r="BJ71">
            <v>9</v>
          </cell>
          <cell r="BK71">
            <v>1.9670308247407304</v>
          </cell>
          <cell r="BL71">
            <v>0.15230202094562229</v>
          </cell>
          <cell r="BM71">
            <v>9</v>
          </cell>
          <cell r="BN71">
            <v>2.39314861470706</v>
          </cell>
          <cell r="BO71">
            <v>0.15976538107922955</v>
          </cell>
          <cell r="BP71">
            <v>8</v>
          </cell>
          <cell r="BQ71">
            <v>2.5395707190344496</v>
          </cell>
          <cell r="BR71">
            <v>0.17745805042379825</v>
          </cell>
          <cell r="BS71">
            <v>9</v>
          </cell>
          <cell r="BT71">
            <v>2.5487604730369573</v>
          </cell>
          <cell r="BU71">
            <v>0.18342400969025738</v>
          </cell>
          <cell r="BV71">
            <v>8</v>
          </cell>
          <cell r="BW71">
            <v>2.0804219903530865</v>
          </cell>
          <cell r="BX71">
            <v>0.17196996034205173</v>
          </cell>
          <cell r="BY71">
            <v>7</v>
          </cell>
        </row>
        <row r="72">
          <cell r="A72" t="str">
            <v>France</v>
          </cell>
          <cell r="B72">
            <v>0</v>
          </cell>
          <cell r="D72" t="str">
            <v>FRANCE</v>
          </cell>
          <cell r="E72" t="str">
            <v>FRA</v>
          </cell>
          <cell r="F72">
            <v>1.2853558445779887</v>
          </cell>
          <cell r="G72">
            <v>0.16895767313702115</v>
          </cell>
          <cell r="H72">
            <v>9</v>
          </cell>
          <cell r="I72">
            <v>1.0670157914555827</v>
          </cell>
          <cell r="J72">
            <v>0.21472021475935021</v>
          </cell>
          <cell r="K72">
            <v>8</v>
          </cell>
          <cell r="L72">
            <v>1.088736338867705</v>
          </cell>
          <cell r="M72">
            <v>0.22561909114263495</v>
          </cell>
          <cell r="N72">
            <v>6</v>
          </cell>
          <cell r="O72">
            <v>1.4328395182505387</v>
          </cell>
          <cell r="P72">
            <v>0.20809404802902143</v>
          </cell>
          <cell r="Q72">
            <v>5</v>
          </cell>
          <cell r="R72">
            <v>0.7304554025402683</v>
          </cell>
          <cell r="S72">
            <v>0.195918854080406</v>
          </cell>
          <cell r="T72">
            <v>9</v>
          </cell>
          <cell r="U72">
            <v>1.157386446093176</v>
          </cell>
          <cell r="V72">
            <v>0.22545214404353411</v>
          </cell>
          <cell r="W72">
            <v>10</v>
          </cell>
          <cell r="X72">
            <v>0.7888043827887354</v>
          </cell>
          <cell r="Y72">
            <v>0.2419363942291903</v>
          </cell>
          <cell r="Z72">
            <v>7</v>
          </cell>
          <cell r="AA72">
            <v>1.0038913943364673</v>
          </cell>
          <cell r="AB72">
            <v>0.2714233041673923</v>
          </cell>
          <cell r="AC72">
            <v>6</v>
          </cell>
          <cell r="AD72">
            <v>1.6658056156729353</v>
          </cell>
          <cell r="AE72">
            <v>0.15858441321972938</v>
          </cell>
          <cell r="AF72">
            <v>8</v>
          </cell>
          <cell r="AG72">
            <v>1.449844573890482</v>
          </cell>
          <cell r="AH72">
            <v>0.189498141518787</v>
          </cell>
          <cell r="AI72">
            <v>8</v>
          </cell>
          <cell r="AJ72">
            <v>1.639463368500427</v>
          </cell>
          <cell r="AK72">
            <v>0.23078020761522408</v>
          </cell>
          <cell r="AL72">
            <v>7</v>
          </cell>
          <cell r="AM72">
            <v>1.408049954352979</v>
          </cell>
          <cell r="AN72">
            <v>0.22016942592941893</v>
          </cell>
          <cell r="AO72">
            <v>6</v>
          </cell>
          <cell r="AP72">
            <v>1.2514244189402943</v>
          </cell>
          <cell r="AQ72">
            <v>0.18063942215242657</v>
          </cell>
          <cell r="AR72">
            <v>7</v>
          </cell>
          <cell r="AS72">
            <v>0.7660942998433012</v>
          </cell>
          <cell r="AT72">
            <v>0.28773592612971305</v>
          </cell>
          <cell r="AU72">
            <v>6</v>
          </cell>
          <cell r="AV72">
            <v>0.9656082509577291</v>
          </cell>
          <cell r="AW72">
            <v>0.22875950728306924</v>
          </cell>
          <cell r="AX72">
            <v>6</v>
          </cell>
          <cell r="AY72">
            <v>0.9791066684043923</v>
          </cell>
          <cell r="AZ72">
            <v>0.22204947514730206</v>
          </cell>
          <cell r="BA72">
            <v>6</v>
          </cell>
          <cell r="BB72">
            <v>1.3323220908940976</v>
          </cell>
          <cell r="BC72">
            <v>0.13044698381797365</v>
          </cell>
          <cell r="BD72">
            <v>11</v>
          </cell>
          <cell r="BE72">
            <v>1.4870639406056902</v>
          </cell>
          <cell r="BF72">
            <v>0.1536969200819305</v>
          </cell>
          <cell r="BG72">
            <v>12</v>
          </cell>
          <cell r="BH72">
            <v>1.4449990032515274</v>
          </cell>
          <cell r="BI72">
            <v>0.18283595282113438</v>
          </cell>
          <cell r="BJ72">
            <v>10</v>
          </cell>
          <cell r="BK72">
            <v>1.5626042086535123</v>
          </cell>
          <cell r="BL72">
            <v>0.15230202094562229</v>
          </cell>
          <cell r="BM72">
            <v>9</v>
          </cell>
          <cell r="BN72">
            <v>1.449832107798248</v>
          </cell>
          <cell r="BO72">
            <v>0.15499147213261477</v>
          </cell>
          <cell r="BP72">
            <v>9</v>
          </cell>
          <cell r="BQ72">
            <v>1.460663495539831</v>
          </cell>
          <cell r="BR72">
            <v>0.17208374453627645</v>
          </cell>
          <cell r="BS72">
            <v>9</v>
          </cell>
          <cell r="BT72">
            <v>1.7476037795330785</v>
          </cell>
          <cell r="BU72">
            <v>0.1804485726146189</v>
          </cell>
          <cell r="BV72">
            <v>8</v>
          </cell>
          <cell r="BW72">
            <v>1.3022811842150104</v>
          </cell>
          <cell r="BX72">
            <v>0.17196996034205173</v>
          </cell>
          <cell r="BY72">
            <v>7</v>
          </cell>
        </row>
        <row r="73">
          <cell r="A73" t="str">
            <v>French Polynesia</v>
          </cell>
          <cell r="B73">
            <v>0</v>
          </cell>
          <cell r="D73" t="str">
            <v>FRENCH GUIANA</v>
          </cell>
          <cell r="E73" t="str">
            <v>GUF</v>
          </cell>
          <cell r="F73">
            <v>0.42089439707153126</v>
          </cell>
          <cell r="G73">
            <v>0.46756621527787373</v>
          </cell>
          <cell r="H73">
            <v>1</v>
          </cell>
          <cell r="I73" t="e">
            <v>#N/A</v>
          </cell>
          <cell r="J73" t="e">
            <v>#N/A</v>
          </cell>
          <cell r="K73" t="e">
            <v>#N/A</v>
          </cell>
          <cell r="L73" t="e">
            <v>#N/A</v>
          </cell>
          <cell r="M73" t="e">
            <v>#N/A</v>
          </cell>
          <cell r="N73" t="e">
            <v>#N/A</v>
          </cell>
          <cell r="O73" t="e">
            <v>#N/A</v>
          </cell>
          <cell r="P73" t="e">
            <v>#N/A</v>
          </cell>
          <cell r="Q73" t="e">
            <v>#N/A</v>
          </cell>
          <cell r="R73">
            <v>0.3133106578728042</v>
          </cell>
          <cell r="S73">
            <v>0.4278379174069846</v>
          </cell>
          <cell r="T73">
            <v>1</v>
          </cell>
          <cell r="U73" t="e">
            <v>#N/A</v>
          </cell>
          <cell r="V73" t="e">
            <v>#N/A</v>
          </cell>
          <cell r="W73" t="e">
            <v>#N/A</v>
          </cell>
          <cell r="X73" t="e">
            <v>#N/A</v>
          </cell>
          <cell r="Y73" t="e">
            <v>#N/A</v>
          </cell>
          <cell r="Z73" t="e">
            <v>#N/A</v>
          </cell>
          <cell r="AA73" t="e">
            <v>#N/A</v>
          </cell>
          <cell r="AB73" t="e">
            <v>#N/A</v>
          </cell>
          <cell r="AC73" t="e">
            <v>#N/A</v>
          </cell>
          <cell r="AD73">
            <v>0.8246559595831296</v>
          </cell>
          <cell r="AE73">
            <v>0.34047126245154996</v>
          </cell>
          <cell r="AF73">
            <v>1</v>
          </cell>
          <cell r="AG73" t="e">
            <v>#N/A</v>
          </cell>
          <cell r="AH73" t="e">
            <v>#N/A</v>
          </cell>
          <cell r="AI73" t="e">
            <v>#N/A</v>
          </cell>
          <cell r="AJ73" t="e">
            <v>#N/A</v>
          </cell>
          <cell r="AK73" t="e">
            <v>#N/A</v>
          </cell>
          <cell r="AL73" t="e">
            <v>#N/A</v>
          </cell>
          <cell r="AM73" t="e">
            <v>#N/A</v>
          </cell>
          <cell r="AN73" t="e">
            <v>#N/A</v>
          </cell>
          <cell r="AO73" t="e">
            <v>#N/A</v>
          </cell>
          <cell r="AP73">
            <v>0.9501503860225232</v>
          </cell>
          <cell r="AQ73">
            <v>0.3030701891250104</v>
          </cell>
          <cell r="AR73">
            <v>1</v>
          </cell>
          <cell r="AS73" t="e">
            <v>#N/A</v>
          </cell>
          <cell r="AT73" t="e">
            <v>#N/A</v>
          </cell>
          <cell r="AU73" t="e">
            <v>#N/A</v>
          </cell>
          <cell r="AV73" t="e">
            <v>#N/A</v>
          </cell>
          <cell r="AW73" t="e">
            <v>#N/A</v>
          </cell>
          <cell r="AX73" t="e">
            <v>#N/A</v>
          </cell>
          <cell r="AY73" t="e">
            <v>#N/A</v>
          </cell>
          <cell r="AZ73" t="e">
            <v>#N/A</v>
          </cell>
          <cell r="BA73" t="e">
            <v>#N/A</v>
          </cell>
          <cell r="BB73">
            <v>1.0169321021503694</v>
          </cell>
          <cell r="BC73">
            <v>0.33613666801305225</v>
          </cell>
          <cell r="BD73">
            <v>1</v>
          </cell>
          <cell r="BE73" t="e">
            <v>#N/A</v>
          </cell>
          <cell r="BF73" t="e">
            <v>#N/A</v>
          </cell>
          <cell r="BG73" t="e">
            <v>#N/A</v>
          </cell>
          <cell r="BH73" t="e">
            <v>#N/A</v>
          </cell>
          <cell r="BI73" t="e">
            <v>#N/A</v>
          </cell>
          <cell r="BJ73" t="e">
            <v>#N/A</v>
          </cell>
          <cell r="BK73" t="e">
            <v>#N/A</v>
          </cell>
          <cell r="BL73" t="e">
            <v>#N/A</v>
          </cell>
          <cell r="BM73" t="e">
            <v>#N/A</v>
          </cell>
          <cell r="BN73">
            <v>0.8382773758050807</v>
          </cell>
          <cell r="BO73">
            <v>0.37632275207788046</v>
          </cell>
          <cell r="BP73">
            <v>1</v>
          </cell>
          <cell r="BQ73" t="e">
            <v>#N/A</v>
          </cell>
          <cell r="BR73" t="e">
            <v>#N/A</v>
          </cell>
          <cell r="BS73" t="e">
            <v>#N/A</v>
          </cell>
          <cell r="BT73" t="e">
            <v>#N/A</v>
          </cell>
          <cell r="BU73" t="e">
            <v>#N/A</v>
          </cell>
          <cell r="BV73" t="e">
            <v>#N/A</v>
          </cell>
          <cell r="BW73" t="e">
            <v>#N/A</v>
          </cell>
          <cell r="BX73" t="e">
            <v>#N/A</v>
          </cell>
          <cell r="BY73" t="e">
            <v>#N/A</v>
          </cell>
        </row>
        <row r="74">
          <cell r="A74" t="str">
            <v>Gabon</v>
          </cell>
          <cell r="B74">
            <v>0</v>
          </cell>
          <cell r="D74" t="str">
            <v>GABON</v>
          </cell>
          <cell r="E74" t="str">
            <v>GAB</v>
          </cell>
          <cell r="F74">
            <v>-0.4207670052158225</v>
          </cell>
          <cell r="G74">
            <v>0.18113521640955235</v>
          </cell>
          <cell r="H74">
            <v>6</v>
          </cell>
          <cell r="I74">
            <v>-0.45532408785533607</v>
          </cell>
          <cell r="J74">
            <v>0.22055028825637654</v>
          </cell>
          <cell r="K74">
            <v>5</v>
          </cell>
          <cell r="L74">
            <v>-0.2595397088876952</v>
          </cell>
          <cell r="M74">
            <v>0.22851393496052236</v>
          </cell>
          <cell r="N74">
            <v>4</v>
          </cell>
          <cell r="O74">
            <v>-0.5098167482178885</v>
          </cell>
          <cell r="P74">
            <v>0.20909547332479428</v>
          </cell>
          <cell r="Q74">
            <v>4</v>
          </cell>
          <cell r="R74">
            <v>0.19609482213057633</v>
          </cell>
          <cell r="S74">
            <v>0.23724379648601807</v>
          </cell>
          <cell r="T74">
            <v>5</v>
          </cell>
          <cell r="U74">
            <v>-0.4163058576616298</v>
          </cell>
          <cell r="V74">
            <v>0.2738677393771619</v>
          </cell>
          <cell r="W74">
            <v>5</v>
          </cell>
          <cell r="X74">
            <v>-0.46796378092205876</v>
          </cell>
          <cell r="Y74">
            <v>0.3210340337226722</v>
          </cell>
          <cell r="Z74">
            <v>3</v>
          </cell>
          <cell r="AA74">
            <v>-0.2470950379440947</v>
          </cell>
          <cell r="AB74">
            <v>0.43227611306833635</v>
          </cell>
          <cell r="AC74">
            <v>3</v>
          </cell>
          <cell r="AD74">
            <v>-0.4462325065971258</v>
          </cell>
          <cell r="AE74">
            <v>0.17941302050188448</v>
          </cell>
          <cell r="AF74">
            <v>5</v>
          </cell>
          <cell r="AG74">
            <v>-0.5254207184440788</v>
          </cell>
          <cell r="AH74">
            <v>0.210370104255293</v>
          </cell>
          <cell r="AI74">
            <v>5</v>
          </cell>
          <cell r="AJ74">
            <v>-0.8475419890146433</v>
          </cell>
          <cell r="AK74">
            <v>0.280063202655451</v>
          </cell>
          <cell r="AL74">
            <v>3</v>
          </cell>
          <cell r="AM74">
            <v>-0.8229528188434028</v>
          </cell>
          <cell r="AN74">
            <v>0.2590705329384871</v>
          </cell>
          <cell r="AO74">
            <v>3</v>
          </cell>
          <cell r="AP74">
            <v>-0.1906699454150919</v>
          </cell>
          <cell r="AQ74">
            <v>0.1883744850180952</v>
          </cell>
          <cell r="AR74">
            <v>6</v>
          </cell>
          <cell r="AS74">
            <v>-0.13434536413678777</v>
          </cell>
          <cell r="AT74">
            <v>0.3087919076104407</v>
          </cell>
          <cell r="AU74">
            <v>4</v>
          </cell>
          <cell r="AV74">
            <v>0.09964485141439812</v>
          </cell>
          <cell r="AW74">
            <v>0.392433015710459</v>
          </cell>
          <cell r="AX74">
            <v>3</v>
          </cell>
          <cell r="AY74">
            <v>-0.5025307500164503</v>
          </cell>
          <cell r="AZ74">
            <v>0.2941401705420984</v>
          </cell>
          <cell r="BA74">
            <v>4</v>
          </cell>
          <cell r="BB74">
            <v>-0.2743623668152866</v>
          </cell>
          <cell r="BC74">
            <v>0.14797862487129498</v>
          </cell>
          <cell r="BD74">
            <v>8</v>
          </cell>
          <cell r="BE74">
            <v>-0.5421353032920398</v>
          </cell>
          <cell r="BF74">
            <v>0.18540568557957818</v>
          </cell>
          <cell r="BG74">
            <v>8</v>
          </cell>
          <cell r="BH74">
            <v>-0.48065409863646763</v>
          </cell>
          <cell r="BI74">
            <v>0.22380805956618974</v>
          </cell>
          <cell r="BJ74">
            <v>6</v>
          </cell>
          <cell r="BK74">
            <v>-0.2917433762333012</v>
          </cell>
          <cell r="BL74">
            <v>0.18661175813286895</v>
          </cell>
          <cell r="BM74">
            <v>5</v>
          </cell>
          <cell r="BN74">
            <v>-0.5534195861138556</v>
          </cell>
          <cell r="BO74">
            <v>0.17371881988357957</v>
          </cell>
          <cell r="BP74">
            <v>6</v>
          </cell>
          <cell r="BQ74">
            <v>-0.7132421708601366</v>
          </cell>
          <cell r="BR74">
            <v>0.20253774200661756</v>
          </cell>
          <cell r="BS74">
            <v>6</v>
          </cell>
          <cell r="BT74">
            <v>-0.8972423561315844</v>
          </cell>
          <cell r="BU74">
            <v>0.23257726131124998</v>
          </cell>
          <cell r="BV74">
            <v>4</v>
          </cell>
          <cell r="BW74">
            <v>-1.1544218085127842</v>
          </cell>
          <cell r="BX74">
            <v>0.2637484421075344</v>
          </cell>
          <cell r="BY74">
            <v>3</v>
          </cell>
        </row>
        <row r="75">
          <cell r="A75" t="str">
            <v>Gambia</v>
          </cell>
          <cell r="B75">
            <v>1</v>
          </cell>
          <cell r="D75" t="str">
            <v>GAMBIA</v>
          </cell>
          <cell r="E75" t="str">
            <v>GMB</v>
          </cell>
          <cell r="F75">
            <v>-1.029417159867931</v>
          </cell>
          <cell r="G75">
            <v>0.20992851165844642</v>
          </cell>
          <cell r="H75">
            <v>6</v>
          </cell>
          <cell r="I75">
            <v>-0.9816085034895341</v>
          </cell>
          <cell r="J75">
            <v>0.25505700764004846</v>
          </cell>
          <cell r="K75">
            <v>3</v>
          </cell>
          <cell r="L75">
            <v>-1.1819132294372374</v>
          </cell>
          <cell r="M75">
            <v>0.2554579388287019</v>
          </cell>
          <cell r="N75">
            <v>3</v>
          </cell>
          <cell r="O75">
            <v>-1.2724821779313797</v>
          </cell>
          <cell r="P75">
            <v>0.2961158852753795</v>
          </cell>
          <cell r="Q75">
            <v>3</v>
          </cell>
          <cell r="R75">
            <v>0.5477104508881377</v>
          </cell>
          <cell r="S75">
            <v>0.30742401838246647</v>
          </cell>
          <cell r="T75">
            <v>4</v>
          </cell>
          <cell r="U75">
            <v>0.7060696784332503</v>
          </cell>
          <cell r="V75">
            <v>0.5074507611407935</v>
          </cell>
          <cell r="W75">
            <v>2</v>
          </cell>
          <cell r="X75">
            <v>0.6486055068635997</v>
          </cell>
          <cell r="Y75">
            <v>0.37093969386257863</v>
          </cell>
          <cell r="Z75">
            <v>2</v>
          </cell>
          <cell r="AA75">
            <v>0.1275047590348661</v>
          </cell>
          <cell r="AB75">
            <v>0.5286078876796243</v>
          </cell>
          <cell r="AC75">
            <v>2</v>
          </cell>
          <cell r="AD75">
            <v>-0.8097979471706778</v>
          </cell>
          <cell r="AE75">
            <v>0.23901688930333714</v>
          </cell>
          <cell r="AF75">
            <v>4</v>
          </cell>
          <cell r="AG75">
            <v>0.25451327578659977</v>
          </cell>
          <cell r="AH75">
            <v>0.35067233358205985</v>
          </cell>
          <cell r="AI75">
            <v>2</v>
          </cell>
          <cell r="AJ75">
            <v>-0.13868590633350508</v>
          </cell>
          <cell r="AK75">
            <v>0.3858401679495179</v>
          </cell>
          <cell r="AL75">
            <v>2</v>
          </cell>
          <cell r="AM75">
            <v>-0.1273064102204626</v>
          </cell>
          <cell r="AN75">
            <v>0.3541915317478942</v>
          </cell>
          <cell r="AO75">
            <v>2</v>
          </cell>
          <cell r="AP75">
            <v>-0.5546691439328563</v>
          </cell>
          <cell r="AQ75">
            <v>0.2287721615900134</v>
          </cell>
          <cell r="AR75">
            <v>4</v>
          </cell>
          <cell r="AS75">
            <v>-0.0764877610135861</v>
          </cell>
          <cell r="AT75">
            <v>0.3833745053762307</v>
          </cell>
          <cell r="AU75">
            <v>3</v>
          </cell>
          <cell r="AV75">
            <v>-0.3426689524361434</v>
          </cell>
          <cell r="AW75">
            <v>0.392433015710459</v>
          </cell>
          <cell r="AX75">
            <v>3</v>
          </cell>
          <cell r="AY75">
            <v>-1.1717203299613193</v>
          </cell>
          <cell r="AZ75">
            <v>0.5221155080425379</v>
          </cell>
          <cell r="BA75">
            <v>2</v>
          </cell>
          <cell r="BB75">
            <v>-0.5011860160102669</v>
          </cell>
          <cell r="BC75">
            <v>0.214323054946221</v>
          </cell>
          <cell r="BD75">
            <v>6</v>
          </cell>
          <cell r="BE75">
            <v>-0.24665116582658272</v>
          </cell>
          <cell r="BF75">
            <v>0.27868733572162446</v>
          </cell>
          <cell r="BG75">
            <v>4</v>
          </cell>
          <cell r="BH75">
            <v>-0.2869439804979403</v>
          </cell>
          <cell r="BI75">
            <v>0.29420235398716793</v>
          </cell>
          <cell r="BJ75">
            <v>4</v>
          </cell>
          <cell r="BK75">
            <v>0.2342335870058973</v>
          </cell>
          <cell r="BL75">
            <v>0.5585791643683393</v>
          </cell>
          <cell r="BM75">
            <v>2</v>
          </cell>
          <cell r="BN75">
            <v>-0.8259251812878672</v>
          </cell>
          <cell r="BO75">
            <v>0.2514900590946407</v>
          </cell>
          <cell r="BP75">
            <v>4</v>
          </cell>
          <cell r="BQ75">
            <v>-0.10860274319438998</v>
          </cell>
          <cell r="BR75">
            <v>0.410038802500826</v>
          </cell>
          <cell r="BS75">
            <v>2</v>
          </cell>
          <cell r="BT75">
            <v>-0.4916122186016345</v>
          </cell>
          <cell r="BU75">
            <v>0.3481794167108342</v>
          </cell>
          <cell r="BV75">
            <v>2</v>
          </cell>
          <cell r="BW75">
            <v>0.3422254579381026</v>
          </cell>
          <cell r="BX75">
            <v>0.6094549515102188</v>
          </cell>
          <cell r="BY75">
            <v>1</v>
          </cell>
        </row>
        <row r="76">
          <cell r="A76" t="str">
            <v>Georgia</v>
          </cell>
          <cell r="B76">
            <v>1</v>
          </cell>
          <cell r="D76" t="str">
            <v>GEORGIA</v>
          </cell>
          <cell r="E76" t="str">
            <v>GEO</v>
          </cell>
          <cell r="F76">
            <v>-0.3048641797975805</v>
          </cell>
          <cell r="G76">
            <v>0.15745061943997307</v>
          </cell>
          <cell r="H76">
            <v>6</v>
          </cell>
          <cell r="I76">
            <v>-0.20601444909509153</v>
          </cell>
          <cell r="J76">
            <v>0.17700301089749074</v>
          </cell>
          <cell r="K76">
            <v>6</v>
          </cell>
          <cell r="L76">
            <v>-0.3743370694227283</v>
          </cell>
          <cell r="M76">
            <v>0.20908366300292502</v>
          </cell>
          <cell r="N76">
            <v>4</v>
          </cell>
          <cell r="O76">
            <v>-0.4913499091332458</v>
          </cell>
          <cell r="P76">
            <v>0.22920224465340383</v>
          </cell>
          <cell r="Q76">
            <v>3</v>
          </cell>
          <cell r="R76">
            <v>-1.902281137889135</v>
          </cell>
          <cell r="S76">
            <v>0.28139176757638035</v>
          </cell>
          <cell r="T76">
            <v>4</v>
          </cell>
          <cell r="U76">
            <v>-0.8541700637526085</v>
          </cell>
          <cell r="V76">
            <v>0.35131667788912196</v>
          </cell>
          <cell r="W76">
            <v>5</v>
          </cell>
          <cell r="X76">
            <v>-0.7511060847953966</v>
          </cell>
          <cell r="Y76">
            <v>0.37613559482427605</v>
          </cell>
          <cell r="Z76">
            <v>3</v>
          </cell>
          <cell r="AA76">
            <v>-0.8186759363122262</v>
          </cell>
          <cell r="AB76">
            <v>0.41469545301045846</v>
          </cell>
          <cell r="AC76">
            <v>2</v>
          </cell>
          <cell r="AD76">
            <v>-0.7696897686522423</v>
          </cell>
          <cell r="AE76">
            <v>0.17346951776554015</v>
          </cell>
          <cell r="AF76">
            <v>6</v>
          </cell>
          <cell r="AG76">
            <v>-0.653831692503068</v>
          </cell>
          <cell r="AH76">
            <v>0.23450788292844546</v>
          </cell>
          <cell r="AI76">
            <v>6</v>
          </cell>
          <cell r="AJ76">
            <v>-0.36240274964763175</v>
          </cell>
          <cell r="AK76">
            <v>0.24962205948914312</v>
          </cell>
          <cell r="AL76">
            <v>4</v>
          </cell>
          <cell r="AM76">
            <v>-0.3954705711546416</v>
          </cell>
          <cell r="AN76">
            <v>0.22015680758309883</v>
          </cell>
          <cell r="AO76">
            <v>3</v>
          </cell>
          <cell r="AP76">
            <v>-0.8201494534798222</v>
          </cell>
          <cell r="AQ76">
            <v>0.21658138421679998</v>
          </cell>
          <cell r="AR76">
            <v>6</v>
          </cell>
          <cell r="AS76">
            <v>-0.5477078653273496</v>
          </cell>
          <cell r="AT76">
            <v>0.30853746987547714</v>
          </cell>
          <cell r="AU76">
            <v>5</v>
          </cell>
          <cell r="AV76">
            <v>-0.78742984218078</v>
          </cell>
          <cell r="AW76">
            <v>0.24744483880850043</v>
          </cell>
          <cell r="AX76">
            <v>5</v>
          </cell>
          <cell r="AY76">
            <v>-0.7836590171265512</v>
          </cell>
          <cell r="AZ76">
            <v>0.3267518422748066</v>
          </cell>
          <cell r="BA76">
            <v>4</v>
          </cell>
          <cell r="BB76">
            <v>-1.1697226436022254</v>
          </cell>
          <cell r="BC76">
            <v>0.15388011812971603</v>
          </cell>
          <cell r="BD76">
            <v>10</v>
          </cell>
          <cell r="BE76">
            <v>-0.5582677576981672</v>
          </cell>
          <cell r="BF76">
            <v>0.15696162326848362</v>
          </cell>
          <cell r="BG76">
            <v>9</v>
          </cell>
          <cell r="BH76">
            <v>-0.7348432580305599</v>
          </cell>
          <cell r="BI76">
            <v>0.19309168288468534</v>
          </cell>
          <cell r="BJ76">
            <v>7</v>
          </cell>
          <cell r="BK76">
            <v>-0.798512305568847</v>
          </cell>
          <cell r="BL76">
            <v>0.2246186023219175</v>
          </cell>
          <cell r="BM76">
            <v>5</v>
          </cell>
          <cell r="BN76">
            <v>-1.02840177742245</v>
          </cell>
          <cell r="BO76">
            <v>0.1574254175286279</v>
          </cell>
          <cell r="BP76">
            <v>7</v>
          </cell>
          <cell r="BQ76">
            <v>-0.7309114825079241</v>
          </cell>
          <cell r="BR76">
            <v>0.16429071906622983</v>
          </cell>
          <cell r="BS76">
            <v>8</v>
          </cell>
          <cell r="BT76">
            <v>-0.6430700372855991</v>
          </cell>
          <cell r="BU76">
            <v>0.18049086925318264</v>
          </cell>
          <cell r="BV76">
            <v>5</v>
          </cell>
          <cell r="BW76">
            <v>-0.9810431235029479</v>
          </cell>
          <cell r="BX76">
            <v>0.36657369274801843</v>
          </cell>
          <cell r="BY76">
            <v>2</v>
          </cell>
        </row>
        <row r="77">
          <cell r="A77" t="str">
            <v>Germany</v>
          </cell>
          <cell r="B77">
            <v>0</v>
          </cell>
          <cell r="D77" t="str">
            <v>GERMANY</v>
          </cell>
          <cell r="E77" t="str">
            <v>DEU</v>
          </cell>
          <cell r="F77">
            <v>1.5073672054026896</v>
          </cell>
          <cell r="G77">
            <v>0.16817231080434109</v>
          </cell>
          <cell r="H77">
            <v>10</v>
          </cell>
          <cell r="I77">
            <v>1.3503762903915857</v>
          </cell>
          <cell r="J77">
            <v>0.21472021475935021</v>
          </cell>
          <cell r="K77">
            <v>8</v>
          </cell>
          <cell r="L77">
            <v>1.362599331131172</v>
          </cell>
          <cell r="M77">
            <v>0.22561909114263495</v>
          </cell>
          <cell r="N77">
            <v>6</v>
          </cell>
          <cell r="O77">
            <v>1.477261249446848</v>
          </cell>
          <cell r="P77">
            <v>0.20809404802902143</v>
          </cell>
          <cell r="Q77">
            <v>5</v>
          </cell>
          <cell r="R77">
            <v>1.064145052102521</v>
          </cell>
          <cell r="S77">
            <v>0.195918854080406</v>
          </cell>
          <cell r="T77">
            <v>9</v>
          </cell>
          <cell r="U77">
            <v>1.2736896356602248</v>
          </cell>
          <cell r="V77">
            <v>0.22545214404353411</v>
          </cell>
          <cell r="W77">
            <v>10</v>
          </cell>
          <cell r="X77">
            <v>1.4177792477471345</v>
          </cell>
          <cell r="Y77">
            <v>0.2419363942291903</v>
          </cell>
          <cell r="Z77">
            <v>7</v>
          </cell>
          <cell r="AA77">
            <v>1.1861767519049862</v>
          </cell>
          <cell r="AB77">
            <v>0.2714233041673923</v>
          </cell>
          <cell r="AC77">
            <v>6</v>
          </cell>
          <cell r="AD77">
            <v>1.757436995523576</v>
          </cell>
          <cell r="AE77">
            <v>0.15858441321972938</v>
          </cell>
          <cell r="AF77">
            <v>8</v>
          </cell>
          <cell r="AG77">
            <v>1.9306524428164247</v>
          </cell>
          <cell r="AH77">
            <v>0.189498141518787</v>
          </cell>
          <cell r="AI77">
            <v>8</v>
          </cell>
          <cell r="AJ77">
            <v>1.7790535228840145</v>
          </cell>
          <cell r="AK77">
            <v>0.23078020761522408</v>
          </cell>
          <cell r="AL77">
            <v>7</v>
          </cell>
          <cell r="AM77">
            <v>1.546512359253895</v>
          </cell>
          <cell r="AN77">
            <v>0.22016942592941893</v>
          </cell>
          <cell r="AO77">
            <v>6</v>
          </cell>
          <cell r="AP77">
            <v>1.5949578915446745</v>
          </cell>
          <cell r="AQ77">
            <v>0.18063942215242657</v>
          </cell>
          <cell r="AR77">
            <v>7</v>
          </cell>
          <cell r="AS77">
            <v>1.3554683168763715</v>
          </cell>
          <cell r="AT77">
            <v>0.28773592612971305</v>
          </cell>
          <cell r="AU77">
            <v>6</v>
          </cell>
          <cell r="AV77">
            <v>1.1916042550845336</v>
          </cell>
          <cell r="AW77">
            <v>0.22875950728306924</v>
          </cell>
          <cell r="AX77">
            <v>6</v>
          </cell>
          <cell r="AY77">
            <v>1.290776412541244</v>
          </cell>
          <cell r="AZ77">
            <v>0.22204947514730206</v>
          </cell>
          <cell r="BA77">
            <v>6</v>
          </cell>
          <cell r="BB77">
            <v>1.7349098317739073</v>
          </cell>
          <cell r="BC77">
            <v>0.12948498388506774</v>
          </cell>
          <cell r="BD77">
            <v>12</v>
          </cell>
          <cell r="BE77">
            <v>1.9135342945575096</v>
          </cell>
          <cell r="BF77">
            <v>0.1536969200819305</v>
          </cell>
          <cell r="BG77">
            <v>12</v>
          </cell>
          <cell r="BH77">
            <v>1.9022451719863565</v>
          </cell>
          <cell r="BI77">
            <v>0.18283595282113438</v>
          </cell>
          <cell r="BJ77">
            <v>10</v>
          </cell>
          <cell r="BK77">
            <v>1.7949639827882358</v>
          </cell>
          <cell r="BL77">
            <v>0.15230202094562229</v>
          </cell>
          <cell r="BM77">
            <v>9</v>
          </cell>
          <cell r="BN77">
            <v>1.8193781161897637</v>
          </cell>
          <cell r="BO77">
            <v>0.15499147213261477</v>
          </cell>
          <cell r="BP77">
            <v>9</v>
          </cell>
          <cell r="BQ77">
            <v>1.7182786649154658</v>
          </cell>
          <cell r="BR77">
            <v>0.17208374453627645</v>
          </cell>
          <cell r="BS77">
            <v>9</v>
          </cell>
          <cell r="BT77">
            <v>2.20384883329342</v>
          </cell>
          <cell r="BU77">
            <v>0.17432654854695856</v>
          </cell>
          <cell r="BV77">
            <v>9</v>
          </cell>
          <cell r="BW77">
            <v>1.6418627299652562</v>
          </cell>
          <cell r="BX77">
            <v>0.17196996034205173</v>
          </cell>
          <cell r="BY77">
            <v>7</v>
          </cell>
        </row>
        <row r="78">
          <cell r="A78" t="str">
            <v>Ghana</v>
          </cell>
          <cell r="B78">
            <v>1</v>
          </cell>
          <cell r="D78" t="str">
            <v>GHANA</v>
          </cell>
          <cell r="E78" t="str">
            <v>GHA</v>
          </cell>
          <cell r="F78">
            <v>0.011401853301536508</v>
          </cell>
          <cell r="G78">
            <v>0.1720897044122461</v>
          </cell>
          <cell r="H78">
            <v>8</v>
          </cell>
          <cell r="I78">
            <v>-0.0009399221729961987</v>
          </cell>
          <cell r="J78">
            <v>0.22222158182126145</v>
          </cell>
          <cell r="K78">
            <v>6</v>
          </cell>
          <cell r="L78">
            <v>-0.5336205056650706</v>
          </cell>
          <cell r="M78">
            <v>0.2264143077055691</v>
          </cell>
          <cell r="N78">
            <v>5</v>
          </cell>
          <cell r="O78">
            <v>-0.3290209230451082</v>
          </cell>
          <cell r="P78">
            <v>0.20909547332479428</v>
          </cell>
          <cell r="Q78">
            <v>4</v>
          </cell>
          <cell r="R78">
            <v>-0.10611596942837159</v>
          </cell>
          <cell r="S78">
            <v>0.2228732875143109</v>
          </cell>
          <cell r="T78">
            <v>6</v>
          </cell>
          <cell r="U78">
            <v>-0.10025878974193322</v>
          </cell>
          <cell r="V78">
            <v>0.28230501324761653</v>
          </cell>
          <cell r="W78">
            <v>6</v>
          </cell>
          <cell r="X78">
            <v>-0.07279380489268697</v>
          </cell>
          <cell r="Y78">
            <v>0.26179701421385754</v>
          </cell>
          <cell r="Z78">
            <v>6</v>
          </cell>
          <cell r="AA78">
            <v>-0.0572053240219999</v>
          </cell>
          <cell r="AB78">
            <v>0.33696365676598666</v>
          </cell>
          <cell r="AC78">
            <v>4</v>
          </cell>
          <cell r="AD78">
            <v>0.0068358950774096575</v>
          </cell>
          <cell r="AE78">
            <v>0.16973158788716064</v>
          </cell>
          <cell r="AF78">
            <v>7</v>
          </cell>
          <cell r="AG78">
            <v>0.08147694451792928</v>
          </cell>
          <cell r="AH78">
            <v>0.21787092729307514</v>
          </cell>
          <cell r="AI78">
            <v>6</v>
          </cell>
          <cell r="AJ78">
            <v>-0.13290733877090743</v>
          </cell>
          <cell r="AK78">
            <v>0.1976795953996402</v>
          </cell>
          <cell r="AL78">
            <v>7</v>
          </cell>
          <cell r="AM78">
            <v>-0.15372535831859907</v>
          </cell>
          <cell r="AN78">
            <v>0.23580846578772735</v>
          </cell>
          <cell r="AO78">
            <v>4</v>
          </cell>
          <cell r="AP78">
            <v>-0.2929413491033921</v>
          </cell>
          <cell r="AQ78">
            <v>0.1883744850180952</v>
          </cell>
          <cell r="AR78">
            <v>6</v>
          </cell>
          <cell r="AS78">
            <v>0.11272372907441847</v>
          </cell>
          <cell r="AT78">
            <v>0.307593438525796</v>
          </cell>
          <cell r="AU78">
            <v>5</v>
          </cell>
          <cell r="AV78">
            <v>0.21140498160779106</v>
          </cell>
          <cell r="AW78">
            <v>0.26181813480327426</v>
          </cell>
          <cell r="AX78">
            <v>6</v>
          </cell>
          <cell r="AY78">
            <v>-0.17257092243402886</v>
          </cell>
          <cell r="AZ78">
            <v>0.26928967290440387</v>
          </cell>
          <cell r="BA78">
            <v>5</v>
          </cell>
          <cell r="BB78">
            <v>-0.1485302929379863</v>
          </cell>
          <cell r="BC78">
            <v>0.14490077956778624</v>
          </cell>
          <cell r="BD78">
            <v>9</v>
          </cell>
          <cell r="BE78">
            <v>-0.1613215558589745</v>
          </cell>
          <cell r="BF78">
            <v>0.1860232903312185</v>
          </cell>
          <cell r="BG78">
            <v>9</v>
          </cell>
          <cell r="BH78">
            <v>-0.05785280039258536</v>
          </cell>
          <cell r="BI78">
            <v>0.2016047154330694</v>
          </cell>
          <cell r="BJ78">
            <v>9</v>
          </cell>
          <cell r="BK78">
            <v>-0.11305171556298131</v>
          </cell>
          <cell r="BL78">
            <v>0.1810881597564137</v>
          </cell>
          <cell r="BM78">
            <v>6</v>
          </cell>
          <cell r="BN78">
            <v>-0.4038133658063043</v>
          </cell>
          <cell r="BO78">
            <v>0.16432494180108315</v>
          </cell>
          <cell r="BP78">
            <v>8</v>
          </cell>
          <cell r="BQ78">
            <v>-0.41287659162609675</v>
          </cell>
          <cell r="BR78">
            <v>0.19981241597115507</v>
          </cell>
          <cell r="BS78">
            <v>7</v>
          </cell>
          <cell r="BT78">
            <v>-0.4437936752453621</v>
          </cell>
          <cell r="BU78">
            <v>0.1682171138812266</v>
          </cell>
          <cell r="BV78">
            <v>7</v>
          </cell>
          <cell r="BW78">
            <v>-0.4364898009431012</v>
          </cell>
          <cell r="BX78">
            <v>0.24004199928317044</v>
          </cell>
          <cell r="BY78">
            <v>4</v>
          </cell>
        </row>
        <row r="79">
          <cell r="A79" t="str">
            <v>Greece</v>
          </cell>
          <cell r="B79">
            <v>0</v>
          </cell>
          <cell r="D79" t="str">
            <v>GREECE</v>
          </cell>
          <cell r="E79" t="str">
            <v>GRC</v>
          </cell>
          <cell r="F79">
            <v>1.0511076692900336</v>
          </cell>
          <cell r="G79">
            <v>0.17581076927081227</v>
          </cell>
          <cell r="H79">
            <v>8</v>
          </cell>
          <cell r="I79">
            <v>1.0061172408714791</v>
          </cell>
          <cell r="J79">
            <v>0.22612483681712428</v>
          </cell>
          <cell r="K79">
            <v>5</v>
          </cell>
          <cell r="L79">
            <v>0.9239921765792901</v>
          </cell>
          <cell r="M79">
            <v>0.22769646970804666</v>
          </cell>
          <cell r="N79">
            <v>5</v>
          </cell>
          <cell r="O79">
            <v>0.9325043665988978</v>
          </cell>
          <cell r="P79">
            <v>0.20809404802902143</v>
          </cell>
          <cell r="Q79">
            <v>5</v>
          </cell>
          <cell r="R79">
            <v>0.8311685051035155</v>
          </cell>
          <cell r="S79">
            <v>0.2054667698052789</v>
          </cell>
          <cell r="T79">
            <v>8</v>
          </cell>
          <cell r="U79">
            <v>0.8556774926316277</v>
          </cell>
          <cell r="V79">
            <v>0.23655339058142966</v>
          </cell>
          <cell r="W79">
            <v>7</v>
          </cell>
          <cell r="X79">
            <v>0.32143148839975216</v>
          </cell>
          <cell r="Y79">
            <v>0.25151883794926394</v>
          </cell>
          <cell r="Z79">
            <v>6</v>
          </cell>
          <cell r="AA79">
            <v>0.38305679108412344</v>
          </cell>
          <cell r="AB79">
            <v>0.2714233041673923</v>
          </cell>
          <cell r="AC79">
            <v>6</v>
          </cell>
          <cell r="AD79">
            <v>0.7852609952479864</v>
          </cell>
          <cell r="AE79">
            <v>0.164566042513166</v>
          </cell>
          <cell r="AF79">
            <v>7</v>
          </cell>
          <cell r="AG79">
            <v>0.7917850721348146</v>
          </cell>
          <cell r="AH79">
            <v>0.19641833442005743</v>
          </cell>
          <cell r="AI79">
            <v>7</v>
          </cell>
          <cell r="AJ79">
            <v>0.7743310254470787</v>
          </cell>
          <cell r="AK79">
            <v>0.24544480802803736</v>
          </cell>
          <cell r="AL79">
            <v>6</v>
          </cell>
          <cell r="AM79">
            <v>0.5729504337164407</v>
          </cell>
          <cell r="AN79">
            <v>0.22016942592941893</v>
          </cell>
          <cell r="AO79">
            <v>6</v>
          </cell>
          <cell r="AP79">
            <v>1.1266006770402515</v>
          </cell>
          <cell r="AQ79">
            <v>0.18063942215242657</v>
          </cell>
          <cell r="AR79">
            <v>7</v>
          </cell>
          <cell r="AS79">
            <v>0.9068899746316299</v>
          </cell>
          <cell r="AT79">
            <v>0.27370706485139834</v>
          </cell>
          <cell r="AU79">
            <v>6</v>
          </cell>
          <cell r="AV79">
            <v>0.826273748852394</v>
          </cell>
          <cell r="AW79">
            <v>0.2290458887742844</v>
          </cell>
          <cell r="AX79">
            <v>5</v>
          </cell>
          <cell r="AY79">
            <v>0.6459282489524597</v>
          </cell>
          <cell r="AZ79">
            <v>0.22204947514730206</v>
          </cell>
          <cell r="BA79">
            <v>6</v>
          </cell>
          <cell r="BB79">
            <v>0.7946345929393681</v>
          </cell>
          <cell r="BC79">
            <v>0.1326790400109098</v>
          </cell>
          <cell r="BD79">
            <v>10</v>
          </cell>
          <cell r="BE79">
            <v>0.7495821220597031</v>
          </cell>
          <cell r="BF79">
            <v>0.15922386427931898</v>
          </cell>
          <cell r="BG79">
            <v>9</v>
          </cell>
          <cell r="BH79">
            <v>0.6639747534831593</v>
          </cell>
          <cell r="BI79">
            <v>0.18979293124373203</v>
          </cell>
          <cell r="BJ79">
            <v>9</v>
          </cell>
          <cell r="BK79">
            <v>0.7396076078576933</v>
          </cell>
          <cell r="BL79">
            <v>0.15230202094562229</v>
          </cell>
          <cell r="BM79">
            <v>9</v>
          </cell>
          <cell r="BN79">
            <v>0.5755788723734729</v>
          </cell>
          <cell r="BO79">
            <v>0.15976538107922955</v>
          </cell>
          <cell r="BP79">
            <v>8</v>
          </cell>
          <cell r="BQ79">
            <v>0.7960571791707288</v>
          </cell>
          <cell r="BR79">
            <v>0.18310069987804065</v>
          </cell>
          <cell r="BS79">
            <v>8</v>
          </cell>
          <cell r="BT79">
            <v>0.8493593099453696</v>
          </cell>
          <cell r="BU79">
            <v>0.18342400969025738</v>
          </cell>
          <cell r="BV79">
            <v>8</v>
          </cell>
          <cell r="BW79">
            <v>0.34541155809067536</v>
          </cell>
          <cell r="BX79">
            <v>0.17196996034205173</v>
          </cell>
          <cell r="BY79">
            <v>7</v>
          </cell>
        </row>
        <row r="80">
          <cell r="A80" t="str">
            <v>Greenland</v>
          </cell>
          <cell r="B80">
            <v>0</v>
          </cell>
        </row>
        <row r="81">
          <cell r="A81" t="str">
            <v>Grenada</v>
          </cell>
          <cell r="B81">
            <v>0</v>
          </cell>
          <cell r="D81" t="str">
            <v>GRENADA</v>
          </cell>
          <cell r="E81" t="str">
            <v>GRD</v>
          </cell>
          <cell r="F81">
            <v>0.6750070187879216</v>
          </cell>
          <cell r="G81">
            <v>0.2929829293155004</v>
          </cell>
          <cell r="H81">
            <v>2</v>
          </cell>
          <cell r="I81">
            <v>0.9880843422268278</v>
          </cell>
          <cell r="J81">
            <v>0.38262783743757856</v>
          </cell>
          <cell r="K81">
            <v>1</v>
          </cell>
          <cell r="L81">
            <v>1.046516183423015</v>
          </cell>
          <cell r="M81">
            <v>0.35489948093500534</v>
          </cell>
          <cell r="N81">
            <v>1</v>
          </cell>
          <cell r="O81">
            <v>0.9999222918933394</v>
          </cell>
          <cell r="P81">
            <v>0.39889803800084594</v>
          </cell>
          <cell r="Q81">
            <v>1</v>
          </cell>
          <cell r="R81">
            <v>0.5632091359422335</v>
          </cell>
          <cell r="S81">
            <v>0.4278379174069846</v>
          </cell>
          <cell r="T81">
            <v>1</v>
          </cell>
          <cell r="U81" t="e">
            <v>#N/A</v>
          </cell>
          <cell r="V81" t="e">
            <v>#N/A</v>
          </cell>
          <cell r="W81" t="e">
            <v>#N/A</v>
          </cell>
          <cell r="X81" t="e">
            <v>#N/A</v>
          </cell>
          <cell r="Y81" t="e">
            <v>#N/A</v>
          </cell>
          <cell r="Z81" t="e">
            <v>#N/A</v>
          </cell>
          <cell r="AA81" t="e">
            <v>#N/A</v>
          </cell>
          <cell r="AB81" t="e">
            <v>#N/A</v>
          </cell>
          <cell r="AC81" t="e">
            <v>#N/A</v>
          </cell>
          <cell r="AD81">
            <v>0.381026098829151</v>
          </cell>
          <cell r="AE81">
            <v>0.28967191994598607</v>
          </cell>
          <cell r="AF81">
            <v>2</v>
          </cell>
          <cell r="AG81">
            <v>0.04792857172750326</v>
          </cell>
          <cell r="AH81">
            <v>0.42282458850244214</v>
          </cell>
          <cell r="AI81">
            <v>1</v>
          </cell>
          <cell r="AJ81">
            <v>-0.13665116948529707</v>
          </cell>
          <cell r="AK81">
            <v>0.40499260740066656</v>
          </cell>
          <cell r="AL81">
            <v>1</v>
          </cell>
          <cell r="AM81">
            <v>-0.6287279468041572</v>
          </cell>
          <cell r="AN81">
            <v>0.41091689253855346</v>
          </cell>
          <cell r="AO81">
            <v>1</v>
          </cell>
          <cell r="AP81">
            <v>0.4054239662310422</v>
          </cell>
          <cell r="AQ81">
            <v>0.27225944474045244</v>
          </cell>
          <cell r="AR81">
            <v>2</v>
          </cell>
          <cell r="AS81">
            <v>0.27105447781670206</v>
          </cell>
          <cell r="AT81">
            <v>0.4791927152467042</v>
          </cell>
          <cell r="AU81">
            <v>1</v>
          </cell>
          <cell r="AV81">
            <v>0.210158951751299</v>
          </cell>
          <cell r="AW81">
            <v>0.5133750162519506</v>
          </cell>
          <cell r="AX81">
            <v>1</v>
          </cell>
          <cell r="AY81">
            <v>-0.17346479382250013</v>
          </cell>
          <cell r="AZ81">
            <v>0.5867250623518646</v>
          </cell>
          <cell r="BA81">
            <v>1</v>
          </cell>
          <cell r="BB81">
            <v>0.2773780433340343</v>
          </cell>
          <cell r="BC81">
            <v>0.28778354174789933</v>
          </cell>
          <cell r="BD81">
            <v>2</v>
          </cell>
          <cell r="BE81">
            <v>0.4027168051099499</v>
          </cell>
          <cell r="BF81">
            <v>0.39176998596473983</v>
          </cell>
          <cell r="BG81">
            <v>1</v>
          </cell>
          <cell r="BH81">
            <v>0.30415052400960624</v>
          </cell>
          <cell r="BI81">
            <v>0.41610816599497275</v>
          </cell>
          <cell r="BJ81">
            <v>1</v>
          </cell>
          <cell r="BK81" t="e">
            <v>#N/A</v>
          </cell>
          <cell r="BL81" t="e">
            <v>#N/A</v>
          </cell>
          <cell r="BM81" t="e">
            <v>#N/A</v>
          </cell>
          <cell r="BN81">
            <v>0.7126063191039775</v>
          </cell>
          <cell r="BO81">
            <v>0.29899537183908353</v>
          </cell>
          <cell r="BP81">
            <v>2</v>
          </cell>
          <cell r="BQ81">
            <v>0.16663837652761065</v>
          </cell>
          <cell r="BR81">
            <v>0.46253437517809465</v>
          </cell>
          <cell r="BS81">
            <v>1</v>
          </cell>
          <cell r="BT81">
            <v>-0.04238188316916674</v>
          </cell>
          <cell r="BU81">
            <v>0.36526863973892043</v>
          </cell>
          <cell r="BV81">
            <v>1</v>
          </cell>
          <cell r="BW81" t="e">
            <v>#N/A</v>
          </cell>
          <cell r="BX81" t="e">
            <v>#N/A</v>
          </cell>
          <cell r="BY81" t="e">
            <v>#N/A</v>
          </cell>
        </row>
        <row r="82">
          <cell r="A82" t="str">
            <v>Guam</v>
          </cell>
          <cell r="B82">
            <v>0</v>
          </cell>
        </row>
        <row r="83">
          <cell r="A83" t="str">
            <v>Guatemala</v>
          </cell>
          <cell r="B83">
            <v>0</v>
          </cell>
          <cell r="D83" t="str">
            <v>GUATEMALA</v>
          </cell>
          <cell r="E83" t="str">
            <v>GTM</v>
          </cell>
          <cell r="F83">
            <v>-0.4836822165230814</v>
          </cell>
          <cell r="G83">
            <v>0.16854024020225397</v>
          </cell>
          <cell r="H83">
            <v>10</v>
          </cell>
          <cell r="I83">
            <v>-0.25742445015774135</v>
          </cell>
          <cell r="J83">
            <v>0.22053004861276826</v>
          </cell>
          <cell r="K83">
            <v>6</v>
          </cell>
          <cell r="L83">
            <v>-0.3912190487745574</v>
          </cell>
          <cell r="M83">
            <v>0.22851393496052236</v>
          </cell>
          <cell r="N83">
            <v>4</v>
          </cell>
          <cell r="O83">
            <v>-0.6016733480635863</v>
          </cell>
          <cell r="P83">
            <v>0.19713666360665588</v>
          </cell>
          <cell r="Q83">
            <v>5</v>
          </cell>
          <cell r="R83">
            <v>-0.42604931484138303</v>
          </cell>
          <cell r="S83">
            <v>0.2324668496528691</v>
          </cell>
          <cell r="T83">
            <v>7</v>
          </cell>
          <cell r="U83">
            <v>-0.9389451332299837</v>
          </cell>
          <cell r="V83">
            <v>0.305890032858175</v>
          </cell>
          <cell r="W83">
            <v>6</v>
          </cell>
          <cell r="X83">
            <v>-0.8862709426941079</v>
          </cell>
          <cell r="Y83">
            <v>0.3013521545782516</v>
          </cell>
          <cell r="Z83">
            <v>4</v>
          </cell>
          <cell r="AA83">
            <v>-0.9141373350528427</v>
          </cell>
          <cell r="AB83">
            <v>0.3732119206459207</v>
          </cell>
          <cell r="AC83">
            <v>4</v>
          </cell>
          <cell r="AD83">
            <v>-0.6138905417535814</v>
          </cell>
          <cell r="AE83">
            <v>0.1710051384616268</v>
          </cell>
          <cell r="AF83">
            <v>7</v>
          </cell>
          <cell r="AG83">
            <v>-0.4729609619532035</v>
          </cell>
          <cell r="AH83">
            <v>0.20153647158144117</v>
          </cell>
          <cell r="AI83">
            <v>7</v>
          </cell>
          <cell r="AJ83">
            <v>-0.1400433421073179</v>
          </cell>
          <cell r="AK83">
            <v>0.280063202655451</v>
          </cell>
          <cell r="AL83">
            <v>3</v>
          </cell>
          <cell r="AM83">
            <v>-0.5629740157618836</v>
          </cell>
          <cell r="AN83">
            <v>0.24118175959470947</v>
          </cell>
          <cell r="AO83">
            <v>5</v>
          </cell>
          <cell r="AP83">
            <v>-0.08766148540952991</v>
          </cell>
          <cell r="AQ83">
            <v>0.18813933263021407</v>
          </cell>
          <cell r="AR83">
            <v>6</v>
          </cell>
          <cell r="AS83">
            <v>0.44584963128005084</v>
          </cell>
          <cell r="AT83">
            <v>0.3200487349618322</v>
          </cell>
          <cell r="AU83">
            <v>6</v>
          </cell>
          <cell r="AV83">
            <v>0.847374853154694</v>
          </cell>
          <cell r="AW83">
            <v>0.392433015710459</v>
          </cell>
          <cell r="AX83">
            <v>3</v>
          </cell>
          <cell r="AY83">
            <v>-0.029261455109262653</v>
          </cell>
          <cell r="AZ83">
            <v>0.2590307818270258</v>
          </cell>
          <cell r="BA83">
            <v>5</v>
          </cell>
          <cell r="BB83">
            <v>-0.8370660214431925</v>
          </cell>
          <cell r="BC83">
            <v>0.14494885631214877</v>
          </cell>
          <cell r="BD83">
            <v>10</v>
          </cell>
          <cell r="BE83">
            <v>-0.7601742589513913</v>
          </cell>
          <cell r="BF83">
            <v>0.1716769906757845</v>
          </cell>
          <cell r="BG83">
            <v>10</v>
          </cell>
          <cell r="BH83">
            <v>-0.7072056312423817</v>
          </cell>
          <cell r="BI83">
            <v>0.20343118662306509</v>
          </cell>
          <cell r="BJ83">
            <v>7</v>
          </cell>
          <cell r="BK83">
            <v>-0.6065059991291041</v>
          </cell>
          <cell r="BL83">
            <v>0.17605754987234015</v>
          </cell>
          <cell r="BM83">
            <v>7</v>
          </cell>
          <cell r="BN83">
            <v>-0.7080370557198481</v>
          </cell>
          <cell r="BO83">
            <v>0.15951233555656033</v>
          </cell>
          <cell r="BP83">
            <v>8</v>
          </cell>
          <cell r="BQ83">
            <v>-0.6630997343948605</v>
          </cell>
          <cell r="BR83">
            <v>0.16788438057272143</v>
          </cell>
          <cell r="BS83">
            <v>9</v>
          </cell>
          <cell r="BT83">
            <v>-0.7093194644521067</v>
          </cell>
          <cell r="BU83">
            <v>0.1968202560053914</v>
          </cell>
          <cell r="BV83">
            <v>5</v>
          </cell>
          <cell r="BW83">
            <v>-0.8951882608552219</v>
          </cell>
          <cell r="BX83">
            <v>0.2389545924380933</v>
          </cell>
          <cell r="BY83">
            <v>4</v>
          </cell>
        </row>
        <row r="84">
          <cell r="A84" t="str">
            <v>Guinea</v>
          </cell>
          <cell r="B84">
            <v>1</v>
          </cell>
          <cell r="D84" t="str">
            <v>GUINEA</v>
          </cell>
          <cell r="E84" t="str">
            <v>GIN</v>
          </cell>
          <cell r="F84">
            <v>-1.1939960456976781</v>
          </cell>
          <cell r="G84">
            <v>0.22353165484032644</v>
          </cell>
          <cell r="H84">
            <v>5</v>
          </cell>
          <cell r="I84">
            <v>-1.1167398250366294</v>
          </cell>
          <cell r="J84">
            <v>0.25505700764004846</v>
          </cell>
          <cell r="K84">
            <v>3</v>
          </cell>
          <cell r="L84">
            <v>-0.994905344608086</v>
          </cell>
          <cell r="M84">
            <v>0.2525346258938174</v>
          </cell>
          <cell r="N84">
            <v>4</v>
          </cell>
          <cell r="O84">
            <v>-1.0714317473289467</v>
          </cell>
          <cell r="P84">
            <v>0.2961158852753795</v>
          </cell>
          <cell r="Q84">
            <v>3</v>
          </cell>
          <cell r="R84">
            <v>-1.7765021657880176</v>
          </cell>
          <cell r="S84">
            <v>0.3488765556048954</v>
          </cell>
          <cell r="T84">
            <v>3</v>
          </cell>
          <cell r="U84">
            <v>-1.1764560289237187</v>
          </cell>
          <cell r="V84">
            <v>0.5074507611407935</v>
          </cell>
          <cell r="W84">
            <v>2</v>
          </cell>
          <cell r="X84">
            <v>-0.992658453082055</v>
          </cell>
          <cell r="Y84">
            <v>0.3421006471235769</v>
          </cell>
          <cell r="Z84">
            <v>3</v>
          </cell>
          <cell r="AA84">
            <v>-1.4801138807720038</v>
          </cell>
          <cell r="AB84">
            <v>0.5286078876796243</v>
          </cell>
          <cell r="AC84">
            <v>2</v>
          </cell>
          <cell r="AD84">
            <v>-0.7758604995811077</v>
          </cell>
          <cell r="AE84">
            <v>0.2611210461902471</v>
          </cell>
          <cell r="AF84">
            <v>3</v>
          </cell>
          <cell r="AG84">
            <v>0.0756924807736525</v>
          </cell>
          <cell r="AH84">
            <v>0.35067233358205985</v>
          </cell>
          <cell r="AI84">
            <v>2</v>
          </cell>
          <cell r="AJ84">
            <v>-0.33810276758793656</v>
          </cell>
          <cell r="AK84">
            <v>0.33531859289447197</v>
          </cell>
          <cell r="AL84">
            <v>3</v>
          </cell>
          <cell r="AM84">
            <v>-1.0715239047707463</v>
          </cell>
          <cell r="AN84">
            <v>0.3541915317478942</v>
          </cell>
          <cell r="AO84">
            <v>2</v>
          </cell>
          <cell r="AP84">
            <v>-0.831945618802374</v>
          </cell>
          <cell r="AQ84">
            <v>0.2287721615900134</v>
          </cell>
          <cell r="AR84">
            <v>4</v>
          </cell>
          <cell r="AS84">
            <v>0.03133803530909943</v>
          </cell>
          <cell r="AT84">
            <v>0.3833745053762307</v>
          </cell>
          <cell r="AU84">
            <v>3</v>
          </cell>
          <cell r="AV84">
            <v>0.1369859130823955</v>
          </cell>
          <cell r="AW84">
            <v>0.3909978512041625</v>
          </cell>
          <cell r="AX84">
            <v>4</v>
          </cell>
          <cell r="AY84">
            <v>-0.04374651677539074</v>
          </cell>
          <cell r="AZ84">
            <v>0.404780516844514</v>
          </cell>
          <cell r="BA84">
            <v>3</v>
          </cell>
          <cell r="BB84">
            <v>-0.7510764869370004</v>
          </cell>
          <cell r="BC84">
            <v>0.22467906805263418</v>
          </cell>
          <cell r="BD84">
            <v>5</v>
          </cell>
          <cell r="BE84">
            <v>-0.8179858168776856</v>
          </cell>
          <cell r="BF84">
            <v>0.27868733572162446</v>
          </cell>
          <cell r="BG84">
            <v>4</v>
          </cell>
          <cell r="BH84">
            <v>-0.8890691780607428</v>
          </cell>
          <cell r="BI84">
            <v>0.2701105506980534</v>
          </cell>
          <cell r="BJ84">
            <v>5</v>
          </cell>
          <cell r="BK84">
            <v>-1.0206190389196725</v>
          </cell>
          <cell r="BL84">
            <v>0.41223166414846274</v>
          </cell>
          <cell r="BM84">
            <v>3</v>
          </cell>
          <cell r="BN84">
            <v>-0.580609925554425</v>
          </cell>
          <cell r="BO84">
            <v>0.2735838639586528</v>
          </cell>
          <cell r="BP84">
            <v>3</v>
          </cell>
          <cell r="BQ84">
            <v>-0.4121226598498565</v>
          </cell>
          <cell r="BR84">
            <v>0.410038802500826</v>
          </cell>
          <cell r="BS84">
            <v>2</v>
          </cell>
          <cell r="BT84">
            <v>-0.8170672505085569</v>
          </cell>
          <cell r="BU84">
            <v>0.29575914974147033</v>
          </cell>
          <cell r="BV84">
            <v>3</v>
          </cell>
          <cell r="BW84">
            <v>0.3422254579381026</v>
          </cell>
          <cell r="BX84">
            <v>0.6094549515102188</v>
          </cell>
          <cell r="BY84">
            <v>1</v>
          </cell>
        </row>
        <row r="85">
          <cell r="A85" t="str">
            <v>Guinea-Bissau</v>
          </cell>
          <cell r="B85">
            <v>1</v>
          </cell>
          <cell r="D85" t="str">
            <v>GUINEA-BISSAU</v>
          </cell>
          <cell r="E85" t="str">
            <v>GNB</v>
          </cell>
          <cell r="F85">
            <v>-0.739854106862365</v>
          </cell>
          <cell r="G85">
            <v>0.20992851165844642</v>
          </cell>
          <cell r="H85">
            <v>6</v>
          </cell>
          <cell r="I85">
            <v>-0.8523736413364258</v>
          </cell>
          <cell r="J85">
            <v>0.24549805205437758</v>
          </cell>
          <cell r="K85">
            <v>4</v>
          </cell>
          <cell r="L85">
            <v>-0.33592744881444764</v>
          </cell>
          <cell r="M85">
            <v>0.2525346258938174</v>
          </cell>
          <cell r="N85">
            <v>4</v>
          </cell>
          <cell r="O85">
            <v>-0.5196144492791185</v>
          </cell>
          <cell r="P85">
            <v>0.2961158852753795</v>
          </cell>
          <cell r="Q85">
            <v>3</v>
          </cell>
          <cell r="R85">
            <v>-0.4716530396551513</v>
          </cell>
          <cell r="S85">
            <v>0.30742401838246647</v>
          </cell>
          <cell r="T85">
            <v>4</v>
          </cell>
          <cell r="U85">
            <v>-1.0499391530617304</v>
          </cell>
          <cell r="V85">
            <v>0.43947922727794103</v>
          </cell>
          <cell r="W85">
            <v>3</v>
          </cell>
          <cell r="X85">
            <v>-0.969712992129662</v>
          </cell>
          <cell r="Y85">
            <v>0.3421006471235769</v>
          </cell>
          <cell r="Z85">
            <v>3</v>
          </cell>
          <cell r="AA85">
            <v>-0.6647158100458044</v>
          </cell>
          <cell r="AB85">
            <v>0.5286078876796243</v>
          </cell>
          <cell r="AC85">
            <v>2</v>
          </cell>
          <cell r="AD85">
            <v>-1.3527456704671401</v>
          </cell>
          <cell r="AE85">
            <v>0.23901688930333714</v>
          </cell>
          <cell r="AF85">
            <v>4</v>
          </cell>
          <cell r="AG85">
            <v>-1.490176635167035</v>
          </cell>
          <cell r="AH85">
            <v>0.30377235638538996</v>
          </cell>
          <cell r="AI85">
            <v>3</v>
          </cell>
          <cell r="AJ85">
            <v>-0.35431019831430743</v>
          </cell>
          <cell r="AK85">
            <v>0.33531859289447197</v>
          </cell>
          <cell r="AL85">
            <v>3</v>
          </cell>
          <cell r="AM85">
            <v>-0.8235784267667601</v>
          </cell>
          <cell r="AN85">
            <v>0.3541915317478942</v>
          </cell>
          <cell r="AO85">
            <v>2</v>
          </cell>
          <cell r="AP85">
            <v>-0.863629260515202</v>
          </cell>
          <cell r="AQ85">
            <v>0.2287721615900134</v>
          </cell>
          <cell r="AR85">
            <v>4</v>
          </cell>
          <cell r="AS85">
            <v>-1.1388490187596234</v>
          </cell>
          <cell r="AT85">
            <v>0.3833745053762307</v>
          </cell>
          <cell r="AU85">
            <v>3</v>
          </cell>
          <cell r="AV85">
            <v>-1.3024131179210399</v>
          </cell>
          <cell r="AW85">
            <v>0.3909978512041625</v>
          </cell>
          <cell r="AX85">
            <v>4</v>
          </cell>
          <cell r="AY85">
            <v>-0.10206661360012989</v>
          </cell>
          <cell r="AZ85">
            <v>0.5221155080425379</v>
          </cell>
          <cell r="BA85">
            <v>2</v>
          </cell>
          <cell r="BB85">
            <v>-1.000101878393649</v>
          </cell>
          <cell r="BC85">
            <v>0.214323054946221</v>
          </cell>
          <cell r="BD85">
            <v>6</v>
          </cell>
          <cell r="BE85">
            <v>-1.358041828817195</v>
          </cell>
          <cell r="BF85">
            <v>0.26337792433712054</v>
          </cell>
          <cell r="BG85">
            <v>5</v>
          </cell>
          <cell r="BH85">
            <v>-1.2423740392159062</v>
          </cell>
          <cell r="BI85">
            <v>0.2701105506980534</v>
          </cell>
          <cell r="BJ85">
            <v>5</v>
          </cell>
          <cell r="BK85">
            <v>-1.5036769319237346</v>
          </cell>
          <cell r="BL85">
            <v>0.5585791643683393</v>
          </cell>
          <cell r="BM85">
            <v>2</v>
          </cell>
          <cell r="BN85">
            <v>-0.6103824339800505</v>
          </cell>
          <cell r="BO85">
            <v>0.2514900590946407</v>
          </cell>
          <cell r="BP85">
            <v>4</v>
          </cell>
          <cell r="BQ85">
            <v>-0.39759619751328973</v>
          </cell>
          <cell r="BR85">
            <v>0.32228468898488366</v>
          </cell>
          <cell r="BS85">
            <v>3</v>
          </cell>
          <cell r="BT85">
            <v>-0.5746848330974841</v>
          </cell>
          <cell r="BU85">
            <v>0.29575914974147033</v>
          </cell>
          <cell r="BV85">
            <v>3</v>
          </cell>
          <cell r="BW85">
            <v>-0.9157525232029949</v>
          </cell>
          <cell r="BX85">
            <v>0.6094549515102188</v>
          </cell>
          <cell r="BY85">
            <v>1</v>
          </cell>
        </row>
        <row r="86">
          <cell r="A86" t="str">
            <v>Guyana</v>
          </cell>
          <cell r="B86">
            <v>1</v>
          </cell>
          <cell r="D86" t="str">
            <v>GUYANA</v>
          </cell>
          <cell r="E86" t="str">
            <v>GUY</v>
          </cell>
          <cell r="F86">
            <v>0.6487760210067655</v>
          </cell>
          <cell r="G86">
            <v>0.23193043907404456</v>
          </cell>
          <cell r="H86">
            <v>4</v>
          </cell>
          <cell r="I86">
            <v>0.9149876085300293</v>
          </cell>
          <cell r="J86">
            <v>0.24549805205437758</v>
          </cell>
          <cell r="K86">
            <v>4</v>
          </cell>
          <cell r="L86">
            <v>0.977421491794119</v>
          </cell>
          <cell r="M86">
            <v>0.2554579388287019</v>
          </cell>
          <cell r="N86">
            <v>3</v>
          </cell>
          <cell r="O86">
            <v>0.8618127533054994</v>
          </cell>
          <cell r="P86">
            <v>0.2961158852753795</v>
          </cell>
          <cell r="Q86">
            <v>3</v>
          </cell>
          <cell r="R86">
            <v>-0.4926615881957346</v>
          </cell>
          <cell r="S86">
            <v>0.3488765556048954</v>
          </cell>
          <cell r="T86">
            <v>3</v>
          </cell>
          <cell r="U86">
            <v>-0.4708282156246129</v>
          </cell>
          <cell r="V86">
            <v>0.43947922727794103</v>
          </cell>
          <cell r="W86">
            <v>3</v>
          </cell>
          <cell r="X86">
            <v>-0.13354147341653078</v>
          </cell>
          <cell r="Y86">
            <v>0.37093969386257863</v>
          </cell>
          <cell r="Z86">
            <v>2</v>
          </cell>
          <cell r="AA86">
            <v>-0.02184300195946022</v>
          </cell>
          <cell r="AB86">
            <v>0.5286078876796243</v>
          </cell>
          <cell r="AC86">
            <v>2</v>
          </cell>
          <cell r="AD86">
            <v>-0.31618353720913234</v>
          </cell>
          <cell r="AE86">
            <v>0.2611210461902471</v>
          </cell>
          <cell r="AF86">
            <v>3</v>
          </cell>
          <cell r="AG86">
            <v>-0.12604200477786356</v>
          </cell>
          <cell r="AH86">
            <v>0.30377235638538996</v>
          </cell>
          <cell r="AI86">
            <v>3</v>
          </cell>
          <cell r="AJ86">
            <v>-0.1080911329174674</v>
          </cell>
          <cell r="AK86">
            <v>0.3858401679495179</v>
          </cell>
          <cell r="AL86">
            <v>2</v>
          </cell>
          <cell r="AM86">
            <v>-0.29799710970434157</v>
          </cell>
          <cell r="AN86">
            <v>0.3541915317478942</v>
          </cell>
          <cell r="AO86">
            <v>2</v>
          </cell>
          <cell r="AP86">
            <v>-0.38239737839801025</v>
          </cell>
          <cell r="AQ86">
            <v>0.2287721615900134</v>
          </cell>
          <cell r="AR86">
            <v>4</v>
          </cell>
          <cell r="AS86">
            <v>-0.039939911281952935</v>
          </cell>
          <cell r="AT86">
            <v>0.3833745053762307</v>
          </cell>
          <cell r="AU86">
            <v>3</v>
          </cell>
          <cell r="AV86">
            <v>0.3144508962077887</v>
          </cell>
          <cell r="AW86">
            <v>0.392433015710459</v>
          </cell>
          <cell r="AX86">
            <v>3</v>
          </cell>
          <cell r="AY86">
            <v>0.14035415356564285</v>
          </cell>
          <cell r="AZ86">
            <v>0.404780516844514</v>
          </cell>
          <cell r="BA86">
            <v>3</v>
          </cell>
          <cell r="BB86">
            <v>-0.4338216174401457</v>
          </cell>
          <cell r="BC86">
            <v>0.22467906805263418</v>
          </cell>
          <cell r="BD86">
            <v>5</v>
          </cell>
          <cell r="BE86">
            <v>-0.12574008831783798</v>
          </cell>
          <cell r="BF86">
            <v>0.26337792433712054</v>
          </cell>
          <cell r="BG86">
            <v>5</v>
          </cell>
          <cell r="BH86">
            <v>0.06326576179045805</v>
          </cell>
          <cell r="BI86">
            <v>0.29420235398716793</v>
          </cell>
          <cell r="BJ86">
            <v>4</v>
          </cell>
          <cell r="BK86">
            <v>0.014298057377205454</v>
          </cell>
          <cell r="BL86">
            <v>0.41223166414846274</v>
          </cell>
          <cell r="BM86">
            <v>3</v>
          </cell>
          <cell r="BN86">
            <v>-0.5011398486890836</v>
          </cell>
          <cell r="BO86">
            <v>0.2735838639586528</v>
          </cell>
          <cell r="BP86">
            <v>3</v>
          </cell>
          <cell r="BQ86">
            <v>-0.39203103428302516</v>
          </cell>
          <cell r="BR86">
            <v>0.32228468898488366</v>
          </cell>
          <cell r="BS86">
            <v>3</v>
          </cell>
          <cell r="BT86">
            <v>-0.26324067806270063</v>
          </cell>
          <cell r="BU86">
            <v>0.3481794167108342</v>
          </cell>
          <cell r="BV86">
            <v>2</v>
          </cell>
          <cell r="BW86">
            <v>-0.28676353263244614</v>
          </cell>
          <cell r="BX86">
            <v>0.6094549515102188</v>
          </cell>
          <cell r="BY86">
            <v>1</v>
          </cell>
        </row>
        <row r="87">
          <cell r="A87" t="str">
            <v>Haiti</v>
          </cell>
          <cell r="B87">
            <v>1</v>
          </cell>
          <cell r="D87" t="str">
            <v>HAITI</v>
          </cell>
          <cell r="E87" t="str">
            <v>HTI</v>
          </cell>
          <cell r="F87">
            <v>-1.1077819647327938</v>
          </cell>
          <cell r="G87">
            <v>0.20525603259114716</v>
          </cell>
          <cell r="H87">
            <v>7</v>
          </cell>
          <cell r="I87">
            <v>-0.790462353781152</v>
          </cell>
          <cell r="J87">
            <v>0.24547013884107424</v>
          </cell>
          <cell r="K87">
            <v>5</v>
          </cell>
          <cell r="L87">
            <v>-0.6469855160471558</v>
          </cell>
          <cell r="M87">
            <v>0.2554579388287019</v>
          </cell>
          <cell r="N87">
            <v>3</v>
          </cell>
          <cell r="O87">
            <v>-0.43563211743172425</v>
          </cell>
          <cell r="P87">
            <v>0.2961158852753795</v>
          </cell>
          <cell r="Q87">
            <v>3</v>
          </cell>
          <cell r="R87">
            <v>-1.3366648658528655</v>
          </cell>
          <cell r="S87">
            <v>0.28968434581908675</v>
          </cell>
          <cell r="T87">
            <v>5</v>
          </cell>
          <cell r="U87">
            <v>-0.7086592355738145</v>
          </cell>
          <cell r="V87">
            <v>0.42869266265591316</v>
          </cell>
          <cell r="W87">
            <v>4</v>
          </cell>
          <cell r="X87">
            <v>-1.5161947782669127</v>
          </cell>
          <cell r="Y87">
            <v>0.37093969386257863</v>
          </cell>
          <cell r="Z87">
            <v>2</v>
          </cell>
          <cell r="AA87">
            <v>-0.03714886960537085</v>
          </cell>
          <cell r="AB87">
            <v>0.5286078876796243</v>
          </cell>
          <cell r="AC87">
            <v>2</v>
          </cell>
          <cell r="AD87">
            <v>-1.5567963311376756</v>
          </cell>
          <cell r="AE87">
            <v>0.21685000931805345</v>
          </cell>
          <cell r="AF87">
            <v>5</v>
          </cell>
          <cell r="AG87">
            <v>-1.4528558816882031</v>
          </cell>
          <cell r="AH87">
            <v>0.2902099039321319</v>
          </cell>
          <cell r="AI87">
            <v>4</v>
          </cell>
          <cell r="AJ87">
            <v>-1.0840261368715318</v>
          </cell>
          <cell r="AK87">
            <v>0.3858401679495179</v>
          </cell>
          <cell r="AL87">
            <v>2</v>
          </cell>
          <cell r="AM87">
            <v>-1.315857021532771</v>
          </cell>
          <cell r="AN87">
            <v>0.3541915317478942</v>
          </cell>
          <cell r="AO87">
            <v>2</v>
          </cell>
          <cell r="AP87">
            <v>-0.9526542823783902</v>
          </cell>
          <cell r="AQ87">
            <v>0.22130575919071616</v>
          </cell>
          <cell r="AR87">
            <v>5</v>
          </cell>
          <cell r="AS87">
            <v>-1.130910244261795</v>
          </cell>
          <cell r="AT87">
            <v>0.3810881994482973</v>
          </cell>
          <cell r="AU87">
            <v>4</v>
          </cell>
          <cell r="AV87">
            <v>-0.9888833942819757</v>
          </cell>
          <cell r="AW87">
            <v>0.392433015710459</v>
          </cell>
          <cell r="AX87">
            <v>3</v>
          </cell>
          <cell r="AY87">
            <v>-1.1275991300236685</v>
          </cell>
          <cell r="AZ87">
            <v>0.404780516844514</v>
          </cell>
          <cell r="BA87">
            <v>3</v>
          </cell>
          <cell r="BB87">
            <v>-1.7617998322503445</v>
          </cell>
          <cell r="BC87">
            <v>0.1923086350777225</v>
          </cell>
          <cell r="BD87">
            <v>7</v>
          </cell>
          <cell r="BE87">
            <v>-1.4879534094856672</v>
          </cell>
          <cell r="BF87">
            <v>0.2528167602869071</v>
          </cell>
          <cell r="BG87">
            <v>6</v>
          </cell>
          <cell r="BH87">
            <v>-0.9921234711187756</v>
          </cell>
          <cell r="BI87">
            <v>0.29420235398716793</v>
          </cell>
          <cell r="BJ87">
            <v>4</v>
          </cell>
          <cell r="BK87">
            <v>-1.1671761168105947</v>
          </cell>
          <cell r="BL87">
            <v>0.41223166414846274</v>
          </cell>
          <cell r="BM87">
            <v>3</v>
          </cell>
          <cell r="BN87">
            <v>-1.7046791285606255</v>
          </cell>
          <cell r="BO87">
            <v>0.22359368780891692</v>
          </cell>
          <cell r="BP87">
            <v>5</v>
          </cell>
          <cell r="BQ87">
            <v>-1.021514248658473</v>
          </cell>
          <cell r="BR87">
            <v>0.27940371408001125</v>
          </cell>
          <cell r="BS87">
            <v>4</v>
          </cell>
          <cell r="BT87">
            <v>-0.8485763232583414</v>
          </cell>
          <cell r="BU87">
            <v>0.3481794167108342</v>
          </cell>
          <cell r="BV87">
            <v>2</v>
          </cell>
          <cell r="BW87">
            <v>-0.9157525232029949</v>
          </cell>
          <cell r="BX87">
            <v>0.6094549515102188</v>
          </cell>
          <cell r="BY87">
            <v>1</v>
          </cell>
        </row>
        <row r="88">
          <cell r="A88" t="str">
            <v>Honduras</v>
          </cell>
          <cell r="B88">
            <v>1</v>
          </cell>
          <cell r="D88" t="str">
            <v>HONDURAS</v>
          </cell>
          <cell r="E88" t="str">
            <v>HND</v>
          </cell>
          <cell r="F88">
            <v>-0.15458117739391808</v>
          </cell>
          <cell r="G88">
            <v>0.17289530625036104</v>
          </cell>
          <cell r="H88">
            <v>8</v>
          </cell>
          <cell r="I88">
            <v>0.011805277556108107</v>
          </cell>
          <cell r="J88">
            <v>0.22053004861276826</v>
          </cell>
          <cell r="K88">
            <v>6</v>
          </cell>
          <cell r="L88">
            <v>0.04956753162149358</v>
          </cell>
          <cell r="M88">
            <v>0.22851393496052236</v>
          </cell>
          <cell r="N88">
            <v>4</v>
          </cell>
          <cell r="O88">
            <v>-0.3360899380544239</v>
          </cell>
          <cell r="P88">
            <v>0.19713666360665588</v>
          </cell>
          <cell r="Q88">
            <v>5</v>
          </cell>
          <cell r="R88">
            <v>-0.13905131870166293</v>
          </cell>
          <cell r="S88">
            <v>0.2324668496528691</v>
          </cell>
          <cell r="T88">
            <v>7</v>
          </cell>
          <cell r="U88">
            <v>0.3775525029263565</v>
          </cell>
          <cell r="V88">
            <v>0.305890032858175</v>
          </cell>
          <cell r="W88">
            <v>6</v>
          </cell>
          <cell r="X88">
            <v>-0.264729542438443</v>
          </cell>
          <cell r="Y88">
            <v>0.3013521545782516</v>
          </cell>
          <cell r="Z88">
            <v>4</v>
          </cell>
          <cell r="AA88">
            <v>-0.3785592644788923</v>
          </cell>
          <cell r="AB88">
            <v>0.3732119206459207</v>
          </cell>
          <cell r="AC88">
            <v>4</v>
          </cell>
          <cell r="AD88">
            <v>-0.7253948488998553</v>
          </cell>
          <cell r="AE88">
            <v>0.1710051384616268</v>
          </cell>
          <cell r="AF88">
            <v>7</v>
          </cell>
          <cell r="AG88">
            <v>-0.415814613231645</v>
          </cell>
          <cell r="AH88">
            <v>0.20939694236045292</v>
          </cell>
          <cell r="AI88">
            <v>6</v>
          </cell>
          <cell r="AJ88">
            <v>-0.3328464551396588</v>
          </cell>
          <cell r="AK88">
            <v>0.280063202655451</v>
          </cell>
          <cell r="AL88">
            <v>3</v>
          </cell>
          <cell r="AM88">
            <v>-0.8819859426075917</v>
          </cell>
          <cell r="AN88">
            <v>0.24118175959470947</v>
          </cell>
          <cell r="AO88">
            <v>5</v>
          </cell>
          <cell r="AP88">
            <v>-0.3675600373726193</v>
          </cell>
          <cell r="AQ88">
            <v>0.18813933263021407</v>
          </cell>
          <cell r="AR88">
            <v>6</v>
          </cell>
          <cell r="AS88">
            <v>0.31485717075955894</v>
          </cell>
          <cell r="AT88">
            <v>0.3448096898666754</v>
          </cell>
          <cell r="AU88">
            <v>5</v>
          </cell>
          <cell r="AV88">
            <v>0.5819865704197477</v>
          </cell>
          <cell r="AW88">
            <v>0.392433015710459</v>
          </cell>
          <cell r="AX88">
            <v>3</v>
          </cell>
          <cell r="AY88">
            <v>-0.3041650805745878</v>
          </cell>
          <cell r="AZ88">
            <v>0.2590307818270258</v>
          </cell>
          <cell r="BA88">
            <v>5</v>
          </cell>
          <cell r="BB88">
            <v>-0.7919345979018761</v>
          </cell>
          <cell r="BC88">
            <v>0.14630214794742996</v>
          </cell>
          <cell r="BD88">
            <v>9</v>
          </cell>
          <cell r="BE88">
            <v>-0.8829352151931021</v>
          </cell>
          <cell r="BF88">
            <v>0.1716769906757845</v>
          </cell>
          <cell r="BG88">
            <v>10</v>
          </cell>
          <cell r="BH88">
            <v>-0.6224090700177722</v>
          </cell>
          <cell r="BI88">
            <v>0.20343118662306509</v>
          </cell>
          <cell r="BJ88">
            <v>7</v>
          </cell>
          <cell r="BK88">
            <v>-0.8065254321653591</v>
          </cell>
          <cell r="BL88">
            <v>0.17605754987234015</v>
          </cell>
          <cell r="BM88">
            <v>7</v>
          </cell>
          <cell r="BN88">
            <v>-0.7757783775702854</v>
          </cell>
          <cell r="BO88">
            <v>0.15951233555656033</v>
          </cell>
          <cell r="BP88">
            <v>8</v>
          </cell>
          <cell r="BQ88">
            <v>-0.6673686053180371</v>
          </cell>
          <cell r="BR88">
            <v>0.17525201632634424</v>
          </cell>
          <cell r="BS88">
            <v>8</v>
          </cell>
          <cell r="BT88">
            <v>-0.7242199218998648</v>
          </cell>
          <cell r="BU88">
            <v>0.1968202560053914</v>
          </cell>
          <cell r="BV88">
            <v>5</v>
          </cell>
          <cell r="BW88">
            <v>-0.8992388322795901</v>
          </cell>
          <cell r="BX88">
            <v>0.2389545924380933</v>
          </cell>
          <cell r="BY88">
            <v>4</v>
          </cell>
        </row>
        <row r="89">
          <cell r="A89" t="str">
            <v>Hong Kong, China</v>
          </cell>
          <cell r="B89">
            <v>0</v>
          </cell>
          <cell r="D89" t="str">
            <v>HONG KONG</v>
          </cell>
          <cell r="E89" t="str">
            <v>HKG</v>
          </cell>
          <cell r="F89">
            <v>0.1521362959364853</v>
          </cell>
          <cell r="G89">
            <v>0.18213093522247925</v>
          </cell>
          <cell r="H89">
            <v>8</v>
          </cell>
          <cell r="I89">
            <v>-0.44820473458958904</v>
          </cell>
          <cell r="J89">
            <v>0.23557100588007318</v>
          </cell>
          <cell r="K89">
            <v>5</v>
          </cell>
          <cell r="L89">
            <v>-0.15796181092897038</v>
          </cell>
          <cell r="M89">
            <v>0.24655689422770075</v>
          </cell>
          <cell r="N89">
            <v>5</v>
          </cell>
          <cell r="O89">
            <v>0.5978779138627722</v>
          </cell>
          <cell r="P89">
            <v>0.21666182974344503</v>
          </cell>
          <cell r="Q89">
            <v>4</v>
          </cell>
          <cell r="R89">
            <v>1.0314683951350376</v>
          </cell>
          <cell r="S89">
            <v>0.22435690164278274</v>
          </cell>
          <cell r="T89">
            <v>6</v>
          </cell>
          <cell r="U89">
            <v>1.1578974513065685</v>
          </cell>
          <cell r="V89">
            <v>0.2663504112534059</v>
          </cell>
          <cell r="W89">
            <v>6</v>
          </cell>
          <cell r="X89">
            <v>0.9801414877921962</v>
          </cell>
          <cell r="Y89">
            <v>0.2724508580515402</v>
          </cell>
          <cell r="Z89">
            <v>5</v>
          </cell>
          <cell r="AA89">
            <v>0.27694083400557606</v>
          </cell>
          <cell r="AB89">
            <v>0.32834191824800113</v>
          </cell>
          <cell r="AC89">
            <v>4</v>
          </cell>
          <cell r="AD89">
            <v>1.4387871320964</v>
          </cell>
          <cell r="AE89">
            <v>0.17242782976173043</v>
          </cell>
          <cell r="AF89">
            <v>6</v>
          </cell>
          <cell r="AG89">
            <v>1.292774815985901</v>
          </cell>
          <cell r="AH89">
            <v>0.20886568516159665</v>
          </cell>
          <cell r="AI89">
            <v>7</v>
          </cell>
          <cell r="AJ89">
            <v>1.6104848028206904</v>
          </cell>
          <cell r="AK89">
            <v>0.2449316594031705</v>
          </cell>
          <cell r="AL89">
            <v>6</v>
          </cell>
          <cell r="AM89">
            <v>1.4392779798382809</v>
          </cell>
          <cell r="AN89">
            <v>0.24058421597655216</v>
          </cell>
          <cell r="AO89">
            <v>5</v>
          </cell>
          <cell r="AP89">
            <v>1.5026302644802478</v>
          </cell>
          <cell r="AQ89">
            <v>0.18063942215242657</v>
          </cell>
          <cell r="AR89">
            <v>7</v>
          </cell>
          <cell r="AS89">
            <v>1.795424839498646</v>
          </cell>
          <cell r="AT89">
            <v>0.27370706485139834</v>
          </cell>
          <cell r="AU89">
            <v>6</v>
          </cell>
          <cell r="AV89">
            <v>1.5997500002249294</v>
          </cell>
          <cell r="AW89">
            <v>0.22875950728306924</v>
          </cell>
          <cell r="AX89">
            <v>6</v>
          </cell>
          <cell r="AY89">
            <v>1.7520938523365892</v>
          </cell>
          <cell r="AZ89">
            <v>0.22204947514730206</v>
          </cell>
          <cell r="BA89">
            <v>6</v>
          </cell>
          <cell r="BB89">
            <v>1.3004876813135153</v>
          </cell>
          <cell r="BC89">
            <v>0.13778171166112338</v>
          </cell>
          <cell r="BD89">
            <v>9</v>
          </cell>
          <cell r="BE89">
            <v>1.655663104300669</v>
          </cell>
          <cell r="BF89">
            <v>0.17286755341111054</v>
          </cell>
          <cell r="BG89">
            <v>8</v>
          </cell>
          <cell r="BH89">
            <v>1.731333741175912</v>
          </cell>
          <cell r="BI89">
            <v>0.19512233392917605</v>
          </cell>
          <cell r="BJ89">
            <v>8</v>
          </cell>
          <cell r="BK89">
            <v>1.6164013547004847</v>
          </cell>
          <cell r="BL89">
            <v>0.1615217365383434</v>
          </cell>
          <cell r="BM89">
            <v>7</v>
          </cell>
          <cell r="BN89">
            <v>1.5210261007575505</v>
          </cell>
          <cell r="BO89">
            <v>0.16111415727463319</v>
          </cell>
          <cell r="BP89">
            <v>7</v>
          </cell>
          <cell r="BQ89">
            <v>1.4431467839571208</v>
          </cell>
          <cell r="BR89">
            <v>0.18161110545497214</v>
          </cell>
          <cell r="BS89">
            <v>8</v>
          </cell>
          <cell r="BT89">
            <v>1.6579255397406076</v>
          </cell>
          <cell r="BU89">
            <v>0.17666560613427804</v>
          </cell>
          <cell r="BV89">
            <v>8</v>
          </cell>
          <cell r="BW89">
            <v>1.4025786708662298</v>
          </cell>
          <cell r="BX89">
            <v>0.17473231737556894</v>
          </cell>
          <cell r="BY89">
            <v>6</v>
          </cell>
        </row>
        <row r="90">
          <cell r="A90" t="str">
            <v>Hungary</v>
          </cell>
          <cell r="B90">
            <v>0</v>
          </cell>
          <cell r="D90" t="str">
            <v>HUNGARY</v>
          </cell>
          <cell r="E90" t="str">
            <v>HUN</v>
          </cell>
          <cell r="F90">
            <v>1.1696854459287507</v>
          </cell>
          <cell r="G90">
            <v>0.13110506852413956</v>
          </cell>
          <cell r="H90">
            <v>10</v>
          </cell>
          <cell r="I90">
            <v>1.1366961020348252</v>
          </cell>
          <cell r="J90">
            <v>0.15393846334151065</v>
          </cell>
          <cell r="K90">
            <v>9</v>
          </cell>
          <cell r="L90">
            <v>1.1537917216463371</v>
          </cell>
          <cell r="M90">
            <v>0.17952229992849375</v>
          </cell>
          <cell r="N90">
            <v>7</v>
          </cell>
          <cell r="O90">
            <v>1.0125741048647217</v>
          </cell>
          <cell r="P90">
            <v>0.1713636679059691</v>
          </cell>
          <cell r="Q90">
            <v>6</v>
          </cell>
          <cell r="R90">
            <v>1.084873520519639</v>
          </cell>
          <cell r="S90">
            <v>0.195918854080406</v>
          </cell>
          <cell r="T90">
            <v>9</v>
          </cell>
          <cell r="U90">
            <v>0.799804188946342</v>
          </cell>
          <cell r="V90">
            <v>0.22545214404353411</v>
          </cell>
          <cell r="W90">
            <v>10</v>
          </cell>
          <cell r="X90">
            <v>1.2657499698467403</v>
          </cell>
          <cell r="Y90">
            <v>0.2419363942291903</v>
          </cell>
          <cell r="Z90">
            <v>7</v>
          </cell>
          <cell r="AA90">
            <v>0.6650934478347745</v>
          </cell>
          <cell r="AB90">
            <v>0.2714233041673923</v>
          </cell>
          <cell r="AC90">
            <v>6</v>
          </cell>
          <cell r="AD90">
            <v>0.7792205833751701</v>
          </cell>
          <cell r="AE90">
            <v>0.13183824909017172</v>
          </cell>
          <cell r="AF90">
            <v>11</v>
          </cell>
          <cell r="AG90">
            <v>0.8264539835837871</v>
          </cell>
          <cell r="AH90">
            <v>0.16053967777720482</v>
          </cell>
          <cell r="AI90">
            <v>12</v>
          </cell>
          <cell r="AJ90">
            <v>0.7811028973216692</v>
          </cell>
          <cell r="AK90">
            <v>0.18539269865133856</v>
          </cell>
          <cell r="AL90">
            <v>9</v>
          </cell>
          <cell r="AM90">
            <v>0.446738954589756</v>
          </cell>
          <cell r="AN90">
            <v>0.16400815765997348</v>
          </cell>
          <cell r="AO90">
            <v>8</v>
          </cell>
          <cell r="AP90">
            <v>1.2075654278116643</v>
          </cell>
          <cell r="AQ90">
            <v>0.16347760997740599</v>
          </cell>
          <cell r="AR90">
            <v>10</v>
          </cell>
          <cell r="AS90">
            <v>1.0943722616613332</v>
          </cell>
          <cell r="AT90">
            <v>0.2376399966693882</v>
          </cell>
          <cell r="AU90">
            <v>9</v>
          </cell>
          <cell r="AV90">
            <v>1.1464479158996732</v>
          </cell>
          <cell r="AW90">
            <v>0.1827840289446149</v>
          </cell>
          <cell r="AX90">
            <v>8</v>
          </cell>
          <cell r="AY90">
            <v>0.47403686384298516</v>
          </cell>
          <cell r="AZ90">
            <v>0.20420436212042492</v>
          </cell>
          <cell r="BA90">
            <v>8</v>
          </cell>
          <cell r="BB90">
            <v>0.9024454055517311</v>
          </cell>
          <cell r="BC90">
            <v>0.11832728155288201</v>
          </cell>
          <cell r="BD90">
            <v>14</v>
          </cell>
          <cell r="BE90">
            <v>0.8528114685251171</v>
          </cell>
          <cell r="BF90">
            <v>0.12639345859046527</v>
          </cell>
          <cell r="BG90">
            <v>14</v>
          </cell>
          <cell r="BH90">
            <v>0.7817067900628665</v>
          </cell>
          <cell r="BI90">
            <v>0.15475432923184737</v>
          </cell>
          <cell r="BJ90">
            <v>12</v>
          </cell>
          <cell r="BK90">
            <v>0.623655720248423</v>
          </cell>
          <cell r="BL90">
            <v>0.13965185941059619</v>
          </cell>
          <cell r="BM90">
            <v>10</v>
          </cell>
          <cell r="BN90">
            <v>0.5950011621280933</v>
          </cell>
          <cell r="BO90">
            <v>0.1282675366186319</v>
          </cell>
          <cell r="BP90">
            <v>12</v>
          </cell>
          <cell r="BQ90">
            <v>0.7605014744278257</v>
          </cell>
          <cell r="BR90">
            <v>0.13283399345448282</v>
          </cell>
          <cell r="BS90">
            <v>14</v>
          </cell>
          <cell r="BT90">
            <v>0.68910157042306</v>
          </cell>
          <cell r="BU90">
            <v>0.1409845732411395</v>
          </cell>
          <cell r="BV90">
            <v>11</v>
          </cell>
          <cell r="BW90">
            <v>0.5873271387567985</v>
          </cell>
          <cell r="BX90">
            <v>0.17196996034205173</v>
          </cell>
          <cell r="BY90">
            <v>7</v>
          </cell>
        </row>
        <row r="91">
          <cell r="A91" t="str">
            <v>Iceland</v>
          </cell>
          <cell r="B91">
            <v>0</v>
          </cell>
          <cell r="D91" t="str">
            <v>ICELAND</v>
          </cell>
          <cell r="E91" t="str">
            <v>ISL</v>
          </cell>
          <cell r="F91">
            <v>1.5155449327630286</v>
          </cell>
          <cell r="G91">
            <v>0.21374795624341897</v>
          </cell>
          <cell r="H91">
            <v>7</v>
          </cell>
          <cell r="I91">
            <v>1.4434278255018256</v>
          </cell>
          <cell r="J91">
            <v>0.246185975063287</v>
          </cell>
          <cell r="K91">
            <v>5</v>
          </cell>
          <cell r="L91">
            <v>1.3578062312679062</v>
          </cell>
          <cell r="M91">
            <v>0.2543174037158325</v>
          </cell>
          <cell r="N91">
            <v>4</v>
          </cell>
          <cell r="O91">
            <v>1.3804861825420658</v>
          </cell>
          <cell r="P91">
            <v>0.2932919729165451</v>
          </cell>
          <cell r="Q91">
            <v>4</v>
          </cell>
          <cell r="R91">
            <v>1.5520876474273102</v>
          </cell>
          <cell r="S91">
            <v>0.2979463920984118</v>
          </cell>
          <cell r="T91">
            <v>5</v>
          </cell>
          <cell r="U91">
            <v>1.7068146430642457</v>
          </cell>
          <cell r="V91">
            <v>0.3642737048804366</v>
          </cell>
          <cell r="W91">
            <v>5</v>
          </cell>
          <cell r="X91">
            <v>1.36858527279367</v>
          </cell>
          <cell r="Y91">
            <v>0.34146507871748216</v>
          </cell>
          <cell r="Z91">
            <v>3</v>
          </cell>
          <cell r="AA91">
            <v>1.044784516678413</v>
          </cell>
          <cell r="AB91">
            <v>0.43006673723376754</v>
          </cell>
          <cell r="AC91">
            <v>3</v>
          </cell>
          <cell r="AD91">
            <v>1.9844200747525742</v>
          </cell>
          <cell r="AE91">
            <v>0.240882084782118</v>
          </cell>
          <cell r="AF91">
            <v>4</v>
          </cell>
          <cell r="AG91">
            <v>2.218823192791449</v>
          </cell>
          <cell r="AH91">
            <v>0.3270382015862737</v>
          </cell>
          <cell r="AI91">
            <v>4</v>
          </cell>
          <cell r="AJ91">
            <v>1.8622881914033347</v>
          </cell>
          <cell r="AK91">
            <v>0.4114456916035226</v>
          </cell>
          <cell r="AL91">
            <v>3</v>
          </cell>
          <cell r="AM91">
            <v>1.1863254889307961</v>
          </cell>
          <cell r="AN91">
            <v>0.3710247934118474</v>
          </cell>
          <cell r="AO91">
            <v>3</v>
          </cell>
          <cell r="AP91">
            <v>1.5486721609099736</v>
          </cell>
          <cell r="AQ91">
            <v>0.21530450635501325</v>
          </cell>
          <cell r="AR91">
            <v>5</v>
          </cell>
          <cell r="AS91">
            <v>1.357386132672962</v>
          </cell>
          <cell r="AT91">
            <v>0.3468334068865539</v>
          </cell>
          <cell r="AU91">
            <v>4</v>
          </cell>
          <cell r="AV91">
            <v>0.8381095970478537</v>
          </cell>
          <cell r="AW91">
            <v>0.24723825550665018</v>
          </cell>
          <cell r="AX91">
            <v>4</v>
          </cell>
          <cell r="AY91">
            <v>0.4128334878378092</v>
          </cell>
          <cell r="AZ91">
            <v>0.3137286303439193</v>
          </cell>
          <cell r="BA91">
            <v>3</v>
          </cell>
          <cell r="BB91">
            <v>2.00302836688382</v>
          </cell>
          <cell r="BC91">
            <v>0.17750042216010137</v>
          </cell>
          <cell r="BD91">
            <v>7</v>
          </cell>
          <cell r="BE91">
            <v>2.0808794693737758</v>
          </cell>
          <cell r="BF91">
            <v>0.19320542462917906</v>
          </cell>
          <cell r="BG91">
            <v>7</v>
          </cell>
          <cell r="BH91">
            <v>1.8998019512074007</v>
          </cell>
          <cell r="BI91">
            <v>0.2272541351199264</v>
          </cell>
          <cell r="BJ91">
            <v>6</v>
          </cell>
          <cell r="BK91">
            <v>1.6089699058104012</v>
          </cell>
          <cell r="BL91">
            <v>0.24085102787536253</v>
          </cell>
          <cell r="BM91">
            <v>5</v>
          </cell>
          <cell r="BN91">
            <v>2.1909192581816246</v>
          </cell>
          <cell r="BO91">
            <v>0.19527223020919415</v>
          </cell>
          <cell r="BP91">
            <v>5</v>
          </cell>
          <cell r="BQ91">
            <v>2.4681064596430025</v>
          </cell>
          <cell r="BR91">
            <v>0.23799736695753718</v>
          </cell>
          <cell r="BS91">
            <v>5</v>
          </cell>
          <cell r="BT91">
            <v>2.3239678952936473</v>
          </cell>
          <cell r="BU91">
            <v>0.2302054409536605</v>
          </cell>
          <cell r="BV91">
            <v>4</v>
          </cell>
          <cell r="BW91">
            <v>1.6515621249043861</v>
          </cell>
          <cell r="BX91">
            <v>0.21540237325779496</v>
          </cell>
          <cell r="BY91">
            <v>4</v>
          </cell>
        </row>
        <row r="92">
          <cell r="A92" t="str">
            <v>India</v>
          </cell>
          <cell r="B92">
            <v>1</v>
          </cell>
          <cell r="D92" t="str">
            <v>INDIA</v>
          </cell>
          <cell r="E92" t="str">
            <v>IND</v>
          </cell>
          <cell r="F92">
            <v>0.37841292965857565</v>
          </cell>
          <cell r="G92">
            <v>0.16817231080434109</v>
          </cell>
          <cell r="H92">
            <v>10</v>
          </cell>
          <cell r="I92">
            <v>0.4496335253910126</v>
          </cell>
          <cell r="J92">
            <v>0.2193636648243696</v>
          </cell>
          <cell r="K92">
            <v>7</v>
          </cell>
          <cell r="L92">
            <v>0.25543131794095497</v>
          </cell>
          <cell r="M92">
            <v>0.22561909114263495</v>
          </cell>
          <cell r="N92">
            <v>6</v>
          </cell>
          <cell r="O92">
            <v>0.27336954651457707</v>
          </cell>
          <cell r="P92">
            <v>0.20809404802902143</v>
          </cell>
          <cell r="Q92">
            <v>5</v>
          </cell>
          <cell r="R92">
            <v>-0.8437320966274503</v>
          </cell>
          <cell r="S92">
            <v>0.195918854080406</v>
          </cell>
          <cell r="T92">
            <v>9</v>
          </cell>
          <cell r="U92">
            <v>-0.34610983451111715</v>
          </cell>
          <cell r="V92">
            <v>0.22687073744559372</v>
          </cell>
          <cell r="W92">
            <v>9</v>
          </cell>
          <cell r="X92">
            <v>-0.33905077192255145</v>
          </cell>
          <cell r="Y92">
            <v>0.2419363942291903</v>
          </cell>
          <cell r="Z92">
            <v>7</v>
          </cell>
          <cell r="AA92">
            <v>-0.5500614595293518</v>
          </cell>
          <cell r="AB92">
            <v>0.2714233041673923</v>
          </cell>
          <cell r="AC92">
            <v>6</v>
          </cell>
          <cell r="AD92">
            <v>-0.12601406356501665</v>
          </cell>
          <cell r="AE92">
            <v>0.15240298580968498</v>
          </cell>
          <cell r="AF92">
            <v>9</v>
          </cell>
          <cell r="AG92">
            <v>-0.05197390046420151</v>
          </cell>
          <cell r="AH92">
            <v>0.1708592521479939</v>
          </cell>
          <cell r="AI92">
            <v>10</v>
          </cell>
          <cell r="AJ92">
            <v>-0.1318943146204204</v>
          </cell>
          <cell r="AK92">
            <v>0.20466703800939806</v>
          </cell>
          <cell r="AL92">
            <v>8</v>
          </cell>
          <cell r="AM92">
            <v>-0.157318345710876</v>
          </cell>
          <cell r="AN92">
            <v>0.19782909441477303</v>
          </cell>
          <cell r="AO92">
            <v>7</v>
          </cell>
          <cell r="AP92">
            <v>-0.3362052626113434</v>
          </cell>
          <cell r="AQ92">
            <v>0.17342294873420472</v>
          </cell>
          <cell r="AR92">
            <v>8</v>
          </cell>
          <cell r="AS92">
            <v>-0.16384790736334995</v>
          </cell>
          <cell r="AT92">
            <v>0.24408285112366868</v>
          </cell>
          <cell r="AU92">
            <v>8</v>
          </cell>
          <cell r="AV92">
            <v>-0.08006488394854398</v>
          </cell>
          <cell r="AW92">
            <v>0.2136700701390491</v>
          </cell>
          <cell r="AX92">
            <v>7</v>
          </cell>
          <cell r="AY92">
            <v>-0.13143437129487387</v>
          </cell>
          <cell r="AZ92">
            <v>0.2123031394573334</v>
          </cell>
          <cell r="BA92">
            <v>7</v>
          </cell>
          <cell r="BB92">
            <v>0.07024959158004325</v>
          </cell>
          <cell r="BC92">
            <v>0.12612115916040897</v>
          </cell>
          <cell r="BD92">
            <v>13</v>
          </cell>
          <cell r="BE92">
            <v>0.23222230454539763</v>
          </cell>
          <cell r="BF92">
            <v>0.14474597681985735</v>
          </cell>
          <cell r="BG92">
            <v>12</v>
          </cell>
          <cell r="BH92">
            <v>0.2144686548830359</v>
          </cell>
          <cell r="BI92">
            <v>0.16978532685863681</v>
          </cell>
          <cell r="BJ92">
            <v>11</v>
          </cell>
          <cell r="BK92">
            <v>-0.013961559797708618</v>
          </cell>
          <cell r="BL92">
            <v>0.15230202094562229</v>
          </cell>
          <cell r="BM92">
            <v>9</v>
          </cell>
          <cell r="BN92">
            <v>-0.25040649433524637</v>
          </cell>
          <cell r="BO92">
            <v>0.1478400786533436</v>
          </cell>
          <cell r="BP92">
            <v>10</v>
          </cell>
          <cell r="BQ92">
            <v>-0.2098304701410315</v>
          </cell>
          <cell r="BR92">
            <v>0.1573996224156032</v>
          </cell>
          <cell r="BS92">
            <v>11</v>
          </cell>
          <cell r="BT92">
            <v>-0.1680115604891649</v>
          </cell>
          <cell r="BU92">
            <v>0.15931143045998383</v>
          </cell>
          <cell r="BV92">
            <v>10</v>
          </cell>
          <cell r="BW92">
            <v>-0.2887312967451531</v>
          </cell>
          <cell r="BX92">
            <v>0.17196996034205173</v>
          </cell>
          <cell r="BY92">
            <v>7</v>
          </cell>
        </row>
        <row r="93">
          <cell r="A93" t="str">
            <v>Indonesia</v>
          </cell>
          <cell r="B93">
            <v>1</v>
          </cell>
          <cell r="D93" t="str">
            <v>INDONESIA</v>
          </cell>
          <cell r="E93" t="str">
            <v>IDN</v>
          </cell>
          <cell r="F93">
            <v>-0.48898399058852965</v>
          </cell>
          <cell r="G93">
            <v>0.16817231080434109</v>
          </cell>
          <cell r="H93">
            <v>10</v>
          </cell>
          <cell r="I93">
            <v>-0.5184227433106561</v>
          </cell>
          <cell r="J93">
            <v>0.2193636648243696</v>
          </cell>
          <cell r="K93">
            <v>7</v>
          </cell>
          <cell r="L93">
            <v>-1.3349193286279146</v>
          </cell>
          <cell r="M93">
            <v>0.22769646970804666</v>
          </cell>
          <cell r="N93">
            <v>5</v>
          </cell>
          <cell r="O93">
            <v>-1.0848416971638184</v>
          </cell>
          <cell r="P93">
            <v>0.20809404802902143</v>
          </cell>
          <cell r="Q93">
            <v>5</v>
          </cell>
          <cell r="R93">
            <v>-1.3735608495868559</v>
          </cell>
          <cell r="S93">
            <v>0.195918854080406</v>
          </cell>
          <cell r="T93">
            <v>9</v>
          </cell>
          <cell r="U93">
            <v>-1.854794005516345</v>
          </cell>
          <cell r="V93">
            <v>0.22687073744559372</v>
          </cell>
          <cell r="W93">
            <v>9</v>
          </cell>
          <cell r="X93">
            <v>-1.5183077056731977</v>
          </cell>
          <cell r="Y93">
            <v>0.25151883794926394</v>
          </cell>
          <cell r="Z93">
            <v>6</v>
          </cell>
          <cell r="AA93">
            <v>-0.3388590849030322</v>
          </cell>
          <cell r="AB93">
            <v>0.2714233041673923</v>
          </cell>
          <cell r="AC93">
            <v>6</v>
          </cell>
          <cell r="AD93">
            <v>-0.5576572106181531</v>
          </cell>
          <cell r="AE93">
            <v>0.15240298580968498</v>
          </cell>
          <cell r="AF93">
            <v>9</v>
          </cell>
          <cell r="AG93">
            <v>-0.494800871142791</v>
          </cell>
          <cell r="AH93">
            <v>0.1708592521479939</v>
          </cell>
          <cell r="AI93">
            <v>10</v>
          </cell>
          <cell r="AJ93">
            <v>-0.5837062271082186</v>
          </cell>
          <cell r="AK93">
            <v>0.21468794269235705</v>
          </cell>
          <cell r="AL93">
            <v>7</v>
          </cell>
          <cell r="AM93">
            <v>0.07725329008429153</v>
          </cell>
          <cell r="AN93">
            <v>0.19782909441477303</v>
          </cell>
          <cell r="AO93">
            <v>7</v>
          </cell>
          <cell r="AP93">
            <v>-0.682298171737457</v>
          </cell>
          <cell r="AQ93">
            <v>0.17342294873420472</v>
          </cell>
          <cell r="AR93">
            <v>8</v>
          </cell>
          <cell r="AS93">
            <v>-0.42654442648794405</v>
          </cell>
          <cell r="AT93">
            <v>0.24408285112366868</v>
          </cell>
          <cell r="AU93">
            <v>8</v>
          </cell>
          <cell r="AV93">
            <v>0.10063524795330275</v>
          </cell>
          <cell r="AW93">
            <v>0.21390338075398518</v>
          </cell>
          <cell r="AX93">
            <v>6</v>
          </cell>
          <cell r="AY93">
            <v>0.18609725069936753</v>
          </cell>
          <cell r="AZ93">
            <v>0.2123031394573334</v>
          </cell>
          <cell r="BA93">
            <v>7</v>
          </cell>
          <cell r="BB93">
            <v>-0.8018534350961334</v>
          </cell>
          <cell r="BC93">
            <v>0.12612115916040897</v>
          </cell>
          <cell r="BD93">
            <v>13</v>
          </cell>
          <cell r="BE93">
            <v>-0.8978461907611328</v>
          </cell>
          <cell r="BF93">
            <v>0.14474597681985735</v>
          </cell>
          <cell r="BG93">
            <v>12</v>
          </cell>
          <cell r="BH93">
            <v>-0.9741256199766298</v>
          </cell>
          <cell r="BI93">
            <v>0.17531242907477645</v>
          </cell>
          <cell r="BJ93">
            <v>10</v>
          </cell>
          <cell r="BK93">
            <v>-0.3382402800336087</v>
          </cell>
          <cell r="BL93">
            <v>0.15230202094562229</v>
          </cell>
          <cell r="BM93">
            <v>9</v>
          </cell>
          <cell r="BN93">
            <v>-1.1612587490515172</v>
          </cell>
          <cell r="BO93">
            <v>0.1478400786533436</v>
          </cell>
          <cell r="BP93">
            <v>10</v>
          </cell>
          <cell r="BQ93">
            <v>-1.0868261824061234</v>
          </cell>
          <cell r="BR93">
            <v>0.1573996224156032</v>
          </cell>
          <cell r="BS93">
            <v>11</v>
          </cell>
          <cell r="BT93">
            <v>-0.993023556790685</v>
          </cell>
          <cell r="BU93">
            <v>0.1714410566114834</v>
          </cell>
          <cell r="BV93">
            <v>8</v>
          </cell>
          <cell r="BW93">
            <v>-0.4388529306253164</v>
          </cell>
          <cell r="BX93">
            <v>0.17196996034205173</v>
          </cell>
          <cell r="BY93">
            <v>7</v>
          </cell>
        </row>
        <row r="94">
          <cell r="A94" t="str">
            <v>Iran, Islamic Rep.</v>
          </cell>
          <cell r="B94">
            <v>0</v>
          </cell>
          <cell r="D94" t="str">
            <v>IRAN</v>
          </cell>
          <cell r="E94" t="str">
            <v>IRN</v>
          </cell>
          <cell r="F94">
            <v>-1.0377714100889566</v>
          </cell>
          <cell r="G94">
            <v>0.17366692382778243</v>
          </cell>
          <cell r="H94">
            <v>7</v>
          </cell>
          <cell r="I94">
            <v>-0.6859617043695803</v>
          </cell>
          <cell r="J94">
            <v>0.22055028825637654</v>
          </cell>
          <cell r="K94">
            <v>5</v>
          </cell>
          <cell r="L94">
            <v>-0.8977286025556624</v>
          </cell>
          <cell r="M94">
            <v>0.22851393496052236</v>
          </cell>
          <cell r="N94">
            <v>4</v>
          </cell>
          <cell r="O94">
            <v>-1.02603557971176</v>
          </cell>
          <cell r="P94">
            <v>0.20909547332479428</v>
          </cell>
          <cell r="Q94">
            <v>4</v>
          </cell>
          <cell r="R94">
            <v>-0.6169795717798552</v>
          </cell>
          <cell r="S94">
            <v>0.20849852510582584</v>
          </cell>
          <cell r="T94">
            <v>7</v>
          </cell>
          <cell r="U94">
            <v>-0.16770784738478925</v>
          </cell>
          <cell r="V94">
            <v>0.2519167487167718</v>
          </cell>
          <cell r="W94">
            <v>6</v>
          </cell>
          <cell r="X94">
            <v>-0.13631559101605464</v>
          </cell>
          <cell r="Y94">
            <v>0.26262609935203973</v>
          </cell>
          <cell r="Z94">
            <v>5</v>
          </cell>
          <cell r="AA94">
            <v>-0.24536287156173592</v>
          </cell>
          <cell r="AB94">
            <v>0.29177909552515435</v>
          </cell>
          <cell r="AC94">
            <v>5</v>
          </cell>
          <cell r="AD94">
            <v>-0.4557030672028515</v>
          </cell>
          <cell r="AE94">
            <v>0.16396759693453156</v>
          </cell>
          <cell r="AF94">
            <v>7</v>
          </cell>
          <cell r="AG94">
            <v>-0.15850825759615653</v>
          </cell>
          <cell r="AH94">
            <v>0.2174984167591931</v>
          </cell>
          <cell r="AI94">
            <v>5</v>
          </cell>
          <cell r="AJ94">
            <v>-0.31615562602243485</v>
          </cell>
          <cell r="AK94">
            <v>0.2849872175455272</v>
          </cell>
          <cell r="AL94">
            <v>4</v>
          </cell>
          <cell r="AM94">
            <v>-0.3115070607186896</v>
          </cell>
          <cell r="AN94">
            <v>0.2468275068451964</v>
          </cell>
          <cell r="AO94">
            <v>4</v>
          </cell>
          <cell r="AP94">
            <v>-1.2785036924148245</v>
          </cell>
          <cell r="AQ94">
            <v>0.1883744850180952</v>
          </cell>
          <cell r="AR94">
            <v>6</v>
          </cell>
          <cell r="AS94">
            <v>-1.2669509907919645</v>
          </cell>
          <cell r="AT94">
            <v>0.37443745276852103</v>
          </cell>
          <cell r="AU94">
            <v>3</v>
          </cell>
          <cell r="AV94">
            <v>-1.557120868038452</v>
          </cell>
          <cell r="AW94">
            <v>0.39525315265487276</v>
          </cell>
          <cell r="AX94">
            <v>3</v>
          </cell>
          <cell r="AY94">
            <v>-1.4737273468923666</v>
          </cell>
          <cell r="AZ94">
            <v>0.2900685529645359</v>
          </cell>
          <cell r="BA94">
            <v>4</v>
          </cell>
          <cell r="BB94">
            <v>-0.5847020049401673</v>
          </cell>
          <cell r="BC94">
            <v>0.13863445053500015</v>
          </cell>
          <cell r="BD94">
            <v>10</v>
          </cell>
          <cell r="BE94">
            <v>-0.42835617949625404</v>
          </cell>
          <cell r="BF94">
            <v>0.18641589937373843</v>
          </cell>
          <cell r="BG94">
            <v>8</v>
          </cell>
          <cell r="BH94">
            <v>-0.4891332685482609</v>
          </cell>
          <cell r="BI94">
            <v>0.22178037304421175</v>
          </cell>
          <cell r="BJ94">
            <v>7</v>
          </cell>
          <cell r="BK94">
            <v>-0.7314084785463997</v>
          </cell>
          <cell r="BL94">
            <v>0.17032566140060568</v>
          </cell>
          <cell r="BM94">
            <v>7</v>
          </cell>
          <cell r="BN94">
            <v>-0.3753989646585139</v>
          </cell>
          <cell r="BO94">
            <v>0.16611329403630337</v>
          </cell>
          <cell r="BP94">
            <v>8</v>
          </cell>
          <cell r="BQ94">
            <v>-0.6176217001911807</v>
          </cell>
          <cell r="BR94">
            <v>0.21627294962173998</v>
          </cell>
          <cell r="BS94">
            <v>6</v>
          </cell>
          <cell r="BT94">
            <v>-0.6316379771990978</v>
          </cell>
          <cell r="BU94">
            <v>0.2485360754809806</v>
          </cell>
          <cell r="BV94">
            <v>5</v>
          </cell>
          <cell r="BW94">
            <v>-0.7724068113472325</v>
          </cell>
          <cell r="BX94">
            <v>0.23302669578622193</v>
          </cell>
          <cell r="BY94">
            <v>5</v>
          </cell>
        </row>
        <row r="95">
          <cell r="A95" t="str">
            <v>Iraq</v>
          </cell>
          <cell r="B95">
            <v>0</v>
          </cell>
          <cell r="D95" t="str">
            <v>IRAQ</v>
          </cell>
          <cell r="E95" t="str">
            <v>IRQ</v>
          </cell>
          <cell r="F95">
            <v>-2.117868387929612</v>
          </cell>
          <cell r="G95">
            <v>0.18113521640955235</v>
          </cell>
          <cell r="H95">
            <v>6</v>
          </cell>
          <cell r="I95">
            <v>-2.116819329591129</v>
          </cell>
          <cell r="J95">
            <v>0.22055028825637654</v>
          </cell>
          <cell r="K95">
            <v>5</v>
          </cell>
          <cell r="L95">
            <v>-1.9291954346667735</v>
          </cell>
          <cell r="M95">
            <v>0.22851393496052236</v>
          </cell>
          <cell r="N95">
            <v>4</v>
          </cell>
          <cell r="O95">
            <v>-1.6464858260393553</v>
          </cell>
          <cell r="P95">
            <v>0.20909547332479428</v>
          </cell>
          <cell r="Q95">
            <v>4</v>
          </cell>
          <cell r="R95">
            <v>-1.7514041509168214</v>
          </cell>
          <cell r="S95">
            <v>0.23724379648601807</v>
          </cell>
          <cell r="T95">
            <v>5</v>
          </cell>
          <cell r="U95">
            <v>-1.8986679448149457</v>
          </cell>
          <cell r="V95">
            <v>0.2738677393771619</v>
          </cell>
          <cell r="W95">
            <v>5</v>
          </cell>
          <cell r="X95">
            <v>-2.4851840413588997</v>
          </cell>
          <cell r="Y95">
            <v>0.28071705156129384</v>
          </cell>
          <cell r="Z95">
            <v>4</v>
          </cell>
          <cell r="AA95">
            <v>-2.7172076284009905</v>
          </cell>
          <cell r="AB95">
            <v>0.33696365676598666</v>
          </cell>
          <cell r="AC95">
            <v>4</v>
          </cell>
          <cell r="AD95">
            <v>-1.6382735489331435</v>
          </cell>
          <cell r="AE95">
            <v>0.1897443883058394</v>
          </cell>
          <cell r="AF95">
            <v>4</v>
          </cell>
          <cell r="AG95">
            <v>-1.4964955936368634</v>
          </cell>
          <cell r="AH95">
            <v>0.23568541451640898</v>
          </cell>
          <cell r="AI95">
            <v>4</v>
          </cell>
          <cell r="AJ95">
            <v>-2.135982205888525</v>
          </cell>
          <cell r="AK95">
            <v>0.31302597498899903</v>
          </cell>
          <cell r="AL95">
            <v>3</v>
          </cell>
          <cell r="AM95">
            <v>-1.23147188556683</v>
          </cell>
          <cell r="AN95">
            <v>0.27669671844003046</v>
          </cell>
          <cell r="AO95">
            <v>3</v>
          </cell>
          <cell r="AP95">
            <v>-2.311644110262569</v>
          </cell>
          <cell r="AQ95">
            <v>0.1977296137086264</v>
          </cell>
          <cell r="AR95">
            <v>5</v>
          </cell>
          <cell r="AS95">
            <v>-3.3613000985980643</v>
          </cell>
          <cell r="AT95">
            <v>0.37443745276852103</v>
          </cell>
          <cell r="AU95">
            <v>3</v>
          </cell>
          <cell r="AV95">
            <v>-3.9866750121403447</v>
          </cell>
          <cell r="AW95">
            <v>0.39525315265487276</v>
          </cell>
          <cell r="AX95">
            <v>3</v>
          </cell>
          <cell r="AY95">
            <v>-2.030621476005291</v>
          </cell>
          <cell r="AZ95">
            <v>0.2900685529645359</v>
          </cell>
          <cell r="BA95">
            <v>4</v>
          </cell>
          <cell r="BB95">
            <v>-1.7032958932497568</v>
          </cell>
          <cell r="BC95">
            <v>0.1534959831849774</v>
          </cell>
          <cell r="BD95">
            <v>7</v>
          </cell>
          <cell r="BE95">
            <v>-1.4927054560920885</v>
          </cell>
          <cell r="BF95">
            <v>0.2059544027743854</v>
          </cell>
          <cell r="BG95">
            <v>7</v>
          </cell>
          <cell r="BH95">
            <v>-1.6811252087212696</v>
          </cell>
          <cell r="BI95">
            <v>0.23825403882102894</v>
          </cell>
          <cell r="BJ95">
            <v>6</v>
          </cell>
          <cell r="BK95">
            <v>-1.4847305026377107</v>
          </cell>
          <cell r="BL95">
            <v>0.1810881597564137</v>
          </cell>
          <cell r="BM95">
            <v>6</v>
          </cell>
          <cell r="BN95">
            <v>-1.427068351817915</v>
          </cell>
          <cell r="BO95">
            <v>0.18565764532995513</v>
          </cell>
          <cell r="BP95">
            <v>5</v>
          </cell>
          <cell r="BQ95">
            <v>-1.2025002998067111</v>
          </cell>
          <cell r="BR95">
            <v>0.21977656641544374</v>
          </cell>
          <cell r="BS95">
            <v>5</v>
          </cell>
          <cell r="BT95">
            <v>-1.3641041841429065</v>
          </cell>
          <cell r="BU95">
            <v>0.2554592100417124</v>
          </cell>
          <cell r="BV95">
            <v>4</v>
          </cell>
          <cell r="BW95">
            <v>-1.266223897993187</v>
          </cell>
          <cell r="BX95">
            <v>0.24004199928317044</v>
          </cell>
          <cell r="BY95">
            <v>4</v>
          </cell>
        </row>
        <row r="96">
          <cell r="A96" t="str">
            <v>Ireland</v>
          </cell>
          <cell r="B96">
            <v>0</v>
          </cell>
          <cell r="D96" t="str">
            <v>IRELAND</v>
          </cell>
          <cell r="E96" t="str">
            <v>IRL</v>
          </cell>
          <cell r="F96">
            <v>1.4036890414963437</v>
          </cell>
          <cell r="G96">
            <v>0.16817231080434109</v>
          </cell>
          <cell r="H96">
            <v>10</v>
          </cell>
          <cell r="I96">
            <v>1.4224188592096187</v>
          </cell>
          <cell r="J96">
            <v>0.21473889640933808</v>
          </cell>
          <cell r="K96">
            <v>7</v>
          </cell>
          <cell r="L96">
            <v>1.3354110214159587</v>
          </cell>
          <cell r="M96">
            <v>0.22561909114263495</v>
          </cell>
          <cell r="N96">
            <v>6</v>
          </cell>
          <cell r="O96">
            <v>1.4196273130654848</v>
          </cell>
          <cell r="P96">
            <v>0.20809404802902143</v>
          </cell>
          <cell r="Q96">
            <v>5</v>
          </cell>
          <cell r="R96">
            <v>1.3096693438983635</v>
          </cell>
          <cell r="S96">
            <v>0.195918854080406</v>
          </cell>
          <cell r="T96">
            <v>9</v>
          </cell>
          <cell r="U96">
            <v>1.3754004920794871</v>
          </cell>
          <cell r="V96">
            <v>0.22697917616564536</v>
          </cell>
          <cell r="W96">
            <v>9</v>
          </cell>
          <cell r="X96">
            <v>1.5177279436172355</v>
          </cell>
          <cell r="Y96">
            <v>0.2419363942291903</v>
          </cell>
          <cell r="Z96">
            <v>7</v>
          </cell>
          <cell r="AA96">
            <v>1.1047100203577882</v>
          </cell>
          <cell r="AB96">
            <v>0.2714233041673923</v>
          </cell>
          <cell r="AC96">
            <v>6</v>
          </cell>
          <cell r="AD96">
            <v>1.6152455677697857</v>
          </cell>
          <cell r="AE96">
            <v>0.15858441321972938</v>
          </cell>
          <cell r="AF96">
            <v>8</v>
          </cell>
          <cell r="AG96">
            <v>2.0665011549804118</v>
          </cell>
          <cell r="AH96">
            <v>0.19262698493845173</v>
          </cell>
          <cell r="AI96">
            <v>8</v>
          </cell>
          <cell r="AJ96">
            <v>1.7232539900836243</v>
          </cell>
          <cell r="AK96">
            <v>0.23078020761522408</v>
          </cell>
          <cell r="AL96">
            <v>7</v>
          </cell>
          <cell r="AM96">
            <v>1.4509580714533175</v>
          </cell>
          <cell r="AN96">
            <v>0.22016942592941893</v>
          </cell>
          <cell r="AO96">
            <v>6</v>
          </cell>
          <cell r="AP96">
            <v>1.637213865785501</v>
          </cell>
          <cell r="AQ96">
            <v>0.18063942215242657</v>
          </cell>
          <cell r="AR96">
            <v>7</v>
          </cell>
          <cell r="AS96">
            <v>1.666630825748281</v>
          </cell>
          <cell r="AT96">
            <v>0.28871622949624104</v>
          </cell>
          <cell r="AU96">
            <v>5</v>
          </cell>
          <cell r="AV96">
            <v>1.5359522132623185</v>
          </cell>
          <cell r="AW96">
            <v>0.22875950728306924</v>
          </cell>
          <cell r="AX96">
            <v>6</v>
          </cell>
          <cell r="AY96">
            <v>1.3301368483218228</v>
          </cell>
          <cell r="AZ96">
            <v>0.22204947514730206</v>
          </cell>
          <cell r="BA96">
            <v>6</v>
          </cell>
          <cell r="BB96">
            <v>1.719194537475756</v>
          </cell>
          <cell r="BC96">
            <v>0.12948498388506774</v>
          </cell>
          <cell r="BD96">
            <v>12</v>
          </cell>
          <cell r="BE96">
            <v>1.8590111196516328</v>
          </cell>
          <cell r="BF96">
            <v>0.15597888803936213</v>
          </cell>
          <cell r="BG96">
            <v>11</v>
          </cell>
          <cell r="BH96">
            <v>1.8132548139980025</v>
          </cell>
          <cell r="BI96">
            <v>0.18283595282113438</v>
          </cell>
          <cell r="BJ96">
            <v>10</v>
          </cell>
          <cell r="BK96">
            <v>1.6732160381051733</v>
          </cell>
          <cell r="BL96">
            <v>0.15230202094562229</v>
          </cell>
          <cell r="BM96">
            <v>9</v>
          </cell>
          <cell r="BN96">
            <v>1.6699527180743907</v>
          </cell>
          <cell r="BO96">
            <v>0.15499147213261477</v>
          </cell>
          <cell r="BP96">
            <v>9</v>
          </cell>
          <cell r="BQ96">
            <v>1.5453806974087088</v>
          </cell>
          <cell r="BR96">
            <v>0.17745805042379825</v>
          </cell>
          <cell r="BS96">
            <v>9</v>
          </cell>
          <cell r="BT96">
            <v>2.149040909678081</v>
          </cell>
          <cell r="BU96">
            <v>0.17432654854695856</v>
          </cell>
          <cell r="BV96">
            <v>9</v>
          </cell>
          <cell r="BW96">
            <v>1.7221307504844419</v>
          </cell>
          <cell r="BX96">
            <v>0.17196996034205173</v>
          </cell>
          <cell r="BY96">
            <v>7</v>
          </cell>
        </row>
        <row r="97">
          <cell r="A97" t="str">
            <v>Isle of Man</v>
          </cell>
          <cell r="B97">
            <v>0</v>
          </cell>
        </row>
        <row r="98">
          <cell r="A98" t="str">
            <v>Israel</v>
          </cell>
          <cell r="B98">
            <v>0</v>
          </cell>
          <cell r="D98" t="str">
            <v>ISRAEL</v>
          </cell>
          <cell r="E98" t="str">
            <v>ISR</v>
          </cell>
          <cell r="F98">
            <v>0.6089964014701045</v>
          </cell>
          <cell r="G98">
            <v>0.16817231080434109</v>
          </cell>
          <cell r="H98">
            <v>10</v>
          </cell>
          <cell r="I98">
            <v>0.9442468859795101</v>
          </cell>
          <cell r="J98">
            <v>0.21938358499204627</v>
          </cell>
          <cell r="K98">
            <v>6</v>
          </cell>
          <cell r="L98">
            <v>1.0136129092992505</v>
          </cell>
          <cell r="M98">
            <v>0.22769646970804666</v>
          </cell>
          <cell r="N98">
            <v>5</v>
          </cell>
          <cell r="O98">
            <v>1.024551276236928</v>
          </cell>
          <cell r="P98">
            <v>0.20809404802902143</v>
          </cell>
          <cell r="Q98">
            <v>5</v>
          </cell>
          <cell r="R98">
            <v>-1.3467789142198126</v>
          </cell>
          <cell r="S98">
            <v>0.2076999082457562</v>
          </cell>
          <cell r="T98">
            <v>8</v>
          </cell>
          <cell r="U98">
            <v>-0.4731256050959666</v>
          </cell>
          <cell r="V98">
            <v>0.24441115805501415</v>
          </cell>
          <cell r="W98">
            <v>7</v>
          </cell>
          <cell r="X98">
            <v>-0.3812923408644965</v>
          </cell>
          <cell r="Y98">
            <v>0.2672724052209048</v>
          </cell>
          <cell r="Z98">
            <v>5</v>
          </cell>
          <cell r="AA98">
            <v>-0.363942301902063</v>
          </cell>
          <cell r="AB98">
            <v>0.2714233041673923</v>
          </cell>
          <cell r="AC98">
            <v>6</v>
          </cell>
          <cell r="AD98">
            <v>1.0236405854141875</v>
          </cell>
          <cell r="AE98">
            <v>0.16558335945727087</v>
          </cell>
          <cell r="AF98">
            <v>7</v>
          </cell>
          <cell r="AG98">
            <v>1.0422761528152256</v>
          </cell>
          <cell r="AH98">
            <v>0.19807482015540728</v>
          </cell>
          <cell r="AI98">
            <v>7</v>
          </cell>
          <cell r="AJ98">
            <v>0.9243845002951478</v>
          </cell>
          <cell r="AK98">
            <v>0.2626814597942095</v>
          </cell>
          <cell r="AL98">
            <v>5</v>
          </cell>
          <cell r="AM98">
            <v>1.0456719159390038</v>
          </cell>
          <cell r="AN98">
            <v>0.22016942592941893</v>
          </cell>
          <cell r="AO98">
            <v>6</v>
          </cell>
          <cell r="AP98">
            <v>1.0275617366737602</v>
          </cell>
          <cell r="AQ98">
            <v>0.18063942215242657</v>
          </cell>
          <cell r="AR98">
            <v>7</v>
          </cell>
          <cell r="AS98">
            <v>0.9320202606230379</v>
          </cell>
          <cell r="AT98">
            <v>0.27370706485139834</v>
          </cell>
          <cell r="AU98">
            <v>6</v>
          </cell>
          <cell r="AV98">
            <v>0.7340471094577478</v>
          </cell>
          <cell r="AW98">
            <v>0.2290458887742844</v>
          </cell>
          <cell r="AX98">
            <v>5</v>
          </cell>
          <cell r="AY98">
            <v>1.0274060054548957</v>
          </cell>
          <cell r="AZ98">
            <v>0.22204947514730206</v>
          </cell>
          <cell r="BA98">
            <v>6</v>
          </cell>
          <cell r="BB98">
            <v>0.9658893696630771</v>
          </cell>
          <cell r="BC98">
            <v>0.13454629915244695</v>
          </cell>
          <cell r="BD98">
            <v>11</v>
          </cell>
          <cell r="BE98">
            <v>1.0836727546955414</v>
          </cell>
          <cell r="BF98">
            <v>0.16716967862479354</v>
          </cell>
          <cell r="BG98">
            <v>9</v>
          </cell>
          <cell r="BH98">
            <v>1.0853459742037086</v>
          </cell>
          <cell r="BI98">
            <v>0.1998121297801405</v>
          </cell>
          <cell r="BJ98">
            <v>8</v>
          </cell>
          <cell r="BK98">
            <v>1.1141297989781902</v>
          </cell>
          <cell r="BL98">
            <v>0.15230202094562229</v>
          </cell>
          <cell r="BM98">
            <v>9</v>
          </cell>
          <cell r="BN98">
            <v>1.0765877466810283</v>
          </cell>
          <cell r="BO98">
            <v>0.15622199799414177</v>
          </cell>
          <cell r="BP98">
            <v>8</v>
          </cell>
          <cell r="BQ98">
            <v>1.2470779928336815</v>
          </cell>
          <cell r="BR98">
            <v>0.17452394062745916</v>
          </cell>
          <cell r="BS98">
            <v>8</v>
          </cell>
          <cell r="BT98">
            <v>1.404525615554613</v>
          </cell>
          <cell r="BU98">
            <v>0.18615462432001692</v>
          </cell>
          <cell r="BV98">
            <v>7</v>
          </cell>
          <cell r="BW98">
            <v>1.3818995851405902</v>
          </cell>
          <cell r="BX98">
            <v>0.17196996034205173</v>
          </cell>
          <cell r="BY98">
            <v>7</v>
          </cell>
        </row>
        <row r="99">
          <cell r="A99" t="str">
            <v>Italy</v>
          </cell>
          <cell r="B99">
            <v>0</v>
          </cell>
          <cell r="D99" t="str">
            <v>ITALY</v>
          </cell>
          <cell r="E99" t="str">
            <v>ITA</v>
          </cell>
          <cell r="F99">
            <v>1.1098604010226</v>
          </cell>
          <cell r="G99">
            <v>0.1749264225265018</v>
          </cell>
          <cell r="H99">
            <v>9</v>
          </cell>
          <cell r="I99">
            <v>1.0560437498944886</v>
          </cell>
          <cell r="J99">
            <v>0.21472021475935021</v>
          </cell>
          <cell r="K99">
            <v>8</v>
          </cell>
          <cell r="L99">
            <v>1.205599123619619</v>
          </cell>
          <cell r="M99">
            <v>0.22561909114263495</v>
          </cell>
          <cell r="N99">
            <v>6</v>
          </cell>
          <cell r="O99">
            <v>1.0466684218147941</v>
          </cell>
          <cell r="P99">
            <v>0.20809404802902143</v>
          </cell>
          <cell r="Q99">
            <v>5</v>
          </cell>
          <cell r="R99">
            <v>0.8078046645546818</v>
          </cell>
          <cell r="S99">
            <v>0.2054667698052789</v>
          </cell>
          <cell r="T99">
            <v>8</v>
          </cell>
          <cell r="U99">
            <v>0.8078780254014937</v>
          </cell>
          <cell r="V99">
            <v>0.22545214404353411</v>
          </cell>
          <cell r="W99">
            <v>10</v>
          </cell>
          <cell r="X99">
            <v>1.1824944706914682</v>
          </cell>
          <cell r="Y99">
            <v>0.2419363942291903</v>
          </cell>
          <cell r="Z99">
            <v>7</v>
          </cell>
          <cell r="AA99">
            <v>0.6775309510713954</v>
          </cell>
          <cell r="AB99">
            <v>0.2714233041673923</v>
          </cell>
          <cell r="AC99">
            <v>6</v>
          </cell>
          <cell r="AD99">
            <v>0.9082552526041436</v>
          </cell>
          <cell r="AE99">
            <v>0.164566042513166</v>
          </cell>
          <cell r="AF99">
            <v>7</v>
          </cell>
          <cell r="AG99">
            <v>0.8235375204668879</v>
          </cell>
          <cell r="AH99">
            <v>0.18318363921398945</v>
          </cell>
          <cell r="AI99">
            <v>10</v>
          </cell>
          <cell r="AJ99">
            <v>1.0462163736997279</v>
          </cell>
          <cell r="AK99">
            <v>0.23078020761522408</v>
          </cell>
          <cell r="AL99">
            <v>7</v>
          </cell>
          <cell r="AM99">
            <v>0.6753126349004476</v>
          </cell>
          <cell r="AN99">
            <v>0.22016942592941893</v>
          </cell>
          <cell r="AO99">
            <v>6</v>
          </cell>
          <cell r="AP99">
            <v>1.1518482543276378</v>
          </cell>
          <cell r="AQ99">
            <v>0.18063942215242657</v>
          </cell>
          <cell r="AR99">
            <v>7</v>
          </cell>
          <cell r="AS99">
            <v>0.761970956526462</v>
          </cell>
          <cell r="AT99">
            <v>0.27287140653771647</v>
          </cell>
          <cell r="AU99">
            <v>7</v>
          </cell>
          <cell r="AV99">
            <v>0.8087960021815259</v>
          </cell>
          <cell r="AW99">
            <v>0.22875950728306924</v>
          </cell>
          <cell r="AX99">
            <v>6</v>
          </cell>
          <cell r="AY99">
            <v>0.6974252624961983</v>
          </cell>
          <cell r="AZ99">
            <v>0.22204947514730206</v>
          </cell>
          <cell r="BA99">
            <v>6</v>
          </cell>
          <cell r="BB99">
            <v>0.823222760975978</v>
          </cell>
          <cell r="BC99">
            <v>0.13166719379610178</v>
          </cell>
          <cell r="BD99">
            <v>11</v>
          </cell>
          <cell r="BE99">
            <v>0.9428552219305586</v>
          </cell>
          <cell r="BF99">
            <v>0.1536969200819305</v>
          </cell>
          <cell r="BG99">
            <v>12</v>
          </cell>
          <cell r="BH99">
            <v>1.068969228074145</v>
          </cell>
          <cell r="BI99">
            <v>0.18283595282113438</v>
          </cell>
          <cell r="BJ99">
            <v>10</v>
          </cell>
          <cell r="BK99">
            <v>0.8410800986370656</v>
          </cell>
          <cell r="BL99">
            <v>0.15230202094562229</v>
          </cell>
          <cell r="BM99">
            <v>9</v>
          </cell>
          <cell r="BN99">
            <v>0.7989257523631069</v>
          </cell>
          <cell r="BO99">
            <v>0.15976538107922955</v>
          </cell>
          <cell r="BP99">
            <v>8</v>
          </cell>
          <cell r="BQ99">
            <v>0.8874577997587328</v>
          </cell>
          <cell r="BR99">
            <v>0.16252724617079162</v>
          </cell>
          <cell r="BS99">
            <v>11</v>
          </cell>
          <cell r="BT99">
            <v>0.9955306355947442</v>
          </cell>
          <cell r="BU99">
            <v>0.17432654854695856</v>
          </cell>
          <cell r="BV99">
            <v>9</v>
          </cell>
          <cell r="BW99">
            <v>0.43215158783166624</v>
          </cell>
          <cell r="BX99">
            <v>0.17196996034205173</v>
          </cell>
          <cell r="BY99">
            <v>7</v>
          </cell>
        </row>
        <row r="100">
          <cell r="A100" t="str">
            <v>Jamaica</v>
          </cell>
          <cell r="B100">
            <v>0</v>
          </cell>
          <cell r="D100" t="str">
            <v>JAMAICA</v>
          </cell>
          <cell r="E100" t="str">
            <v>JAM</v>
          </cell>
          <cell r="F100">
            <v>0.5088944855886876</v>
          </cell>
          <cell r="G100">
            <v>0.1822701595693763</v>
          </cell>
          <cell r="H100">
            <v>6</v>
          </cell>
          <cell r="I100">
            <v>0.6971990732873115</v>
          </cell>
          <cell r="J100">
            <v>0.22740306814284264</v>
          </cell>
          <cell r="K100">
            <v>4</v>
          </cell>
          <cell r="L100">
            <v>0.6607761133775147</v>
          </cell>
          <cell r="M100">
            <v>0.2264143077055691</v>
          </cell>
          <cell r="N100">
            <v>5</v>
          </cell>
          <cell r="O100">
            <v>0.52994149419327</v>
          </cell>
          <cell r="P100">
            <v>0.20909547332479428</v>
          </cell>
          <cell r="Q100">
            <v>4</v>
          </cell>
          <cell r="R100">
            <v>-0.08547936016337554</v>
          </cell>
          <cell r="S100">
            <v>0.2560689125219524</v>
          </cell>
          <cell r="T100">
            <v>5</v>
          </cell>
          <cell r="U100">
            <v>0.4351305872679278</v>
          </cell>
          <cell r="V100">
            <v>0.3309631485285516</v>
          </cell>
          <cell r="W100">
            <v>4</v>
          </cell>
          <cell r="X100">
            <v>-0.155589691505554</v>
          </cell>
          <cell r="Y100">
            <v>0.3017887489230628</v>
          </cell>
          <cell r="Z100">
            <v>4</v>
          </cell>
          <cell r="AA100">
            <v>0.51509350945339</v>
          </cell>
          <cell r="AB100">
            <v>0.43227611306833635</v>
          </cell>
          <cell r="AC100">
            <v>3</v>
          </cell>
          <cell r="AD100">
            <v>-0.06691517024928584</v>
          </cell>
          <cell r="AE100">
            <v>0.18009707967880426</v>
          </cell>
          <cell r="AF100">
            <v>5</v>
          </cell>
          <cell r="AG100">
            <v>-0.22366228321707562</v>
          </cell>
          <cell r="AH100">
            <v>0.22902361387279704</v>
          </cell>
          <cell r="AI100">
            <v>4</v>
          </cell>
          <cell r="AJ100">
            <v>-0.5694022345033417</v>
          </cell>
          <cell r="AK100">
            <v>0.25883866081536316</v>
          </cell>
          <cell r="AL100">
            <v>4</v>
          </cell>
          <cell r="AM100">
            <v>-0.43227335851093257</v>
          </cell>
          <cell r="AN100">
            <v>0.2590705329384871</v>
          </cell>
          <cell r="AO100">
            <v>3</v>
          </cell>
          <cell r="AP100">
            <v>0.31639217190197405</v>
          </cell>
          <cell r="AQ100">
            <v>0.18813933263021407</v>
          </cell>
          <cell r="AR100">
            <v>6</v>
          </cell>
          <cell r="AS100">
            <v>0.4009438176941503</v>
          </cell>
          <cell r="AT100">
            <v>0.3465004687846202</v>
          </cell>
          <cell r="AU100">
            <v>4</v>
          </cell>
          <cell r="AV100">
            <v>0.6261166462123375</v>
          </cell>
          <cell r="AW100">
            <v>0.3909978512041625</v>
          </cell>
          <cell r="AX100">
            <v>4</v>
          </cell>
          <cell r="AY100">
            <v>0.41991015813093047</v>
          </cell>
          <cell r="AZ100">
            <v>0.2941401705420984</v>
          </cell>
          <cell r="BA100">
            <v>4</v>
          </cell>
          <cell r="BB100">
            <v>-0.38446587699509627</v>
          </cell>
          <cell r="BC100">
            <v>0.14947213638659837</v>
          </cell>
          <cell r="BD100">
            <v>8</v>
          </cell>
          <cell r="BE100">
            <v>-0.1378271513253558</v>
          </cell>
          <cell r="BF100">
            <v>0.17949584843237792</v>
          </cell>
          <cell r="BG100">
            <v>7</v>
          </cell>
          <cell r="BH100">
            <v>-0.23583813479047777</v>
          </cell>
          <cell r="BI100">
            <v>0.2126365454824316</v>
          </cell>
          <cell r="BJ100">
            <v>7</v>
          </cell>
          <cell r="BK100">
            <v>-0.20259769146673698</v>
          </cell>
          <cell r="BL100">
            <v>0.18661175813286895</v>
          </cell>
          <cell r="BM100">
            <v>5</v>
          </cell>
          <cell r="BN100">
            <v>-0.46201933726151</v>
          </cell>
          <cell r="BO100">
            <v>0.17376431529298075</v>
          </cell>
          <cell r="BP100">
            <v>6</v>
          </cell>
          <cell r="BQ100">
            <v>-0.19746740077028632</v>
          </cell>
          <cell r="BR100">
            <v>0.2170103778711623</v>
          </cell>
          <cell r="BS100">
            <v>5</v>
          </cell>
          <cell r="BT100">
            <v>-0.2626041027891459</v>
          </cell>
          <cell r="BU100">
            <v>0.21481724928015888</v>
          </cell>
          <cell r="BV100">
            <v>5</v>
          </cell>
          <cell r="BW100">
            <v>-0.3051608772961098</v>
          </cell>
          <cell r="BX100">
            <v>0.2637484421075344</v>
          </cell>
          <cell r="BY100">
            <v>3</v>
          </cell>
        </row>
        <row r="101">
          <cell r="A101" t="str">
            <v>Japan</v>
          </cell>
          <cell r="B101">
            <v>0</v>
          </cell>
          <cell r="D101" t="str">
            <v>JAPAN</v>
          </cell>
          <cell r="E101" t="str">
            <v>JPN</v>
          </cell>
          <cell r="F101">
            <v>0.986750160458798</v>
          </cell>
          <cell r="G101">
            <v>0.16817231080434109</v>
          </cell>
          <cell r="H101">
            <v>10</v>
          </cell>
          <cell r="I101">
            <v>0.9907574071525829</v>
          </cell>
          <cell r="J101">
            <v>0.21473889640933808</v>
          </cell>
          <cell r="K101">
            <v>7</v>
          </cell>
          <cell r="L101">
            <v>1.0477434547677473</v>
          </cell>
          <cell r="M101">
            <v>0.2543174037158325</v>
          </cell>
          <cell r="N101">
            <v>4</v>
          </cell>
          <cell r="O101">
            <v>1.0262046449039162</v>
          </cell>
          <cell r="P101">
            <v>0.20809404802902143</v>
          </cell>
          <cell r="Q101">
            <v>5</v>
          </cell>
          <cell r="R101">
            <v>1.1956101650349313</v>
          </cell>
          <cell r="S101">
            <v>0.195918854080406</v>
          </cell>
          <cell r="T101">
            <v>9</v>
          </cell>
          <cell r="U101">
            <v>1.2171534228980454</v>
          </cell>
          <cell r="V101">
            <v>0.22697917616564536</v>
          </cell>
          <cell r="W101">
            <v>9</v>
          </cell>
          <cell r="X101">
            <v>1.1568301611390515</v>
          </cell>
          <cell r="Y101">
            <v>0.2734633178318234</v>
          </cell>
          <cell r="Z101">
            <v>5</v>
          </cell>
          <cell r="AA101">
            <v>1.0409982580020471</v>
          </cell>
          <cell r="AB101">
            <v>0.2714233041673923</v>
          </cell>
          <cell r="AC101">
            <v>6</v>
          </cell>
          <cell r="AD101">
            <v>1.0744537988865281</v>
          </cell>
          <cell r="AE101">
            <v>0.15858441321972938</v>
          </cell>
          <cell r="AF101">
            <v>8</v>
          </cell>
          <cell r="AG101">
            <v>1.1058828981849471</v>
          </cell>
          <cell r="AH101">
            <v>0.18645504928657353</v>
          </cell>
          <cell r="AI101">
            <v>9</v>
          </cell>
          <cell r="AJ101">
            <v>1.1290759089890607</v>
          </cell>
          <cell r="AK101">
            <v>0.30762384396162873</v>
          </cell>
          <cell r="AL101">
            <v>5</v>
          </cell>
          <cell r="AM101">
            <v>1.0871529385716996</v>
          </cell>
          <cell r="AN101">
            <v>0.22016942592941893</v>
          </cell>
          <cell r="AO101">
            <v>6</v>
          </cell>
          <cell r="AP101">
            <v>0.9710373695364788</v>
          </cell>
          <cell r="AQ101">
            <v>0.18063942215242657</v>
          </cell>
          <cell r="AR101">
            <v>7</v>
          </cell>
          <cell r="AS101">
            <v>0.8215412259210139</v>
          </cell>
          <cell r="AT101">
            <v>0.27370706485139834</v>
          </cell>
          <cell r="AU101">
            <v>6</v>
          </cell>
          <cell r="AV101">
            <v>0.5487060369680328</v>
          </cell>
          <cell r="AW101">
            <v>0.2290458887742844</v>
          </cell>
          <cell r="AX101">
            <v>5</v>
          </cell>
          <cell r="AY101">
            <v>0.6832737356985605</v>
          </cell>
          <cell r="AZ101">
            <v>0.22204947514730206</v>
          </cell>
          <cell r="BA101">
            <v>6</v>
          </cell>
          <cell r="BB101">
            <v>1.4143228901696125</v>
          </cell>
          <cell r="BC101">
            <v>0.12948498388506774</v>
          </cell>
          <cell r="BD101">
            <v>12</v>
          </cell>
          <cell r="BE101">
            <v>1.8207936242317055</v>
          </cell>
          <cell r="BF101">
            <v>0.15597888803936213</v>
          </cell>
          <cell r="BG101">
            <v>11</v>
          </cell>
          <cell r="BH101">
            <v>1.7194639705420964</v>
          </cell>
          <cell r="BI101">
            <v>0.20200840254489927</v>
          </cell>
          <cell r="BJ101">
            <v>8</v>
          </cell>
          <cell r="BK101">
            <v>1.5136738274388126</v>
          </cell>
          <cell r="BL101">
            <v>0.15230202094562229</v>
          </cell>
          <cell r="BM101">
            <v>9</v>
          </cell>
          <cell r="BN101">
            <v>1.2026852078554053</v>
          </cell>
          <cell r="BO101">
            <v>0.15499147213261477</v>
          </cell>
          <cell r="BP101">
            <v>9</v>
          </cell>
          <cell r="BQ101">
            <v>1.3795624720609685</v>
          </cell>
          <cell r="BR101">
            <v>0.16982069935921681</v>
          </cell>
          <cell r="BS101">
            <v>10</v>
          </cell>
          <cell r="BT101">
            <v>1.320475864880282</v>
          </cell>
          <cell r="BU101">
            <v>0.18342400969025738</v>
          </cell>
          <cell r="BV101">
            <v>8</v>
          </cell>
          <cell r="BW101">
            <v>1.1410738241777978</v>
          </cell>
          <cell r="BX101">
            <v>0.17196996034205173</v>
          </cell>
          <cell r="BY101">
            <v>7</v>
          </cell>
        </row>
        <row r="102">
          <cell r="A102" t="str">
            <v>Jordan</v>
          </cell>
          <cell r="B102">
            <v>0</v>
          </cell>
          <cell r="D102" t="str">
            <v>JORDAN</v>
          </cell>
          <cell r="E102" t="str">
            <v>JOR</v>
          </cell>
          <cell r="F102">
            <v>-0.4115869844343723</v>
          </cell>
          <cell r="G102">
            <v>0.17810803788374924</v>
          </cell>
          <cell r="H102">
            <v>7</v>
          </cell>
          <cell r="I102">
            <v>-0.1913626062475607</v>
          </cell>
          <cell r="J102">
            <v>0.22055028825637654</v>
          </cell>
          <cell r="K102">
            <v>5</v>
          </cell>
          <cell r="L102">
            <v>-0.19109295281755392</v>
          </cell>
          <cell r="M102">
            <v>0.2264143077055691</v>
          </cell>
          <cell r="N102">
            <v>5</v>
          </cell>
          <cell r="O102">
            <v>-0.14497420745220913</v>
          </cell>
          <cell r="P102">
            <v>0.20909547332479428</v>
          </cell>
          <cell r="Q102">
            <v>4</v>
          </cell>
          <cell r="R102">
            <v>-0.4398413116633164</v>
          </cell>
          <cell r="S102">
            <v>0.22879980861217217</v>
          </cell>
          <cell r="T102">
            <v>6</v>
          </cell>
          <cell r="U102">
            <v>0.25200030589541067</v>
          </cell>
          <cell r="V102">
            <v>0.266055779207108</v>
          </cell>
          <cell r="W102">
            <v>6</v>
          </cell>
          <cell r="X102">
            <v>0.047788335883883835</v>
          </cell>
          <cell r="Y102">
            <v>0.25585741916382215</v>
          </cell>
          <cell r="Z102">
            <v>6</v>
          </cell>
          <cell r="AA102">
            <v>0.36252091089136385</v>
          </cell>
          <cell r="AB102">
            <v>0.3066416057950013</v>
          </cell>
          <cell r="AC102">
            <v>5</v>
          </cell>
          <cell r="AD102">
            <v>0.3573363147815694</v>
          </cell>
          <cell r="AE102">
            <v>0.169447647619571</v>
          </cell>
          <cell r="AF102">
            <v>6</v>
          </cell>
          <cell r="AG102">
            <v>0.42702182346092116</v>
          </cell>
          <cell r="AH102">
            <v>0.1958393366979494</v>
          </cell>
          <cell r="AI102">
            <v>6</v>
          </cell>
          <cell r="AJ102">
            <v>0.6297519742645759</v>
          </cell>
          <cell r="AK102">
            <v>0.2212816808495355</v>
          </cell>
          <cell r="AL102">
            <v>6</v>
          </cell>
          <cell r="AM102">
            <v>0.0863341361194844</v>
          </cell>
          <cell r="AN102">
            <v>0.22259697969642664</v>
          </cell>
          <cell r="AO102">
            <v>5</v>
          </cell>
          <cell r="AP102">
            <v>0.10002298327126749</v>
          </cell>
          <cell r="AQ102">
            <v>0.18413996243754255</v>
          </cell>
          <cell r="AR102">
            <v>7</v>
          </cell>
          <cell r="AS102">
            <v>0.6681975989651855</v>
          </cell>
          <cell r="AT102">
            <v>0.2885240945651341</v>
          </cell>
          <cell r="AU102">
            <v>5</v>
          </cell>
          <cell r="AV102">
            <v>0.5904830364117791</v>
          </cell>
          <cell r="AW102">
            <v>0.2491506646028727</v>
          </cell>
          <cell r="AX102">
            <v>6</v>
          </cell>
          <cell r="AY102">
            <v>0.0020058004063724217</v>
          </cell>
          <cell r="AZ102">
            <v>0.24157505715492564</v>
          </cell>
          <cell r="BA102">
            <v>6</v>
          </cell>
          <cell r="BB102">
            <v>0.33266837820890793</v>
          </cell>
          <cell r="BC102">
            <v>0.14011526844019784</v>
          </cell>
          <cell r="BD102">
            <v>9</v>
          </cell>
          <cell r="BE102">
            <v>0.5665919592925647</v>
          </cell>
          <cell r="BF102">
            <v>0.16430497136338007</v>
          </cell>
          <cell r="BG102">
            <v>9</v>
          </cell>
          <cell r="BH102">
            <v>0.5980365899215836</v>
          </cell>
          <cell r="BI102">
            <v>0.18651862827418905</v>
          </cell>
          <cell r="BJ102">
            <v>9</v>
          </cell>
          <cell r="BK102">
            <v>0.18964574165204395</v>
          </cell>
          <cell r="BL102">
            <v>0.17139939363196127</v>
          </cell>
          <cell r="BM102">
            <v>7</v>
          </cell>
          <cell r="BN102">
            <v>-0.00424122127407694</v>
          </cell>
          <cell r="BO102">
            <v>0.16367543239641535</v>
          </cell>
          <cell r="BP102">
            <v>7</v>
          </cell>
          <cell r="BQ102">
            <v>0.1253087141536554</v>
          </cell>
          <cell r="BR102">
            <v>0.18533974164981343</v>
          </cell>
          <cell r="BS102">
            <v>7</v>
          </cell>
          <cell r="BT102">
            <v>0.20498447034199999</v>
          </cell>
          <cell r="BU102">
            <v>0.17587477447877758</v>
          </cell>
          <cell r="BV102">
            <v>7</v>
          </cell>
          <cell r="BW102">
            <v>-0.08844374904060373</v>
          </cell>
          <cell r="BX102">
            <v>0.2209008868640249</v>
          </cell>
          <cell r="BY102">
            <v>5</v>
          </cell>
        </row>
        <row r="103">
          <cell r="A103" t="str">
            <v>Kazakhstan</v>
          </cell>
          <cell r="B103">
            <v>0</v>
          </cell>
          <cell r="D103" t="str">
            <v>KAZAKHSTAN</v>
          </cell>
          <cell r="E103" t="str">
            <v>KAZ</v>
          </cell>
          <cell r="F103">
            <v>-1.0534573803651717</v>
          </cell>
          <cell r="G103">
            <v>0.1332690774582552</v>
          </cell>
          <cell r="H103">
            <v>8</v>
          </cell>
          <cell r="I103">
            <v>-0.9081419853750442</v>
          </cell>
          <cell r="J103">
            <v>0.15433991387051932</v>
          </cell>
          <cell r="K103">
            <v>8</v>
          </cell>
          <cell r="L103">
            <v>-0.7280837479104874</v>
          </cell>
          <cell r="M103">
            <v>0.1799221256375827</v>
          </cell>
          <cell r="N103">
            <v>6</v>
          </cell>
          <cell r="O103">
            <v>-0.9441616462664228</v>
          </cell>
          <cell r="P103">
            <v>0.1810618460237491</v>
          </cell>
          <cell r="Q103">
            <v>4</v>
          </cell>
          <cell r="R103">
            <v>0.520252438635274</v>
          </cell>
          <cell r="S103">
            <v>0.20849852510582584</v>
          </cell>
          <cell r="T103">
            <v>7</v>
          </cell>
          <cell r="U103">
            <v>0.31869116623061594</v>
          </cell>
          <cell r="V103">
            <v>0.24794328203675964</v>
          </cell>
          <cell r="W103">
            <v>8</v>
          </cell>
          <cell r="X103">
            <v>0.25745676249921606</v>
          </cell>
          <cell r="Y103">
            <v>0.2517725145439391</v>
          </cell>
          <cell r="Z103">
            <v>6</v>
          </cell>
          <cell r="AA103">
            <v>-0.0331971386339882</v>
          </cell>
          <cell r="AB103">
            <v>0.3082168573725586</v>
          </cell>
          <cell r="AC103">
            <v>4</v>
          </cell>
          <cell r="AD103">
            <v>-0.8017677828718005</v>
          </cell>
          <cell r="AE103">
            <v>0.13911178528696916</v>
          </cell>
          <cell r="AF103">
            <v>9</v>
          </cell>
          <cell r="AG103">
            <v>-0.5311402991937891</v>
          </cell>
          <cell r="AH103">
            <v>0.1787009670964564</v>
          </cell>
          <cell r="AI103">
            <v>9</v>
          </cell>
          <cell r="AJ103">
            <v>-0.6871637536268237</v>
          </cell>
          <cell r="AK103">
            <v>0.20077266986411205</v>
          </cell>
          <cell r="AL103">
            <v>7</v>
          </cell>
          <cell r="AM103">
            <v>-0.7784650966624606</v>
          </cell>
          <cell r="AN103">
            <v>0.17986005637397148</v>
          </cell>
          <cell r="AO103">
            <v>5</v>
          </cell>
          <cell r="AP103">
            <v>-0.736778387454257</v>
          </cell>
          <cell r="AQ103">
            <v>0.17581895512870632</v>
          </cell>
          <cell r="AR103">
            <v>8</v>
          </cell>
          <cell r="AS103">
            <v>-0.4665340481043286</v>
          </cell>
          <cell r="AT103">
            <v>0.29498933376658376</v>
          </cell>
          <cell r="AU103">
            <v>6</v>
          </cell>
          <cell r="AV103">
            <v>-0.35103722035946705</v>
          </cell>
          <cell r="AW103">
            <v>0.24062688377631244</v>
          </cell>
          <cell r="AX103">
            <v>6</v>
          </cell>
          <cell r="AY103">
            <v>-0.29163872341336244</v>
          </cell>
          <cell r="AZ103">
            <v>0.2841383038298386</v>
          </cell>
          <cell r="BA103">
            <v>4</v>
          </cell>
          <cell r="BB103">
            <v>-0.9022265111682227</v>
          </cell>
          <cell r="BC103">
            <v>0.12755535514958985</v>
          </cell>
          <cell r="BD103">
            <v>12</v>
          </cell>
          <cell r="BE103">
            <v>-0.7612974167907447</v>
          </cell>
          <cell r="BF103">
            <v>0.1408754465766537</v>
          </cell>
          <cell r="BG103">
            <v>12</v>
          </cell>
          <cell r="BH103">
            <v>-0.796490677970153</v>
          </cell>
          <cell r="BI103">
            <v>0.17068468730276656</v>
          </cell>
          <cell r="BJ103">
            <v>10</v>
          </cell>
          <cell r="BK103">
            <v>-0.6939624634985752</v>
          </cell>
          <cell r="BL103">
            <v>0.16104969581831272</v>
          </cell>
          <cell r="BM103">
            <v>6</v>
          </cell>
          <cell r="BN103">
            <v>-1.0533304965597474</v>
          </cell>
          <cell r="BO103">
            <v>0.13966088202762303</v>
          </cell>
          <cell r="BP103">
            <v>10</v>
          </cell>
          <cell r="BQ103">
            <v>-0.8740328234794277</v>
          </cell>
          <cell r="BR103">
            <v>0.15655509065566753</v>
          </cell>
          <cell r="BS103">
            <v>10</v>
          </cell>
          <cell r="BT103">
            <v>-0.8603816743428027</v>
          </cell>
          <cell r="BU103">
            <v>0.1648973900291738</v>
          </cell>
          <cell r="BV103">
            <v>8</v>
          </cell>
          <cell r="BW103">
            <v>-0.7899436585464764</v>
          </cell>
          <cell r="BX103">
            <v>0.24453270169189587</v>
          </cell>
          <cell r="BY103">
            <v>4</v>
          </cell>
        </row>
        <row r="104">
          <cell r="A104" t="str">
            <v>Kenya</v>
          </cell>
          <cell r="B104">
            <v>1</v>
          </cell>
          <cell r="D104" t="str">
            <v>KENYA</v>
          </cell>
          <cell r="E104" t="str">
            <v>KEN</v>
          </cell>
          <cell r="F104">
            <v>-0.5827703330005097</v>
          </cell>
          <cell r="G104">
            <v>0.17366692382778243</v>
          </cell>
          <cell r="H104">
            <v>7</v>
          </cell>
          <cell r="I104">
            <v>-0.8399697531268724</v>
          </cell>
          <cell r="J104">
            <v>0.22053004861276826</v>
          </cell>
          <cell r="K104">
            <v>6</v>
          </cell>
          <cell r="L104">
            <v>-0.765985980839046</v>
          </cell>
          <cell r="M104">
            <v>0.2264143077055691</v>
          </cell>
          <cell r="N104">
            <v>5</v>
          </cell>
          <cell r="O104">
            <v>-0.45248280428814264</v>
          </cell>
          <cell r="P104">
            <v>0.20909547332479428</v>
          </cell>
          <cell r="Q104">
            <v>4</v>
          </cell>
          <cell r="R104">
            <v>-0.8612561797904441</v>
          </cell>
          <cell r="S104">
            <v>0.2228732875143109</v>
          </cell>
          <cell r="T104">
            <v>6</v>
          </cell>
          <cell r="U104">
            <v>-1.0037966942344319</v>
          </cell>
          <cell r="V104">
            <v>0.27119765450002414</v>
          </cell>
          <cell r="W104">
            <v>6</v>
          </cell>
          <cell r="X104">
            <v>-1.0653284128235263</v>
          </cell>
          <cell r="Y104">
            <v>0.26179701421385754</v>
          </cell>
          <cell r="Z104">
            <v>6</v>
          </cell>
          <cell r="AA104">
            <v>-0.23308651351268012</v>
          </cell>
          <cell r="AB104">
            <v>0.33696365676598666</v>
          </cell>
          <cell r="AC104">
            <v>4</v>
          </cell>
          <cell r="AD104">
            <v>-0.848486226979386</v>
          </cell>
          <cell r="AE104">
            <v>0.17173981987767917</v>
          </cell>
          <cell r="AF104">
            <v>6</v>
          </cell>
          <cell r="AG104">
            <v>-0.7121208160390198</v>
          </cell>
          <cell r="AH104">
            <v>0.19823835603054987</v>
          </cell>
          <cell r="AI104">
            <v>7</v>
          </cell>
          <cell r="AJ104">
            <v>-0.88272427103131</v>
          </cell>
          <cell r="AK104">
            <v>0.1976795953996402</v>
          </cell>
          <cell r="AL104">
            <v>7</v>
          </cell>
          <cell r="AM104">
            <v>-0.5028272847107998</v>
          </cell>
          <cell r="AN104">
            <v>0.23580846578772735</v>
          </cell>
          <cell r="AO104">
            <v>4</v>
          </cell>
          <cell r="AP104">
            <v>-0.5029149967236105</v>
          </cell>
          <cell r="AQ104">
            <v>0.1883744850180952</v>
          </cell>
          <cell r="AR104">
            <v>6</v>
          </cell>
          <cell r="AS104">
            <v>-0.10976393172399958</v>
          </cell>
          <cell r="AT104">
            <v>0.28962923174251365</v>
          </cell>
          <cell r="AU104">
            <v>6</v>
          </cell>
          <cell r="AV104">
            <v>-0.1818379115148652</v>
          </cell>
          <cell r="AW104">
            <v>0.26181813480327426</v>
          </cell>
          <cell r="AX104">
            <v>6</v>
          </cell>
          <cell r="AY104">
            <v>-0.47543904939031034</v>
          </cell>
          <cell r="AZ104">
            <v>0.26928967290440387</v>
          </cell>
          <cell r="BA104">
            <v>5</v>
          </cell>
          <cell r="BB104">
            <v>-1.040689864683442</v>
          </cell>
          <cell r="BC104">
            <v>0.14490077956778624</v>
          </cell>
          <cell r="BD104">
            <v>9</v>
          </cell>
          <cell r="BE104">
            <v>-1.0200704376712344</v>
          </cell>
          <cell r="BF104">
            <v>0.18160740961643299</v>
          </cell>
          <cell r="BG104">
            <v>9</v>
          </cell>
          <cell r="BH104">
            <v>-1.0206454687614972</v>
          </cell>
          <cell r="BI104">
            <v>0.2016047154330694</v>
          </cell>
          <cell r="BJ104">
            <v>9</v>
          </cell>
          <cell r="BK104">
            <v>-0.7299830655223474</v>
          </cell>
          <cell r="BL104">
            <v>0.1810881597564137</v>
          </cell>
          <cell r="BM104">
            <v>6</v>
          </cell>
          <cell r="BN104">
            <v>-1.0450044341740257</v>
          </cell>
          <cell r="BO104">
            <v>0.16763087640667998</v>
          </cell>
          <cell r="BP104">
            <v>7</v>
          </cell>
          <cell r="BQ104">
            <v>-1.0832844556667023</v>
          </cell>
          <cell r="BR104">
            <v>0.18113141434095803</v>
          </cell>
          <cell r="BS104">
            <v>8</v>
          </cell>
          <cell r="BT104">
            <v>-0.9188902151383895</v>
          </cell>
          <cell r="BU104">
            <v>0.1682171138812266</v>
          </cell>
          <cell r="BV104">
            <v>7</v>
          </cell>
          <cell r="BW104">
            <v>-0.9810271093182698</v>
          </cell>
          <cell r="BX104">
            <v>0.24004199928317044</v>
          </cell>
          <cell r="BY104">
            <v>4</v>
          </cell>
        </row>
        <row r="105">
          <cell r="A105" t="str">
            <v>Kiribati</v>
          </cell>
          <cell r="B105">
            <v>1</v>
          </cell>
          <cell r="D105" t="str">
            <v>KIRIBATI</v>
          </cell>
          <cell r="E105" t="str">
            <v>KIR</v>
          </cell>
          <cell r="F105">
            <v>1.0933803702045317</v>
          </cell>
          <cell r="G105">
            <v>0.35189609177979614</v>
          </cell>
          <cell r="H105">
            <v>1</v>
          </cell>
          <cell r="I105">
            <v>1.146940597752199</v>
          </cell>
          <cell r="J105">
            <v>0.38262783743757856</v>
          </cell>
          <cell r="K105">
            <v>1</v>
          </cell>
          <cell r="L105">
            <v>1.257985761889946</v>
          </cell>
          <cell r="M105">
            <v>0.35489948093500534</v>
          </cell>
          <cell r="N105">
            <v>1</v>
          </cell>
          <cell r="O105">
            <v>1.1163361503333626</v>
          </cell>
          <cell r="P105">
            <v>0.39889803800084594</v>
          </cell>
          <cell r="Q105">
            <v>1</v>
          </cell>
          <cell r="R105" t="e">
            <v>#N/A</v>
          </cell>
          <cell r="S105" t="e">
            <v>#N/A</v>
          </cell>
          <cell r="T105" t="e">
            <v>#N/A</v>
          </cell>
          <cell r="U105" t="e">
            <v>#N/A</v>
          </cell>
          <cell r="V105" t="e">
            <v>#N/A</v>
          </cell>
          <cell r="W105" t="e">
            <v>#N/A</v>
          </cell>
          <cell r="X105" t="e">
            <v>#N/A</v>
          </cell>
          <cell r="Y105" t="e">
            <v>#N/A</v>
          </cell>
          <cell r="Z105" t="e">
            <v>#N/A</v>
          </cell>
          <cell r="AA105" t="e">
            <v>#N/A</v>
          </cell>
          <cell r="AB105" t="e">
            <v>#N/A</v>
          </cell>
          <cell r="AC105" t="e">
            <v>#N/A</v>
          </cell>
          <cell r="AD105">
            <v>0.059850698834505</v>
          </cell>
          <cell r="AE105">
            <v>0.4827501073359565</v>
          </cell>
          <cell r="AF105">
            <v>1</v>
          </cell>
          <cell r="AG105">
            <v>-0.08206009675173084</v>
          </cell>
          <cell r="AH105">
            <v>0.42282458850244214</v>
          </cell>
          <cell r="AI105">
            <v>1</v>
          </cell>
          <cell r="AJ105">
            <v>-0.4392310838652915</v>
          </cell>
          <cell r="AK105">
            <v>0.40499260740066656</v>
          </cell>
          <cell r="AL105">
            <v>1</v>
          </cell>
          <cell r="AM105">
            <v>-0.3150648066725417</v>
          </cell>
          <cell r="AN105">
            <v>0.41091689253855346</v>
          </cell>
          <cell r="AO105">
            <v>1</v>
          </cell>
          <cell r="AP105">
            <v>-1.1164857957186962</v>
          </cell>
          <cell r="AQ105">
            <v>0.5267863148447824</v>
          </cell>
          <cell r="AR105">
            <v>1</v>
          </cell>
          <cell r="AS105">
            <v>-0.9227117899834357</v>
          </cell>
          <cell r="AT105">
            <v>0.4791927152467042</v>
          </cell>
          <cell r="AU105">
            <v>1</v>
          </cell>
          <cell r="AV105">
            <v>-0.9575877379241752</v>
          </cell>
          <cell r="AW105">
            <v>0.5133750162519506</v>
          </cell>
          <cell r="AX105">
            <v>1</v>
          </cell>
          <cell r="AY105">
            <v>-0.3679719180857338</v>
          </cell>
          <cell r="AZ105">
            <v>0.5867250623518646</v>
          </cell>
          <cell r="BA105">
            <v>1</v>
          </cell>
          <cell r="BB105">
            <v>-0.31757747365506556</v>
          </cell>
          <cell r="BC105">
            <v>0.48656402451209</v>
          </cell>
          <cell r="BD105">
            <v>1</v>
          </cell>
          <cell r="BE105">
            <v>-0.3083171462585113</v>
          </cell>
          <cell r="BF105">
            <v>0.39176998596473983</v>
          </cell>
          <cell r="BG105">
            <v>1</v>
          </cell>
          <cell r="BH105">
            <v>-0.6528723264853388</v>
          </cell>
          <cell r="BI105">
            <v>0.41610816599497275</v>
          </cell>
          <cell r="BJ105">
            <v>1</v>
          </cell>
          <cell r="BK105" t="e">
            <v>#N/A</v>
          </cell>
          <cell r="BL105" t="e">
            <v>#N/A</v>
          </cell>
          <cell r="BM105" t="e">
            <v>#N/A</v>
          </cell>
          <cell r="BN105">
            <v>-0.44268066475614704</v>
          </cell>
          <cell r="BO105">
            <v>0.44173925790595636</v>
          </cell>
          <cell r="BP105">
            <v>1</v>
          </cell>
          <cell r="BQ105">
            <v>-0.6057848178082066</v>
          </cell>
          <cell r="BR105">
            <v>0.46253437517809465</v>
          </cell>
          <cell r="BS105">
            <v>1</v>
          </cell>
          <cell r="BT105">
            <v>-0.5450606778378019</v>
          </cell>
          <cell r="BU105">
            <v>0.36526863973892043</v>
          </cell>
          <cell r="BV105">
            <v>1</v>
          </cell>
          <cell r="BW105" t="e">
            <v>#N/A</v>
          </cell>
          <cell r="BX105" t="e">
            <v>#N/A</v>
          </cell>
          <cell r="BY105" t="e">
            <v>#N/A</v>
          </cell>
        </row>
        <row r="106">
          <cell r="A106" t="str">
            <v>Korea, Dem. Rep.</v>
          </cell>
          <cell r="B106">
            <v>0</v>
          </cell>
          <cell r="D106" t="str">
            <v>KOREA, NORTH</v>
          </cell>
          <cell r="E106" t="str">
            <v>PRK</v>
          </cell>
          <cell r="F106">
            <v>-2.3207800746497385</v>
          </cell>
          <cell r="G106">
            <v>0.20992851165844642</v>
          </cell>
          <cell r="H106">
            <v>6</v>
          </cell>
          <cell r="I106">
            <v>-2.0244856756802054</v>
          </cell>
          <cell r="J106">
            <v>0.25505700764004846</v>
          </cell>
          <cell r="K106">
            <v>3</v>
          </cell>
          <cell r="L106">
            <v>-1.959400637205801</v>
          </cell>
          <cell r="M106">
            <v>0.2554579388287019</v>
          </cell>
          <cell r="N106">
            <v>3</v>
          </cell>
          <cell r="O106">
            <v>-1.748243443965662</v>
          </cell>
          <cell r="P106">
            <v>0.2961158852753795</v>
          </cell>
          <cell r="Q106">
            <v>3</v>
          </cell>
          <cell r="R106">
            <v>0.7978664213846055</v>
          </cell>
          <cell r="S106">
            <v>0.30742401838246647</v>
          </cell>
          <cell r="T106">
            <v>4</v>
          </cell>
          <cell r="U106">
            <v>-0.2741211407556291</v>
          </cell>
          <cell r="V106">
            <v>0.43947922727794103</v>
          </cell>
          <cell r="W106">
            <v>3</v>
          </cell>
          <cell r="X106">
            <v>-0.40972439370198893</v>
          </cell>
          <cell r="Y106">
            <v>0.37093969386257863</v>
          </cell>
          <cell r="Z106">
            <v>2</v>
          </cell>
          <cell r="AA106">
            <v>-0.6039274552563064</v>
          </cell>
          <cell r="AB106">
            <v>0.5286078876796243</v>
          </cell>
          <cell r="AC106">
            <v>2</v>
          </cell>
          <cell r="AD106">
            <v>-1.7777421312919777</v>
          </cell>
          <cell r="AE106">
            <v>0.26524868024257503</v>
          </cell>
          <cell r="AF106">
            <v>3</v>
          </cell>
          <cell r="AG106">
            <v>-1.1028548156054439</v>
          </cell>
          <cell r="AH106">
            <v>0.40021092230245064</v>
          </cell>
          <cell r="AI106">
            <v>2</v>
          </cell>
          <cell r="AJ106">
            <v>-0.1192497484397063</v>
          </cell>
          <cell r="AK106">
            <v>0.7856021877320434</v>
          </cell>
          <cell r="AL106">
            <v>1</v>
          </cell>
          <cell r="AM106">
            <v>-1.1634459128529129</v>
          </cell>
          <cell r="AN106">
            <v>0.5727037663929837</v>
          </cell>
          <cell r="AO106">
            <v>1</v>
          </cell>
          <cell r="AP106">
            <v>-1.9078292516281434</v>
          </cell>
          <cell r="AQ106">
            <v>0.2461569026710734</v>
          </cell>
          <cell r="AR106">
            <v>3</v>
          </cell>
          <cell r="AS106">
            <v>-1.6635532364125458</v>
          </cell>
          <cell r="AT106">
            <v>0.538466395874942</v>
          </cell>
          <cell r="AU106">
            <v>2</v>
          </cell>
          <cell r="AV106">
            <v>-1.7500721057102429</v>
          </cell>
          <cell r="AW106">
            <v>0.5199411901570459</v>
          </cell>
          <cell r="AX106">
            <v>2</v>
          </cell>
          <cell r="AY106">
            <v>-2.1746787228139195</v>
          </cell>
          <cell r="AZ106">
            <v>0.48804602568545014</v>
          </cell>
          <cell r="BA106">
            <v>2</v>
          </cell>
          <cell r="BB106">
            <v>-1.0007037694897776</v>
          </cell>
          <cell r="BC106">
            <v>0.23220534081231337</v>
          </cell>
          <cell r="BD106">
            <v>5</v>
          </cell>
          <cell r="BE106">
            <v>-1.0756254757595496</v>
          </cell>
          <cell r="BF106">
            <v>0.3351906982212577</v>
          </cell>
          <cell r="BG106">
            <v>4</v>
          </cell>
          <cell r="BH106">
            <v>-1.210278443553244</v>
          </cell>
          <cell r="BI106">
            <v>0.3841079783152538</v>
          </cell>
          <cell r="BJ106">
            <v>3</v>
          </cell>
          <cell r="BK106">
            <v>-0.9839050701678272</v>
          </cell>
          <cell r="BL106">
            <v>0.41223166414846274</v>
          </cell>
          <cell r="BM106">
            <v>3</v>
          </cell>
          <cell r="BN106">
            <v>-1.1786133747619727</v>
          </cell>
          <cell r="BO106">
            <v>0.2925243707236404</v>
          </cell>
          <cell r="BP106">
            <v>3</v>
          </cell>
          <cell r="BQ106">
            <v>-0.9591868656657231</v>
          </cell>
          <cell r="BR106">
            <v>0.409842688227759</v>
          </cell>
          <cell r="BS106">
            <v>2</v>
          </cell>
          <cell r="BT106">
            <v>-0.5462341559298175</v>
          </cell>
          <cell r="BU106">
            <v>0.7551104607117587</v>
          </cell>
          <cell r="BV106">
            <v>1</v>
          </cell>
          <cell r="BW106">
            <v>-0.28676353263244614</v>
          </cell>
          <cell r="BX106">
            <v>0.6094549515102188</v>
          </cell>
          <cell r="BY106">
            <v>1</v>
          </cell>
        </row>
        <row r="107">
          <cell r="A107" t="str">
            <v>Korea, Rep.</v>
          </cell>
          <cell r="B107">
            <v>0</v>
          </cell>
          <cell r="D107" t="str">
            <v>KOREA, SOUTH</v>
          </cell>
          <cell r="E107" t="str">
            <v>KOR</v>
          </cell>
          <cell r="F107">
            <v>0.6342325012560572</v>
          </cell>
          <cell r="G107">
            <v>0.16817231080434109</v>
          </cell>
          <cell r="H107">
            <v>10</v>
          </cell>
          <cell r="I107">
            <v>0.7566379779269207</v>
          </cell>
          <cell r="J107">
            <v>0.21473889640933808</v>
          </cell>
          <cell r="K107">
            <v>7</v>
          </cell>
          <cell r="L107">
            <v>0.6818872987986505</v>
          </cell>
          <cell r="M107">
            <v>0.22561909114263495</v>
          </cell>
          <cell r="N107">
            <v>6</v>
          </cell>
          <cell r="O107">
            <v>0.6771657342934093</v>
          </cell>
          <cell r="P107">
            <v>0.20809404802902143</v>
          </cell>
          <cell r="Q107">
            <v>5</v>
          </cell>
          <cell r="R107">
            <v>0.48789835836006035</v>
          </cell>
          <cell r="S107">
            <v>0.195918854080406</v>
          </cell>
          <cell r="T107">
            <v>9</v>
          </cell>
          <cell r="U107">
            <v>0.5028473510020744</v>
          </cell>
          <cell r="V107">
            <v>0.22697917616564536</v>
          </cell>
          <cell r="W107">
            <v>9</v>
          </cell>
          <cell r="X107">
            <v>0.22090359776301266</v>
          </cell>
          <cell r="Y107">
            <v>0.2419363942291903</v>
          </cell>
          <cell r="Z107">
            <v>7</v>
          </cell>
          <cell r="AA107">
            <v>0.18984955991184488</v>
          </cell>
          <cell r="AB107">
            <v>0.2714233041673923</v>
          </cell>
          <cell r="AC107">
            <v>6</v>
          </cell>
          <cell r="AD107">
            <v>0.839478643989615</v>
          </cell>
          <cell r="AE107">
            <v>0.15240298580968498</v>
          </cell>
          <cell r="AF107">
            <v>9</v>
          </cell>
          <cell r="AG107">
            <v>0.6225940577348933</v>
          </cell>
          <cell r="AH107">
            <v>0.17314204910053868</v>
          </cell>
          <cell r="AI107">
            <v>10</v>
          </cell>
          <cell r="AJ107">
            <v>0.48391850499194444</v>
          </cell>
          <cell r="AK107">
            <v>0.20466703800939806</v>
          </cell>
          <cell r="AL107">
            <v>8</v>
          </cell>
          <cell r="AM107">
            <v>0.4766366623108714</v>
          </cell>
          <cell r="AN107">
            <v>0.22016942592941893</v>
          </cell>
          <cell r="AO107">
            <v>6</v>
          </cell>
          <cell r="AP107">
            <v>0.8581694596818441</v>
          </cell>
          <cell r="AQ107">
            <v>0.17342294873420472</v>
          </cell>
          <cell r="AR107">
            <v>8</v>
          </cell>
          <cell r="AS107">
            <v>0.4597563671288942</v>
          </cell>
          <cell r="AT107">
            <v>0.24468039186051016</v>
          </cell>
          <cell r="AU107">
            <v>7</v>
          </cell>
          <cell r="AV107">
            <v>0.30007324475497066</v>
          </cell>
          <cell r="AW107">
            <v>0.2136700701390491</v>
          </cell>
          <cell r="AX107">
            <v>7</v>
          </cell>
          <cell r="AY107">
            <v>0.5495827237854578</v>
          </cell>
          <cell r="AZ107">
            <v>0.22204947514730206</v>
          </cell>
          <cell r="BA107">
            <v>6</v>
          </cell>
          <cell r="BB107">
            <v>0.87576474882363</v>
          </cell>
          <cell r="BC107">
            <v>0.12612115916040897</v>
          </cell>
          <cell r="BD107">
            <v>13</v>
          </cell>
          <cell r="BE107">
            <v>0.6510862621794801</v>
          </cell>
          <cell r="BF107">
            <v>0.1464616192208464</v>
          </cell>
          <cell r="BG107">
            <v>12</v>
          </cell>
          <cell r="BH107">
            <v>0.8187515590002657</v>
          </cell>
          <cell r="BI107">
            <v>0.16978532685863681</v>
          </cell>
          <cell r="BJ107">
            <v>11</v>
          </cell>
          <cell r="BK107">
            <v>0.7694286682039476</v>
          </cell>
          <cell r="BL107">
            <v>0.15230202094562229</v>
          </cell>
          <cell r="BM107">
            <v>9</v>
          </cell>
          <cell r="BN107">
            <v>0.3333847124445042</v>
          </cell>
          <cell r="BO107">
            <v>0.1519658437149434</v>
          </cell>
          <cell r="BP107">
            <v>9</v>
          </cell>
          <cell r="BQ107">
            <v>0.44878745078408744</v>
          </cell>
          <cell r="BR107">
            <v>0.16148066517174975</v>
          </cell>
          <cell r="BS107">
            <v>11</v>
          </cell>
          <cell r="BT107">
            <v>0.18085349049135338</v>
          </cell>
          <cell r="BU107">
            <v>0.15931143045998383</v>
          </cell>
          <cell r="BV107">
            <v>10</v>
          </cell>
          <cell r="BW107">
            <v>0.5097787316201005</v>
          </cell>
          <cell r="BX107">
            <v>0.17196996034205173</v>
          </cell>
          <cell r="BY107">
            <v>7</v>
          </cell>
        </row>
        <row r="108">
          <cell r="A108" t="str">
            <v>Kuwait</v>
          </cell>
          <cell r="B108">
            <v>0</v>
          </cell>
          <cell r="D108" t="str">
            <v>KUWAIT</v>
          </cell>
          <cell r="E108" t="str">
            <v>KWT</v>
          </cell>
          <cell r="F108">
            <v>-0.28952523616172515</v>
          </cell>
          <cell r="G108">
            <v>0.17099357203105636</v>
          </cell>
          <cell r="H108">
            <v>8</v>
          </cell>
          <cell r="I108">
            <v>-0.22047805225630354</v>
          </cell>
          <cell r="J108">
            <v>0.22740306814284264</v>
          </cell>
          <cell r="K108">
            <v>4</v>
          </cell>
          <cell r="L108">
            <v>-0.32824252697138007</v>
          </cell>
          <cell r="M108">
            <v>0.22851393496052236</v>
          </cell>
          <cell r="N108">
            <v>4</v>
          </cell>
          <cell r="O108">
            <v>-0.18245775889961405</v>
          </cell>
          <cell r="P108">
            <v>0.20909547332479428</v>
          </cell>
          <cell r="Q108">
            <v>4</v>
          </cell>
          <cell r="R108">
            <v>0.13993517436036634</v>
          </cell>
          <cell r="S108">
            <v>0.2228732875143109</v>
          </cell>
          <cell r="T108">
            <v>6</v>
          </cell>
          <cell r="U108">
            <v>0.7291215534396401</v>
          </cell>
          <cell r="V108">
            <v>0.2882123636043074</v>
          </cell>
          <cell r="W108">
            <v>4</v>
          </cell>
          <cell r="X108">
            <v>0.7317307889141246</v>
          </cell>
          <cell r="Y108">
            <v>0.28071705156129384</v>
          </cell>
          <cell r="Z108">
            <v>4</v>
          </cell>
          <cell r="AA108">
            <v>0.14994318955922176</v>
          </cell>
          <cell r="AB108">
            <v>0.33696365676598666</v>
          </cell>
          <cell r="AC108">
            <v>4</v>
          </cell>
          <cell r="AD108">
            <v>0.15857789958077947</v>
          </cell>
          <cell r="AE108">
            <v>0.1705602490135511</v>
          </cell>
          <cell r="AF108">
            <v>6</v>
          </cell>
          <cell r="AG108">
            <v>0.22094372863350206</v>
          </cell>
          <cell r="AH108">
            <v>0.2556741704617171</v>
          </cell>
          <cell r="AI108">
            <v>3</v>
          </cell>
          <cell r="AJ108">
            <v>-0.007861221151841097</v>
          </cell>
          <cell r="AK108">
            <v>0.31302597498899903</v>
          </cell>
          <cell r="AL108">
            <v>3</v>
          </cell>
          <cell r="AM108">
            <v>0.19539721163401064</v>
          </cell>
          <cell r="AN108">
            <v>0.27669671844003046</v>
          </cell>
          <cell r="AO108">
            <v>3</v>
          </cell>
          <cell r="AP108">
            <v>0.29954873557388245</v>
          </cell>
          <cell r="AQ108">
            <v>0.19284897141385468</v>
          </cell>
          <cell r="AR108">
            <v>6</v>
          </cell>
          <cell r="AS108">
            <v>-0.1271233481108063</v>
          </cell>
          <cell r="AT108">
            <v>0.37443745276852103</v>
          </cell>
          <cell r="AU108">
            <v>3</v>
          </cell>
          <cell r="AV108">
            <v>-0.06750153069812341</v>
          </cell>
          <cell r="AW108">
            <v>0.39525315265487276</v>
          </cell>
          <cell r="AX108">
            <v>3</v>
          </cell>
          <cell r="AY108">
            <v>0.08892000498688568</v>
          </cell>
          <cell r="AZ108">
            <v>0.2900685529645359</v>
          </cell>
          <cell r="BA108">
            <v>4</v>
          </cell>
          <cell r="BB108">
            <v>0.8090631452237007</v>
          </cell>
          <cell r="BC108">
            <v>0.1418858457889344</v>
          </cell>
          <cell r="BD108">
            <v>9</v>
          </cell>
          <cell r="BE108">
            <v>1.1927702315976871</v>
          </cell>
          <cell r="BF108">
            <v>0.21303136452523333</v>
          </cell>
          <cell r="BG108">
            <v>6</v>
          </cell>
          <cell r="BH108">
            <v>1.1569171824001465</v>
          </cell>
          <cell r="BI108">
            <v>0.23825403882102894</v>
          </cell>
          <cell r="BJ108">
            <v>6</v>
          </cell>
          <cell r="BK108">
            <v>0.6130201053621447</v>
          </cell>
          <cell r="BL108">
            <v>0.1810881597564137</v>
          </cell>
          <cell r="BM108">
            <v>6</v>
          </cell>
          <cell r="BN108">
            <v>1.0595806328380912</v>
          </cell>
          <cell r="BO108">
            <v>0.16747403536876088</v>
          </cell>
          <cell r="BP108">
            <v>7</v>
          </cell>
          <cell r="BQ108">
            <v>0.8824333403984972</v>
          </cell>
          <cell r="BR108">
            <v>0.2423699828101723</v>
          </cell>
          <cell r="BS108">
            <v>4</v>
          </cell>
          <cell r="BT108">
            <v>1.0715003407431196</v>
          </cell>
          <cell r="BU108">
            <v>0.2554592100417124</v>
          </cell>
          <cell r="BV108">
            <v>4</v>
          </cell>
          <cell r="BW108">
            <v>0.590422719678769</v>
          </cell>
          <cell r="BX108">
            <v>0.24004199928317044</v>
          </cell>
          <cell r="BY108">
            <v>4</v>
          </cell>
        </row>
        <row r="109">
          <cell r="A109" t="str">
            <v>Kyrgyz Republic</v>
          </cell>
          <cell r="B109">
            <v>1</v>
          </cell>
          <cell r="D109" t="str">
            <v>KYRGYZ REPUBLIC</v>
          </cell>
          <cell r="E109" t="str">
            <v>KGZ</v>
          </cell>
          <cell r="F109">
            <v>-0.9626371502895296</v>
          </cell>
          <cell r="G109">
            <v>0.15535557256958213</v>
          </cell>
          <cell r="H109">
            <v>6</v>
          </cell>
          <cell r="I109">
            <v>-0.6758106140755938</v>
          </cell>
          <cell r="J109">
            <v>0.18321865550024108</v>
          </cell>
          <cell r="K109">
            <v>4</v>
          </cell>
          <cell r="L109">
            <v>-0.4600220810539165</v>
          </cell>
          <cell r="M109">
            <v>0.20908366300292502</v>
          </cell>
          <cell r="N109">
            <v>4</v>
          </cell>
          <cell r="O109">
            <v>-0.4566631475046907</v>
          </cell>
          <cell r="P109">
            <v>0.22920224465340383</v>
          </cell>
          <cell r="Q109">
            <v>3</v>
          </cell>
          <cell r="R109">
            <v>-1.211510303754418</v>
          </cell>
          <cell r="S109">
            <v>0.28139176757638035</v>
          </cell>
          <cell r="T109">
            <v>4</v>
          </cell>
          <cell r="U109">
            <v>-0.032125276714739914</v>
          </cell>
          <cell r="V109">
            <v>0.39035154278206086</v>
          </cell>
          <cell r="W109">
            <v>3</v>
          </cell>
          <cell r="X109">
            <v>0.7262367100443237</v>
          </cell>
          <cell r="Y109">
            <v>0.37613559482427605</v>
          </cell>
          <cell r="Z109">
            <v>3</v>
          </cell>
          <cell r="AA109">
            <v>0.6683288874515009</v>
          </cell>
          <cell r="AB109">
            <v>0.41469545301045846</v>
          </cell>
          <cell r="AC109">
            <v>2</v>
          </cell>
          <cell r="AD109">
            <v>-0.8100476793368856</v>
          </cell>
          <cell r="AE109">
            <v>0.17346951776554015</v>
          </cell>
          <cell r="AF109">
            <v>6</v>
          </cell>
          <cell r="AG109">
            <v>-0.6941288366688124</v>
          </cell>
          <cell r="AH109">
            <v>0.25532382505392076</v>
          </cell>
          <cell r="AI109">
            <v>4</v>
          </cell>
          <cell r="AJ109">
            <v>-0.30391945826769157</v>
          </cell>
          <cell r="AK109">
            <v>0.24962205948914312</v>
          </cell>
          <cell r="AL109">
            <v>4</v>
          </cell>
          <cell r="AM109">
            <v>-0.4391517203641197</v>
          </cell>
          <cell r="AN109">
            <v>0.22015680758309883</v>
          </cell>
          <cell r="AO109">
            <v>3</v>
          </cell>
          <cell r="AP109">
            <v>-0.46162714350807127</v>
          </cell>
          <cell r="AQ109">
            <v>0.21658138421679998</v>
          </cell>
          <cell r="AR109">
            <v>6</v>
          </cell>
          <cell r="AS109">
            <v>-0.446510685091763</v>
          </cell>
          <cell r="AT109">
            <v>0.30853746987547714</v>
          </cell>
          <cell r="AU109">
            <v>5</v>
          </cell>
          <cell r="AV109">
            <v>-0.7206299508517118</v>
          </cell>
          <cell r="AW109">
            <v>0.24744483880850043</v>
          </cell>
          <cell r="AX109">
            <v>5</v>
          </cell>
          <cell r="AY109">
            <v>-0.19011432892130223</v>
          </cell>
          <cell r="AZ109">
            <v>0.3798334534229947</v>
          </cell>
          <cell r="BA109">
            <v>3</v>
          </cell>
          <cell r="BB109">
            <v>-0.8326063147758378</v>
          </cell>
          <cell r="BC109">
            <v>0.1555021911833091</v>
          </cell>
          <cell r="BD109">
            <v>9</v>
          </cell>
          <cell r="BE109">
            <v>-0.9045950277742536</v>
          </cell>
          <cell r="BF109">
            <v>0.1602696350507714</v>
          </cell>
          <cell r="BG109">
            <v>7</v>
          </cell>
          <cell r="BH109">
            <v>-0.6724768164835356</v>
          </cell>
          <cell r="BI109">
            <v>0.19309168288468534</v>
          </cell>
          <cell r="BJ109">
            <v>7</v>
          </cell>
          <cell r="BK109">
            <v>-0.6549303651711936</v>
          </cell>
          <cell r="BL109">
            <v>0.24153858235636735</v>
          </cell>
          <cell r="BM109">
            <v>4</v>
          </cell>
          <cell r="BN109">
            <v>-0.8374453965153492</v>
          </cell>
          <cell r="BO109">
            <v>0.1574254175286279</v>
          </cell>
          <cell r="BP109">
            <v>7</v>
          </cell>
          <cell r="BQ109">
            <v>-0.8586858804057383</v>
          </cell>
          <cell r="BR109">
            <v>0.17622324381877807</v>
          </cell>
          <cell r="BS109">
            <v>6</v>
          </cell>
          <cell r="BT109">
            <v>-0.6925379643592099</v>
          </cell>
          <cell r="BU109">
            <v>0.18049086925318264</v>
          </cell>
          <cell r="BV109">
            <v>5</v>
          </cell>
          <cell r="BW109">
            <v>-0.734397146932549</v>
          </cell>
          <cell r="BX109">
            <v>0.36657369274801843</v>
          </cell>
          <cell r="BY109">
            <v>2</v>
          </cell>
        </row>
        <row r="110">
          <cell r="A110" t="str">
            <v>Lao PDR</v>
          </cell>
          <cell r="B110">
            <v>1</v>
          </cell>
          <cell r="D110" t="str">
            <v>LAOS</v>
          </cell>
          <cell r="E110" t="str">
            <v>LAO</v>
          </cell>
          <cell r="F110">
            <v>-1.733260423525862</v>
          </cell>
          <cell r="G110">
            <v>0.2531257567978668</v>
          </cell>
          <cell r="H110">
            <v>4</v>
          </cell>
          <cell r="I110">
            <v>-1.4288671694660289</v>
          </cell>
          <cell r="J110">
            <v>0.30866103852268517</v>
          </cell>
          <cell r="K110">
            <v>3</v>
          </cell>
          <cell r="L110">
            <v>-1.265191071017816</v>
          </cell>
          <cell r="M110">
            <v>0.2996878655919138</v>
          </cell>
          <cell r="N110">
            <v>2</v>
          </cell>
          <cell r="O110">
            <v>-1.0361150752789852</v>
          </cell>
          <cell r="P110">
            <v>0.3519104983372889</v>
          </cell>
          <cell r="Q110">
            <v>2</v>
          </cell>
          <cell r="R110">
            <v>-0.12456243958361375</v>
          </cell>
          <cell r="S110">
            <v>0.3949034092823628</v>
          </cell>
          <cell r="T110">
            <v>2</v>
          </cell>
          <cell r="U110">
            <v>0.39900161636945136</v>
          </cell>
          <cell r="V110">
            <v>0.507056014112052</v>
          </cell>
          <cell r="W110">
            <v>2</v>
          </cell>
          <cell r="X110">
            <v>0.9817272662458424</v>
          </cell>
          <cell r="Y110">
            <v>0.5971813066646937</v>
          </cell>
          <cell r="Z110">
            <v>1</v>
          </cell>
          <cell r="AA110">
            <v>0.9610152158595833</v>
          </cell>
          <cell r="AB110">
            <v>0.6510418473042653</v>
          </cell>
          <cell r="AC110">
            <v>1</v>
          </cell>
          <cell r="AD110">
            <v>-0.7955683854920155</v>
          </cell>
          <cell r="AE110">
            <v>0.28967191994598607</v>
          </cell>
          <cell r="AF110">
            <v>2</v>
          </cell>
          <cell r="AG110">
            <v>-0.6657489781202289</v>
          </cell>
          <cell r="AH110">
            <v>0.34714030549296576</v>
          </cell>
          <cell r="AI110">
            <v>2</v>
          </cell>
          <cell r="AJ110">
            <v>-0.338371110388094</v>
          </cell>
          <cell r="AK110">
            <v>0.40499260740066656</v>
          </cell>
          <cell r="AL110">
            <v>1</v>
          </cell>
          <cell r="AM110">
            <v>-0.12724241692740385</v>
          </cell>
          <cell r="AN110">
            <v>0.41091689253855346</v>
          </cell>
          <cell r="AO110">
            <v>1</v>
          </cell>
          <cell r="AP110">
            <v>-1.2379414911122844</v>
          </cell>
          <cell r="AQ110">
            <v>0.2507107000189684</v>
          </cell>
          <cell r="AR110">
            <v>3</v>
          </cell>
          <cell r="AS110">
            <v>-1.181044069396666</v>
          </cell>
          <cell r="AT110">
            <v>0.41462869103624517</v>
          </cell>
          <cell r="AU110">
            <v>2</v>
          </cell>
          <cell r="AV110">
            <v>-1.1784501055359837</v>
          </cell>
          <cell r="AW110">
            <v>0.4242957690732812</v>
          </cell>
          <cell r="AX110">
            <v>2</v>
          </cell>
          <cell r="AY110">
            <v>-1.0746369040048538</v>
          </cell>
          <cell r="AZ110">
            <v>0.4327494059504688</v>
          </cell>
          <cell r="BA110">
            <v>2</v>
          </cell>
          <cell r="BB110">
            <v>-1.050312098083403</v>
          </cell>
          <cell r="BC110">
            <v>0.20504153751127255</v>
          </cell>
          <cell r="BD110">
            <v>5</v>
          </cell>
          <cell r="BE110">
            <v>-1.0170236477607433</v>
          </cell>
          <cell r="BF110">
            <v>0.22344725196492832</v>
          </cell>
          <cell r="BG110">
            <v>5</v>
          </cell>
          <cell r="BH110">
            <v>-1.0711465019760547</v>
          </cell>
          <cell r="BI110">
            <v>0.25671284916831755</v>
          </cell>
          <cell r="BJ110">
            <v>4</v>
          </cell>
          <cell r="BK110">
            <v>-1.2919199978087508</v>
          </cell>
          <cell r="BL110">
            <v>0.3181800435731516</v>
          </cell>
          <cell r="BM110">
            <v>3</v>
          </cell>
          <cell r="BN110">
            <v>-1.2507589347486474</v>
          </cell>
          <cell r="BO110">
            <v>0.23147718446222312</v>
          </cell>
          <cell r="BP110">
            <v>3</v>
          </cell>
          <cell r="BQ110">
            <v>-0.9067548616588557</v>
          </cell>
          <cell r="BR110">
            <v>0.27358881551943315</v>
          </cell>
          <cell r="BS110">
            <v>3</v>
          </cell>
          <cell r="BT110">
            <v>-0.7020951769735952</v>
          </cell>
          <cell r="BU110">
            <v>0.2744890592360434</v>
          </cell>
          <cell r="BV110">
            <v>2</v>
          </cell>
          <cell r="BW110">
            <v>-0.871415423227688</v>
          </cell>
          <cell r="BX110">
            <v>0.4733989935594366</v>
          </cell>
          <cell r="BY110">
            <v>1</v>
          </cell>
        </row>
        <row r="111">
          <cell r="A111" t="str">
            <v>Latvia</v>
          </cell>
          <cell r="B111">
            <v>0</v>
          </cell>
          <cell r="D111" t="str">
            <v>LATVIA</v>
          </cell>
          <cell r="E111" t="str">
            <v>LVA</v>
          </cell>
          <cell r="F111">
            <v>0.9080690921992232</v>
          </cell>
          <cell r="G111">
            <v>0.13704013519697697</v>
          </cell>
          <cell r="H111">
            <v>7</v>
          </cell>
          <cell r="I111">
            <v>0.7613117792415338</v>
          </cell>
          <cell r="J111">
            <v>0.15664063897690808</v>
          </cell>
          <cell r="K111">
            <v>6</v>
          </cell>
          <cell r="L111">
            <v>0.7171140369966706</v>
          </cell>
          <cell r="M111">
            <v>0.1799221256375827</v>
          </cell>
          <cell r="N111">
            <v>6</v>
          </cell>
          <cell r="O111">
            <v>0.5027198482471797</v>
          </cell>
          <cell r="P111">
            <v>0.1810618460237491</v>
          </cell>
          <cell r="Q111">
            <v>4</v>
          </cell>
          <cell r="R111">
            <v>0.8221341936330697</v>
          </cell>
          <cell r="S111">
            <v>0.22879980861217217</v>
          </cell>
          <cell r="T111">
            <v>6</v>
          </cell>
          <cell r="U111">
            <v>0.6001120056073375</v>
          </cell>
          <cell r="V111">
            <v>0.2765187915365019</v>
          </cell>
          <cell r="W111">
            <v>6</v>
          </cell>
          <cell r="X111">
            <v>0.5099930011519588</v>
          </cell>
          <cell r="Y111">
            <v>0.26757685532868786</v>
          </cell>
          <cell r="Z111">
            <v>5</v>
          </cell>
          <cell r="AA111">
            <v>0.672377848462958</v>
          </cell>
          <cell r="AB111">
            <v>0.363033145087798</v>
          </cell>
          <cell r="AC111">
            <v>3</v>
          </cell>
          <cell r="AD111">
            <v>0.6740835802114543</v>
          </cell>
          <cell r="AE111">
            <v>0.14241157973766969</v>
          </cell>
          <cell r="AF111">
            <v>8</v>
          </cell>
          <cell r="AG111">
            <v>0.35275950156688957</v>
          </cell>
          <cell r="AH111">
            <v>0.18927289185165483</v>
          </cell>
          <cell r="AI111">
            <v>7</v>
          </cell>
          <cell r="AJ111">
            <v>0.17986966925680958</v>
          </cell>
          <cell r="AK111">
            <v>0.20988321953609576</v>
          </cell>
          <cell r="AL111">
            <v>6</v>
          </cell>
          <cell r="AM111">
            <v>-0.02050696870559019</v>
          </cell>
          <cell r="AN111">
            <v>0.1904856199768993</v>
          </cell>
          <cell r="AO111">
            <v>4</v>
          </cell>
          <cell r="AP111">
            <v>0.8578732632570394</v>
          </cell>
          <cell r="AQ111">
            <v>0.17236104947401865</v>
          </cell>
          <cell r="AR111">
            <v>9</v>
          </cell>
          <cell r="AS111">
            <v>0.5232937196684416</v>
          </cell>
          <cell r="AT111">
            <v>0.2780454641789051</v>
          </cell>
          <cell r="AU111">
            <v>6</v>
          </cell>
          <cell r="AV111">
            <v>0.7177439942774135</v>
          </cell>
          <cell r="AW111">
            <v>0.24062688377631244</v>
          </cell>
          <cell r="AX111">
            <v>6</v>
          </cell>
          <cell r="AY111">
            <v>0.4133492313759823</v>
          </cell>
          <cell r="AZ111">
            <v>0.2597516930259669</v>
          </cell>
          <cell r="BA111">
            <v>5</v>
          </cell>
          <cell r="BB111">
            <v>0.46174577281721857</v>
          </cell>
          <cell r="BC111">
            <v>0.12870592857135935</v>
          </cell>
          <cell r="BD111">
            <v>11</v>
          </cell>
          <cell r="BE111">
            <v>0.25244347881975004</v>
          </cell>
          <cell r="BF111">
            <v>0.14090222764032098</v>
          </cell>
          <cell r="BG111">
            <v>10</v>
          </cell>
          <cell r="BH111">
            <v>0.08346881909095638</v>
          </cell>
          <cell r="BI111">
            <v>0.1778617616680035</v>
          </cell>
          <cell r="BJ111">
            <v>9</v>
          </cell>
          <cell r="BK111">
            <v>0.17651898358660706</v>
          </cell>
          <cell r="BL111">
            <v>0.1638265047607012</v>
          </cell>
          <cell r="BM111">
            <v>6</v>
          </cell>
          <cell r="BN111">
            <v>0.08767792690389911</v>
          </cell>
          <cell r="BO111">
            <v>0.13820267246790405</v>
          </cell>
          <cell r="BP111">
            <v>9</v>
          </cell>
          <cell r="BQ111">
            <v>0.011284887831416747</v>
          </cell>
          <cell r="BR111">
            <v>0.1547808011295645</v>
          </cell>
          <cell r="BS111">
            <v>9</v>
          </cell>
          <cell r="BT111">
            <v>-0.10305864928956936</v>
          </cell>
          <cell r="BU111">
            <v>0.1619956580458977</v>
          </cell>
          <cell r="BV111">
            <v>8</v>
          </cell>
          <cell r="BW111">
            <v>-0.5179180436592806</v>
          </cell>
          <cell r="BX111">
            <v>0.25267693890648185</v>
          </cell>
          <cell r="BY111">
            <v>3</v>
          </cell>
        </row>
        <row r="112">
          <cell r="A112" t="str">
            <v>Lebanon</v>
          </cell>
          <cell r="B112">
            <v>0</v>
          </cell>
          <cell r="D112" t="str">
            <v>LEBANON</v>
          </cell>
          <cell r="E112" t="str">
            <v>LBN</v>
          </cell>
          <cell r="F112">
            <v>-0.5388123407409924</v>
          </cell>
          <cell r="G112">
            <v>0.17810803788374924</v>
          </cell>
          <cell r="H112">
            <v>7</v>
          </cell>
          <cell r="I112">
            <v>-0.3740912670838627</v>
          </cell>
          <cell r="J112">
            <v>0.22055028825637654</v>
          </cell>
          <cell r="K112">
            <v>5</v>
          </cell>
          <cell r="L112">
            <v>-0.5080530052041309</v>
          </cell>
          <cell r="M112">
            <v>0.22851393496052236</v>
          </cell>
          <cell r="N112">
            <v>4</v>
          </cell>
          <cell r="O112">
            <v>-0.40219140454354474</v>
          </cell>
          <cell r="P112">
            <v>0.20909547332479428</v>
          </cell>
          <cell r="Q112">
            <v>4</v>
          </cell>
          <cell r="R112">
            <v>-0.5921319793889686</v>
          </cell>
          <cell r="S112">
            <v>0.23724379648601807</v>
          </cell>
          <cell r="T112">
            <v>5</v>
          </cell>
          <cell r="U112">
            <v>-0.4976924935895924</v>
          </cell>
          <cell r="V112">
            <v>0.2738677393771619</v>
          </cell>
          <cell r="W112">
            <v>5</v>
          </cell>
          <cell r="X112">
            <v>-0.31458486331474034</v>
          </cell>
          <cell r="Y112">
            <v>0.28071705156129384</v>
          </cell>
          <cell r="Z112">
            <v>4</v>
          </cell>
          <cell r="AA112">
            <v>-0.3140204698029953</v>
          </cell>
          <cell r="AB112">
            <v>0.33696365676598666</v>
          </cell>
          <cell r="AC112">
            <v>4</v>
          </cell>
          <cell r="AD112">
            <v>-0.4060970624384388</v>
          </cell>
          <cell r="AE112">
            <v>0.169447647619571</v>
          </cell>
          <cell r="AF112">
            <v>6</v>
          </cell>
          <cell r="AG112">
            <v>-0.2078087750441895</v>
          </cell>
          <cell r="AH112">
            <v>0.210370104255293</v>
          </cell>
          <cell r="AI112">
            <v>5</v>
          </cell>
          <cell r="AJ112">
            <v>0.27897078771747197</v>
          </cell>
          <cell r="AK112">
            <v>0.2556343565669603</v>
          </cell>
          <cell r="AL112">
            <v>4</v>
          </cell>
          <cell r="AM112">
            <v>-0.19176877491223351</v>
          </cell>
          <cell r="AN112">
            <v>0.23580846578772735</v>
          </cell>
          <cell r="AO112">
            <v>4</v>
          </cell>
          <cell r="AP112">
            <v>-0.47320218497242517</v>
          </cell>
          <cell r="AQ112">
            <v>0.18413996243754255</v>
          </cell>
          <cell r="AR112">
            <v>7</v>
          </cell>
          <cell r="AS112">
            <v>0.2783802962513898</v>
          </cell>
          <cell r="AT112">
            <v>0.3087919076104407</v>
          </cell>
          <cell r="AU112">
            <v>4</v>
          </cell>
          <cell r="AV112">
            <v>0.5282944055228156</v>
          </cell>
          <cell r="AW112">
            <v>0.32977426646415153</v>
          </cell>
          <cell r="AX112">
            <v>4</v>
          </cell>
          <cell r="AY112">
            <v>0.13591689744938112</v>
          </cell>
          <cell r="AZ112">
            <v>0.26928967290440387</v>
          </cell>
          <cell r="BA112">
            <v>5</v>
          </cell>
          <cell r="BB112">
            <v>-0.26657126729397984</v>
          </cell>
          <cell r="BC112">
            <v>0.14011526844019784</v>
          </cell>
          <cell r="BD112">
            <v>9</v>
          </cell>
          <cell r="BE112">
            <v>-0.08833307365351</v>
          </cell>
          <cell r="BF112">
            <v>0.18540568557957818</v>
          </cell>
          <cell r="BG112">
            <v>8</v>
          </cell>
          <cell r="BH112">
            <v>0.15887174864260167</v>
          </cell>
          <cell r="BI112">
            <v>0.21132646625462317</v>
          </cell>
          <cell r="BJ112">
            <v>7</v>
          </cell>
          <cell r="BK112">
            <v>-0.2581917164612394</v>
          </cell>
          <cell r="BL112">
            <v>0.1810881597564137</v>
          </cell>
          <cell r="BM112">
            <v>6</v>
          </cell>
          <cell r="BN112">
            <v>-0.3390761031163829</v>
          </cell>
          <cell r="BO112">
            <v>0.16367543239641535</v>
          </cell>
          <cell r="BP112">
            <v>7</v>
          </cell>
          <cell r="BQ112">
            <v>-0.526799893973923</v>
          </cell>
          <cell r="BR112">
            <v>0.20253774200661756</v>
          </cell>
          <cell r="BS112">
            <v>6</v>
          </cell>
          <cell r="BT112">
            <v>-0.323267608660805</v>
          </cell>
          <cell r="BU112">
            <v>0.21408553563500782</v>
          </cell>
          <cell r="BV112">
            <v>5</v>
          </cell>
          <cell r="BW112">
            <v>-0.16655502504504271</v>
          </cell>
          <cell r="BX112">
            <v>0.24004199928317044</v>
          </cell>
          <cell r="BY112">
            <v>4</v>
          </cell>
        </row>
        <row r="113">
          <cell r="A113" t="str">
            <v>Lesotho</v>
          </cell>
          <cell r="B113">
            <v>1</v>
          </cell>
          <cell r="D113" t="str">
            <v>LESOTHO</v>
          </cell>
          <cell r="E113" t="str">
            <v>LSO</v>
          </cell>
          <cell r="F113">
            <v>-0.15902786793544832</v>
          </cell>
          <cell r="G113">
            <v>0.2599850572573694</v>
          </cell>
          <cell r="H113">
            <v>4</v>
          </cell>
          <cell r="I113">
            <v>-0.03115188106678722</v>
          </cell>
          <cell r="J113">
            <v>0.3283380392335472</v>
          </cell>
          <cell r="K113">
            <v>2</v>
          </cell>
          <cell r="L113">
            <v>-0.010596963423904805</v>
          </cell>
          <cell r="M113">
            <v>0.2996878655919138</v>
          </cell>
          <cell r="N113">
            <v>2</v>
          </cell>
          <cell r="O113">
            <v>0.024664422671757884</v>
          </cell>
          <cell r="P113">
            <v>0.3519104983372889</v>
          </cell>
          <cell r="Q113">
            <v>2</v>
          </cell>
          <cell r="R113">
            <v>-0.060191869727162846</v>
          </cell>
          <cell r="S113">
            <v>0.3121310762389913</v>
          </cell>
          <cell r="T113">
            <v>3</v>
          </cell>
          <cell r="U113">
            <v>1.0731321116960444</v>
          </cell>
          <cell r="V113">
            <v>0.620733554267987</v>
          </cell>
          <cell r="W113">
            <v>1</v>
          </cell>
          <cell r="X113">
            <v>0.5409036646195129</v>
          </cell>
          <cell r="Y113">
            <v>0.540139504520843</v>
          </cell>
          <cell r="Z113">
            <v>2</v>
          </cell>
          <cell r="AA113">
            <v>0.9610152158595833</v>
          </cell>
          <cell r="AB113">
            <v>0.6510418473042653</v>
          </cell>
          <cell r="AC113">
            <v>1</v>
          </cell>
          <cell r="AD113">
            <v>-0.2555901873652249</v>
          </cell>
          <cell r="AE113">
            <v>0.24454552817635333</v>
          </cell>
          <cell r="AF113">
            <v>4</v>
          </cell>
          <cell r="AG113">
            <v>0.04792857172750326</v>
          </cell>
          <cell r="AH113">
            <v>0.42282458850244214</v>
          </cell>
          <cell r="AI113">
            <v>1</v>
          </cell>
          <cell r="AJ113">
            <v>-0.20967946328215284</v>
          </cell>
          <cell r="AK113">
            <v>0.26529638391713745</v>
          </cell>
          <cell r="AL113">
            <v>3</v>
          </cell>
          <cell r="AM113">
            <v>0.1864207232042115</v>
          </cell>
          <cell r="AN113">
            <v>0.41091689253855346</v>
          </cell>
          <cell r="AO113">
            <v>1</v>
          </cell>
          <cell r="AP113">
            <v>-0.48133459081289925</v>
          </cell>
          <cell r="AQ113">
            <v>0.2414730602841289</v>
          </cell>
          <cell r="AR113">
            <v>4</v>
          </cell>
          <cell r="AS113">
            <v>-0.17445259964571186</v>
          </cell>
          <cell r="AT113">
            <v>0.41462869103624517</v>
          </cell>
          <cell r="AU113">
            <v>2</v>
          </cell>
          <cell r="AV113">
            <v>0.04994416047758454</v>
          </cell>
          <cell r="AW113">
            <v>0.30289378062983485</v>
          </cell>
          <cell r="AX113">
            <v>3</v>
          </cell>
          <cell r="AY113">
            <v>-0.6704103484203954</v>
          </cell>
          <cell r="AZ113">
            <v>0.4327494059504688</v>
          </cell>
          <cell r="BA113">
            <v>2</v>
          </cell>
          <cell r="BB113">
            <v>-0.014155322679805245</v>
          </cell>
          <cell r="BC113">
            <v>0.2009280114347317</v>
          </cell>
          <cell r="BD113">
            <v>5</v>
          </cell>
          <cell r="BE113">
            <v>-0.07625051832010454</v>
          </cell>
          <cell r="BF113">
            <v>0.29636438783362606</v>
          </cell>
          <cell r="BG113">
            <v>3</v>
          </cell>
          <cell r="BH113">
            <v>-0.13472354164948205</v>
          </cell>
          <cell r="BI113">
            <v>0.3149986597118331</v>
          </cell>
          <cell r="BJ113">
            <v>4</v>
          </cell>
          <cell r="BK113">
            <v>-0.2914386203540577</v>
          </cell>
          <cell r="BL113">
            <v>0.4721810118862292</v>
          </cell>
          <cell r="BM113">
            <v>2</v>
          </cell>
          <cell r="BN113">
            <v>-0.2777010533415348</v>
          </cell>
          <cell r="BO113">
            <v>0.24367830273613045</v>
          </cell>
          <cell r="BP113">
            <v>4</v>
          </cell>
          <cell r="BQ113">
            <v>0.16663837652761065</v>
          </cell>
          <cell r="BR113">
            <v>0.46253437517809465</v>
          </cell>
          <cell r="BS113">
            <v>1</v>
          </cell>
          <cell r="BT113">
            <v>0.02501856300881543</v>
          </cell>
          <cell r="BU113">
            <v>0.23680466482503162</v>
          </cell>
          <cell r="BV113">
            <v>2</v>
          </cell>
          <cell r="BW113" t="e">
            <v>#N/A</v>
          </cell>
          <cell r="BX113" t="e">
            <v>#N/A</v>
          </cell>
          <cell r="BY113" t="e">
            <v>#N/A</v>
          </cell>
        </row>
        <row r="114">
          <cell r="A114" t="str">
            <v>Liberia</v>
          </cell>
          <cell r="B114">
            <v>1</v>
          </cell>
          <cell r="D114" t="str">
            <v>LIBERIA</v>
          </cell>
          <cell r="E114" t="str">
            <v>LBR</v>
          </cell>
          <cell r="F114">
            <v>-1.5351647008116878</v>
          </cell>
          <cell r="G114">
            <v>0.20992851165844642</v>
          </cell>
          <cell r="H114">
            <v>6</v>
          </cell>
          <cell r="I114">
            <v>-1.1640435848060693</v>
          </cell>
          <cell r="J114">
            <v>0.24549805205437758</v>
          </cell>
          <cell r="K114">
            <v>4</v>
          </cell>
          <cell r="L114">
            <v>-0.901397974963662</v>
          </cell>
          <cell r="M114">
            <v>0.2554579388287019</v>
          </cell>
          <cell r="N114">
            <v>3</v>
          </cell>
          <cell r="O114">
            <v>-1.3223773955388667</v>
          </cell>
          <cell r="P114">
            <v>0.2961158852753795</v>
          </cell>
          <cell r="Q114">
            <v>3</v>
          </cell>
          <cell r="R114">
            <v>-2.2796532592185836</v>
          </cell>
          <cell r="S114">
            <v>0.30742401838246647</v>
          </cell>
          <cell r="T114">
            <v>4</v>
          </cell>
          <cell r="U114">
            <v>-1.3625713784848306</v>
          </cell>
          <cell r="V114">
            <v>0.43947922727794103</v>
          </cell>
          <cell r="W114">
            <v>3</v>
          </cell>
          <cell r="X114">
            <v>-1.278969787490984</v>
          </cell>
          <cell r="Y114">
            <v>0.37093969386257863</v>
          </cell>
          <cell r="Z114">
            <v>2</v>
          </cell>
          <cell r="AA114">
            <v>-2.1039640074577757</v>
          </cell>
          <cell r="AB114">
            <v>0.5286078876796243</v>
          </cell>
          <cell r="AC114">
            <v>2</v>
          </cell>
          <cell r="AD114">
            <v>-1.5090803551443837</v>
          </cell>
          <cell r="AE114">
            <v>0.26524868024257503</v>
          </cell>
          <cell r="AF114">
            <v>3</v>
          </cell>
          <cell r="AG114">
            <v>-1.4148730182399418</v>
          </cell>
          <cell r="AH114">
            <v>0.30377235638538996</v>
          </cell>
          <cell r="AI114">
            <v>3</v>
          </cell>
          <cell r="AJ114">
            <v>-1.816632680542044</v>
          </cell>
          <cell r="AK114">
            <v>0.3858401679495179</v>
          </cell>
          <cell r="AL114">
            <v>2</v>
          </cell>
          <cell r="AM114">
            <v>-1.8775914607500346</v>
          </cell>
          <cell r="AN114">
            <v>0.3541915317478942</v>
          </cell>
          <cell r="AO114">
            <v>2</v>
          </cell>
          <cell r="AP114">
            <v>-1.4347338750694716</v>
          </cell>
          <cell r="AQ114">
            <v>0.266455789864541</v>
          </cell>
          <cell r="AR114">
            <v>2</v>
          </cell>
          <cell r="AS114">
            <v>-1.6580036529763753</v>
          </cell>
          <cell r="AT114">
            <v>0.4326619811439778</v>
          </cell>
          <cell r="AU114">
            <v>2</v>
          </cell>
          <cell r="AV114">
            <v>-2.350680722791985</v>
          </cell>
          <cell r="AW114">
            <v>0.45965880462868086</v>
          </cell>
          <cell r="AX114">
            <v>2</v>
          </cell>
          <cell r="AY114">
            <v>-2.5958681061044673</v>
          </cell>
          <cell r="AZ114">
            <v>0.5221155080425379</v>
          </cell>
          <cell r="BA114">
            <v>2</v>
          </cell>
          <cell r="BB114">
            <v>-1.4182389494488663</v>
          </cell>
          <cell r="BC114">
            <v>0.281361972353806</v>
          </cell>
          <cell r="BD114">
            <v>4</v>
          </cell>
          <cell r="BE114">
            <v>-1.5202176007328057</v>
          </cell>
          <cell r="BF114">
            <v>0.3094407695491206</v>
          </cell>
          <cell r="BG114">
            <v>4</v>
          </cell>
          <cell r="BH114">
            <v>-1.7936002499220098</v>
          </cell>
          <cell r="BI114">
            <v>0.3482868355862496</v>
          </cell>
          <cell r="BJ114">
            <v>3</v>
          </cell>
          <cell r="BK114">
            <v>-2.0361356312646115</v>
          </cell>
          <cell r="BL114">
            <v>0.5585791643683393</v>
          </cell>
          <cell r="BM114">
            <v>2</v>
          </cell>
          <cell r="BN114">
            <v>-0.9845965607809246</v>
          </cell>
          <cell r="BO114">
            <v>0.2925243707236404</v>
          </cell>
          <cell r="BP114">
            <v>3</v>
          </cell>
          <cell r="BQ114">
            <v>-1.2394664700365658</v>
          </cell>
          <cell r="BR114">
            <v>0.32228468898488366</v>
          </cell>
          <cell r="BS114">
            <v>3</v>
          </cell>
          <cell r="BT114">
            <v>-1.4339119676824268</v>
          </cell>
          <cell r="BU114">
            <v>0.3481794167108342</v>
          </cell>
          <cell r="BV114">
            <v>2</v>
          </cell>
          <cell r="BW114">
            <v>-1.544737739847148</v>
          </cell>
          <cell r="BX114">
            <v>0.6094549515102188</v>
          </cell>
          <cell r="BY114">
            <v>1</v>
          </cell>
        </row>
        <row r="115">
          <cell r="A115" t="str">
            <v>Libya</v>
          </cell>
          <cell r="B115">
            <v>0</v>
          </cell>
          <cell r="D115" t="str">
            <v>LIBYA</v>
          </cell>
          <cell r="E115" t="str">
            <v>LBY</v>
          </cell>
          <cell r="F115">
            <v>-1.6975128042265946</v>
          </cell>
          <cell r="G115">
            <v>0.18113521640955235</v>
          </cell>
          <cell r="H115">
            <v>6</v>
          </cell>
          <cell r="I115">
            <v>-1.5979167286283906</v>
          </cell>
          <cell r="J115">
            <v>0.22740306814284264</v>
          </cell>
          <cell r="K115">
            <v>4</v>
          </cell>
          <cell r="L115">
            <v>-1.5778427921916982</v>
          </cell>
          <cell r="M115">
            <v>0.22851393496052236</v>
          </cell>
          <cell r="N115">
            <v>4</v>
          </cell>
          <cell r="O115">
            <v>-1.3801270387254785</v>
          </cell>
          <cell r="P115">
            <v>0.20909547332479428</v>
          </cell>
          <cell r="Q115">
            <v>4</v>
          </cell>
          <cell r="R115">
            <v>-0.4262465632359221</v>
          </cell>
          <cell r="S115">
            <v>0.23724379648601807</v>
          </cell>
          <cell r="T115">
            <v>5</v>
          </cell>
          <cell r="U115">
            <v>-0.4915012787094825</v>
          </cell>
          <cell r="V115">
            <v>0.2882123636043074</v>
          </cell>
          <cell r="W115">
            <v>4</v>
          </cell>
          <cell r="X115">
            <v>-1.2106349458713368</v>
          </cell>
          <cell r="Y115">
            <v>0.28071705156129384</v>
          </cell>
          <cell r="Z115">
            <v>4</v>
          </cell>
          <cell r="AA115">
            <v>-1.5531575455110707</v>
          </cell>
          <cell r="AB115">
            <v>0.33696365676598666</v>
          </cell>
          <cell r="AC115">
            <v>4</v>
          </cell>
          <cell r="AD115">
            <v>-0.8652115219388284</v>
          </cell>
          <cell r="AE115">
            <v>0.1897443883058394</v>
          </cell>
          <cell r="AF115">
            <v>4</v>
          </cell>
          <cell r="AG115">
            <v>-1.1759427243464111</v>
          </cell>
          <cell r="AH115">
            <v>0.2556741704617171</v>
          </cell>
          <cell r="AI115">
            <v>3</v>
          </cell>
          <cell r="AJ115">
            <v>-1.4882151225746196</v>
          </cell>
          <cell r="AK115">
            <v>0.31302597498899903</v>
          </cell>
          <cell r="AL115">
            <v>3</v>
          </cell>
          <cell r="AM115">
            <v>-0.8807574312696527</v>
          </cell>
          <cell r="AN115">
            <v>0.27669671844003046</v>
          </cell>
          <cell r="AO115">
            <v>3</v>
          </cell>
          <cell r="AP115">
            <v>-1.5862865738257945</v>
          </cell>
          <cell r="AQ115">
            <v>0.1977296137086264</v>
          </cell>
          <cell r="AR115">
            <v>5</v>
          </cell>
          <cell r="AS115">
            <v>-1.976587316591347</v>
          </cell>
          <cell r="AT115">
            <v>0.37443745276852103</v>
          </cell>
          <cell r="AU115">
            <v>3</v>
          </cell>
          <cell r="AV115">
            <v>-3.0029027766617378</v>
          </cell>
          <cell r="AW115">
            <v>0.39525315265487276</v>
          </cell>
          <cell r="AX115">
            <v>3</v>
          </cell>
          <cell r="AY115">
            <v>-1.7703488657365039</v>
          </cell>
          <cell r="AZ115">
            <v>0.2900685529645359</v>
          </cell>
          <cell r="BA115">
            <v>4</v>
          </cell>
          <cell r="BB115">
            <v>-0.9109844447740717</v>
          </cell>
          <cell r="BC115">
            <v>0.1534959831849774</v>
          </cell>
          <cell r="BD115">
            <v>7</v>
          </cell>
          <cell r="BE115">
            <v>-0.9007405791039947</v>
          </cell>
          <cell r="BF115">
            <v>0.21303136452523333</v>
          </cell>
          <cell r="BG115">
            <v>6</v>
          </cell>
          <cell r="BH115">
            <v>-1.1124638532302447</v>
          </cell>
          <cell r="BI115">
            <v>0.23825403882102894</v>
          </cell>
          <cell r="BJ115">
            <v>6</v>
          </cell>
          <cell r="BK115">
            <v>-0.9422139088363584</v>
          </cell>
          <cell r="BL115">
            <v>0.1810881597564137</v>
          </cell>
          <cell r="BM115">
            <v>6</v>
          </cell>
          <cell r="BN115">
            <v>-0.8216792063049317</v>
          </cell>
          <cell r="BO115">
            <v>0.18565764532995513</v>
          </cell>
          <cell r="BP115">
            <v>5</v>
          </cell>
          <cell r="BQ115">
            <v>-0.9381993346059171</v>
          </cell>
          <cell r="BR115">
            <v>0.2423699828101723</v>
          </cell>
          <cell r="BS115">
            <v>4</v>
          </cell>
          <cell r="BT115">
            <v>-0.9071366966819906</v>
          </cell>
          <cell r="BU115">
            <v>0.2554592100417124</v>
          </cell>
          <cell r="BV115">
            <v>4</v>
          </cell>
          <cell r="BW115">
            <v>-0.836317670258382</v>
          </cell>
          <cell r="BX115">
            <v>0.24004199928317044</v>
          </cell>
          <cell r="BY115">
            <v>4</v>
          </cell>
        </row>
        <row r="116">
          <cell r="A116" t="str">
            <v>Liechtenstein</v>
          </cell>
          <cell r="B116">
            <v>0</v>
          </cell>
          <cell r="D116" t="str">
            <v>LIECHTENSTEIN</v>
          </cell>
          <cell r="E116" t="str">
            <v>LIE</v>
          </cell>
          <cell r="F116">
            <v>1.3215024547837675</v>
          </cell>
          <cell r="G116">
            <v>0.2929829293155004</v>
          </cell>
          <cell r="H116">
            <v>2</v>
          </cell>
          <cell r="I116">
            <v>1.3852249794155895</v>
          </cell>
          <cell r="J116">
            <v>0.38262783743757856</v>
          </cell>
          <cell r="K116">
            <v>1</v>
          </cell>
          <cell r="L116">
            <v>1.4407815018332044</v>
          </cell>
          <cell r="M116">
            <v>0.35489948093500534</v>
          </cell>
          <cell r="N116">
            <v>1</v>
          </cell>
          <cell r="O116">
            <v>1.2262827796903948</v>
          </cell>
          <cell r="P116">
            <v>0.39889803800084594</v>
          </cell>
          <cell r="Q116">
            <v>1</v>
          </cell>
          <cell r="R116">
            <v>1.3129045701505218</v>
          </cell>
          <cell r="S116">
            <v>0.4278379174069846</v>
          </cell>
          <cell r="T116">
            <v>1</v>
          </cell>
          <cell r="U116" t="e">
            <v>#N/A</v>
          </cell>
          <cell r="V116" t="e">
            <v>#N/A</v>
          </cell>
          <cell r="W116" t="e">
            <v>#N/A</v>
          </cell>
          <cell r="X116" t="e">
            <v>#N/A</v>
          </cell>
          <cell r="Y116" t="e">
            <v>#N/A</v>
          </cell>
          <cell r="Z116" t="e">
            <v>#N/A</v>
          </cell>
          <cell r="AA116" t="e">
            <v>#N/A</v>
          </cell>
          <cell r="AB116" t="e">
            <v>#N/A</v>
          </cell>
          <cell r="AC116" t="e">
            <v>#N/A</v>
          </cell>
          <cell r="AD116">
            <v>1.6252904856738202</v>
          </cell>
          <cell r="AE116">
            <v>0.34047126245154996</v>
          </cell>
          <cell r="AF116">
            <v>1</v>
          </cell>
          <cell r="AG116" t="e">
            <v>#N/A</v>
          </cell>
          <cell r="AH116" t="e">
            <v>#N/A</v>
          </cell>
          <cell r="AI116" t="e">
            <v>#N/A</v>
          </cell>
          <cell r="AJ116" t="e">
            <v>#N/A</v>
          </cell>
          <cell r="AK116" t="e">
            <v>#N/A</v>
          </cell>
          <cell r="AL116" t="e">
            <v>#N/A</v>
          </cell>
          <cell r="AM116" t="e">
            <v>#N/A</v>
          </cell>
          <cell r="AN116" t="e">
            <v>#N/A</v>
          </cell>
          <cell r="AO116" t="e">
            <v>#N/A</v>
          </cell>
          <cell r="AP116">
            <v>1.6882133714499936</v>
          </cell>
          <cell r="AQ116">
            <v>0.3030701891250104</v>
          </cell>
          <cell r="AR116">
            <v>1</v>
          </cell>
          <cell r="AS116" t="e">
            <v>#N/A</v>
          </cell>
          <cell r="AT116" t="e">
            <v>#N/A</v>
          </cell>
          <cell r="AU116" t="e">
            <v>#N/A</v>
          </cell>
          <cell r="AV116" t="e">
            <v>#N/A</v>
          </cell>
          <cell r="AW116" t="e">
            <v>#N/A</v>
          </cell>
          <cell r="AX116" t="e">
            <v>#N/A</v>
          </cell>
          <cell r="AY116" t="e">
            <v>#N/A</v>
          </cell>
          <cell r="AZ116" t="e">
            <v>#N/A</v>
          </cell>
          <cell r="BA116" t="e">
            <v>#N/A</v>
          </cell>
          <cell r="BB116">
            <v>1.5475729391861943</v>
          </cell>
          <cell r="BC116">
            <v>0.33613666801305225</v>
          </cell>
          <cell r="BD116">
            <v>1</v>
          </cell>
          <cell r="BE116" t="e">
            <v>#N/A</v>
          </cell>
          <cell r="BF116" t="e">
            <v>#N/A</v>
          </cell>
          <cell r="BG116" t="e">
            <v>#N/A</v>
          </cell>
          <cell r="BH116" t="e">
            <v>#N/A</v>
          </cell>
          <cell r="BI116" t="e">
            <v>#N/A</v>
          </cell>
          <cell r="BJ116" t="e">
            <v>#N/A</v>
          </cell>
          <cell r="BK116" t="e">
            <v>#N/A</v>
          </cell>
          <cell r="BL116" t="e">
            <v>#N/A</v>
          </cell>
          <cell r="BM116" t="e">
            <v>#N/A</v>
          </cell>
          <cell r="BN116">
            <v>1.2944200661276415</v>
          </cell>
          <cell r="BO116">
            <v>0.37632275207788046</v>
          </cell>
          <cell r="BP116">
            <v>1</v>
          </cell>
          <cell r="BQ116" t="e">
            <v>#N/A</v>
          </cell>
          <cell r="BR116" t="e">
            <v>#N/A</v>
          </cell>
          <cell r="BS116" t="e">
            <v>#N/A</v>
          </cell>
          <cell r="BT116" t="e">
            <v>#N/A</v>
          </cell>
          <cell r="BU116" t="e">
            <v>#N/A</v>
          </cell>
          <cell r="BV116" t="e">
            <v>#N/A</v>
          </cell>
          <cell r="BW116" t="e">
            <v>#N/A</v>
          </cell>
          <cell r="BX116" t="e">
            <v>#N/A</v>
          </cell>
          <cell r="BY116" t="e">
            <v>#N/A</v>
          </cell>
        </row>
        <row r="117">
          <cell r="A117" t="str">
            <v>Lithuania</v>
          </cell>
          <cell r="B117">
            <v>0</v>
          </cell>
          <cell r="D117" t="str">
            <v>LITHUANIA</v>
          </cell>
          <cell r="E117" t="str">
            <v>LTU</v>
          </cell>
          <cell r="F117">
            <v>0.8868261481635595</v>
          </cell>
          <cell r="G117">
            <v>0.13371914988588243</v>
          </cell>
          <cell r="H117">
            <v>8</v>
          </cell>
          <cell r="I117">
            <v>0.9527242507199742</v>
          </cell>
          <cell r="J117">
            <v>0.15433991387051932</v>
          </cell>
          <cell r="K117">
            <v>8</v>
          </cell>
          <cell r="L117">
            <v>0.8411832381925808</v>
          </cell>
          <cell r="M117">
            <v>0.1799221256375827</v>
          </cell>
          <cell r="N117">
            <v>6</v>
          </cell>
          <cell r="O117">
            <v>0.7243915533271467</v>
          </cell>
          <cell r="P117">
            <v>0.1810618460237491</v>
          </cell>
          <cell r="Q117">
            <v>4</v>
          </cell>
          <cell r="R117">
            <v>0.9294962359205465</v>
          </cell>
          <cell r="S117">
            <v>0.21582897259043882</v>
          </cell>
          <cell r="T117">
            <v>7</v>
          </cell>
          <cell r="U117">
            <v>0.4272789239598727</v>
          </cell>
          <cell r="V117">
            <v>0.26138769209389995</v>
          </cell>
          <cell r="W117">
            <v>8</v>
          </cell>
          <cell r="X117">
            <v>0.3777051254034559</v>
          </cell>
          <cell r="Y117">
            <v>0.26757685532868786</v>
          </cell>
          <cell r="Z117">
            <v>5</v>
          </cell>
          <cell r="AA117">
            <v>0.5672480405340379</v>
          </cell>
          <cell r="AB117">
            <v>0.363033145087798</v>
          </cell>
          <cell r="AC117">
            <v>3</v>
          </cell>
          <cell r="AD117">
            <v>0.6110889359674294</v>
          </cell>
          <cell r="AE117">
            <v>0.13848189447605092</v>
          </cell>
          <cell r="AF117">
            <v>9</v>
          </cell>
          <cell r="AG117">
            <v>0.3793975492392193</v>
          </cell>
          <cell r="AH117">
            <v>0.17285312099034472</v>
          </cell>
          <cell r="AI117">
            <v>10</v>
          </cell>
          <cell r="AJ117">
            <v>0.16568184857750318</v>
          </cell>
          <cell r="AK117">
            <v>0.20988321953609576</v>
          </cell>
          <cell r="AL117">
            <v>6</v>
          </cell>
          <cell r="AM117">
            <v>0.05432802815093851</v>
          </cell>
          <cell r="AN117">
            <v>0.1904856199768993</v>
          </cell>
          <cell r="AO117">
            <v>4</v>
          </cell>
          <cell r="AP117">
            <v>0.9801312440164222</v>
          </cell>
          <cell r="AQ117">
            <v>0.17236104947401865</v>
          </cell>
          <cell r="AR117">
            <v>9</v>
          </cell>
          <cell r="AS117">
            <v>0.507043982313884</v>
          </cell>
          <cell r="AT117">
            <v>0.2638098326560688</v>
          </cell>
          <cell r="AU117">
            <v>8</v>
          </cell>
          <cell r="AV117">
            <v>0.2090989533001664</v>
          </cell>
          <cell r="AW117">
            <v>0.24062688377631244</v>
          </cell>
          <cell r="AX117">
            <v>6</v>
          </cell>
          <cell r="AY117">
            <v>0.2745607077848774</v>
          </cell>
          <cell r="AZ117">
            <v>0.2597516930259669</v>
          </cell>
          <cell r="BA117">
            <v>5</v>
          </cell>
          <cell r="BB117">
            <v>0.47867397576757065</v>
          </cell>
          <cell r="BC117">
            <v>0.12666542528298544</v>
          </cell>
          <cell r="BD117">
            <v>12</v>
          </cell>
          <cell r="BE117">
            <v>0.2669389108180531</v>
          </cell>
          <cell r="BF117">
            <v>0.1371807602172881</v>
          </cell>
          <cell r="BG117">
            <v>12</v>
          </cell>
          <cell r="BH117">
            <v>0.18706928347282423</v>
          </cell>
          <cell r="BI117">
            <v>0.1778617616680035</v>
          </cell>
          <cell r="BJ117">
            <v>9</v>
          </cell>
          <cell r="BK117">
            <v>-0.13771181868423263</v>
          </cell>
          <cell r="BL117">
            <v>0.1638265047607012</v>
          </cell>
          <cell r="BM117">
            <v>6</v>
          </cell>
          <cell r="BN117">
            <v>0.2527953808818837</v>
          </cell>
          <cell r="BO117">
            <v>0.13507760320307818</v>
          </cell>
          <cell r="BP117">
            <v>10</v>
          </cell>
          <cell r="BQ117">
            <v>0.2653645695641297</v>
          </cell>
          <cell r="BR117">
            <v>0.13931466714809274</v>
          </cell>
          <cell r="BS117">
            <v>12</v>
          </cell>
          <cell r="BT117">
            <v>0.07321704418578545</v>
          </cell>
          <cell r="BU117">
            <v>0.16687285237828936</v>
          </cell>
          <cell r="BV117">
            <v>7</v>
          </cell>
          <cell r="BW117">
            <v>-0.11878175272866566</v>
          </cell>
          <cell r="BX117">
            <v>0.25267693890648185</v>
          </cell>
          <cell r="BY117">
            <v>3</v>
          </cell>
        </row>
        <row r="118">
          <cell r="A118" t="str">
            <v>Luxembourg</v>
          </cell>
          <cell r="B118">
            <v>0</v>
          </cell>
          <cell r="D118" t="str">
            <v>LUXEMBOURG</v>
          </cell>
          <cell r="E118" t="str">
            <v>LUX</v>
          </cell>
          <cell r="F118">
            <v>1.4072655854287686</v>
          </cell>
          <cell r="G118">
            <v>0.22503261288951884</v>
          </cell>
          <cell r="H118">
            <v>6</v>
          </cell>
          <cell r="I118">
            <v>1.3299873850220925</v>
          </cell>
          <cell r="J118">
            <v>0.246185975063287</v>
          </cell>
          <cell r="K118">
            <v>5</v>
          </cell>
          <cell r="L118">
            <v>1.372163296631526</v>
          </cell>
          <cell r="M118">
            <v>0.2543174037158325</v>
          </cell>
          <cell r="N118">
            <v>4</v>
          </cell>
          <cell r="O118">
            <v>1.4289147384420626</v>
          </cell>
          <cell r="P118">
            <v>0.2932919729165451</v>
          </cell>
          <cell r="Q118">
            <v>4</v>
          </cell>
          <cell r="R118">
            <v>1.5445233276231913</v>
          </cell>
          <cell r="S118">
            <v>0.31735292483561245</v>
          </cell>
          <cell r="T118">
            <v>4</v>
          </cell>
          <cell r="U118">
            <v>1.6405103028260324</v>
          </cell>
          <cell r="V118">
            <v>0.3851395317635057</v>
          </cell>
          <cell r="W118">
            <v>4</v>
          </cell>
          <cell r="X118">
            <v>1.4997327803554927</v>
          </cell>
          <cell r="Y118">
            <v>0.34146507871748216</v>
          </cell>
          <cell r="Z118">
            <v>3</v>
          </cell>
          <cell r="AA118">
            <v>1.2344995639066754</v>
          </cell>
          <cell r="AB118">
            <v>0.43006673723376754</v>
          </cell>
          <cell r="AC118">
            <v>3</v>
          </cell>
          <cell r="AD118">
            <v>2.131643571559999</v>
          </cell>
          <cell r="AE118">
            <v>0.2724416681666244</v>
          </cell>
          <cell r="AF118">
            <v>3</v>
          </cell>
          <cell r="AG118">
            <v>2.134090639036409</v>
          </cell>
          <cell r="AH118">
            <v>0.4126637913946747</v>
          </cell>
          <cell r="AI118">
            <v>3</v>
          </cell>
          <cell r="AJ118">
            <v>2.1064548564852434</v>
          </cell>
          <cell r="AK118">
            <v>0.4114456916035226</v>
          </cell>
          <cell r="AL118">
            <v>3</v>
          </cell>
          <cell r="AM118">
            <v>1.8975281227742018</v>
          </cell>
          <cell r="AN118">
            <v>0.3710247934118474</v>
          </cell>
          <cell r="AO118">
            <v>3</v>
          </cell>
          <cell r="AP118">
            <v>1.8284375820400003</v>
          </cell>
          <cell r="AQ118">
            <v>0.22216105473560982</v>
          </cell>
          <cell r="AR118">
            <v>4</v>
          </cell>
          <cell r="AS118">
            <v>1.858619293998384</v>
          </cell>
          <cell r="AT118">
            <v>0.38382559422491647</v>
          </cell>
          <cell r="AU118">
            <v>3</v>
          </cell>
          <cell r="AV118">
            <v>1.2651470163528182</v>
          </cell>
          <cell r="AW118">
            <v>0.24723825550665018</v>
          </cell>
          <cell r="AX118">
            <v>4</v>
          </cell>
          <cell r="AY118">
            <v>1.2573811957803176</v>
          </cell>
          <cell r="AZ118">
            <v>0.28177532729514043</v>
          </cell>
          <cell r="BA118">
            <v>4</v>
          </cell>
          <cell r="BB118">
            <v>1.997945458611143</v>
          </cell>
          <cell r="BC118">
            <v>0.2124642287161738</v>
          </cell>
          <cell r="BD118">
            <v>6</v>
          </cell>
          <cell r="BE118">
            <v>2.0903252605468046</v>
          </cell>
          <cell r="BF118">
            <v>0.2919190033681354</v>
          </cell>
          <cell r="BG118">
            <v>5</v>
          </cell>
          <cell r="BH118">
            <v>1.915768570820454</v>
          </cell>
          <cell r="BI118">
            <v>0.265293874281913</v>
          </cell>
          <cell r="BJ118">
            <v>5</v>
          </cell>
          <cell r="BK118">
            <v>1.6863053693174936</v>
          </cell>
          <cell r="BL118">
            <v>0.262379752464597</v>
          </cell>
          <cell r="BM118">
            <v>5</v>
          </cell>
          <cell r="BN118">
            <v>1.9967155257819698</v>
          </cell>
          <cell r="BO118">
            <v>0.2621014302856189</v>
          </cell>
          <cell r="BP118">
            <v>3</v>
          </cell>
          <cell r="BQ118">
            <v>2.052462207083964</v>
          </cell>
          <cell r="BR118">
            <v>0.35545002883294613</v>
          </cell>
          <cell r="BS118">
            <v>3</v>
          </cell>
          <cell r="BT118">
            <v>2.1611251179421775</v>
          </cell>
          <cell r="BU118">
            <v>0.25576023124574127</v>
          </cell>
          <cell r="BV118">
            <v>4</v>
          </cell>
          <cell r="BW118">
            <v>1.6830583841595657</v>
          </cell>
          <cell r="BX118">
            <v>0.23511256473636286</v>
          </cell>
          <cell r="BY118">
            <v>3</v>
          </cell>
        </row>
        <row r="119">
          <cell r="A119" t="str">
            <v>Macao, China</v>
          </cell>
          <cell r="B119">
            <v>0</v>
          </cell>
          <cell r="D119" t="str">
            <v>MACAO</v>
          </cell>
          <cell r="E119" t="str">
            <v>MAC</v>
          </cell>
          <cell r="F119">
            <v>0.42089439707153126</v>
          </cell>
          <cell r="G119">
            <v>0.46756621527787373</v>
          </cell>
          <cell r="H119">
            <v>1</v>
          </cell>
          <cell r="I119" t="e">
            <v>#N/A</v>
          </cell>
          <cell r="J119" t="e">
            <v>#N/A</v>
          </cell>
          <cell r="K119" t="e">
            <v>#N/A</v>
          </cell>
          <cell r="L119" t="e">
            <v>#N/A</v>
          </cell>
          <cell r="M119" t="e">
            <v>#N/A</v>
          </cell>
          <cell r="N119" t="e">
            <v>#N/A</v>
          </cell>
          <cell r="O119" t="e">
            <v>#N/A</v>
          </cell>
          <cell r="P119" t="e">
            <v>#N/A</v>
          </cell>
          <cell r="Q119" t="e">
            <v>#N/A</v>
          </cell>
          <cell r="R119">
            <v>0.5632091359422335</v>
          </cell>
          <cell r="S119">
            <v>0.4278379174069846</v>
          </cell>
          <cell r="T119">
            <v>1</v>
          </cell>
          <cell r="U119" t="e">
            <v>#N/A</v>
          </cell>
          <cell r="V119" t="e">
            <v>#N/A</v>
          </cell>
          <cell r="W119" t="e">
            <v>#N/A</v>
          </cell>
          <cell r="X119" t="e">
            <v>#N/A</v>
          </cell>
          <cell r="Y119" t="e">
            <v>#N/A</v>
          </cell>
          <cell r="Z119" t="e">
            <v>#N/A</v>
          </cell>
          <cell r="AA119" t="e">
            <v>#N/A</v>
          </cell>
          <cell r="AB119" t="e">
            <v>#N/A</v>
          </cell>
          <cell r="AC119" t="e">
            <v>#N/A</v>
          </cell>
          <cell r="AD119">
            <v>0.8246559595831296</v>
          </cell>
          <cell r="AE119">
            <v>0.34047126245154996</v>
          </cell>
          <cell r="AF119">
            <v>1</v>
          </cell>
          <cell r="AG119" t="e">
            <v>#N/A</v>
          </cell>
          <cell r="AH119" t="e">
            <v>#N/A</v>
          </cell>
          <cell r="AI119" t="e">
            <v>#N/A</v>
          </cell>
          <cell r="AJ119" t="e">
            <v>#N/A</v>
          </cell>
          <cell r="AK119" t="e">
            <v>#N/A</v>
          </cell>
          <cell r="AL119" t="e">
            <v>#N/A</v>
          </cell>
          <cell r="AM119" t="e">
            <v>#N/A</v>
          </cell>
          <cell r="AN119" t="e">
            <v>#N/A</v>
          </cell>
          <cell r="AO119" t="e">
            <v>#N/A</v>
          </cell>
          <cell r="AP119">
            <v>0.7041293908800331</v>
          </cell>
          <cell r="AQ119">
            <v>0.3030701891250104</v>
          </cell>
          <cell r="AR119">
            <v>1</v>
          </cell>
          <cell r="AS119" t="e">
            <v>#N/A</v>
          </cell>
          <cell r="AT119" t="e">
            <v>#N/A</v>
          </cell>
          <cell r="AU119" t="e">
            <v>#N/A</v>
          </cell>
          <cell r="AV119" t="e">
            <v>#N/A</v>
          </cell>
          <cell r="AW119" t="e">
            <v>#N/A</v>
          </cell>
          <cell r="AX119" t="e">
            <v>#N/A</v>
          </cell>
          <cell r="AY119" t="e">
            <v>#N/A</v>
          </cell>
          <cell r="AZ119" t="e">
            <v>#N/A</v>
          </cell>
          <cell r="BA119" t="e">
            <v>#N/A</v>
          </cell>
          <cell r="BB119">
            <v>0.7516116836324569</v>
          </cell>
          <cell r="BC119">
            <v>0.33613666801305225</v>
          </cell>
          <cell r="BD119">
            <v>1</v>
          </cell>
          <cell r="BE119" t="e">
            <v>#N/A</v>
          </cell>
          <cell r="BF119" t="e">
            <v>#N/A</v>
          </cell>
          <cell r="BG119" t="e">
            <v>#N/A</v>
          </cell>
          <cell r="BH119" t="e">
            <v>#N/A</v>
          </cell>
          <cell r="BI119" t="e">
            <v>#N/A</v>
          </cell>
          <cell r="BJ119" t="e">
            <v>#N/A</v>
          </cell>
          <cell r="BK119" t="e">
            <v>#N/A</v>
          </cell>
          <cell r="BL119" t="e">
            <v>#N/A</v>
          </cell>
          <cell r="BM119" t="e">
            <v>#N/A</v>
          </cell>
          <cell r="BN119">
            <v>-0.07400800484004075</v>
          </cell>
          <cell r="BO119">
            <v>0.37632275207788046</v>
          </cell>
          <cell r="BP119">
            <v>1</v>
          </cell>
          <cell r="BQ119" t="e">
            <v>#N/A</v>
          </cell>
          <cell r="BR119" t="e">
            <v>#N/A</v>
          </cell>
          <cell r="BS119" t="e">
            <v>#N/A</v>
          </cell>
          <cell r="BT119" t="e">
            <v>#N/A</v>
          </cell>
          <cell r="BU119" t="e">
            <v>#N/A</v>
          </cell>
          <cell r="BV119" t="e">
            <v>#N/A</v>
          </cell>
          <cell r="BW119" t="e">
            <v>#N/A</v>
          </cell>
          <cell r="BX119" t="e">
            <v>#N/A</v>
          </cell>
          <cell r="BY119" t="e">
            <v>#N/A</v>
          </cell>
        </row>
        <row r="120">
          <cell r="A120" t="str">
            <v>Macedonia, FYR</v>
          </cell>
          <cell r="B120">
            <v>0</v>
          </cell>
          <cell r="D120" t="str">
            <v>MACEDONIA</v>
          </cell>
          <cell r="E120" t="str">
            <v>MKD</v>
          </cell>
          <cell r="F120">
            <v>-0.28620703517459684</v>
          </cell>
          <cell r="G120">
            <v>0.14414988698199932</v>
          </cell>
          <cell r="H120">
            <v>6</v>
          </cell>
          <cell r="I120">
            <v>-0.02688766333249517</v>
          </cell>
          <cell r="J120">
            <v>0.16985773060686446</v>
          </cell>
          <cell r="K120">
            <v>5</v>
          </cell>
          <cell r="L120">
            <v>0.05848583502135526</v>
          </cell>
          <cell r="M120">
            <v>0.1935225405128974</v>
          </cell>
          <cell r="N120">
            <v>5</v>
          </cell>
          <cell r="O120">
            <v>-0.05401399877648217</v>
          </cell>
          <cell r="P120">
            <v>0.1810618460237491</v>
          </cell>
          <cell r="Q120">
            <v>4</v>
          </cell>
          <cell r="R120">
            <v>-0.9278548608684744</v>
          </cell>
          <cell r="S120">
            <v>0.25028733911490914</v>
          </cell>
          <cell r="T120">
            <v>4</v>
          </cell>
          <cell r="U120">
            <v>-0.9956868472488559</v>
          </cell>
          <cell r="V120">
            <v>0.3703170330738874</v>
          </cell>
          <cell r="W120">
            <v>3</v>
          </cell>
          <cell r="X120">
            <v>-0.3117444167839712</v>
          </cell>
          <cell r="Y120">
            <v>0.3917441248050226</v>
          </cell>
          <cell r="Z120">
            <v>3</v>
          </cell>
          <cell r="AA120">
            <v>-0.1757774375784811</v>
          </cell>
          <cell r="AB120">
            <v>0.4919452736053247</v>
          </cell>
          <cell r="AC120">
            <v>2</v>
          </cell>
          <cell r="AD120">
            <v>-0.38915887306668917</v>
          </cell>
          <cell r="AE120">
            <v>0.15285991281484912</v>
          </cell>
          <cell r="AF120">
            <v>6</v>
          </cell>
          <cell r="AG120">
            <v>-0.491878719040877</v>
          </cell>
          <cell r="AH120">
            <v>0.23840335894043502</v>
          </cell>
          <cell r="AI120">
            <v>4</v>
          </cell>
          <cell r="AJ120">
            <v>-0.3979166392525048</v>
          </cell>
          <cell r="AK120">
            <v>0.22629557181768145</v>
          </cell>
          <cell r="AL120">
            <v>4</v>
          </cell>
          <cell r="AM120">
            <v>-0.22000972653446713</v>
          </cell>
          <cell r="AN120">
            <v>0.2021327713474181</v>
          </cell>
          <cell r="AO120">
            <v>3</v>
          </cell>
          <cell r="AP120">
            <v>-0.0977403392450225</v>
          </cell>
          <cell r="AQ120">
            <v>0.18521077162041258</v>
          </cell>
          <cell r="AR120">
            <v>7</v>
          </cell>
          <cell r="AS120">
            <v>0.12629573594062674</v>
          </cell>
          <cell r="AT120">
            <v>0.4353011383087979</v>
          </cell>
          <cell r="AU120">
            <v>2</v>
          </cell>
          <cell r="AV120">
            <v>-0.16414621080226321</v>
          </cell>
          <cell r="AW120">
            <v>0.290254689375593</v>
          </cell>
          <cell r="AX120">
            <v>3</v>
          </cell>
          <cell r="AY120">
            <v>-0.19183806417947838</v>
          </cell>
          <cell r="AZ120">
            <v>0.31381110940608836</v>
          </cell>
          <cell r="BA120">
            <v>3</v>
          </cell>
          <cell r="BB120">
            <v>-0.4089592519706519</v>
          </cell>
          <cell r="BC120">
            <v>0.14204327469731962</v>
          </cell>
          <cell r="BD120">
            <v>9</v>
          </cell>
          <cell r="BE120">
            <v>-0.30392734583368947</v>
          </cell>
          <cell r="BF120">
            <v>0.19846645588067746</v>
          </cell>
          <cell r="BG120">
            <v>5</v>
          </cell>
          <cell r="BH120">
            <v>-0.3339903810074612</v>
          </cell>
          <cell r="BI120">
            <v>0.22830950832139926</v>
          </cell>
          <cell r="BJ120">
            <v>5</v>
          </cell>
          <cell r="BK120">
            <v>-0.5346502843263355</v>
          </cell>
          <cell r="BL120">
            <v>0.19101058934328094</v>
          </cell>
          <cell r="BM120">
            <v>3</v>
          </cell>
          <cell r="BN120">
            <v>-0.7289382173146408</v>
          </cell>
          <cell r="BO120">
            <v>0.16113733746691897</v>
          </cell>
          <cell r="BP120">
            <v>6</v>
          </cell>
          <cell r="BQ120">
            <v>-0.476159410117974</v>
          </cell>
          <cell r="BR120">
            <v>0.20949062394246742</v>
          </cell>
          <cell r="BS120">
            <v>4</v>
          </cell>
          <cell r="BT120">
            <v>-0.29642718173385146</v>
          </cell>
          <cell r="BU120">
            <v>0.1959339201238426</v>
          </cell>
          <cell r="BV120">
            <v>4</v>
          </cell>
          <cell r="BW120">
            <v>-0.9270215824676206</v>
          </cell>
          <cell r="BX120">
            <v>0.3293148212125597</v>
          </cell>
          <cell r="BY120">
            <v>1</v>
          </cell>
        </row>
        <row r="121">
          <cell r="A121" t="str">
            <v>Madagascar</v>
          </cell>
          <cell r="B121">
            <v>1</v>
          </cell>
          <cell r="D121" t="str">
            <v>MADAGASCAR</v>
          </cell>
          <cell r="E121" t="str">
            <v>MDG</v>
          </cell>
          <cell r="F121">
            <v>-0.053786223586217576</v>
          </cell>
          <cell r="G121">
            <v>0.22353165484032644</v>
          </cell>
          <cell r="H121">
            <v>5</v>
          </cell>
          <cell r="I121">
            <v>0.2497009434693026</v>
          </cell>
          <cell r="J121">
            <v>0.24547013884107424</v>
          </cell>
          <cell r="K121">
            <v>5</v>
          </cell>
          <cell r="L121">
            <v>0.39679780206024035</v>
          </cell>
          <cell r="M121">
            <v>0.2525346258938174</v>
          </cell>
          <cell r="N121">
            <v>4</v>
          </cell>
          <cell r="O121">
            <v>0.2533413993963007</v>
          </cell>
          <cell r="P121">
            <v>0.2961158852753795</v>
          </cell>
          <cell r="Q121">
            <v>3</v>
          </cell>
          <cell r="R121">
            <v>0.2993412055537133</v>
          </cell>
          <cell r="S121">
            <v>0.3488765556048954</v>
          </cell>
          <cell r="T121">
            <v>3</v>
          </cell>
          <cell r="U121">
            <v>0.004493019092633904</v>
          </cell>
          <cell r="V121">
            <v>0.42869266265591316</v>
          </cell>
          <cell r="W121">
            <v>4</v>
          </cell>
          <cell r="X121">
            <v>-0.48154195742568945</v>
          </cell>
          <cell r="Y121">
            <v>0.3421006471235769</v>
          </cell>
          <cell r="Z121">
            <v>3</v>
          </cell>
          <cell r="AA121">
            <v>0.1581177066006226</v>
          </cell>
          <cell r="AB121">
            <v>0.5286078876796243</v>
          </cell>
          <cell r="AC121">
            <v>2</v>
          </cell>
          <cell r="AD121">
            <v>-0.37601370030420905</v>
          </cell>
          <cell r="AE121">
            <v>0.2611210461902471</v>
          </cell>
          <cell r="AF121">
            <v>3</v>
          </cell>
          <cell r="AG121">
            <v>-0.30086465969093706</v>
          </cell>
          <cell r="AH121">
            <v>0.2902099039321319</v>
          </cell>
          <cell r="AI121">
            <v>4</v>
          </cell>
          <cell r="AJ121">
            <v>-0.43522811124611205</v>
          </cell>
          <cell r="AK121">
            <v>0.29065360709780563</v>
          </cell>
          <cell r="AL121">
            <v>4</v>
          </cell>
          <cell r="AM121">
            <v>-0.7626832667158718</v>
          </cell>
          <cell r="AN121">
            <v>0.3541915317478942</v>
          </cell>
          <cell r="AO121">
            <v>2</v>
          </cell>
          <cell r="AP121">
            <v>-0.2553962784938322</v>
          </cell>
          <cell r="AQ121">
            <v>0.2287721615900134</v>
          </cell>
          <cell r="AR121">
            <v>4</v>
          </cell>
          <cell r="AS121">
            <v>-0.09585776889041205</v>
          </cell>
          <cell r="AT121">
            <v>0.3810881994482973</v>
          </cell>
          <cell r="AU121">
            <v>4</v>
          </cell>
          <cell r="AV121">
            <v>-0.46270715473169666</v>
          </cell>
          <cell r="AW121">
            <v>0.3909978512041625</v>
          </cell>
          <cell r="AX121">
            <v>4</v>
          </cell>
          <cell r="AY121">
            <v>-0.11338439775493168</v>
          </cell>
          <cell r="AZ121">
            <v>0.404780516844514</v>
          </cell>
          <cell r="BA121">
            <v>3</v>
          </cell>
          <cell r="BB121">
            <v>-0.18710241264238928</v>
          </cell>
          <cell r="BC121">
            <v>0.22467906805263418</v>
          </cell>
          <cell r="BD121">
            <v>5</v>
          </cell>
          <cell r="BE121">
            <v>-0.6473241243588668</v>
          </cell>
          <cell r="BF121">
            <v>0.2528167602869071</v>
          </cell>
          <cell r="BG121">
            <v>6</v>
          </cell>
          <cell r="BH121">
            <v>-1.0103412722804328</v>
          </cell>
          <cell r="BI121">
            <v>0.2701105506980534</v>
          </cell>
          <cell r="BJ121">
            <v>5</v>
          </cell>
          <cell r="BK121">
            <v>-0.802340112620613</v>
          </cell>
          <cell r="BL121">
            <v>0.41223166414846274</v>
          </cell>
          <cell r="BM121">
            <v>3</v>
          </cell>
          <cell r="BN121">
            <v>0.1426293129275942</v>
          </cell>
          <cell r="BO121">
            <v>0.2735838639586528</v>
          </cell>
          <cell r="BP121">
            <v>3</v>
          </cell>
          <cell r="BQ121">
            <v>-0.7973784355704601</v>
          </cell>
          <cell r="BR121">
            <v>0.27940371408001125</v>
          </cell>
          <cell r="BS121">
            <v>4</v>
          </cell>
          <cell r="BT121">
            <v>-0.7977555326475485</v>
          </cell>
          <cell r="BU121">
            <v>0.29575914974147033</v>
          </cell>
          <cell r="BV121">
            <v>3</v>
          </cell>
          <cell r="BW121">
            <v>0.3422254579381026</v>
          </cell>
          <cell r="BX121">
            <v>0.6094549515102188</v>
          </cell>
          <cell r="BY121">
            <v>1</v>
          </cell>
        </row>
        <row r="122">
          <cell r="A122" t="str">
            <v>Malawi</v>
          </cell>
          <cell r="B122">
            <v>1</v>
          </cell>
          <cell r="D122" t="str">
            <v>MALAWI</v>
          </cell>
          <cell r="E122" t="str">
            <v>MWI</v>
          </cell>
          <cell r="F122">
            <v>-0.559687414793483</v>
          </cell>
          <cell r="G122">
            <v>0.17934777577046504</v>
          </cell>
          <cell r="H122">
            <v>7</v>
          </cell>
          <cell r="I122">
            <v>-0.27614342904737194</v>
          </cell>
          <cell r="J122">
            <v>0.22053004861276826</v>
          </cell>
          <cell r="K122">
            <v>6</v>
          </cell>
          <cell r="L122">
            <v>-0.10314209645858867</v>
          </cell>
          <cell r="M122">
            <v>0.2264143077055691</v>
          </cell>
          <cell r="N122">
            <v>5</v>
          </cell>
          <cell r="O122">
            <v>-0.40133700199751926</v>
          </cell>
          <cell r="P122">
            <v>0.20909547332479428</v>
          </cell>
          <cell r="Q122">
            <v>4</v>
          </cell>
          <cell r="R122">
            <v>0.3109185094709668</v>
          </cell>
          <cell r="S122">
            <v>0.2680764041775414</v>
          </cell>
          <cell r="T122">
            <v>4</v>
          </cell>
          <cell r="U122">
            <v>0.050450811489903505</v>
          </cell>
          <cell r="V122">
            <v>0.31793511852764034</v>
          </cell>
          <cell r="W122">
            <v>5</v>
          </cell>
          <cell r="X122">
            <v>0.09051192750517727</v>
          </cell>
          <cell r="Y122">
            <v>0.2935682400440413</v>
          </cell>
          <cell r="Z122">
            <v>5</v>
          </cell>
          <cell r="AA122">
            <v>0.0023592355721095367</v>
          </cell>
          <cell r="AB122">
            <v>0.43227611306833635</v>
          </cell>
          <cell r="AC122">
            <v>3</v>
          </cell>
          <cell r="AD122">
            <v>-0.677334762751579</v>
          </cell>
          <cell r="AE122">
            <v>0.18940061237738792</v>
          </cell>
          <cell r="AF122">
            <v>5</v>
          </cell>
          <cell r="AG122">
            <v>-0.6650004548479265</v>
          </cell>
          <cell r="AH122">
            <v>0.2274548589823885</v>
          </cell>
          <cell r="AI122">
            <v>5</v>
          </cell>
          <cell r="AJ122">
            <v>-0.5625484487958292</v>
          </cell>
          <cell r="AK122">
            <v>0.20834585729646124</v>
          </cell>
          <cell r="AL122">
            <v>6</v>
          </cell>
          <cell r="AM122">
            <v>-0.6868998269276841</v>
          </cell>
          <cell r="AN122">
            <v>0.2590705329384871</v>
          </cell>
          <cell r="AO122">
            <v>3</v>
          </cell>
          <cell r="AP122">
            <v>-0.3565703548222193</v>
          </cell>
          <cell r="AQ122">
            <v>0.1926627073569272</v>
          </cell>
          <cell r="AR122">
            <v>5</v>
          </cell>
          <cell r="AS122">
            <v>0.022839211069805472</v>
          </cell>
          <cell r="AT122">
            <v>0.3810881994482973</v>
          </cell>
          <cell r="AU122">
            <v>4</v>
          </cell>
          <cell r="AV122">
            <v>0.09717691499834782</v>
          </cell>
          <cell r="AW122">
            <v>0.29005374071933177</v>
          </cell>
          <cell r="AX122">
            <v>5</v>
          </cell>
          <cell r="AY122">
            <v>-0.43154054986181056</v>
          </cell>
          <cell r="AZ122">
            <v>0.2941401705420984</v>
          </cell>
          <cell r="BA122">
            <v>4</v>
          </cell>
          <cell r="BB122">
            <v>-0.3364290670304065</v>
          </cell>
          <cell r="BC122">
            <v>0.15913287768362536</v>
          </cell>
          <cell r="BD122">
            <v>7</v>
          </cell>
          <cell r="BE122">
            <v>-0.5050464179272152</v>
          </cell>
          <cell r="BF122">
            <v>0.1966612625150905</v>
          </cell>
          <cell r="BG122">
            <v>8</v>
          </cell>
          <cell r="BH122">
            <v>-0.5136765127525874</v>
          </cell>
          <cell r="BI122">
            <v>0.21235453583652264</v>
          </cell>
          <cell r="BJ122">
            <v>8</v>
          </cell>
          <cell r="BK122">
            <v>-0.19032649423529757</v>
          </cell>
          <cell r="BL122">
            <v>0.18661175813286895</v>
          </cell>
          <cell r="BM122">
            <v>5</v>
          </cell>
          <cell r="BN122">
            <v>-0.9146099128372359</v>
          </cell>
          <cell r="BO122">
            <v>0.1814465386041876</v>
          </cell>
          <cell r="BP122">
            <v>6</v>
          </cell>
          <cell r="BQ122">
            <v>-0.21977912163755092</v>
          </cell>
          <cell r="BR122">
            <v>0.20689132575826724</v>
          </cell>
          <cell r="BS122">
            <v>6</v>
          </cell>
          <cell r="BT122">
            <v>-0.5016233975353273</v>
          </cell>
          <cell r="BU122">
            <v>0.17675494683590295</v>
          </cell>
          <cell r="BV122">
            <v>6</v>
          </cell>
          <cell r="BW122">
            <v>-0.9188255858199356</v>
          </cell>
          <cell r="BX122">
            <v>0.2637484421075344</v>
          </cell>
          <cell r="BY122">
            <v>3</v>
          </cell>
        </row>
        <row r="123">
          <cell r="A123" t="str">
            <v>Malaysia</v>
          </cell>
          <cell r="B123">
            <v>0</v>
          </cell>
          <cell r="D123" t="str">
            <v>MALAYSIA</v>
          </cell>
          <cell r="E123" t="str">
            <v>MYS</v>
          </cell>
          <cell r="F123">
            <v>-0.2746642968370726</v>
          </cell>
          <cell r="G123">
            <v>0.16817231080434109</v>
          </cell>
          <cell r="H123">
            <v>10</v>
          </cell>
          <cell r="I123">
            <v>-0.2717114720611314</v>
          </cell>
          <cell r="J123">
            <v>0.21472021475935021</v>
          </cell>
          <cell r="K123">
            <v>8</v>
          </cell>
          <cell r="L123">
            <v>-0.24611848185673693</v>
          </cell>
          <cell r="M123">
            <v>0.22561909114263495</v>
          </cell>
          <cell r="N123">
            <v>6</v>
          </cell>
          <cell r="O123">
            <v>-0.04613452164838948</v>
          </cell>
          <cell r="P123">
            <v>0.20809404802902143</v>
          </cell>
          <cell r="Q123">
            <v>5</v>
          </cell>
          <cell r="R123">
            <v>0.5054261025925878</v>
          </cell>
          <cell r="S123">
            <v>0.195918854080406</v>
          </cell>
          <cell r="T123">
            <v>9</v>
          </cell>
          <cell r="U123">
            <v>0.3328496977381653</v>
          </cell>
          <cell r="V123">
            <v>0.22545214404353411</v>
          </cell>
          <cell r="W123">
            <v>10</v>
          </cell>
          <cell r="X123">
            <v>0.5512070688562254</v>
          </cell>
          <cell r="Y123">
            <v>0.2419363942291903</v>
          </cell>
          <cell r="Z123">
            <v>7</v>
          </cell>
          <cell r="AA123">
            <v>0.9243812654809394</v>
          </cell>
          <cell r="AB123">
            <v>0.2714233041673923</v>
          </cell>
          <cell r="AC123">
            <v>6</v>
          </cell>
          <cell r="AD123">
            <v>0.9238753742244814</v>
          </cell>
          <cell r="AE123">
            <v>0.15240298580968498</v>
          </cell>
          <cell r="AF123">
            <v>9</v>
          </cell>
          <cell r="AG123">
            <v>0.6825590051534339</v>
          </cell>
          <cell r="AH123">
            <v>0.17519495122921844</v>
          </cell>
          <cell r="AI123">
            <v>10</v>
          </cell>
          <cell r="AJ123">
            <v>0.7653701345271144</v>
          </cell>
          <cell r="AK123">
            <v>0.20466703800939806</v>
          </cell>
          <cell r="AL123">
            <v>8</v>
          </cell>
          <cell r="AM123">
            <v>0.8054062640467705</v>
          </cell>
          <cell r="AN123">
            <v>0.19782909441477303</v>
          </cell>
          <cell r="AO123">
            <v>7</v>
          </cell>
          <cell r="AP123">
            <v>0.5763450451421829</v>
          </cell>
          <cell r="AQ123">
            <v>0.17342294873420472</v>
          </cell>
          <cell r="AR123">
            <v>8</v>
          </cell>
          <cell r="AS123">
            <v>0.3493828024311129</v>
          </cell>
          <cell r="AT123">
            <v>0.25454786572558086</v>
          </cell>
          <cell r="AU123">
            <v>7</v>
          </cell>
          <cell r="AV123">
            <v>0.5664755942919402</v>
          </cell>
          <cell r="AW123">
            <v>0.2136700701390491</v>
          </cell>
          <cell r="AX123">
            <v>7</v>
          </cell>
          <cell r="AY123">
            <v>0.6960562802552682</v>
          </cell>
          <cell r="AZ123">
            <v>0.2123031394573334</v>
          </cell>
          <cell r="BA123">
            <v>7</v>
          </cell>
          <cell r="BB123">
            <v>0.5767127652195786</v>
          </cell>
          <cell r="BC123">
            <v>0.12612115916040897</v>
          </cell>
          <cell r="BD123">
            <v>13</v>
          </cell>
          <cell r="BE123">
            <v>0.5493614633743517</v>
          </cell>
          <cell r="BF123">
            <v>0.14456749957234627</v>
          </cell>
          <cell r="BG123">
            <v>13</v>
          </cell>
          <cell r="BH123">
            <v>0.8167775870256432</v>
          </cell>
          <cell r="BI123">
            <v>0.16978532685863681</v>
          </cell>
          <cell r="BJ123">
            <v>11</v>
          </cell>
          <cell r="BK123">
            <v>0.8003438036795518</v>
          </cell>
          <cell r="BL123">
            <v>0.15230202094562229</v>
          </cell>
          <cell r="BM123">
            <v>9</v>
          </cell>
          <cell r="BN123">
            <v>0.37538264595707516</v>
          </cell>
          <cell r="BO123">
            <v>0.1478400786533436</v>
          </cell>
          <cell r="BP123">
            <v>10</v>
          </cell>
          <cell r="BQ123">
            <v>0.18342531962477354</v>
          </cell>
          <cell r="BR123">
            <v>0.1691977308750836</v>
          </cell>
          <cell r="BS123">
            <v>10</v>
          </cell>
          <cell r="BT123">
            <v>0.7474452937927377</v>
          </cell>
          <cell r="BU123">
            <v>0.16394323582096487</v>
          </cell>
          <cell r="BV123">
            <v>9</v>
          </cell>
          <cell r="BW123">
            <v>0.4802551754640036</v>
          </cell>
          <cell r="BX123">
            <v>0.17196996034205173</v>
          </cell>
          <cell r="BY123">
            <v>7</v>
          </cell>
        </row>
        <row r="124">
          <cell r="A124" t="str">
            <v>Maldives</v>
          </cell>
          <cell r="B124">
            <v>0</v>
          </cell>
          <cell r="D124" t="str">
            <v>MALDIVES</v>
          </cell>
          <cell r="E124" t="str">
            <v>MDV</v>
          </cell>
          <cell r="F124">
            <v>-0.7400492860701248</v>
          </cell>
          <cell r="G124">
            <v>0.2929829293155004</v>
          </cell>
          <cell r="H124">
            <v>2</v>
          </cell>
          <cell r="I124">
            <v>-0.9434633075992392</v>
          </cell>
          <cell r="J124">
            <v>0.38262783743757856</v>
          </cell>
          <cell r="K124">
            <v>1</v>
          </cell>
          <cell r="L124">
            <v>-1.050258468298038</v>
          </cell>
          <cell r="M124">
            <v>0.35489948093500534</v>
          </cell>
          <cell r="N124">
            <v>1</v>
          </cell>
          <cell r="O124">
            <v>-0.930608913694343</v>
          </cell>
          <cell r="P124">
            <v>0.39889803800084594</v>
          </cell>
          <cell r="Q124">
            <v>1</v>
          </cell>
          <cell r="R124">
            <v>1.3129045701505218</v>
          </cell>
          <cell r="S124">
            <v>0.4278379174069846</v>
          </cell>
          <cell r="T124">
            <v>1</v>
          </cell>
          <cell r="U124" t="e">
            <v>#N/A</v>
          </cell>
          <cell r="V124" t="e">
            <v>#N/A</v>
          </cell>
          <cell r="W124" t="e">
            <v>#N/A</v>
          </cell>
          <cell r="X124" t="e">
            <v>#N/A</v>
          </cell>
          <cell r="Y124" t="e">
            <v>#N/A</v>
          </cell>
          <cell r="Z124" t="e">
            <v>#N/A</v>
          </cell>
          <cell r="AA124" t="e">
            <v>#N/A</v>
          </cell>
          <cell r="AB124" t="e">
            <v>#N/A</v>
          </cell>
          <cell r="AC124" t="e">
            <v>#N/A</v>
          </cell>
          <cell r="AD124">
            <v>0.7848955254812111</v>
          </cell>
          <cell r="AE124">
            <v>0.28967191994598607</v>
          </cell>
          <cell r="AF124">
            <v>2</v>
          </cell>
          <cell r="AG124">
            <v>0.6978718985250331</v>
          </cell>
          <cell r="AH124">
            <v>0.42282458850244214</v>
          </cell>
          <cell r="AI124">
            <v>1</v>
          </cell>
          <cell r="AJ124">
            <v>0.6702286032032884</v>
          </cell>
          <cell r="AK124">
            <v>0.40499260740066656</v>
          </cell>
          <cell r="AL124">
            <v>1</v>
          </cell>
          <cell r="AM124">
            <v>-0.0014016665409263655</v>
          </cell>
          <cell r="AN124">
            <v>0.41091689253855346</v>
          </cell>
          <cell r="AO124">
            <v>1</v>
          </cell>
          <cell r="AP124">
            <v>0.8025072781256398</v>
          </cell>
          <cell r="AQ124">
            <v>0.27225944474045244</v>
          </cell>
          <cell r="AR124">
            <v>2</v>
          </cell>
          <cell r="AS124">
            <v>0.1384137827208712</v>
          </cell>
          <cell r="AT124">
            <v>0.4791927152467042</v>
          </cell>
          <cell r="AU124">
            <v>1</v>
          </cell>
          <cell r="AV124">
            <v>0.210158951751299</v>
          </cell>
          <cell r="AW124">
            <v>0.5133750162519506</v>
          </cell>
          <cell r="AX124">
            <v>1</v>
          </cell>
          <cell r="AY124">
            <v>0.14814599580086638</v>
          </cell>
          <cell r="AZ124">
            <v>0.5867250623518646</v>
          </cell>
          <cell r="BA124">
            <v>1</v>
          </cell>
          <cell r="BB124">
            <v>0.43865942034638583</v>
          </cell>
          <cell r="BC124">
            <v>0.28778354174789933</v>
          </cell>
          <cell r="BD124">
            <v>2</v>
          </cell>
          <cell r="BE124">
            <v>-0.663834121942742</v>
          </cell>
          <cell r="BF124">
            <v>0.39176998596473983</v>
          </cell>
          <cell r="BG124">
            <v>1</v>
          </cell>
          <cell r="BH124">
            <v>-0.6528723264853388</v>
          </cell>
          <cell r="BI124">
            <v>0.41610816599497275</v>
          </cell>
          <cell r="BJ124">
            <v>1</v>
          </cell>
          <cell r="BK124" t="e">
            <v>#N/A</v>
          </cell>
          <cell r="BL124" t="e">
            <v>#N/A</v>
          </cell>
          <cell r="BM124" t="e">
            <v>#N/A</v>
          </cell>
          <cell r="BN124">
            <v>0.03861031821263048</v>
          </cell>
          <cell r="BO124">
            <v>0.29899537183908353</v>
          </cell>
          <cell r="BP124">
            <v>2</v>
          </cell>
          <cell r="BQ124">
            <v>-0.6057848178082066</v>
          </cell>
          <cell r="BR124">
            <v>0.46253437517809465</v>
          </cell>
          <cell r="BS124">
            <v>1</v>
          </cell>
          <cell r="BT124">
            <v>-0.5450606778378019</v>
          </cell>
          <cell r="BU124">
            <v>0.36526863973892043</v>
          </cell>
          <cell r="BV124">
            <v>1</v>
          </cell>
          <cell r="BW124" t="e">
            <v>#N/A</v>
          </cell>
          <cell r="BX124" t="e">
            <v>#N/A</v>
          </cell>
          <cell r="BY124" t="e">
            <v>#N/A</v>
          </cell>
        </row>
        <row r="125">
          <cell r="A125" t="str">
            <v>Mali</v>
          </cell>
          <cell r="B125">
            <v>1</v>
          </cell>
          <cell r="D125" t="str">
            <v>MALI</v>
          </cell>
          <cell r="E125" t="str">
            <v>MLI</v>
          </cell>
          <cell r="F125">
            <v>0.181489862703682</v>
          </cell>
          <cell r="G125">
            <v>0.20716000811069843</v>
          </cell>
          <cell r="H125">
            <v>7</v>
          </cell>
          <cell r="I125">
            <v>0.2831954445105961</v>
          </cell>
          <cell r="J125">
            <v>0.24549805205437758</v>
          </cell>
          <cell r="K125">
            <v>4</v>
          </cell>
          <cell r="L125">
            <v>0.3816290212345755</v>
          </cell>
          <cell r="M125">
            <v>0.2525346258938174</v>
          </cell>
          <cell r="N125">
            <v>4</v>
          </cell>
          <cell r="O125">
            <v>0.292545479630166</v>
          </cell>
          <cell r="P125">
            <v>0.2961158852753795</v>
          </cell>
          <cell r="Q125">
            <v>3</v>
          </cell>
          <cell r="R125">
            <v>-0.09585473960140811</v>
          </cell>
          <cell r="S125">
            <v>0.30742401838246647</v>
          </cell>
          <cell r="T125">
            <v>4</v>
          </cell>
          <cell r="U125">
            <v>0.45210843848754473</v>
          </cell>
          <cell r="V125">
            <v>0.43947922727794103</v>
          </cell>
          <cell r="W125">
            <v>3</v>
          </cell>
          <cell r="X125">
            <v>0.09265970242361092</v>
          </cell>
          <cell r="Y125">
            <v>0.3421006471235769</v>
          </cell>
          <cell r="Z125">
            <v>3</v>
          </cell>
          <cell r="AA125">
            <v>0.32277271059459123</v>
          </cell>
          <cell r="AB125">
            <v>0.5286078876796243</v>
          </cell>
          <cell r="AC125">
            <v>2</v>
          </cell>
          <cell r="AD125">
            <v>-0.8437810296656002</v>
          </cell>
          <cell r="AE125">
            <v>0.23369032367432632</v>
          </cell>
          <cell r="AF125">
            <v>5</v>
          </cell>
          <cell r="AG125">
            <v>-1.0616769780283448</v>
          </cell>
          <cell r="AH125">
            <v>0.30377235638538996</v>
          </cell>
          <cell r="AI125">
            <v>3</v>
          </cell>
          <cell r="AJ125">
            <v>-0.05867345263935976</v>
          </cell>
          <cell r="AK125">
            <v>0.33531859289447197</v>
          </cell>
          <cell r="AL125">
            <v>3</v>
          </cell>
          <cell r="AM125">
            <v>-0.7562798580785988</v>
          </cell>
          <cell r="AN125">
            <v>0.3541915317478942</v>
          </cell>
          <cell r="AO125">
            <v>2</v>
          </cell>
          <cell r="AP125">
            <v>-0.4904881575317536</v>
          </cell>
          <cell r="AQ125">
            <v>0.2287721615900134</v>
          </cell>
          <cell r="AR125">
            <v>4</v>
          </cell>
          <cell r="AS125">
            <v>0.10261598190015177</v>
          </cell>
          <cell r="AT125">
            <v>0.3833745053762307</v>
          </cell>
          <cell r="AU125">
            <v>3</v>
          </cell>
          <cell r="AV125">
            <v>0.1299150798374313</v>
          </cell>
          <cell r="AW125">
            <v>0.3909978512041625</v>
          </cell>
          <cell r="AX125">
            <v>4</v>
          </cell>
          <cell r="AY125">
            <v>0.08638755034982737</v>
          </cell>
          <cell r="AZ125">
            <v>0.404780516844514</v>
          </cell>
          <cell r="BA125">
            <v>3</v>
          </cell>
          <cell r="BB125">
            <v>-0.5397964075759394</v>
          </cell>
          <cell r="BC125">
            <v>0.214323054946221</v>
          </cell>
          <cell r="BD125">
            <v>6</v>
          </cell>
          <cell r="BE125">
            <v>-0.6939728322895874</v>
          </cell>
          <cell r="BF125">
            <v>0.26337792433712054</v>
          </cell>
          <cell r="BG125">
            <v>5</v>
          </cell>
          <cell r="BH125">
            <v>-0.5685448926469163</v>
          </cell>
          <cell r="BI125">
            <v>0.2701105506980534</v>
          </cell>
          <cell r="BJ125">
            <v>5</v>
          </cell>
          <cell r="BK125">
            <v>-0.7306182642124754</v>
          </cell>
          <cell r="BL125">
            <v>0.41223166414846274</v>
          </cell>
          <cell r="BM125">
            <v>3</v>
          </cell>
          <cell r="BN125">
            <v>-0.32345740262214456</v>
          </cell>
          <cell r="BO125">
            <v>0.24072099966908977</v>
          </cell>
          <cell r="BP125">
            <v>5</v>
          </cell>
          <cell r="BQ125">
            <v>-0.5602323271112774</v>
          </cell>
          <cell r="BR125">
            <v>0.32228468898488366</v>
          </cell>
          <cell r="BS125">
            <v>3</v>
          </cell>
          <cell r="BT125">
            <v>-0.5787984072654665</v>
          </cell>
          <cell r="BU125">
            <v>0.29575914974147033</v>
          </cell>
          <cell r="BV125">
            <v>3</v>
          </cell>
          <cell r="BW125">
            <v>-0.28676353263244614</v>
          </cell>
          <cell r="BX125">
            <v>0.6094549515102188</v>
          </cell>
          <cell r="BY125">
            <v>1</v>
          </cell>
        </row>
        <row r="126">
          <cell r="A126" t="str">
            <v>Malta</v>
          </cell>
          <cell r="B126">
            <v>0</v>
          </cell>
          <cell r="D126" t="str">
            <v>MALTA</v>
          </cell>
          <cell r="E126" t="str">
            <v>MLT</v>
          </cell>
          <cell r="F126">
            <v>1.2864685911714588</v>
          </cell>
          <cell r="G126">
            <v>0.24956456288177586</v>
          </cell>
          <cell r="H126">
            <v>3</v>
          </cell>
          <cell r="I126">
            <v>1.3871428252507902</v>
          </cell>
          <cell r="J126">
            <v>0.2781395799779217</v>
          </cell>
          <cell r="K126">
            <v>2</v>
          </cell>
          <cell r="L126">
            <v>1.360440807459324</v>
          </cell>
          <cell r="M126">
            <v>0.2871385758559268</v>
          </cell>
          <cell r="N126">
            <v>2</v>
          </cell>
          <cell r="O126">
            <v>1.0496072996378436</v>
          </cell>
          <cell r="P126">
            <v>0.32250987931057995</v>
          </cell>
          <cell r="Q126">
            <v>2</v>
          </cell>
          <cell r="R126">
            <v>1.496677618121352</v>
          </cell>
          <cell r="S126">
            <v>0.37096397256813335</v>
          </cell>
          <cell r="T126">
            <v>2</v>
          </cell>
          <cell r="U126">
            <v>1.111273439088593</v>
          </cell>
          <cell r="V126">
            <v>0.6610945530238116</v>
          </cell>
          <cell r="W126">
            <v>1</v>
          </cell>
          <cell r="X126">
            <v>1.400104431332672</v>
          </cell>
          <cell r="Y126">
            <v>0.4278203486427559</v>
          </cell>
          <cell r="Z126">
            <v>1</v>
          </cell>
          <cell r="AA126">
            <v>0.7822940811603888</v>
          </cell>
          <cell r="AB126">
            <v>0.671236711179148</v>
          </cell>
          <cell r="AC126">
            <v>1</v>
          </cell>
          <cell r="AD126">
            <v>1.157395042654052</v>
          </cell>
          <cell r="AE126">
            <v>0.29649729606332537</v>
          </cell>
          <cell r="AF126">
            <v>2</v>
          </cell>
          <cell r="AG126">
            <v>0.8788127869953944</v>
          </cell>
          <cell r="AH126">
            <v>0.531603195512554</v>
          </cell>
          <cell r="AI126">
            <v>1</v>
          </cell>
          <cell r="AJ126">
            <v>0.8914756133373316</v>
          </cell>
          <cell r="AK126">
            <v>0.7856021877320434</v>
          </cell>
          <cell r="AL126">
            <v>1</v>
          </cell>
          <cell r="AM126">
            <v>1.0087587765389905</v>
          </cell>
          <cell r="AN126">
            <v>0.5727037663929837</v>
          </cell>
          <cell r="AO126">
            <v>1</v>
          </cell>
          <cell r="AP126">
            <v>1.1103152702647707</v>
          </cell>
          <cell r="AQ126">
            <v>0.2461569026710734</v>
          </cell>
          <cell r="AR126">
            <v>3</v>
          </cell>
          <cell r="AS126">
            <v>0.44205801257432104</v>
          </cell>
          <cell r="AT126">
            <v>0.538466395874942</v>
          </cell>
          <cell r="AU126">
            <v>2</v>
          </cell>
          <cell r="AV126">
            <v>0.5455438646755061</v>
          </cell>
          <cell r="AW126">
            <v>0.5199411901570459</v>
          </cell>
          <cell r="AX126">
            <v>2</v>
          </cell>
          <cell r="AY126">
            <v>0.13601226125971685</v>
          </cell>
          <cell r="AZ126">
            <v>0.48804602568545014</v>
          </cell>
          <cell r="BA126">
            <v>2</v>
          </cell>
          <cell r="BB126">
            <v>1.0754454879986912</v>
          </cell>
          <cell r="BC126">
            <v>0.2501379114355018</v>
          </cell>
          <cell r="BD126">
            <v>3</v>
          </cell>
          <cell r="BE126">
            <v>0.7507553371331159</v>
          </cell>
          <cell r="BF126">
            <v>0.39336675563862744</v>
          </cell>
          <cell r="BG126">
            <v>2</v>
          </cell>
          <cell r="BH126">
            <v>0.6921047594097997</v>
          </cell>
          <cell r="BI126">
            <v>0.41367867582795487</v>
          </cell>
          <cell r="BJ126">
            <v>2</v>
          </cell>
          <cell r="BK126">
            <v>0.040298445079415914</v>
          </cell>
          <cell r="BL126">
            <v>0.4437228322858414</v>
          </cell>
          <cell r="BM126">
            <v>2</v>
          </cell>
          <cell r="BN126">
            <v>0.8004752413774611</v>
          </cell>
          <cell r="BO126">
            <v>0.3290525583485265</v>
          </cell>
          <cell r="BP126">
            <v>2</v>
          </cell>
          <cell r="BQ126">
            <v>0.18355103008423693</v>
          </cell>
          <cell r="BR126">
            <v>0.6632175058060406</v>
          </cell>
          <cell r="BS126">
            <v>1</v>
          </cell>
          <cell r="BT126">
            <v>0.6634183749614582</v>
          </cell>
          <cell r="BU126">
            <v>0.7551104607117587</v>
          </cell>
          <cell r="BV126">
            <v>1</v>
          </cell>
          <cell r="BW126">
            <v>0.3422254579381026</v>
          </cell>
          <cell r="BX126">
            <v>0.6094549515102188</v>
          </cell>
          <cell r="BY126">
            <v>1</v>
          </cell>
        </row>
        <row r="127">
          <cell r="A127" t="str">
            <v>Marshall Islands</v>
          </cell>
          <cell r="B127">
            <v>0</v>
          </cell>
          <cell r="D127" t="str">
            <v>MARSHALL ISLANDS</v>
          </cell>
          <cell r="E127" t="str">
            <v>MHL</v>
          </cell>
          <cell r="F127">
            <v>1.2258359292291832</v>
          </cell>
          <cell r="G127">
            <v>0.35189609177979614</v>
          </cell>
          <cell r="H127">
            <v>1</v>
          </cell>
          <cell r="I127">
            <v>1.2985761118792056</v>
          </cell>
          <cell r="J127">
            <v>0.38262783743757856</v>
          </cell>
          <cell r="K127">
            <v>1</v>
          </cell>
          <cell r="L127">
            <v>1.354759976584764</v>
          </cell>
          <cell r="M127">
            <v>0.35489948093500534</v>
          </cell>
          <cell r="N127">
            <v>1</v>
          </cell>
          <cell r="O127">
            <v>1.172926017627205</v>
          </cell>
          <cell r="P127">
            <v>0.39889803800084594</v>
          </cell>
          <cell r="Q127">
            <v>1</v>
          </cell>
          <cell r="R127" t="e">
            <v>#N/A</v>
          </cell>
          <cell r="S127" t="e">
            <v>#N/A</v>
          </cell>
          <cell r="T127" t="e">
            <v>#N/A</v>
          </cell>
          <cell r="U127" t="e">
            <v>#N/A</v>
          </cell>
          <cell r="V127" t="e">
            <v>#N/A</v>
          </cell>
          <cell r="W127" t="e">
            <v>#N/A</v>
          </cell>
          <cell r="X127" t="e">
            <v>#N/A</v>
          </cell>
          <cell r="Y127" t="e">
            <v>#N/A</v>
          </cell>
          <cell r="Z127" t="e">
            <v>#N/A</v>
          </cell>
          <cell r="AA127" t="e">
            <v>#N/A</v>
          </cell>
          <cell r="AB127" t="e">
            <v>#N/A</v>
          </cell>
          <cell r="AC127" t="e">
            <v>#N/A</v>
          </cell>
          <cell r="AD127">
            <v>-0.40827471023478157</v>
          </cell>
          <cell r="AE127">
            <v>0.4827501073359565</v>
          </cell>
          <cell r="AF127">
            <v>1</v>
          </cell>
          <cell r="AG127">
            <v>-0.47202609439011256</v>
          </cell>
          <cell r="AH127">
            <v>0.42282458850244214</v>
          </cell>
          <cell r="AI127">
            <v>1</v>
          </cell>
          <cell r="AJ127">
            <v>-0.6409510247680885</v>
          </cell>
          <cell r="AK127">
            <v>0.40499260740066656</v>
          </cell>
          <cell r="AL127">
            <v>1</v>
          </cell>
          <cell r="AM127" t="e">
            <v>#N/A</v>
          </cell>
          <cell r="AN127" t="e">
            <v>#N/A</v>
          </cell>
          <cell r="AO127" t="e">
            <v>#N/A</v>
          </cell>
          <cell r="AP127">
            <v>-0.5573444454759601</v>
          </cell>
          <cell r="AQ127">
            <v>0.5267863148447824</v>
          </cell>
          <cell r="AR127">
            <v>1</v>
          </cell>
          <cell r="AS127">
            <v>-0.5247897007167233</v>
          </cell>
          <cell r="AT127">
            <v>0.4791927152467042</v>
          </cell>
          <cell r="AU127">
            <v>1</v>
          </cell>
          <cell r="AV127">
            <v>-0.8278381070355076</v>
          </cell>
          <cell r="AW127">
            <v>0.5133750162519506</v>
          </cell>
          <cell r="AX127">
            <v>1</v>
          </cell>
          <cell r="AY127" t="e">
            <v>#N/A</v>
          </cell>
          <cell r="AZ127" t="e">
            <v>#N/A</v>
          </cell>
          <cell r="BA127" t="e">
            <v>#N/A</v>
          </cell>
          <cell r="BB127">
            <v>-0.31757747365506556</v>
          </cell>
          <cell r="BC127">
            <v>0.48656402451209</v>
          </cell>
          <cell r="BD127">
            <v>1</v>
          </cell>
          <cell r="BE127">
            <v>-0.663834121942742</v>
          </cell>
          <cell r="BF127">
            <v>0.39176998596473983</v>
          </cell>
          <cell r="BG127">
            <v>1</v>
          </cell>
          <cell r="BH127">
            <v>-0.33386470965369036</v>
          </cell>
          <cell r="BI127">
            <v>0.41610816599497275</v>
          </cell>
          <cell r="BJ127">
            <v>1</v>
          </cell>
          <cell r="BK127" t="e">
            <v>#N/A</v>
          </cell>
          <cell r="BL127" t="e">
            <v>#N/A</v>
          </cell>
          <cell r="BM127" t="e">
            <v>#N/A</v>
          </cell>
          <cell r="BN127">
            <v>-0.021354550466639366</v>
          </cell>
          <cell r="BO127">
            <v>0.44173925790595636</v>
          </cell>
          <cell r="BP127">
            <v>1</v>
          </cell>
          <cell r="BQ127">
            <v>0.16663837652761065</v>
          </cell>
          <cell r="BR127">
            <v>0.46253437517809465</v>
          </cell>
          <cell r="BS127">
            <v>1</v>
          </cell>
          <cell r="BT127">
            <v>-0.5450606778378019</v>
          </cell>
          <cell r="BU127">
            <v>0.36526863973892043</v>
          </cell>
          <cell r="BV127">
            <v>1</v>
          </cell>
          <cell r="BW127" t="e">
            <v>#N/A</v>
          </cell>
          <cell r="BX127" t="e">
            <v>#N/A</v>
          </cell>
          <cell r="BY127" t="e">
            <v>#N/A</v>
          </cell>
        </row>
        <row r="128">
          <cell r="A128" t="str">
            <v>Mauritania</v>
          </cell>
          <cell r="B128">
            <v>1</v>
          </cell>
          <cell r="D128" t="str">
            <v>MAURITANIA</v>
          </cell>
          <cell r="E128" t="str">
            <v>MRT</v>
          </cell>
          <cell r="F128">
            <v>-0.6669605392289654</v>
          </cell>
          <cell r="G128">
            <v>0.2531257567978668</v>
          </cell>
          <cell r="H128">
            <v>4</v>
          </cell>
          <cell r="I128">
            <v>-0.6696040607872102</v>
          </cell>
          <cell r="J128">
            <v>0.30866103852268517</v>
          </cell>
          <cell r="K128">
            <v>3</v>
          </cell>
          <cell r="L128">
            <v>-0.9139182645326809</v>
          </cell>
          <cell r="M128">
            <v>0.2996878655919138</v>
          </cell>
          <cell r="N128">
            <v>2</v>
          </cell>
          <cell r="O128">
            <v>-0.7957886682715918</v>
          </cell>
          <cell r="P128">
            <v>0.3519104983372889</v>
          </cell>
          <cell r="Q128">
            <v>2</v>
          </cell>
          <cell r="R128">
            <v>0.42808651261912994</v>
          </cell>
          <cell r="S128">
            <v>0.3949034092823628</v>
          </cell>
          <cell r="T128">
            <v>2</v>
          </cell>
          <cell r="U128">
            <v>-0.4451446954697494</v>
          </cell>
          <cell r="V128">
            <v>0.507056014112052</v>
          </cell>
          <cell r="W128">
            <v>2</v>
          </cell>
          <cell r="X128">
            <v>0.5109463232710876</v>
          </cell>
          <cell r="Y128">
            <v>0.5971813066646937</v>
          </cell>
          <cell r="Z128">
            <v>1</v>
          </cell>
          <cell r="AA128">
            <v>0.5487283240482119</v>
          </cell>
          <cell r="AB128">
            <v>0.6510418473042653</v>
          </cell>
          <cell r="AC128">
            <v>1</v>
          </cell>
          <cell r="AD128">
            <v>-0.15637998612794202</v>
          </cell>
          <cell r="AE128">
            <v>0.28967191994598607</v>
          </cell>
          <cell r="AF128">
            <v>2</v>
          </cell>
          <cell r="AG128">
            <v>-0.3573531612579891</v>
          </cell>
          <cell r="AH128">
            <v>0.34714030549296576</v>
          </cell>
          <cell r="AI128">
            <v>2</v>
          </cell>
          <cell r="AJ128">
            <v>-0.23751113993669545</v>
          </cell>
          <cell r="AK128">
            <v>0.40499260740066656</v>
          </cell>
          <cell r="AL128">
            <v>1</v>
          </cell>
          <cell r="AM128">
            <v>-0.0014016665409263655</v>
          </cell>
          <cell r="AN128">
            <v>0.41091689253855346</v>
          </cell>
          <cell r="AO128">
            <v>1</v>
          </cell>
          <cell r="AP128">
            <v>0.009784059602464562</v>
          </cell>
          <cell r="AQ128">
            <v>0.2507107000189684</v>
          </cell>
          <cell r="AR128">
            <v>3</v>
          </cell>
          <cell r="AS128">
            <v>-0.18427424199351852</v>
          </cell>
          <cell r="AT128">
            <v>0.41462869103624517</v>
          </cell>
          <cell r="AU128">
            <v>2</v>
          </cell>
          <cell r="AV128">
            <v>-0.46935535310489657</v>
          </cell>
          <cell r="AW128">
            <v>0.4242957690732812</v>
          </cell>
          <cell r="AX128">
            <v>2</v>
          </cell>
          <cell r="AY128">
            <v>-0.6179716180425737</v>
          </cell>
          <cell r="AZ128">
            <v>0.4327494059504688</v>
          </cell>
          <cell r="BA128">
            <v>2</v>
          </cell>
          <cell r="BB128">
            <v>-0.3251353343445191</v>
          </cell>
          <cell r="BC128">
            <v>0.23191922514049643</v>
          </cell>
          <cell r="BD128">
            <v>4</v>
          </cell>
          <cell r="BE128">
            <v>-0.47576027794613235</v>
          </cell>
          <cell r="BF128">
            <v>0.27814574430167216</v>
          </cell>
          <cell r="BG128">
            <v>4</v>
          </cell>
          <cell r="BH128">
            <v>-0.4839501556811343</v>
          </cell>
          <cell r="BI128">
            <v>0.3159213286480125</v>
          </cell>
          <cell r="BJ128">
            <v>3</v>
          </cell>
          <cell r="BK128">
            <v>-0.5778209059356715</v>
          </cell>
          <cell r="BL128">
            <v>0.4721810118862292</v>
          </cell>
          <cell r="BM128">
            <v>2</v>
          </cell>
          <cell r="BN128">
            <v>0.23163609789899162</v>
          </cell>
          <cell r="BO128">
            <v>0.29899537183908353</v>
          </cell>
          <cell r="BP128">
            <v>2</v>
          </cell>
          <cell r="BQ128">
            <v>-0.6990824100651832</v>
          </cell>
          <cell r="BR128">
            <v>0.34597738917591514</v>
          </cell>
          <cell r="BS128">
            <v>2</v>
          </cell>
          <cell r="BT128">
            <v>-0.29372128050348423</v>
          </cell>
          <cell r="BU128">
            <v>0.36526863973892043</v>
          </cell>
          <cell r="BV128">
            <v>1</v>
          </cell>
          <cell r="BW128" t="e">
            <v>#N/A</v>
          </cell>
          <cell r="BX128" t="e">
            <v>#N/A</v>
          </cell>
          <cell r="BY128" t="e">
            <v>#N/A</v>
          </cell>
        </row>
        <row r="129">
          <cell r="A129" t="str">
            <v>Mauritius</v>
          </cell>
          <cell r="B129">
            <v>0</v>
          </cell>
          <cell r="D129" t="str">
            <v>MAURITIUS</v>
          </cell>
          <cell r="E129" t="str">
            <v>MUS</v>
          </cell>
          <cell r="F129">
            <v>0.8036454298517202</v>
          </cell>
          <cell r="G129">
            <v>0.19203365675823417</v>
          </cell>
          <cell r="H129">
            <v>6</v>
          </cell>
          <cell r="I129">
            <v>1.2133325282452776</v>
          </cell>
          <cell r="J129">
            <v>0.26295502206545307</v>
          </cell>
          <cell r="K129">
            <v>4</v>
          </cell>
          <cell r="L129">
            <v>0.9791488554486737</v>
          </cell>
          <cell r="M129">
            <v>0.25550695622756703</v>
          </cell>
          <cell r="N129">
            <v>4</v>
          </cell>
          <cell r="O129">
            <v>0.835114419975431</v>
          </cell>
          <cell r="P129">
            <v>0.22620782301464856</v>
          </cell>
          <cell r="Q129">
            <v>3</v>
          </cell>
          <cell r="R129">
            <v>0.9878261322239239</v>
          </cell>
          <cell r="S129">
            <v>0.27270117285602</v>
          </cell>
          <cell r="T129">
            <v>4</v>
          </cell>
          <cell r="U129">
            <v>1.136963918241091</v>
          </cell>
          <cell r="V129">
            <v>0.3308535594429714</v>
          </cell>
          <cell r="W129">
            <v>4</v>
          </cell>
          <cell r="X129">
            <v>1.2969610637058337</v>
          </cell>
          <cell r="Y129">
            <v>0.3742476343137336</v>
          </cell>
          <cell r="Z129">
            <v>4</v>
          </cell>
          <cell r="AA129">
            <v>1.188662680625072</v>
          </cell>
          <cell r="AB129">
            <v>0.4919452736053247</v>
          </cell>
          <cell r="AC129">
            <v>2</v>
          </cell>
          <cell r="AD129">
            <v>0.5307008488374777</v>
          </cell>
          <cell r="AE129">
            <v>0.18870499566368196</v>
          </cell>
          <cell r="AF129">
            <v>4</v>
          </cell>
          <cell r="AG129">
            <v>0.8575938999670638</v>
          </cell>
          <cell r="AH129">
            <v>0.22803111406917934</v>
          </cell>
          <cell r="AI129">
            <v>4</v>
          </cell>
          <cell r="AJ129">
            <v>0.3397553899335551</v>
          </cell>
          <cell r="AK129">
            <v>0.22660949131555674</v>
          </cell>
          <cell r="AL129">
            <v>4</v>
          </cell>
          <cell r="AM129">
            <v>0.5178309816176546</v>
          </cell>
          <cell r="AN129">
            <v>0.27896029444435144</v>
          </cell>
          <cell r="AO129">
            <v>2</v>
          </cell>
          <cell r="AP129">
            <v>0.45652102245968745</v>
          </cell>
          <cell r="AQ129">
            <v>0.19978506577011032</v>
          </cell>
          <cell r="AR129">
            <v>5</v>
          </cell>
          <cell r="AS129">
            <v>0.6836365750775878</v>
          </cell>
          <cell r="AT129">
            <v>0.3690584494286962</v>
          </cell>
          <cell r="AU129">
            <v>3</v>
          </cell>
          <cell r="AV129">
            <v>0.4475102910816969</v>
          </cell>
          <cell r="AW129">
            <v>0.3022324183904732</v>
          </cell>
          <cell r="AX129">
            <v>4</v>
          </cell>
          <cell r="AY129">
            <v>0.09383731030597803</v>
          </cell>
          <cell r="AZ129">
            <v>0.34585968042130605</v>
          </cell>
          <cell r="BA129">
            <v>2</v>
          </cell>
          <cell r="BB129">
            <v>0.8907787875930988</v>
          </cell>
          <cell r="BC129">
            <v>0.15154756124902136</v>
          </cell>
          <cell r="BD129">
            <v>7</v>
          </cell>
          <cell r="BE129">
            <v>0.8608487572017648</v>
          </cell>
          <cell r="BF129">
            <v>0.1793508963678401</v>
          </cell>
          <cell r="BG129">
            <v>7</v>
          </cell>
          <cell r="BH129">
            <v>0.9575947410408359</v>
          </cell>
          <cell r="BI129">
            <v>0.22010343178439848</v>
          </cell>
          <cell r="BJ129">
            <v>7</v>
          </cell>
          <cell r="BK129">
            <v>0.6760173766381296</v>
          </cell>
          <cell r="BL129">
            <v>0.20146844983258855</v>
          </cell>
          <cell r="BM129">
            <v>3</v>
          </cell>
          <cell r="BN129">
            <v>0.5325562496462749</v>
          </cell>
          <cell r="BO129">
            <v>0.17976589238784457</v>
          </cell>
          <cell r="BP129">
            <v>5</v>
          </cell>
          <cell r="BQ129">
            <v>0.5181819796961864</v>
          </cell>
          <cell r="BR129">
            <v>0.2056689020238955</v>
          </cell>
          <cell r="BS129">
            <v>5</v>
          </cell>
          <cell r="BT129">
            <v>0.20161926808664646</v>
          </cell>
          <cell r="BU129">
            <v>0.1788737633234638</v>
          </cell>
          <cell r="BV129">
            <v>5</v>
          </cell>
          <cell r="BW129">
            <v>0.45353622399590693</v>
          </cell>
          <cell r="BX129">
            <v>0.28079310453664846</v>
          </cell>
          <cell r="BY129">
            <v>2</v>
          </cell>
        </row>
        <row r="130">
          <cell r="A130" t="str">
            <v>Mayotte</v>
          </cell>
          <cell r="B130">
            <v>0</v>
          </cell>
        </row>
        <row r="131">
          <cell r="A131" t="str">
            <v>Mexico</v>
          </cell>
          <cell r="B131">
            <v>0</v>
          </cell>
          <cell r="D131" t="str">
            <v>MEXICO</v>
          </cell>
          <cell r="E131" t="str">
            <v>MEX</v>
          </cell>
          <cell r="F131">
            <v>0.332685950503625</v>
          </cell>
          <cell r="G131">
            <v>0.16658973174331362</v>
          </cell>
          <cell r="H131">
            <v>11</v>
          </cell>
          <cell r="I131">
            <v>0.08912544699413656</v>
          </cell>
          <cell r="J131">
            <v>0.21472021475935021</v>
          </cell>
          <cell r="K131">
            <v>8</v>
          </cell>
          <cell r="L131">
            <v>-0.1663007707134219</v>
          </cell>
          <cell r="M131">
            <v>0.22561909114263495</v>
          </cell>
          <cell r="N131">
            <v>6</v>
          </cell>
          <cell r="O131">
            <v>-0.21461054654510658</v>
          </cell>
          <cell r="P131">
            <v>0.19629675281547493</v>
          </cell>
          <cell r="Q131">
            <v>6</v>
          </cell>
          <cell r="R131">
            <v>0.2233844796528762</v>
          </cell>
          <cell r="S131">
            <v>0.19265957501486478</v>
          </cell>
          <cell r="T131">
            <v>10</v>
          </cell>
          <cell r="U131">
            <v>-0.0843494199620175</v>
          </cell>
          <cell r="V131">
            <v>0.22545214404353411</v>
          </cell>
          <cell r="W131">
            <v>10</v>
          </cell>
          <cell r="X131">
            <v>-0.5331231742483907</v>
          </cell>
          <cell r="Y131">
            <v>0.2419363942291903</v>
          </cell>
          <cell r="Z131">
            <v>7</v>
          </cell>
          <cell r="AA131">
            <v>-0.2661745959634175</v>
          </cell>
          <cell r="AB131">
            <v>0.2714233041673923</v>
          </cell>
          <cell r="AC131">
            <v>6</v>
          </cell>
          <cell r="AD131">
            <v>0.1509280440225496</v>
          </cell>
          <cell r="AE131">
            <v>0.1514778504466841</v>
          </cell>
          <cell r="AF131">
            <v>10</v>
          </cell>
          <cell r="AG131">
            <v>0.3775938767231879</v>
          </cell>
          <cell r="AH131">
            <v>0.17051306262474428</v>
          </cell>
          <cell r="AI131">
            <v>11</v>
          </cell>
          <cell r="AJ131">
            <v>0.2738241336285095</v>
          </cell>
          <cell r="AK131">
            <v>0.20466703800939806</v>
          </cell>
          <cell r="AL131">
            <v>8</v>
          </cell>
          <cell r="AM131">
            <v>-0.21960640388066396</v>
          </cell>
          <cell r="AN131">
            <v>0.19746591583205375</v>
          </cell>
          <cell r="AO131">
            <v>8</v>
          </cell>
          <cell r="AP131">
            <v>0.49313574574995367</v>
          </cell>
          <cell r="AQ131">
            <v>0.17342294873420472</v>
          </cell>
          <cell r="AR131">
            <v>8</v>
          </cell>
          <cell r="AS131">
            <v>0.6618655100974733</v>
          </cell>
          <cell r="AT131">
            <v>0.24408285112366868</v>
          </cell>
          <cell r="AU131">
            <v>8</v>
          </cell>
          <cell r="AV131">
            <v>0.7807993295372828</v>
          </cell>
          <cell r="AW131">
            <v>0.2136700701390491</v>
          </cell>
          <cell r="AX131">
            <v>7</v>
          </cell>
          <cell r="AY131">
            <v>0.46266940236722526</v>
          </cell>
          <cell r="AZ131">
            <v>0.2123031394573334</v>
          </cell>
          <cell r="BA131">
            <v>7</v>
          </cell>
          <cell r="BB131">
            <v>-0.21659308288792617</v>
          </cell>
          <cell r="BC131">
            <v>0.12612115916040897</v>
          </cell>
          <cell r="BD131">
            <v>13</v>
          </cell>
          <cell r="BE131">
            <v>-0.36859306221750454</v>
          </cell>
          <cell r="BF131">
            <v>0.1443840890176046</v>
          </cell>
          <cell r="BG131">
            <v>14</v>
          </cell>
          <cell r="BH131">
            <v>-0.37613118679180746</v>
          </cell>
          <cell r="BI131">
            <v>0.16978532685863681</v>
          </cell>
          <cell r="BJ131">
            <v>11</v>
          </cell>
          <cell r="BK131">
            <v>-0.10637942658895426</v>
          </cell>
          <cell r="BL131">
            <v>0.15230006610849298</v>
          </cell>
          <cell r="BM131">
            <v>10</v>
          </cell>
          <cell r="BN131">
            <v>-0.19106340704912156</v>
          </cell>
          <cell r="BO131">
            <v>0.14215593165516718</v>
          </cell>
          <cell r="BP131">
            <v>11</v>
          </cell>
          <cell r="BQ131">
            <v>-0.38754073376138093</v>
          </cell>
          <cell r="BR131">
            <v>0.14745100449349952</v>
          </cell>
          <cell r="BS131">
            <v>13</v>
          </cell>
          <cell r="BT131">
            <v>-0.4646502109389266</v>
          </cell>
          <cell r="BU131">
            <v>0.16394323582096487</v>
          </cell>
          <cell r="BV131">
            <v>9</v>
          </cell>
          <cell r="BW131">
            <v>-0.3148561087895418</v>
          </cell>
          <cell r="BX131">
            <v>0.17196996034205173</v>
          </cell>
          <cell r="BY131">
            <v>7</v>
          </cell>
        </row>
        <row r="132">
          <cell r="A132" t="str">
            <v>Micronesia, Fed. Sts.</v>
          </cell>
          <cell r="B132">
            <v>0</v>
          </cell>
          <cell r="D132" t="str">
            <v>MICRONESIA</v>
          </cell>
          <cell r="E132" t="str">
            <v>FSM</v>
          </cell>
          <cell r="F132">
            <v>0.933401775176945</v>
          </cell>
          <cell r="G132">
            <v>0.35189609177979614</v>
          </cell>
          <cell r="H132">
            <v>1</v>
          </cell>
          <cell r="I132">
            <v>0.9664221245303989</v>
          </cell>
          <cell r="J132">
            <v>0.38262783743757856</v>
          </cell>
          <cell r="K132">
            <v>1</v>
          </cell>
          <cell r="L132">
            <v>0.9820000402931364</v>
          </cell>
          <cell r="M132">
            <v>0.35489948093500534</v>
          </cell>
          <cell r="N132">
            <v>1</v>
          </cell>
          <cell r="O132">
            <v>1.1276540558840187</v>
          </cell>
          <cell r="P132">
            <v>0.39889803800084594</v>
          </cell>
          <cell r="Q132">
            <v>1</v>
          </cell>
          <cell r="R132" t="e">
            <v>#N/A</v>
          </cell>
          <cell r="S132" t="e">
            <v>#N/A</v>
          </cell>
          <cell r="T132" t="e">
            <v>#N/A</v>
          </cell>
          <cell r="U132" t="e">
            <v>#N/A</v>
          </cell>
          <cell r="V132" t="e">
            <v>#N/A</v>
          </cell>
          <cell r="W132" t="e">
            <v>#N/A</v>
          </cell>
          <cell r="X132" t="e">
            <v>#N/A</v>
          </cell>
          <cell r="Y132" t="e">
            <v>#N/A</v>
          </cell>
          <cell r="Z132" t="e">
            <v>#N/A</v>
          </cell>
          <cell r="AA132" t="e">
            <v>#N/A</v>
          </cell>
          <cell r="AB132" t="e">
            <v>#N/A</v>
          </cell>
          <cell r="AC132" t="e">
            <v>#N/A</v>
          </cell>
          <cell r="AD132">
            <v>-0.29124344574099603</v>
          </cell>
          <cell r="AE132">
            <v>0.4827501073359565</v>
          </cell>
          <cell r="AF132">
            <v>1</v>
          </cell>
          <cell r="AG132">
            <v>-0.34203742591087866</v>
          </cell>
          <cell r="AH132">
            <v>0.42282458850244214</v>
          </cell>
          <cell r="AI132">
            <v>1</v>
          </cell>
          <cell r="AJ132">
            <v>-0.54009105431669</v>
          </cell>
          <cell r="AK132">
            <v>0.40499260740066656</v>
          </cell>
          <cell r="AL132">
            <v>1</v>
          </cell>
          <cell r="AM132" t="e">
            <v>#N/A</v>
          </cell>
          <cell r="AN132" t="e">
            <v>#N/A</v>
          </cell>
          <cell r="AO132" t="e">
            <v>#N/A</v>
          </cell>
          <cell r="AP132">
            <v>-0.6971299927145457</v>
          </cell>
          <cell r="AQ132">
            <v>0.5267863148447824</v>
          </cell>
          <cell r="AR132">
            <v>1</v>
          </cell>
          <cell r="AS132">
            <v>-0.7900710909083843</v>
          </cell>
          <cell r="AT132">
            <v>0.4791927152467042</v>
          </cell>
          <cell r="AU132">
            <v>1</v>
          </cell>
          <cell r="AV132">
            <v>-0.6980884722543512</v>
          </cell>
          <cell r="AW132">
            <v>0.5133750162519506</v>
          </cell>
          <cell r="AX132">
            <v>1</v>
          </cell>
          <cell r="AY132" t="e">
            <v>#N/A</v>
          </cell>
          <cell r="AZ132" t="e">
            <v>#N/A</v>
          </cell>
          <cell r="BA132" t="e">
            <v>#N/A</v>
          </cell>
          <cell r="BB132">
            <v>-0.6429892449132298</v>
          </cell>
          <cell r="BC132">
            <v>0.48656402451209</v>
          </cell>
          <cell r="BD132">
            <v>1</v>
          </cell>
          <cell r="BE132">
            <v>-0.663834121942742</v>
          </cell>
          <cell r="BF132">
            <v>0.39176998596473983</v>
          </cell>
          <cell r="BG132">
            <v>1</v>
          </cell>
          <cell r="BH132">
            <v>-0.33386470965369036</v>
          </cell>
          <cell r="BI132">
            <v>0.41610816599497275</v>
          </cell>
          <cell r="BJ132">
            <v>1</v>
          </cell>
          <cell r="BK132" t="e">
            <v>#N/A</v>
          </cell>
          <cell r="BL132" t="e">
            <v>#N/A</v>
          </cell>
          <cell r="BM132" t="e">
            <v>#N/A</v>
          </cell>
          <cell r="BN132">
            <v>-0.44268066475614704</v>
          </cell>
          <cell r="BO132">
            <v>0.44173925790595636</v>
          </cell>
          <cell r="BP132">
            <v>1</v>
          </cell>
          <cell r="BQ132">
            <v>-0.21957322064029783</v>
          </cell>
          <cell r="BR132">
            <v>0.46253437517809465</v>
          </cell>
          <cell r="BS132">
            <v>1</v>
          </cell>
          <cell r="BT132">
            <v>-0.29372128050348423</v>
          </cell>
          <cell r="BU132">
            <v>0.36526863973892043</v>
          </cell>
          <cell r="BV132">
            <v>1</v>
          </cell>
          <cell r="BW132" t="e">
            <v>#N/A</v>
          </cell>
          <cell r="BX132" t="e">
            <v>#N/A</v>
          </cell>
          <cell r="BY132" t="e">
            <v>#N/A</v>
          </cell>
        </row>
        <row r="133">
          <cell r="A133" t="str">
            <v>Moldova</v>
          </cell>
          <cell r="B133">
            <v>1</v>
          </cell>
          <cell r="D133" t="str">
            <v>MOLDOVA</v>
          </cell>
          <cell r="E133" t="str">
            <v>MDA</v>
          </cell>
          <cell r="F133">
            <v>-0.29923667714485264</v>
          </cell>
          <cell r="G133">
            <v>0.13840477100290965</v>
          </cell>
          <cell r="H133">
            <v>6</v>
          </cell>
          <cell r="I133">
            <v>-0.007687393419155304</v>
          </cell>
          <cell r="J133">
            <v>0.15603762609170532</v>
          </cell>
          <cell r="K133">
            <v>7</v>
          </cell>
          <cell r="L133">
            <v>-0.03325286211077657</v>
          </cell>
          <cell r="M133">
            <v>0.1799221256375827</v>
          </cell>
          <cell r="N133">
            <v>6</v>
          </cell>
          <cell r="O133">
            <v>-0.19207790210630657</v>
          </cell>
          <cell r="P133">
            <v>0.1810618460237491</v>
          </cell>
          <cell r="Q133">
            <v>4</v>
          </cell>
          <cell r="R133">
            <v>-0.12140693081237455</v>
          </cell>
          <cell r="S133">
            <v>0.23724379648601807</v>
          </cell>
          <cell r="T133">
            <v>5</v>
          </cell>
          <cell r="U133">
            <v>-0.12595804324202034</v>
          </cell>
          <cell r="V133">
            <v>0.27119765450002414</v>
          </cell>
          <cell r="W133">
            <v>6</v>
          </cell>
          <cell r="X133">
            <v>0.020408682818288212</v>
          </cell>
          <cell r="Y133">
            <v>0.26757685532868786</v>
          </cell>
          <cell r="Z133">
            <v>5</v>
          </cell>
          <cell r="AA133">
            <v>-0.2455470262359475</v>
          </cell>
          <cell r="AB133">
            <v>0.363033145087798</v>
          </cell>
          <cell r="AC133">
            <v>3</v>
          </cell>
          <cell r="AD133">
            <v>-0.6277510788402736</v>
          </cell>
          <cell r="AE133">
            <v>0.14817572125339423</v>
          </cell>
          <cell r="AF133">
            <v>7</v>
          </cell>
          <cell r="AG133">
            <v>-1.0583935445641564</v>
          </cell>
          <cell r="AH133">
            <v>0.18885168553988663</v>
          </cell>
          <cell r="AI133">
            <v>7</v>
          </cell>
          <cell r="AJ133">
            <v>-0.514771246765451</v>
          </cell>
          <cell r="AK133">
            <v>0.20988321953609576</v>
          </cell>
          <cell r="AL133">
            <v>6</v>
          </cell>
          <cell r="AM133">
            <v>-0.49091123847991713</v>
          </cell>
          <cell r="AN133">
            <v>0.1904856199768993</v>
          </cell>
          <cell r="AO133">
            <v>4</v>
          </cell>
          <cell r="AP133">
            <v>-0.1687945704337845</v>
          </cell>
          <cell r="AQ133">
            <v>0.17581895512870632</v>
          </cell>
          <cell r="AR133">
            <v>8</v>
          </cell>
          <cell r="AS133">
            <v>-1.0862338575942319</v>
          </cell>
          <cell r="AT133">
            <v>0.29498933376658376</v>
          </cell>
          <cell r="AU133">
            <v>6</v>
          </cell>
          <cell r="AV133">
            <v>-0.3885745239133594</v>
          </cell>
          <cell r="AW133">
            <v>0.24062688377631244</v>
          </cell>
          <cell r="AX133">
            <v>6</v>
          </cell>
          <cell r="AY133">
            <v>0.006087626466261446</v>
          </cell>
          <cell r="AZ133">
            <v>0.2597516930259669</v>
          </cell>
          <cell r="BA133">
            <v>5</v>
          </cell>
          <cell r="BB133">
            <v>-0.48616346830185764</v>
          </cell>
          <cell r="BC133">
            <v>0.13472010776855484</v>
          </cell>
          <cell r="BD133">
            <v>10</v>
          </cell>
          <cell r="BE133">
            <v>-0.5354670175704017</v>
          </cell>
          <cell r="BF133">
            <v>0.14895633092928656</v>
          </cell>
          <cell r="BG133">
            <v>10</v>
          </cell>
          <cell r="BH133">
            <v>-0.1317580554902878</v>
          </cell>
          <cell r="BI133">
            <v>0.1778617616680035</v>
          </cell>
          <cell r="BJ133">
            <v>9</v>
          </cell>
          <cell r="BK133">
            <v>-0.18535550049289784</v>
          </cell>
          <cell r="BL133">
            <v>0.1638265047607012</v>
          </cell>
          <cell r="BM133">
            <v>6</v>
          </cell>
          <cell r="BN133">
            <v>-0.8911521290296115</v>
          </cell>
          <cell r="BO133">
            <v>0.1440905763451506</v>
          </cell>
          <cell r="BP133">
            <v>8</v>
          </cell>
          <cell r="BQ133">
            <v>-0.8703171832177143</v>
          </cell>
          <cell r="BR133">
            <v>0.15303029047966746</v>
          </cell>
          <cell r="BS133">
            <v>9</v>
          </cell>
          <cell r="BT133">
            <v>-0.5082434944210733</v>
          </cell>
          <cell r="BU133">
            <v>0.16687285237828936</v>
          </cell>
          <cell r="BV133">
            <v>7</v>
          </cell>
          <cell r="BW133">
            <v>-0.1904981069303335</v>
          </cell>
          <cell r="BX133">
            <v>0.25267693890648185</v>
          </cell>
          <cell r="BY133">
            <v>3</v>
          </cell>
        </row>
        <row r="134">
          <cell r="A134" t="str">
            <v>Monaco</v>
          </cell>
          <cell r="B134">
            <v>0</v>
          </cell>
          <cell r="D134" t="str">
            <v>MONACO </v>
          </cell>
          <cell r="E134" t="str">
            <v>MCO</v>
          </cell>
          <cell r="F134">
            <v>0.9162001486066894</v>
          </cell>
          <cell r="G134">
            <v>0.35189609177979614</v>
          </cell>
          <cell r="H134">
            <v>1</v>
          </cell>
          <cell r="I134">
            <v>1.1144472728322214</v>
          </cell>
          <cell r="J134">
            <v>0.38262783743757856</v>
          </cell>
          <cell r="K134">
            <v>1</v>
          </cell>
          <cell r="L134">
            <v>1.171964239867313</v>
          </cell>
          <cell r="M134">
            <v>0.35489948093500534</v>
          </cell>
          <cell r="N134">
            <v>1</v>
          </cell>
          <cell r="O134">
            <v>0.9837540494155802</v>
          </cell>
          <cell r="P134">
            <v>0.39889803800084594</v>
          </cell>
          <cell r="Q134">
            <v>1</v>
          </cell>
          <cell r="R134" t="e">
            <v>#N/A</v>
          </cell>
          <cell r="S134" t="e">
            <v>#N/A</v>
          </cell>
          <cell r="T134" t="e">
            <v>#N/A</v>
          </cell>
          <cell r="U134" t="e">
            <v>#N/A</v>
          </cell>
          <cell r="V134" t="e">
            <v>#N/A</v>
          </cell>
          <cell r="W134" t="e">
            <v>#N/A</v>
          </cell>
          <cell r="X134" t="e">
            <v>#N/A</v>
          </cell>
          <cell r="Y134" t="e">
            <v>#N/A</v>
          </cell>
          <cell r="Z134" t="e">
            <v>#N/A</v>
          </cell>
          <cell r="AA134" t="e">
            <v>#N/A</v>
          </cell>
          <cell r="AB134" t="e">
            <v>#N/A</v>
          </cell>
          <cell r="AC134" t="e">
            <v>#N/A</v>
          </cell>
          <cell r="AD134" t="e">
            <v>#N/A</v>
          </cell>
          <cell r="AE134" t="e">
            <v>#N/A</v>
          </cell>
          <cell r="AF134" t="e">
            <v>#N/A</v>
          </cell>
          <cell r="AG134" t="e">
            <v>#N/A</v>
          </cell>
          <cell r="AH134" t="e">
            <v>#N/A</v>
          </cell>
          <cell r="AI134" t="e">
            <v>#N/A</v>
          </cell>
          <cell r="AJ134" t="e">
            <v>#N/A</v>
          </cell>
          <cell r="AK134" t="e">
            <v>#N/A</v>
          </cell>
          <cell r="AL134" t="e">
            <v>#N/A</v>
          </cell>
          <cell r="AM134" t="e">
            <v>#N/A</v>
          </cell>
          <cell r="AN134" t="e">
            <v>#N/A</v>
          </cell>
          <cell r="AO134" t="e">
            <v>#N/A</v>
          </cell>
          <cell r="AP134" t="e">
            <v>#N/A</v>
          </cell>
          <cell r="AQ134" t="e">
            <v>#N/A</v>
          </cell>
          <cell r="AR134" t="e">
            <v>#N/A</v>
          </cell>
          <cell r="AS134" t="e">
            <v>#N/A</v>
          </cell>
          <cell r="AT134" t="e">
            <v>#N/A</v>
          </cell>
          <cell r="AU134" t="e">
            <v>#N/A</v>
          </cell>
          <cell r="AV134" t="e">
            <v>#N/A</v>
          </cell>
          <cell r="AW134" t="e">
            <v>#N/A</v>
          </cell>
          <cell r="AX134" t="e">
            <v>#N/A</v>
          </cell>
          <cell r="AY134" t="e">
            <v>#N/A</v>
          </cell>
          <cell r="AZ134" t="e">
            <v>#N/A</v>
          </cell>
          <cell r="BA134" t="e">
            <v>#N/A</v>
          </cell>
          <cell r="BB134" t="e">
            <v>#N/A</v>
          </cell>
          <cell r="BC134" t="e">
            <v>#N/A</v>
          </cell>
          <cell r="BD134" t="e">
            <v>#N/A</v>
          </cell>
          <cell r="BE134" t="e">
            <v>#N/A</v>
          </cell>
          <cell r="BF134" t="e">
            <v>#N/A</v>
          </cell>
          <cell r="BG134" t="e">
            <v>#N/A</v>
          </cell>
          <cell r="BH134" t="e">
            <v>#N/A</v>
          </cell>
          <cell r="BI134" t="e">
            <v>#N/A</v>
          </cell>
          <cell r="BJ134" t="e">
            <v>#N/A</v>
          </cell>
          <cell r="BK134" t="e">
            <v>#N/A</v>
          </cell>
          <cell r="BL134" t="e">
            <v>#N/A</v>
          </cell>
          <cell r="BM134" t="e">
            <v>#N/A</v>
          </cell>
          <cell r="BN134" t="e">
            <v>#N/A</v>
          </cell>
          <cell r="BO134" t="e">
            <v>#N/A</v>
          </cell>
          <cell r="BP134" t="e">
            <v>#N/A</v>
          </cell>
          <cell r="BQ134" t="e">
            <v>#N/A</v>
          </cell>
          <cell r="BR134" t="e">
            <v>#N/A</v>
          </cell>
          <cell r="BS134" t="e">
            <v>#N/A</v>
          </cell>
          <cell r="BT134" t="e">
            <v>#N/A</v>
          </cell>
          <cell r="BU134" t="e">
            <v>#N/A</v>
          </cell>
          <cell r="BV134" t="e">
            <v>#N/A</v>
          </cell>
          <cell r="BW134" t="e">
            <v>#N/A</v>
          </cell>
          <cell r="BX134" t="e">
            <v>#N/A</v>
          </cell>
          <cell r="BY134" t="e">
            <v>#N/A</v>
          </cell>
        </row>
        <row r="135">
          <cell r="A135" t="str">
            <v>Mongolia</v>
          </cell>
          <cell r="B135">
            <v>1</v>
          </cell>
          <cell r="D135" t="str">
            <v>MONGOLIA</v>
          </cell>
          <cell r="E135" t="str">
            <v>MNG</v>
          </cell>
          <cell r="F135">
            <v>0.43606383435428453</v>
          </cell>
          <cell r="G135">
            <v>0.20992851165844642</v>
          </cell>
          <cell r="H135">
            <v>6</v>
          </cell>
          <cell r="I135">
            <v>0.729325954200633</v>
          </cell>
          <cell r="J135">
            <v>0.24549805205437758</v>
          </cell>
          <cell r="K135">
            <v>4</v>
          </cell>
          <cell r="L135">
            <v>0.6154195721603893</v>
          </cell>
          <cell r="M135">
            <v>0.19350124000160343</v>
          </cell>
          <cell r="N135">
            <v>4</v>
          </cell>
          <cell r="O135">
            <v>0.36115097675985747</v>
          </cell>
          <cell r="P135">
            <v>0.2961158852753795</v>
          </cell>
          <cell r="Q135">
            <v>3</v>
          </cell>
          <cell r="R135">
            <v>0.9540994500067136</v>
          </cell>
          <cell r="S135">
            <v>0.30742401838246647</v>
          </cell>
          <cell r="T135">
            <v>4</v>
          </cell>
          <cell r="U135">
            <v>0.8364474528901716</v>
          </cell>
          <cell r="V135">
            <v>0.43947922727794103</v>
          </cell>
          <cell r="W135">
            <v>3</v>
          </cell>
          <cell r="X135">
            <v>0.49847892959653556</v>
          </cell>
          <cell r="Y135">
            <v>0.37093969386257863</v>
          </cell>
          <cell r="Z135">
            <v>2</v>
          </cell>
          <cell r="AA135">
            <v>0.6785381182869717</v>
          </cell>
          <cell r="AB135">
            <v>0.5286078876796243</v>
          </cell>
          <cell r="AC135">
            <v>2</v>
          </cell>
          <cell r="AD135">
            <v>-0.1823516161665883</v>
          </cell>
          <cell r="AE135">
            <v>0.23901688930333714</v>
          </cell>
          <cell r="AF135">
            <v>4</v>
          </cell>
          <cell r="AG135">
            <v>0.11029693476561118</v>
          </cell>
          <cell r="AH135">
            <v>0.30377235638538996</v>
          </cell>
          <cell r="AI135">
            <v>3</v>
          </cell>
          <cell r="AJ135">
            <v>0.019872655306411975</v>
          </cell>
          <cell r="AK135">
            <v>0.28941089167514017</v>
          </cell>
          <cell r="AL135">
            <v>3</v>
          </cell>
          <cell r="AM135">
            <v>-0.2654563487914581</v>
          </cell>
          <cell r="AN135">
            <v>0.3541915317478942</v>
          </cell>
          <cell r="AO135">
            <v>2</v>
          </cell>
          <cell r="AP135">
            <v>-0.17891797190074177</v>
          </cell>
          <cell r="AQ135">
            <v>0.2287721615900134</v>
          </cell>
          <cell r="AR135">
            <v>4</v>
          </cell>
          <cell r="AS135">
            <v>0.11714596541620631</v>
          </cell>
          <cell r="AT135">
            <v>0.3833745053762307</v>
          </cell>
          <cell r="AU135">
            <v>3</v>
          </cell>
          <cell r="AV135">
            <v>0.26827574708817675</v>
          </cell>
          <cell r="AW135">
            <v>0.392433015710459</v>
          </cell>
          <cell r="AX135">
            <v>3</v>
          </cell>
          <cell r="AY135">
            <v>-0.5478323736443814</v>
          </cell>
          <cell r="AZ135">
            <v>0.404780516844514</v>
          </cell>
          <cell r="BA135">
            <v>3</v>
          </cell>
          <cell r="BB135">
            <v>0.36478418092658477</v>
          </cell>
          <cell r="BC135">
            <v>0.214323054946221</v>
          </cell>
          <cell r="BD135">
            <v>6</v>
          </cell>
          <cell r="BE135">
            <v>0.22192404026320814</v>
          </cell>
          <cell r="BF135">
            <v>0.26337792433712054</v>
          </cell>
          <cell r="BG135">
            <v>5</v>
          </cell>
          <cell r="BH135">
            <v>0.024119400013611698</v>
          </cell>
          <cell r="BI135">
            <v>0.231749371245</v>
          </cell>
          <cell r="BJ135">
            <v>5</v>
          </cell>
          <cell r="BK135">
            <v>0.45085590997532465</v>
          </cell>
          <cell r="BL135">
            <v>0.41223166414846274</v>
          </cell>
          <cell r="BM135">
            <v>3</v>
          </cell>
          <cell r="BN135">
            <v>-0.14460792659743985</v>
          </cell>
          <cell r="BO135">
            <v>0.2514900590946407</v>
          </cell>
          <cell r="BP135">
            <v>4</v>
          </cell>
          <cell r="BQ135">
            <v>-0.4044662845129539</v>
          </cell>
          <cell r="BR135">
            <v>0.32228468898488366</v>
          </cell>
          <cell r="BS135">
            <v>3</v>
          </cell>
          <cell r="BT135">
            <v>-0.27851919976428496</v>
          </cell>
          <cell r="BU135">
            <v>0.22846627574555278</v>
          </cell>
          <cell r="BV135">
            <v>3</v>
          </cell>
          <cell r="BW135">
            <v>0.3422254579381026</v>
          </cell>
          <cell r="BX135">
            <v>0.6094549515102188</v>
          </cell>
          <cell r="BY135">
            <v>1</v>
          </cell>
        </row>
        <row r="136">
          <cell r="A136" t="str">
            <v>Morocco</v>
          </cell>
          <cell r="B136">
            <v>0</v>
          </cell>
          <cell r="D136" t="str">
            <v>MOROCCO</v>
          </cell>
          <cell r="E136" t="str">
            <v>MAR</v>
          </cell>
          <cell r="F136">
            <v>-0.30400853902913405</v>
          </cell>
          <cell r="G136">
            <v>0.17099357203105636</v>
          </cell>
          <cell r="H136">
            <v>8</v>
          </cell>
          <cell r="I136">
            <v>-0.43903055432104193</v>
          </cell>
          <cell r="J136">
            <v>0.22740306814284264</v>
          </cell>
          <cell r="K136">
            <v>4</v>
          </cell>
          <cell r="L136">
            <v>-0.5324201567799777</v>
          </cell>
          <cell r="M136">
            <v>0.2264143077055691</v>
          </cell>
          <cell r="N136">
            <v>5</v>
          </cell>
          <cell r="O136">
            <v>-0.5951067763236523</v>
          </cell>
          <cell r="P136">
            <v>0.20909547332479428</v>
          </cell>
          <cell r="Q136">
            <v>4</v>
          </cell>
          <cell r="R136">
            <v>-0.1356210643738268</v>
          </cell>
          <cell r="S136">
            <v>0.21582897259043882</v>
          </cell>
          <cell r="T136">
            <v>7</v>
          </cell>
          <cell r="U136">
            <v>0.12610157786504805</v>
          </cell>
          <cell r="V136">
            <v>0.2882123636043074</v>
          </cell>
          <cell r="W136">
            <v>4</v>
          </cell>
          <cell r="X136">
            <v>0.13329397708376445</v>
          </cell>
          <cell r="Y136">
            <v>0.26179701421385754</v>
          </cell>
          <cell r="Z136">
            <v>6</v>
          </cell>
          <cell r="AA136">
            <v>-0.35999784863572465</v>
          </cell>
          <cell r="AB136">
            <v>0.29177909552515435</v>
          </cell>
          <cell r="AC136">
            <v>5</v>
          </cell>
          <cell r="AD136">
            <v>0.07004821687867802</v>
          </cell>
          <cell r="AE136">
            <v>0.1629388633196389</v>
          </cell>
          <cell r="AF136">
            <v>7</v>
          </cell>
          <cell r="AG136">
            <v>0.07516457723860809</v>
          </cell>
          <cell r="AH136">
            <v>0.22421776994599985</v>
          </cell>
          <cell r="AI136">
            <v>4</v>
          </cell>
          <cell r="AJ136">
            <v>0.28803376892384386</v>
          </cell>
          <cell r="AK136">
            <v>0.1976795953996402</v>
          </cell>
          <cell r="AL136">
            <v>7</v>
          </cell>
          <cell r="AM136">
            <v>-0.10038292588587089</v>
          </cell>
          <cell r="AN136">
            <v>0.21649148311858532</v>
          </cell>
          <cell r="AO136">
            <v>5</v>
          </cell>
          <cell r="AP136">
            <v>0.022102173365503568</v>
          </cell>
          <cell r="AQ136">
            <v>0.18413996243754255</v>
          </cell>
          <cell r="AR136">
            <v>7</v>
          </cell>
          <cell r="AS136">
            <v>0.41692245660597976</v>
          </cell>
          <cell r="AT136">
            <v>0.3087919076104407</v>
          </cell>
          <cell r="AU136">
            <v>4</v>
          </cell>
          <cell r="AV136">
            <v>0.24787586972984918</v>
          </cell>
          <cell r="AW136">
            <v>0.26181813480327426</v>
          </cell>
          <cell r="AX136">
            <v>6</v>
          </cell>
          <cell r="AY136">
            <v>-0.06337155477100764</v>
          </cell>
          <cell r="AZ136">
            <v>0.26928967290440387</v>
          </cell>
          <cell r="BA136">
            <v>5</v>
          </cell>
          <cell r="BB136">
            <v>0.10935243156601822</v>
          </cell>
          <cell r="BC136">
            <v>0.1374940635918648</v>
          </cell>
          <cell r="BD136">
            <v>10</v>
          </cell>
          <cell r="BE136">
            <v>0.33280794116883267</v>
          </cell>
          <cell r="BF136">
            <v>0.19051821751010742</v>
          </cell>
          <cell r="BG136">
            <v>7</v>
          </cell>
          <cell r="BH136">
            <v>0.5353218160410608</v>
          </cell>
          <cell r="BI136">
            <v>0.2016047154330694</v>
          </cell>
          <cell r="BJ136">
            <v>9</v>
          </cell>
          <cell r="BK136">
            <v>0.17857496399456974</v>
          </cell>
          <cell r="BL136">
            <v>0.17032566140060568</v>
          </cell>
          <cell r="BM136">
            <v>7</v>
          </cell>
          <cell r="BN136">
            <v>-0.035643345602343404</v>
          </cell>
          <cell r="BO136">
            <v>0.16367543239641535</v>
          </cell>
          <cell r="BP136">
            <v>7</v>
          </cell>
          <cell r="BQ136">
            <v>0.35981522775882535</v>
          </cell>
          <cell r="BR136">
            <v>0.21980679234952905</v>
          </cell>
          <cell r="BS136">
            <v>5</v>
          </cell>
          <cell r="BT136">
            <v>-0.10157137713766821</v>
          </cell>
          <cell r="BU136">
            <v>0.1682171138812266</v>
          </cell>
          <cell r="BV136">
            <v>7</v>
          </cell>
          <cell r="BW136">
            <v>0.21093751604357647</v>
          </cell>
          <cell r="BX136">
            <v>0.23302669578622193</v>
          </cell>
          <cell r="BY136">
            <v>5</v>
          </cell>
        </row>
        <row r="137">
          <cell r="A137" t="str">
            <v>Mozambique</v>
          </cell>
          <cell r="B137">
            <v>1</v>
          </cell>
          <cell r="D137" t="str">
            <v>MOZAMBIQUE</v>
          </cell>
          <cell r="E137" t="str">
            <v>MOZ</v>
          </cell>
          <cell r="F137">
            <v>-0.2555390252115171</v>
          </cell>
          <cell r="G137">
            <v>0.20992851165844642</v>
          </cell>
          <cell r="H137">
            <v>6</v>
          </cell>
          <cell r="I137">
            <v>-0.27801329647965994</v>
          </cell>
          <cell r="J137">
            <v>0.24549805205437758</v>
          </cell>
          <cell r="K137">
            <v>4</v>
          </cell>
          <cell r="L137">
            <v>-0.10338457340555669</v>
          </cell>
          <cell r="M137">
            <v>0.2525346258938174</v>
          </cell>
          <cell r="N137">
            <v>4</v>
          </cell>
          <cell r="O137">
            <v>-0.1870459128250277</v>
          </cell>
          <cell r="P137">
            <v>0.2961158852753795</v>
          </cell>
          <cell r="Q137">
            <v>3</v>
          </cell>
          <cell r="R137">
            <v>0.5477106092962967</v>
          </cell>
          <cell r="S137">
            <v>0.30742401838246647</v>
          </cell>
          <cell r="T137">
            <v>4</v>
          </cell>
          <cell r="U137">
            <v>-0.26717358184929707</v>
          </cell>
          <cell r="V137">
            <v>0.43947922727794103</v>
          </cell>
          <cell r="W137">
            <v>3</v>
          </cell>
          <cell r="X137">
            <v>-0.7090448251554154</v>
          </cell>
          <cell r="Y137">
            <v>0.33026274265649724</v>
          </cell>
          <cell r="Z137">
            <v>4</v>
          </cell>
          <cell r="AA137">
            <v>-0.2171097412452494</v>
          </cell>
          <cell r="AB137">
            <v>0.5286078876796243</v>
          </cell>
          <cell r="AC137">
            <v>2</v>
          </cell>
          <cell r="AD137">
            <v>-0.40632610186865625</v>
          </cell>
          <cell r="AE137">
            <v>0.23901688930333714</v>
          </cell>
          <cell r="AF137">
            <v>4</v>
          </cell>
          <cell r="AG137">
            <v>-0.2573319963089612</v>
          </cell>
          <cell r="AH137">
            <v>0.30377235638538996</v>
          </cell>
          <cell r="AI137">
            <v>3</v>
          </cell>
          <cell r="AJ137">
            <v>-0.18133373719721504</v>
          </cell>
          <cell r="AK137">
            <v>0.24249971193575334</v>
          </cell>
          <cell r="AL137">
            <v>5</v>
          </cell>
          <cell r="AM137">
            <v>-0.60328473898038</v>
          </cell>
          <cell r="AN137">
            <v>0.3541915317478942</v>
          </cell>
          <cell r="AO137">
            <v>2</v>
          </cell>
          <cell r="AP137">
            <v>-0.6350777077329738</v>
          </cell>
          <cell r="AQ137">
            <v>0.2287721615900134</v>
          </cell>
          <cell r="AR137">
            <v>4</v>
          </cell>
          <cell r="AS137">
            <v>-0.13846006522828633</v>
          </cell>
          <cell r="AT137">
            <v>0.3833745053762307</v>
          </cell>
          <cell r="AU137">
            <v>3</v>
          </cell>
          <cell r="AV137">
            <v>-0.28849014407705</v>
          </cell>
          <cell r="AW137">
            <v>0.29005374071933177</v>
          </cell>
          <cell r="AX137">
            <v>5</v>
          </cell>
          <cell r="AY137">
            <v>-0.9113772497393186</v>
          </cell>
          <cell r="AZ137">
            <v>0.404780516844514</v>
          </cell>
          <cell r="BA137">
            <v>3</v>
          </cell>
          <cell r="BB137">
            <v>-0.6541275155003257</v>
          </cell>
          <cell r="BC137">
            <v>0.19257889932265015</v>
          </cell>
          <cell r="BD137">
            <v>7</v>
          </cell>
          <cell r="BE137">
            <v>-0.729947654010303</v>
          </cell>
          <cell r="BF137">
            <v>0.21557170840461687</v>
          </cell>
          <cell r="BG137">
            <v>6</v>
          </cell>
          <cell r="BH137">
            <v>-1.0164464243847875</v>
          </cell>
          <cell r="BI137">
            <v>0.22990187068775447</v>
          </cell>
          <cell r="BJ137">
            <v>7</v>
          </cell>
          <cell r="BK137">
            <v>-1.1691363007786484</v>
          </cell>
          <cell r="BL137">
            <v>0.2977845535471196</v>
          </cell>
          <cell r="BM137">
            <v>4</v>
          </cell>
          <cell r="BN137">
            <v>-1.0072579510234434</v>
          </cell>
          <cell r="BO137">
            <v>0.20722038299557233</v>
          </cell>
          <cell r="BP137">
            <v>5</v>
          </cell>
          <cell r="BQ137">
            <v>-0.4272334083910042</v>
          </cell>
          <cell r="BR137">
            <v>0.26141341068784874</v>
          </cell>
          <cell r="BS137">
            <v>4</v>
          </cell>
          <cell r="BT137">
            <v>-0.7687878566531281</v>
          </cell>
          <cell r="BU137">
            <v>0.19052933743084186</v>
          </cell>
          <cell r="BV137">
            <v>5</v>
          </cell>
          <cell r="BW137">
            <v>-0.4820985652920845</v>
          </cell>
          <cell r="BX137">
            <v>0.4030940704089554</v>
          </cell>
          <cell r="BY137">
            <v>2</v>
          </cell>
        </row>
        <row r="138">
          <cell r="A138" t="str">
            <v>Burma</v>
          </cell>
          <cell r="B138">
            <v>1</v>
          </cell>
          <cell r="D138" t="str">
            <v>Burma</v>
          </cell>
          <cell r="E138" t="str">
            <v>MMR</v>
          </cell>
          <cell r="F138">
            <v>-2.0451403385321782</v>
          </cell>
          <cell r="G138">
            <v>0.17366692382778243</v>
          </cell>
          <cell r="H138">
            <v>7</v>
          </cell>
          <cell r="I138">
            <v>-2.116819329591129</v>
          </cell>
          <cell r="J138">
            <v>0.22055028825637654</v>
          </cell>
          <cell r="K138">
            <v>5</v>
          </cell>
          <cell r="L138">
            <v>-1.924737519986822</v>
          </cell>
          <cell r="M138">
            <v>0.22851393496052236</v>
          </cell>
          <cell r="N138">
            <v>4</v>
          </cell>
          <cell r="O138">
            <v>-1.6433760327158162</v>
          </cell>
          <cell r="P138">
            <v>0.20909547332479428</v>
          </cell>
          <cell r="Q138">
            <v>4</v>
          </cell>
          <cell r="R138">
            <v>-1.3766688095969453</v>
          </cell>
          <cell r="S138">
            <v>0.2228732875143109</v>
          </cell>
          <cell r="T138">
            <v>6</v>
          </cell>
          <cell r="U138">
            <v>-1.414428546341446</v>
          </cell>
          <cell r="V138">
            <v>0.2738677393771619</v>
          </cell>
          <cell r="W138">
            <v>5</v>
          </cell>
          <cell r="X138">
            <v>-1.0528694452246374</v>
          </cell>
          <cell r="Y138">
            <v>0.28071705156129384</v>
          </cell>
          <cell r="Z138">
            <v>4</v>
          </cell>
          <cell r="AA138">
            <v>-0.9244909705021502</v>
          </cell>
          <cell r="AB138">
            <v>0.33696365676598666</v>
          </cell>
          <cell r="AC138">
            <v>4</v>
          </cell>
          <cell r="AD138">
            <v>-1.285179590511185</v>
          </cell>
          <cell r="AE138">
            <v>0.18073527259792274</v>
          </cell>
          <cell r="AF138">
            <v>5</v>
          </cell>
          <cell r="AG138">
            <v>-1.3136055527078054</v>
          </cell>
          <cell r="AH138">
            <v>0.23568541451640898</v>
          </cell>
          <cell r="AI138">
            <v>4</v>
          </cell>
          <cell r="AJ138">
            <v>-1.6400098731585513</v>
          </cell>
          <cell r="AK138">
            <v>0.31302597498899903</v>
          </cell>
          <cell r="AL138">
            <v>3</v>
          </cell>
          <cell r="AM138">
            <v>-0.9086650297205511</v>
          </cell>
          <cell r="AN138">
            <v>0.27669671844003046</v>
          </cell>
          <cell r="AO138">
            <v>3</v>
          </cell>
          <cell r="AP138">
            <v>-1.855366114055368</v>
          </cell>
          <cell r="AQ138">
            <v>0.1977296137086264</v>
          </cell>
          <cell r="AR138">
            <v>5</v>
          </cell>
          <cell r="AS138">
            <v>-1.3718218617720455</v>
          </cell>
          <cell r="AT138">
            <v>0.37443745276852103</v>
          </cell>
          <cell r="AU138">
            <v>3</v>
          </cell>
          <cell r="AV138">
            <v>-1.249092667435079</v>
          </cell>
          <cell r="AW138">
            <v>0.39525315265487276</v>
          </cell>
          <cell r="AX138">
            <v>3</v>
          </cell>
          <cell r="AY138">
            <v>-1.030915869130744</v>
          </cell>
          <cell r="AZ138">
            <v>0.2900685529645359</v>
          </cell>
          <cell r="BA138">
            <v>4</v>
          </cell>
          <cell r="BB138">
            <v>-1.6200313252498948</v>
          </cell>
          <cell r="BC138">
            <v>0.15969893765995613</v>
          </cell>
          <cell r="BD138">
            <v>7</v>
          </cell>
          <cell r="BE138">
            <v>-1.1407562092133463</v>
          </cell>
          <cell r="BF138">
            <v>0.24638843167369306</v>
          </cell>
          <cell r="BG138">
            <v>6</v>
          </cell>
          <cell r="BH138">
            <v>-1.0581325711547465</v>
          </cell>
          <cell r="BI138">
            <v>0.2832765981830238</v>
          </cell>
          <cell r="BJ138">
            <v>5</v>
          </cell>
          <cell r="BK138">
            <v>-1.2525273516704183</v>
          </cell>
          <cell r="BL138">
            <v>0.19959349718008718</v>
          </cell>
          <cell r="BM138">
            <v>5</v>
          </cell>
          <cell r="BN138">
            <v>-1.3684330843538017</v>
          </cell>
          <cell r="BO138">
            <v>0.2041872650006288</v>
          </cell>
          <cell r="BP138">
            <v>5</v>
          </cell>
          <cell r="BQ138">
            <v>-1.2518569566208606</v>
          </cell>
          <cell r="BR138">
            <v>0.2523974978607103</v>
          </cell>
          <cell r="BS138">
            <v>4</v>
          </cell>
          <cell r="BT138">
            <v>-1.2986874930634376</v>
          </cell>
          <cell r="BU138">
            <v>0.32365834321875425</v>
          </cell>
          <cell r="BV138">
            <v>3</v>
          </cell>
          <cell r="BW138">
            <v>-1.0871360291641148</v>
          </cell>
          <cell r="BX138">
            <v>0.2682896666866696</v>
          </cell>
          <cell r="BY138">
            <v>3</v>
          </cell>
        </row>
        <row r="139">
          <cell r="A139" t="str">
            <v>Namibia</v>
          </cell>
          <cell r="B139">
            <v>0</v>
          </cell>
          <cell r="D139" t="str">
            <v>NAMIBIA</v>
          </cell>
          <cell r="E139" t="str">
            <v>NAM</v>
          </cell>
          <cell r="F139">
            <v>0.3323654976998243</v>
          </cell>
          <cell r="G139">
            <v>0.16948744925414233</v>
          </cell>
          <cell r="H139">
            <v>9</v>
          </cell>
          <cell r="I139">
            <v>0.27596816935831453</v>
          </cell>
          <cell r="J139">
            <v>0.22053004861276826</v>
          </cell>
          <cell r="K139">
            <v>6</v>
          </cell>
          <cell r="L139">
            <v>0.4213950060754682</v>
          </cell>
          <cell r="M139">
            <v>0.22851393496052236</v>
          </cell>
          <cell r="N139">
            <v>4</v>
          </cell>
          <cell r="O139">
            <v>0.5009127128805417</v>
          </cell>
          <cell r="P139">
            <v>0.20909547332479428</v>
          </cell>
          <cell r="Q139">
            <v>4</v>
          </cell>
          <cell r="R139">
            <v>0.45789935693561673</v>
          </cell>
          <cell r="S139">
            <v>0.21582897259043882</v>
          </cell>
          <cell r="T139">
            <v>7</v>
          </cell>
          <cell r="U139">
            <v>-0.7162124472365199</v>
          </cell>
          <cell r="V139">
            <v>0.31793511852764034</v>
          </cell>
          <cell r="W139">
            <v>5</v>
          </cell>
          <cell r="X139">
            <v>0.7720482630444202</v>
          </cell>
          <cell r="Y139">
            <v>0.3111908382388437</v>
          </cell>
          <cell r="Z139">
            <v>4</v>
          </cell>
          <cell r="AA139">
            <v>0.8662673168918208</v>
          </cell>
          <cell r="AB139">
            <v>0.43227611306833635</v>
          </cell>
          <cell r="AC139">
            <v>3</v>
          </cell>
          <cell r="AD139">
            <v>0.1816061316024421</v>
          </cell>
          <cell r="AE139">
            <v>0.16122082242205635</v>
          </cell>
          <cell r="AF139">
            <v>8</v>
          </cell>
          <cell r="AG139">
            <v>0.6099622424517259</v>
          </cell>
          <cell r="AH139">
            <v>0.2274548589823885</v>
          </cell>
          <cell r="AI139">
            <v>5</v>
          </cell>
          <cell r="AJ139">
            <v>0.2204514763785337</v>
          </cell>
          <cell r="AK139">
            <v>0.21894560706303887</v>
          </cell>
          <cell r="AL139">
            <v>5</v>
          </cell>
          <cell r="AM139">
            <v>0.3229839420291637</v>
          </cell>
          <cell r="AN139">
            <v>0.2590705329384871</v>
          </cell>
          <cell r="AO139">
            <v>3</v>
          </cell>
          <cell r="AP139">
            <v>0.2607966308510687</v>
          </cell>
          <cell r="AQ139">
            <v>0.18413996243754255</v>
          </cell>
          <cell r="AR139">
            <v>7</v>
          </cell>
          <cell r="AS139">
            <v>0.5190695953919298</v>
          </cell>
          <cell r="AT139">
            <v>0.3810881994482973</v>
          </cell>
          <cell r="AU139">
            <v>4</v>
          </cell>
          <cell r="AV139">
            <v>0.4041253737651943</v>
          </cell>
          <cell r="AW139">
            <v>0.2906381795109732</v>
          </cell>
          <cell r="AX139">
            <v>4</v>
          </cell>
          <cell r="AY139">
            <v>0.17521571780939182</v>
          </cell>
          <cell r="AZ139">
            <v>0.3310731716129851</v>
          </cell>
          <cell r="BA139">
            <v>3</v>
          </cell>
          <cell r="BB139">
            <v>0.44767446600279337</v>
          </cell>
          <cell r="BC139">
            <v>0.14478554803401708</v>
          </cell>
          <cell r="BD139">
            <v>9</v>
          </cell>
          <cell r="BE139">
            <v>1.2075132836485831</v>
          </cell>
          <cell r="BF139">
            <v>0.23092026874427593</v>
          </cell>
          <cell r="BG139">
            <v>7</v>
          </cell>
          <cell r="BH139">
            <v>1.136849059789391</v>
          </cell>
          <cell r="BI139">
            <v>0.25934188717685086</v>
          </cell>
          <cell r="BJ139">
            <v>6</v>
          </cell>
          <cell r="BK139">
            <v>0.34450896729443387</v>
          </cell>
          <cell r="BL139">
            <v>0.2200922799088176</v>
          </cell>
          <cell r="BM139">
            <v>3</v>
          </cell>
          <cell r="BN139">
            <v>0.206970047737163</v>
          </cell>
          <cell r="BO139">
            <v>0.17213885643411295</v>
          </cell>
          <cell r="BP139">
            <v>8</v>
          </cell>
          <cell r="BQ139">
            <v>1.1609811375900199</v>
          </cell>
          <cell r="BR139">
            <v>0.2334017408429661</v>
          </cell>
          <cell r="BS139">
            <v>5</v>
          </cell>
          <cell r="BT139">
            <v>0.2351607106579447</v>
          </cell>
          <cell r="BU139">
            <v>0.20830013905538344</v>
          </cell>
          <cell r="BV139">
            <v>4</v>
          </cell>
          <cell r="BW139">
            <v>0.7232085879471355</v>
          </cell>
          <cell r="BX139">
            <v>0.30270738708820866</v>
          </cell>
          <cell r="BY139">
            <v>2</v>
          </cell>
        </row>
        <row r="140">
          <cell r="A140" t="str">
            <v>Nepal</v>
          </cell>
          <cell r="B140">
            <v>1</v>
          </cell>
          <cell r="D140" t="str">
            <v>NEPAL</v>
          </cell>
          <cell r="E140" t="str">
            <v>NPL</v>
          </cell>
          <cell r="F140">
            <v>-0.5165522056732805</v>
          </cell>
          <cell r="G140">
            <v>0.2338580373957992</v>
          </cell>
          <cell r="H140">
            <v>5</v>
          </cell>
          <cell r="I140">
            <v>-0.11578957104647954</v>
          </cell>
          <cell r="J140">
            <v>0.30866103852268517</v>
          </cell>
          <cell r="K140">
            <v>3</v>
          </cell>
          <cell r="L140">
            <v>-0.01371820863883431</v>
          </cell>
          <cell r="M140">
            <v>0.2996878655919138</v>
          </cell>
          <cell r="N140">
            <v>2</v>
          </cell>
          <cell r="O140">
            <v>0.13288624651219055</v>
          </cell>
          <cell r="P140">
            <v>0.3519104983372889</v>
          </cell>
          <cell r="Q140">
            <v>2</v>
          </cell>
          <cell r="R140">
            <v>-1.6326919485035474</v>
          </cell>
          <cell r="S140">
            <v>0.33753393061812403</v>
          </cell>
          <cell r="T140">
            <v>3</v>
          </cell>
          <cell r="U140">
            <v>-1.0161663098582123</v>
          </cell>
          <cell r="V140">
            <v>0.507056014112052</v>
          </cell>
          <cell r="W140">
            <v>2</v>
          </cell>
          <cell r="X140">
            <v>-0.43061555985373623</v>
          </cell>
          <cell r="Y140">
            <v>0.5971813066646937</v>
          </cell>
          <cell r="Z140">
            <v>1</v>
          </cell>
          <cell r="AA140">
            <v>0.1364416796089257</v>
          </cell>
          <cell r="AB140">
            <v>0.6510418473042653</v>
          </cell>
          <cell r="AC140">
            <v>1</v>
          </cell>
          <cell r="AD140">
            <v>-0.505067145560735</v>
          </cell>
          <cell r="AE140">
            <v>0.2603281947692169</v>
          </cell>
          <cell r="AF140">
            <v>3</v>
          </cell>
          <cell r="AG140">
            <v>-0.7223306550313398</v>
          </cell>
          <cell r="AH140">
            <v>0.34714030549296576</v>
          </cell>
          <cell r="AI140">
            <v>2</v>
          </cell>
          <cell r="AJ140">
            <v>-0.9435309391480831</v>
          </cell>
          <cell r="AK140">
            <v>0.40499260740066656</v>
          </cell>
          <cell r="AL140">
            <v>1</v>
          </cell>
          <cell r="AM140">
            <v>-0.3150648066725417</v>
          </cell>
          <cell r="AN140">
            <v>0.41091689253855346</v>
          </cell>
          <cell r="AO140">
            <v>1</v>
          </cell>
          <cell r="AP140">
            <v>-0.502166396619314</v>
          </cell>
          <cell r="AQ140">
            <v>0.2507107000189684</v>
          </cell>
          <cell r="AR140">
            <v>3</v>
          </cell>
          <cell r="AS140">
            <v>-0.29951267308588964</v>
          </cell>
          <cell r="AT140">
            <v>0.41462869103624517</v>
          </cell>
          <cell r="AU140">
            <v>2</v>
          </cell>
          <cell r="AV140">
            <v>-0.336379575265412</v>
          </cell>
          <cell r="AW140">
            <v>0.4242957690732812</v>
          </cell>
          <cell r="AX140">
            <v>2</v>
          </cell>
          <cell r="AY140">
            <v>-0.24194779832623647</v>
          </cell>
          <cell r="AZ140">
            <v>0.4327494059504688</v>
          </cell>
          <cell r="BA140">
            <v>2</v>
          </cell>
          <cell r="BB140">
            <v>-0.499036395251596</v>
          </cell>
          <cell r="BC140">
            <v>0.19707981462245247</v>
          </cell>
          <cell r="BD140">
            <v>6</v>
          </cell>
          <cell r="BE140">
            <v>-0.3064234021073172</v>
          </cell>
          <cell r="BF140">
            <v>0.22344725196492832</v>
          </cell>
          <cell r="BG140">
            <v>5</v>
          </cell>
          <cell r="BH140">
            <v>-0.24862029607009006</v>
          </cell>
          <cell r="BI140">
            <v>0.25671284916831755</v>
          </cell>
          <cell r="BJ140">
            <v>4</v>
          </cell>
          <cell r="BK140">
            <v>-0.3440068680052312</v>
          </cell>
          <cell r="BL140">
            <v>0.3181800435731516</v>
          </cell>
          <cell r="BM140">
            <v>3</v>
          </cell>
          <cell r="BN140">
            <v>-0.29712244199086196</v>
          </cell>
          <cell r="BO140">
            <v>0.21762968631483098</v>
          </cell>
          <cell r="BP140">
            <v>4</v>
          </cell>
          <cell r="BQ140">
            <v>-0.417000428585477</v>
          </cell>
          <cell r="BR140">
            <v>0.27358881551943315</v>
          </cell>
          <cell r="BS140">
            <v>3</v>
          </cell>
          <cell r="BT140">
            <v>-0.5933307299556282</v>
          </cell>
          <cell r="BU140">
            <v>0.2744890592360434</v>
          </cell>
          <cell r="BV140">
            <v>2</v>
          </cell>
          <cell r="BW140">
            <v>-0.26032411385009796</v>
          </cell>
          <cell r="BX140">
            <v>0.4733989935594366</v>
          </cell>
          <cell r="BY140">
            <v>1</v>
          </cell>
        </row>
        <row r="141">
          <cell r="A141" t="str">
            <v>Netherlands</v>
          </cell>
          <cell r="B141">
            <v>0</v>
          </cell>
          <cell r="D141" t="str">
            <v>NETHERLANDS</v>
          </cell>
          <cell r="E141" t="str">
            <v>NLD</v>
          </cell>
          <cell r="F141">
            <v>1.6301050056379338</v>
          </cell>
          <cell r="G141">
            <v>0.1749264225265018</v>
          </cell>
          <cell r="H141">
            <v>9</v>
          </cell>
          <cell r="I141">
            <v>1.5255363329032234</v>
          </cell>
          <cell r="J141">
            <v>0.21473889640933808</v>
          </cell>
          <cell r="K141">
            <v>7</v>
          </cell>
          <cell r="L141">
            <v>1.5146607634080995</v>
          </cell>
          <cell r="M141">
            <v>0.22769646970804666</v>
          </cell>
          <cell r="N141">
            <v>5</v>
          </cell>
          <cell r="O141">
            <v>1.6152384437646943</v>
          </cell>
          <cell r="P141">
            <v>0.20809404802902143</v>
          </cell>
          <cell r="Q141">
            <v>5</v>
          </cell>
          <cell r="R141">
            <v>1.3662530628796408</v>
          </cell>
          <cell r="S141">
            <v>0.2054667698052789</v>
          </cell>
          <cell r="T141">
            <v>8</v>
          </cell>
          <cell r="U141">
            <v>1.5868949999647457</v>
          </cell>
          <cell r="V141">
            <v>0.22697917616564536</v>
          </cell>
          <cell r="W141">
            <v>9</v>
          </cell>
          <cell r="X141">
            <v>1.5657067472396078</v>
          </cell>
          <cell r="Y141">
            <v>0.25151883794926394</v>
          </cell>
          <cell r="Z141">
            <v>6</v>
          </cell>
          <cell r="AA141">
            <v>1.3913456044085173</v>
          </cell>
          <cell r="AB141">
            <v>0.2714233041673923</v>
          </cell>
          <cell r="AC141">
            <v>6</v>
          </cell>
          <cell r="AD141">
            <v>2.138206597079551</v>
          </cell>
          <cell r="AE141">
            <v>0.164566042513166</v>
          </cell>
          <cell r="AF141">
            <v>7</v>
          </cell>
          <cell r="AG141">
            <v>2.1123672972833085</v>
          </cell>
          <cell r="AH141">
            <v>0.19262698493845173</v>
          </cell>
          <cell r="AI141">
            <v>8</v>
          </cell>
          <cell r="AJ141">
            <v>2.5249077658618604</v>
          </cell>
          <cell r="AK141">
            <v>0.24544480802803736</v>
          </cell>
          <cell r="AL141">
            <v>6</v>
          </cell>
          <cell r="AM141">
            <v>1.883673093692556</v>
          </cell>
          <cell r="AN141">
            <v>0.22016942592941893</v>
          </cell>
          <cell r="AO141">
            <v>6</v>
          </cell>
          <cell r="AP141">
            <v>1.865748989960704</v>
          </cell>
          <cell r="AQ141">
            <v>0.18063942215242657</v>
          </cell>
          <cell r="AR141">
            <v>7</v>
          </cell>
          <cell r="AS141">
            <v>1.8747849930995044</v>
          </cell>
          <cell r="AT141">
            <v>0.28871622949624104</v>
          </cell>
          <cell r="AU141">
            <v>5</v>
          </cell>
          <cell r="AV141">
            <v>1.5147389471267645</v>
          </cell>
          <cell r="AW141">
            <v>0.2290458887742844</v>
          </cell>
          <cell r="AX141">
            <v>5</v>
          </cell>
          <cell r="AY141">
            <v>1.497403867720581</v>
          </cell>
          <cell r="AZ141">
            <v>0.22204947514730206</v>
          </cell>
          <cell r="BA141">
            <v>6</v>
          </cell>
          <cell r="BB141">
            <v>1.8306986654481414</v>
          </cell>
          <cell r="BC141">
            <v>0.13166719379610178</v>
          </cell>
          <cell r="BD141">
            <v>11</v>
          </cell>
          <cell r="BE141">
            <v>1.9715434486015013</v>
          </cell>
          <cell r="BF141">
            <v>0.15597888803936213</v>
          </cell>
          <cell r="BG141">
            <v>11</v>
          </cell>
          <cell r="BH141">
            <v>2.0222397002292523</v>
          </cell>
          <cell r="BI141">
            <v>0.18979293124373203</v>
          </cell>
          <cell r="BJ141">
            <v>9</v>
          </cell>
          <cell r="BK141">
            <v>1.8413318268106946</v>
          </cell>
          <cell r="BL141">
            <v>0.15230202094562229</v>
          </cell>
          <cell r="BM141">
            <v>9</v>
          </cell>
          <cell r="BN141">
            <v>2.1544477226361924</v>
          </cell>
          <cell r="BO141">
            <v>0.15976538107922955</v>
          </cell>
          <cell r="BP141">
            <v>8</v>
          </cell>
          <cell r="BQ141">
            <v>2.3424014548173315</v>
          </cell>
          <cell r="BR141">
            <v>0.17745805042379825</v>
          </cell>
          <cell r="BS141">
            <v>9</v>
          </cell>
          <cell r="BT141">
            <v>2.4802478801641965</v>
          </cell>
          <cell r="BU141">
            <v>0.18342400969025738</v>
          </cell>
          <cell r="BV141">
            <v>8</v>
          </cell>
          <cell r="BW141">
            <v>1.9921092399460187</v>
          </cell>
          <cell r="BX141">
            <v>0.17196996034205173</v>
          </cell>
          <cell r="BY141">
            <v>7</v>
          </cell>
        </row>
        <row r="142">
          <cell r="A142" t="str">
            <v>Netherlands Antilles</v>
          </cell>
          <cell r="B142">
            <v>0</v>
          </cell>
        </row>
        <row r="143">
          <cell r="A143" t="str">
            <v>New Caledonia</v>
          </cell>
          <cell r="B143">
            <v>0</v>
          </cell>
        </row>
        <row r="144">
          <cell r="A144" t="str">
            <v>New Zealand</v>
          </cell>
          <cell r="B144">
            <v>0</v>
          </cell>
          <cell r="D144" t="str">
            <v>NEW ZEALAND</v>
          </cell>
          <cell r="E144" t="str">
            <v>NZL</v>
          </cell>
          <cell r="F144">
            <v>1.6041745774860348</v>
          </cell>
          <cell r="G144">
            <v>0.17981028717954864</v>
          </cell>
          <cell r="H144">
            <v>7</v>
          </cell>
          <cell r="I144">
            <v>1.5074822114389137</v>
          </cell>
          <cell r="J144">
            <v>0.21938358499204627</v>
          </cell>
          <cell r="K144">
            <v>6</v>
          </cell>
          <cell r="L144">
            <v>1.3665466567488547</v>
          </cell>
          <cell r="M144">
            <v>0.22769646970804666</v>
          </cell>
          <cell r="N144">
            <v>5</v>
          </cell>
          <cell r="O144">
            <v>1.5814626534187954</v>
          </cell>
          <cell r="P144">
            <v>0.20809404802902143</v>
          </cell>
          <cell r="Q144">
            <v>5</v>
          </cell>
          <cell r="R144">
            <v>1.3495753106155874</v>
          </cell>
          <cell r="S144">
            <v>0.21918166621757126</v>
          </cell>
          <cell r="T144">
            <v>7</v>
          </cell>
          <cell r="U144">
            <v>1.3035771895647628</v>
          </cell>
          <cell r="V144">
            <v>0.24441115805501415</v>
          </cell>
          <cell r="W144">
            <v>7</v>
          </cell>
          <cell r="X144">
            <v>1.4979153506919995</v>
          </cell>
          <cell r="Y144">
            <v>0.2672724052209048</v>
          </cell>
          <cell r="Z144">
            <v>5</v>
          </cell>
          <cell r="AA144">
            <v>1.1944191231027415</v>
          </cell>
          <cell r="AB144">
            <v>0.3066416057950013</v>
          </cell>
          <cell r="AC144">
            <v>5</v>
          </cell>
          <cell r="AD144">
            <v>1.9706664901956945</v>
          </cell>
          <cell r="AE144">
            <v>0.17242782976173043</v>
          </cell>
          <cell r="AF144">
            <v>6</v>
          </cell>
          <cell r="AG144">
            <v>1.4783109938679166</v>
          </cell>
          <cell r="AH144">
            <v>0.2055221384619618</v>
          </cell>
          <cell r="AI144">
            <v>6</v>
          </cell>
          <cell r="AJ144">
            <v>1.955803597102936</v>
          </cell>
          <cell r="AK144">
            <v>0.2626814597942095</v>
          </cell>
          <cell r="AL144">
            <v>5</v>
          </cell>
          <cell r="AM144">
            <v>1.8764304257766289</v>
          </cell>
          <cell r="AN144">
            <v>0.24058421597655216</v>
          </cell>
          <cell r="AO144">
            <v>5</v>
          </cell>
          <cell r="AP144">
            <v>1.6914486358101761</v>
          </cell>
          <cell r="AQ144">
            <v>0.18063942215242657</v>
          </cell>
          <cell r="AR144">
            <v>7</v>
          </cell>
          <cell r="AS144">
            <v>1.4214550677199689</v>
          </cell>
          <cell r="AT144">
            <v>0.28871622949624104</v>
          </cell>
          <cell r="AU144">
            <v>5</v>
          </cell>
          <cell r="AV144">
            <v>1.5968702651747284</v>
          </cell>
          <cell r="AW144">
            <v>0.2290458887742844</v>
          </cell>
          <cell r="AX144">
            <v>5</v>
          </cell>
          <cell r="AY144">
            <v>1.6675446377506575</v>
          </cell>
          <cell r="AZ144">
            <v>0.22204947514730206</v>
          </cell>
          <cell r="BA144">
            <v>6</v>
          </cell>
          <cell r="BB144">
            <v>1.911286442469367</v>
          </cell>
          <cell r="BC144">
            <v>0.1381404249700652</v>
          </cell>
          <cell r="BD144">
            <v>9</v>
          </cell>
          <cell r="BE144">
            <v>1.992331052383743</v>
          </cell>
          <cell r="BF144">
            <v>0.16716967862479354</v>
          </cell>
          <cell r="BG144">
            <v>9</v>
          </cell>
          <cell r="BH144">
            <v>2.1726391742299387</v>
          </cell>
          <cell r="BI144">
            <v>0.1998121297801405</v>
          </cell>
          <cell r="BJ144">
            <v>8</v>
          </cell>
          <cell r="BK144">
            <v>1.9694777805306394</v>
          </cell>
          <cell r="BL144">
            <v>0.159850587623576</v>
          </cell>
          <cell r="BM144">
            <v>8</v>
          </cell>
          <cell r="BN144">
            <v>2.277940796178644</v>
          </cell>
          <cell r="BO144">
            <v>0.16111415727463319</v>
          </cell>
          <cell r="BP144">
            <v>7</v>
          </cell>
          <cell r="BQ144">
            <v>2.3587921788260706</v>
          </cell>
          <cell r="BR144">
            <v>0.18284559756133004</v>
          </cell>
          <cell r="BS144">
            <v>7</v>
          </cell>
          <cell r="BT144">
            <v>2.540671697868257</v>
          </cell>
          <cell r="BU144">
            <v>0.18615462432001692</v>
          </cell>
          <cell r="BV144">
            <v>7</v>
          </cell>
          <cell r="BW144">
            <v>2.0750011084490985</v>
          </cell>
          <cell r="BX144">
            <v>0.17473231737556894</v>
          </cell>
          <cell r="BY144">
            <v>6</v>
          </cell>
        </row>
        <row r="145">
          <cell r="A145" t="str">
            <v>Nicaragua</v>
          </cell>
          <cell r="B145">
            <v>1</v>
          </cell>
          <cell r="D145" t="str">
            <v>NICARAGUA</v>
          </cell>
          <cell r="E145" t="str">
            <v>NIC</v>
          </cell>
          <cell r="F145">
            <v>0.08743426009800158</v>
          </cell>
          <cell r="G145">
            <v>0.17289530625036104</v>
          </cell>
          <cell r="H145">
            <v>8</v>
          </cell>
          <cell r="I145">
            <v>-0.07643988626355316</v>
          </cell>
          <cell r="J145">
            <v>0.22053004861276826</v>
          </cell>
          <cell r="K145">
            <v>6</v>
          </cell>
          <cell r="L145">
            <v>0.07158648686785961</v>
          </cell>
          <cell r="M145">
            <v>0.22851393496052236</v>
          </cell>
          <cell r="N145">
            <v>4</v>
          </cell>
          <cell r="O145">
            <v>-0.20725883724528643</v>
          </cell>
          <cell r="P145">
            <v>0.19713666360665588</v>
          </cell>
          <cell r="Q145">
            <v>5</v>
          </cell>
          <cell r="R145">
            <v>0.1501434637355534</v>
          </cell>
          <cell r="S145">
            <v>0.2324668496528691</v>
          </cell>
          <cell r="T145">
            <v>7</v>
          </cell>
          <cell r="U145">
            <v>0.15763038327080753</v>
          </cell>
          <cell r="V145">
            <v>0.305890032858175</v>
          </cell>
          <cell r="W145">
            <v>6</v>
          </cell>
          <cell r="X145">
            <v>-0.1504239128457075</v>
          </cell>
          <cell r="Y145">
            <v>0.3013521545782516</v>
          </cell>
          <cell r="Z145">
            <v>4</v>
          </cell>
          <cell r="AA145">
            <v>-0.5719431464224106</v>
          </cell>
          <cell r="AB145">
            <v>0.3732119206459207</v>
          </cell>
          <cell r="AC145">
            <v>4</v>
          </cell>
          <cell r="AD145">
            <v>-0.8669477459149162</v>
          </cell>
          <cell r="AE145">
            <v>0.1710051384616268</v>
          </cell>
          <cell r="AF145">
            <v>7</v>
          </cell>
          <cell r="AG145">
            <v>-0.7372665968510268</v>
          </cell>
          <cell r="AH145">
            <v>0.20939694236045292</v>
          </cell>
          <cell r="AI145">
            <v>6</v>
          </cell>
          <cell r="AJ145">
            <v>-0.5742633038437809</v>
          </cell>
          <cell r="AK145">
            <v>0.280063202655451</v>
          </cell>
          <cell r="AL145">
            <v>3</v>
          </cell>
          <cell r="AM145">
            <v>-0.4677786760495686</v>
          </cell>
          <cell r="AN145">
            <v>0.24118175959470947</v>
          </cell>
          <cell r="AO145">
            <v>5</v>
          </cell>
          <cell r="AP145">
            <v>-0.41305569096265377</v>
          </cell>
          <cell r="AQ145">
            <v>0.18813933263021407</v>
          </cell>
          <cell r="AR145">
            <v>6</v>
          </cell>
          <cell r="AS145">
            <v>0.31353962521963935</v>
          </cell>
          <cell r="AT145">
            <v>0.3448096898666754</v>
          </cell>
          <cell r="AU145">
            <v>5</v>
          </cell>
          <cell r="AV145">
            <v>0.447348659680785</v>
          </cell>
          <cell r="AW145">
            <v>0.392433015710459</v>
          </cell>
          <cell r="AX145">
            <v>3</v>
          </cell>
          <cell r="AY145">
            <v>-0.2411376743930453</v>
          </cell>
          <cell r="AZ145">
            <v>0.2590307818270258</v>
          </cell>
          <cell r="BA145">
            <v>5</v>
          </cell>
          <cell r="BB145">
            <v>-0.633379806612522</v>
          </cell>
          <cell r="BC145">
            <v>0.15518179940835294</v>
          </cell>
          <cell r="BD145">
            <v>8</v>
          </cell>
          <cell r="BE145">
            <v>-0.8962159582200129</v>
          </cell>
          <cell r="BF145">
            <v>0.19307130202777958</v>
          </cell>
          <cell r="BG145">
            <v>9</v>
          </cell>
          <cell r="BH145">
            <v>-0.813249461083306</v>
          </cell>
          <cell r="BI145">
            <v>0.22936124879198683</v>
          </cell>
          <cell r="BJ145">
            <v>6</v>
          </cell>
          <cell r="BK145">
            <v>-0.6563371326016285</v>
          </cell>
          <cell r="BL145">
            <v>0.1929168467622165</v>
          </cell>
          <cell r="BM145">
            <v>6</v>
          </cell>
          <cell r="BN145">
            <v>-0.44337251964916385</v>
          </cell>
          <cell r="BO145">
            <v>0.17726339448501646</v>
          </cell>
          <cell r="BP145">
            <v>7</v>
          </cell>
          <cell r="BQ145">
            <v>-0.9079779426861112</v>
          </cell>
          <cell r="BR145">
            <v>0.19050726944334706</v>
          </cell>
          <cell r="BS145">
            <v>7</v>
          </cell>
          <cell r="BT145">
            <v>-0.697138584802785</v>
          </cell>
          <cell r="BU145">
            <v>0.2234005180716676</v>
          </cell>
          <cell r="BV145">
            <v>4</v>
          </cell>
          <cell r="BW145">
            <v>-0.13648639742068977</v>
          </cell>
          <cell r="BX145">
            <v>0.26677398277222086</v>
          </cell>
          <cell r="BY145">
            <v>3</v>
          </cell>
        </row>
        <row r="146">
          <cell r="A146" t="str">
            <v>Niger</v>
          </cell>
          <cell r="B146">
            <v>1</v>
          </cell>
          <cell r="D146" t="str">
            <v>NIGER</v>
          </cell>
          <cell r="E146" t="str">
            <v>NER</v>
          </cell>
          <cell r="F146">
            <v>-0.17933100640639155</v>
          </cell>
          <cell r="G146">
            <v>0.22353165484032644</v>
          </cell>
          <cell r="H146">
            <v>5</v>
          </cell>
          <cell r="I146">
            <v>-0.06755151291702334</v>
          </cell>
          <cell r="J146">
            <v>0.24549805205437758</v>
          </cell>
          <cell r="K146">
            <v>4</v>
          </cell>
          <cell r="L146">
            <v>-0.9940442155197745</v>
          </cell>
          <cell r="M146">
            <v>0.2554579388287019</v>
          </cell>
          <cell r="N146">
            <v>3</v>
          </cell>
          <cell r="O146">
            <v>-0.3884005447181492</v>
          </cell>
          <cell r="P146">
            <v>0.2961158852753795</v>
          </cell>
          <cell r="Q146">
            <v>3</v>
          </cell>
          <cell r="R146">
            <v>-0.3048265194714473</v>
          </cell>
          <cell r="S146">
            <v>0.3488765556048954</v>
          </cell>
          <cell r="T146">
            <v>3</v>
          </cell>
          <cell r="U146">
            <v>-0.13692955550285918</v>
          </cell>
          <cell r="V146">
            <v>0.43947922727794103</v>
          </cell>
          <cell r="W146">
            <v>3</v>
          </cell>
          <cell r="X146">
            <v>-0.40228054841800015</v>
          </cell>
          <cell r="Y146">
            <v>0.37093969386257863</v>
          </cell>
          <cell r="Z146">
            <v>2</v>
          </cell>
          <cell r="AA146">
            <v>-0.029277701754031396</v>
          </cell>
          <cell r="AB146">
            <v>0.5286078876796243</v>
          </cell>
          <cell r="AC146">
            <v>2</v>
          </cell>
          <cell r="AD146">
            <v>-0.7937513300990238</v>
          </cell>
          <cell r="AE146">
            <v>0.2611210461902471</v>
          </cell>
          <cell r="AF146">
            <v>3</v>
          </cell>
          <cell r="AG146">
            <v>-1.0196864965135264</v>
          </cell>
          <cell r="AH146">
            <v>0.30377235638538996</v>
          </cell>
          <cell r="AI146">
            <v>3</v>
          </cell>
          <cell r="AJ146">
            <v>-0.8399828126031086</v>
          </cell>
          <cell r="AK146">
            <v>0.3858401679495179</v>
          </cell>
          <cell r="AL146">
            <v>2</v>
          </cell>
          <cell r="AM146">
            <v>-0.8561787494608578</v>
          </cell>
          <cell r="AN146">
            <v>0.3541915317478942</v>
          </cell>
          <cell r="AO146">
            <v>2</v>
          </cell>
          <cell r="AP146">
            <v>-0.6839017341492399</v>
          </cell>
          <cell r="AQ146">
            <v>0.2287721615900134</v>
          </cell>
          <cell r="AR146">
            <v>4</v>
          </cell>
          <cell r="AS146">
            <v>-0.2537737493444393</v>
          </cell>
          <cell r="AT146">
            <v>0.3833745053762307</v>
          </cell>
          <cell r="AU146">
            <v>3</v>
          </cell>
          <cell r="AV146">
            <v>-0.4668648485307925</v>
          </cell>
          <cell r="AW146">
            <v>0.392433015710459</v>
          </cell>
          <cell r="AX146">
            <v>3</v>
          </cell>
          <cell r="AY146">
            <v>-0.7885516596859734</v>
          </cell>
          <cell r="AZ146">
            <v>0.404780516844514</v>
          </cell>
          <cell r="BA146">
            <v>3</v>
          </cell>
          <cell r="BB146">
            <v>-0.7813914959502195</v>
          </cell>
          <cell r="BC146">
            <v>0.22467906805263418</v>
          </cell>
          <cell r="BD146">
            <v>5</v>
          </cell>
          <cell r="BE146">
            <v>-0.8262109379644298</v>
          </cell>
          <cell r="BF146">
            <v>0.26337792433712054</v>
          </cell>
          <cell r="BG146">
            <v>5</v>
          </cell>
          <cell r="BH146">
            <v>-0.7016004550970389</v>
          </cell>
          <cell r="BI146">
            <v>0.29420235398716793</v>
          </cell>
          <cell r="BJ146">
            <v>4</v>
          </cell>
          <cell r="BK146">
            <v>-1.1855338110949594</v>
          </cell>
          <cell r="BL146">
            <v>0.41223166414846274</v>
          </cell>
          <cell r="BM146">
            <v>3</v>
          </cell>
          <cell r="BN146">
            <v>-1.1043792214468913</v>
          </cell>
          <cell r="BO146">
            <v>0.2735838639586528</v>
          </cell>
          <cell r="BP146">
            <v>3</v>
          </cell>
          <cell r="BQ146">
            <v>-0.916404520291544</v>
          </cell>
          <cell r="BR146">
            <v>0.410038802500826</v>
          </cell>
          <cell r="BS146">
            <v>2</v>
          </cell>
          <cell r="BT146">
            <v>-0.8773899101833987</v>
          </cell>
          <cell r="BU146">
            <v>0.3481794167108342</v>
          </cell>
          <cell r="BV146">
            <v>2</v>
          </cell>
          <cell r="BW146">
            <v>-0.28676353263244614</v>
          </cell>
          <cell r="BX146">
            <v>0.6094549515102188</v>
          </cell>
          <cell r="BY146">
            <v>1</v>
          </cell>
        </row>
        <row r="147">
          <cell r="A147" t="str">
            <v>Nigeria</v>
          </cell>
          <cell r="B147">
            <v>1</v>
          </cell>
          <cell r="D147" t="str">
            <v>NIGERIA</v>
          </cell>
          <cell r="E147" t="str">
            <v>NGA</v>
          </cell>
          <cell r="F147">
            <v>-0.6958614175729206</v>
          </cell>
          <cell r="G147">
            <v>0.16869471075468312</v>
          </cell>
          <cell r="H147">
            <v>10</v>
          </cell>
          <cell r="I147">
            <v>-0.681092358219902</v>
          </cell>
          <cell r="J147">
            <v>0.21581372001992014</v>
          </cell>
          <cell r="K147">
            <v>7</v>
          </cell>
          <cell r="L147">
            <v>-1.4790219935622635</v>
          </cell>
          <cell r="M147">
            <v>0.2264143077055691</v>
          </cell>
          <cell r="N147">
            <v>5</v>
          </cell>
          <cell r="O147">
            <v>-1.4114195998242158</v>
          </cell>
          <cell r="P147">
            <v>0.20909547332479428</v>
          </cell>
          <cell r="Q147">
            <v>4</v>
          </cell>
          <cell r="R147">
            <v>-1.48761747322014</v>
          </cell>
          <cell r="S147">
            <v>0.21582897259043882</v>
          </cell>
          <cell r="T147">
            <v>7</v>
          </cell>
          <cell r="U147">
            <v>-1.5333576506933408</v>
          </cell>
          <cell r="V147">
            <v>0.26138769209389995</v>
          </cell>
          <cell r="W147">
            <v>8</v>
          </cell>
          <cell r="X147">
            <v>-1.0997854270745855</v>
          </cell>
          <cell r="Y147">
            <v>0.26179701421385754</v>
          </cell>
          <cell r="Z147">
            <v>6</v>
          </cell>
          <cell r="AA147">
            <v>-1.39851487247818</v>
          </cell>
          <cell r="AB147">
            <v>0.29177909552515435</v>
          </cell>
          <cell r="AC147">
            <v>5</v>
          </cell>
          <cell r="AD147">
            <v>-1.1180108439746141</v>
          </cell>
          <cell r="AE147">
            <v>0.16122082242205635</v>
          </cell>
          <cell r="AF147">
            <v>8</v>
          </cell>
          <cell r="AG147">
            <v>-1.0935756019899436</v>
          </cell>
          <cell r="AH147">
            <v>0.19156759401131807</v>
          </cell>
          <cell r="AI147">
            <v>8</v>
          </cell>
          <cell r="AJ147">
            <v>-1.3857657991696612</v>
          </cell>
          <cell r="AK147">
            <v>0.1976795953996402</v>
          </cell>
          <cell r="AL147">
            <v>7</v>
          </cell>
          <cell r="AM147">
            <v>-1.051933464102928</v>
          </cell>
          <cell r="AN147">
            <v>0.21649148311858532</v>
          </cell>
          <cell r="AO147">
            <v>5</v>
          </cell>
          <cell r="AP147">
            <v>-1.1776003115943239</v>
          </cell>
          <cell r="AQ147">
            <v>0.18413996243754255</v>
          </cell>
          <cell r="AR147">
            <v>7</v>
          </cell>
          <cell r="AS147">
            <v>-0.4150940337891874</v>
          </cell>
          <cell r="AT147">
            <v>0.28754574039162945</v>
          </cell>
          <cell r="AU147">
            <v>6</v>
          </cell>
          <cell r="AV147">
            <v>-0.47649546123198433</v>
          </cell>
          <cell r="AW147">
            <v>0.26181813480327426</v>
          </cell>
          <cell r="AX147">
            <v>6</v>
          </cell>
          <cell r="AY147">
            <v>-0.9025440478117284</v>
          </cell>
          <cell r="AZ147">
            <v>0.26928967290440387</v>
          </cell>
          <cell r="BA147">
            <v>5</v>
          </cell>
          <cell r="BB147">
            <v>-1.3541836387987694</v>
          </cell>
          <cell r="BC147">
            <v>0.13636895774677718</v>
          </cell>
          <cell r="BD147">
            <v>11</v>
          </cell>
          <cell r="BE147">
            <v>-1.0595862491603185</v>
          </cell>
          <cell r="BF147">
            <v>0.16139563284462097</v>
          </cell>
          <cell r="BG147">
            <v>11</v>
          </cell>
          <cell r="BH147">
            <v>-1.297556876127986</v>
          </cell>
          <cell r="BI147">
            <v>0.2016047154330694</v>
          </cell>
          <cell r="BJ147">
            <v>9</v>
          </cell>
          <cell r="BK147">
            <v>-1.140626886506886</v>
          </cell>
          <cell r="BL147">
            <v>0.17032566140060568</v>
          </cell>
          <cell r="BM147">
            <v>7</v>
          </cell>
          <cell r="BN147">
            <v>-1.3476554947181143</v>
          </cell>
          <cell r="BO147">
            <v>0.15574749555945722</v>
          </cell>
          <cell r="BP147">
            <v>9</v>
          </cell>
          <cell r="BQ147">
            <v>-1.1234086652721444</v>
          </cell>
          <cell r="BR147">
            <v>0.1728747200552257</v>
          </cell>
          <cell r="BS147">
            <v>9</v>
          </cell>
          <cell r="BT147">
            <v>-1.0046630595682484</v>
          </cell>
          <cell r="BU147">
            <v>0.16322460705600347</v>
          </cell>
          <cell r="BV147">
            <v>8</v>
          </cell>
          <cell r="BW147">
            <v>-1.1186773235389842</v>
          </cell>
          <cell r="BX147">
            <v>0.23302669578622193</v>
          </cell>
          <cell r="BY147">
            <v>5</v>
          </cell>
        </row>
        <row r="148">
          <cell r="A148" t="str">
            <v>North. Mariana Islands</v>
          </cell>
          <cell r="B148">
            <v>0</v>
          </cell>
        </row>
        <row r="149">
          <cell r="A149" t="str">
            <v>Norway</v>
          </cell>
          <cell r="B149">
            <v>0</v>
          </cell>
          <cell r="D149" t="str">
            <v>NORWAY</v>
          </cell>
          <cell r="E149" t="str">
            <v>NOR</v>
          </cell>
          <cell r="F149">
            <v>1.6361785516855796</v>
          </cell>
          <cell r="G149">
            <v>0.1749264225265018</v>
          </cell>
          <cell r="H149">
            <v>9</v>
          </cell>
          <cell r="I149">
            <v>1.4964213104866613</v>
          </cell>
          <cell r="J149">
            <v>0.22104867474972079</v>
          </cell>
          <cell r="K149">
            <v>6</v>
          </cell>
          <cell r="L149">
            <v>1.5452861208627842</v>
          </cell>
          <cell r="M149">
            <v>0.22769646970804666</v>
          </cell>
          <cell r="N149">
            <v>5</v>
          </cell>
          <cell r="O149">
            <v>1.6722638261635645</v>
          </cell>
          <cell r="P149">
            <v>0.20809404802902143</v>
          </cell>
          <cell r="Q149">
            <v>5</v>
          </cell>
          <cell r="R149">
            <v>1.492836338425045</v>
          </cell>
          <cell r="S149">
            <v>0.2054667698052789</v>
          </cell>
          <cell r="T149">
            <v>8</v>
          </cell>
          <cell r="U149">
            <v>1.4220132585459702</v>
          </cell>
          <cell r="V149">
            <v>0.23494661279440676</v>
          </cell>
          <cell r="W149">
            <v>8</v>
          </cell>
          <cell r="X149">
            <v>1.5086033498155038</v>
          </cell>
          <cell r="Y149">
            <v>0.25151883794926394</v>
          </cell>
          <cell r="Z149">
            <v>6</v>
          </cell>
          <cell r="AA149">
            <v>1.3265702885709967</v>
          </cell>
          <cell r="AB149">
            <v>0.2714233041673923</v>
          </cell>
          <cell r="AC149">
            <v>6</v>
          </cell>
          <cell r="AD149">
            <v>1.8419000060830704</v>
          </cell>
          <cell r="AE149">
            <v>0.164566042513166</v>
          </cell>
          <cell r="AF149">
            <v>7</v>
          </cell>
          <cell r="AG149">
            <v>1.5771956525285868</v>
          </cell>
          <cell r="AH149">
            <v>0.20308780510508925</v>
          </cell>
          <cell r="AI149">
            <v>7</v>
          </cell>
          <cell r="AJ149">
            <v>2.070214934679602</v>
          </cell>
          <cell r="AK149">
            <v>0.24544480802803736</v>
          </cell>
          <cell r="AL149">
            <v>6</v>
          </cell>
          <cell r="AM149">
            <v>1.7651147586187337</v>
          </cell>
          <cell r="AN149">
            <v>0.22016942592941893</v>
          </cell>
          <cell r="AO149">
            <v>6</v>
          </cell>
          <cell r="AP149">
            <v>1.5202653718939794</v>
          </cell>
          <cell r="AQ149">
            <v>0.18063942215242657</v>
          </cell>
          <cell r="AR149">
            <v>7</v>
          </cell>
          <cell r="AS149">
            <v>0.9301309481733598</v>
          </cell>
          <cell r="AT149">
            <v>0.28871622949624104</v>
          </cell>
          <cell r="AU149">
            <v>5</v>
          </cell>
          <cell r="AV149">
            <v>1.2464755336191702</v>
          </cell>
          <cell r="AW149">
            <v>0.2290458887742844</v>
          </cell>
          <cell r="AX149">
            <v>5</v>
          </cell>
          <cell r="AY149">
            <v>1.294255258585326</v>
          </cell>
          <cell r="AZ149">
            <v>0.22204947514730206</v>
          </cell>
          <cell r="BA149">
            <v>6</v>
          </cell>
          <cell r="BB149">
            <v>1.9612069331933308</v>
          </cell>
          <cell r="BC149">
            <v>0.13166719379610178</v>
          </cell>
          <cell r="BD149">
            <v>11</v>
          </cell>
          <cell r="BE149">
            <v>2.0093911074361293</v>
          </cell>
          <cell r="BF149">
            <v>0.15898638855505165</v>
          </cell>
          <cell r="BG149">
            <v>10</v>
          </cell>
          <cell r="BH149">
            <v>2.214127208444</v>
          </cell>
          <cell r="BI149">
            <v>0.18979293124373203</v>
          </cell>
          <cell r="BJ149">
            <v>9</v>
          </cell>
          <cell r="BK149">
            <v>1.9852069835694517</v>
          </cell>
          <cell r="BL149">
            <v>0.15230202094562229</v>
          </cell>
          <cell r="BM149">
            <v>9</v>
          </cell>
          <cell r="BN149">
            <v>1.996037105168478</v>
          </cell>
          <cell r="BO149">
            <v>0.15976538107922955</v>
          </cell>
          <cell r="BP149">
            <v>8</v>
          </cell>
          <cell r="BQ149">
            <v>2.1121074176302055</v>
          </cell>
          <cell r="BR149">
            <v>0.1887303211164832</v>
          </cell>
          <cell r="BS149">
            <v>8</v>
          </cell>
          <cell r="BT149">
            <v>2.3417895894660337</v>
          </cell>
          <cell r="BU149">
            <v>0.18342400969025738</v>
          </cell>
          <cell r="BV149">
            <v>8</v>
          </cell>
          <cell r="BW149">
            <v>1.8786460205934687</v>
          </cell>
          <cell r="BX149">
            <v>0.17196996034205173</v>
          </cell>
          <cell r="BY149">
            <v>7</v>
          </cell>
        </row>
        <row r="150">
          <cell r="A150" t="str">
            <v>Oman</v>
          </cell>
          <cell r="B150">
            <v>0</v>
          </cell>
          <cell r="D150" t="str">
            <v>OMAN</v>
          </cell>
          <cell r="E150" t="str">
            <v>OMN</v>
          </cell>
          <cell r="F150">
            <v>-0.546085771983842</v>
          </cell>
          <cell r="G150">
            <v>0.1746664325363578</v>
          </cell>
          <cell r="H150">
            <v>7</v>
          </cell>
          <cell r="I150">
            <v>-0.6825451745390594</v>
          </cell>
          <cell r="J150">
            <v>0.22740306814284264</v>
          </cell>
          <cell r="K150">
            <v>4</v>
          </cell>
          <cell r="L150">
            <v>-0.7366141271075791</v>
          </cell>
          <cell r="M150">
            <v>0.22851393496052236</v>
          </cell>
          <cell r="N150">
            <v>4</v>
          </cell>
          <cell r="O150">
            <v>-0.5761772584951352</v>
          </cell>
          <cell r="P150">
            <v>0.20909547332479428</v>
          </cell>
          <cell r="Q150">
            <v>4</v>
          </cell>
          <cell r="R150">
            <v>0.9787436359912202</v>
          </cell>
          <cell r="S150">
            <v>0.2228732875143109</v>
          </cell>
          <cell r="T150">
            <v>6</v>
          </cell>
          <cell r="U150">
            <v>1.011803177698217</v>
          </cell>
          <cell r="V150">
            <v>0.2738677393771619</v>
          </cell>
          <cell r="W150">
            <v>5</v>
          </cell>
          <cell r="X150">
            <v>0.9253337049962278</v>
          </cell>
          <cell r="Y150">
            <v>0.28071705156129384</v>
          </cell>
          <cell r="Z150">
            <v>4</v>
          </cell>
          <cell r="AA150">
            <v>0.7459885491484702</v>
          </cell>
          <cell r="AB150">
            <v>0.33696365676598666</v>
          </cell>
          <cell r="AC150">
            <v>4</v>
          </cell>
          <cell r="AD150">
            <v>0.6903969672260143</v>
          </cell>
          <cell r="AE150">
            <v>0.1705602490135511</v>
          </cell>
          <cell r="AF150">
            <v>6</v>
          </cell>
          <cell r="AG150">
            <v>1.0149813344106404</v>
          </cell>
          <cell r="AH150">
            <v>0.23568541451640898</v>
          </cell>
          <cell r="AI150">
            <v>4</v>
          </cell>
          <cell r="AJ150">
            <v>1.20498923738396</v>
          </cell>
          <cell r="AK150">
            <v>0.31302597498899903</v>
          </cell>
          <cell r="AL150">
            <v>3</v>
          </cell>
          <cell r="AM150">
            <v>0.5968412853879077</v>
          </cell>
          <cell r="AN150">
            <v>0.27669671844003046</v>
          </cell>
          <cell r="AO150">
            <v>3</v>
          </cell>
          <cell r="AP150">
            <v>0.6216129732377123</v>
          </cell>
          <cell r="AQ150">
            <v>0.19284897141385468</v>
          </cell>
          <cell r="AR150">
            <v>6</v>
          </cell>
          <cell r="AS150">
            <v>0.7721261168467679</v>
          </cell>
          <cell r="AT150">
            <v>0.37443745276852103</v>
          </cell>
          <cell r="AU150">
            <v>3</v>
          </cell>
          <cell r="AV150">
            <v>0.44094519345531236</v>
          </cell>
          <cell r="AW150">
            <v>0.39525315265487276</v>
          </cell>
          <cell r="AX150">
            <v>3</v>
          </cell>
          <cell r="AY150">
            <v>0.47724633589813376</v>
          </cell>
          <cell r="AZ150">
            <v>0.2900685529645359</v>
          </cell>
          <cell r="BA150">
            <v>4</v>
          </cell>
          <cell r="BB150">
            <v>0.8294594401985155</v>
          </cell>
          <cell r="BC150">
            <v>0.1418858457889344</v>
          </cell>
          <cell r="BD150">
            <v>9</v>
          </cell>
          <cell r="BE150">
            <v>1.2532310845914516</v>
          </cell>
          <cell r="BF150">
            <v>0.2059544027743854</v>
          </cell>
          <cell r="BG150">
            <v>7</v>
          </cell>
          <cell r="BH150">
            <v>1.272982160064824</v>
          </cell>
          <cell r="BI150">
            <v>0.23825403882102894</v>
          </cell>
          <cell r="BJ150">
            <v>6</v>
          </cell>
          <cell r="BK150">
            <v>1.0620763131990545</v>
          </cell>
          <cell r="BL150">
            <v>0.1810881597564137</v>
          </cell>
          <cell r="BM150">
            <v>6</v>
          </cell>
          <cell r="BN150">
            <v>1.0272908515061363</v>
          </cell>
          <cell r="BO150">
            <v>0.16747403536876088</v>
          </cell>
          <cell r="BP150">
            <v>7</v>
          </cell>
          <cell r="BQ150">
            <v>0.7229718400506944</v>
          </cell>
          <cell r="BR150">
            <v>0.21977656641544374</v>
          </cell>
          <cell r="BS150">
            <v>5</v>
          </cell>
          <cell r="BT150">
            <v>0.8901931780137365</v>
          </cell>
          <cell r="BU150">
            <v>0.2554592100417124</v>
          </cell>
          <cell r="BV150">
            <v>4</v>
          </cell>
          <cell r="BW150">
            <v>0.11588492327488639</v>
          </cell>
          <cell r="BX150">
            <v>0.24004199928317044</v>
          </cell>
          <cell r="BY150">
            <v>4</v>
          </cell>
        </row>
        <row r="151">
          <cell r="A151" t="str">
            <v>Pakistan</v>
          </cell>
          <cell r="B151">
            <v>1</v>
          </cell>
          <cell r="D151" t="str">
            <v>PAKISTAN</v>
          </cell>
          <cell r="E151" t="str">
            <v>PAK</v>
          </cell>
          <cell r="F151">
            <v>-1.1030646767439856</v>
          </cell>
          <cell r="G151">
            <v>0.18016851188091917</v>
          </cell>
          <cell r="H151">
            <v>7</v>
          </cell>
          <cell r="I151">
            <v>-1.5306309274786554</v>
          </cell>
          <cell r="J151">
            <v>0.22222158182126145</v>
          </cell>
          <cell r="K151">
            <v>6</v>
          </cell>
          <cell r="L151">
            <v>-0.6237384282199201</v>
          </cell>
          <cell r="M151">
            <v>0.22851393496052236</v>
          </cell>
          <cell r="N151">
            <v>4</v>
          </cell>
          <cell r="O151">
            <v>-0.9301037329605626</v>
          </cell>
          <cell r="P151">
            <v>0.20909547332479428</v>
          </cell>
          <cell r="Q151">
            <v>4</v>
          </cell>
          <cell r="R151">
            <v>-1.2562181905455991</v>
          </cell>
          <cell r="S151">
            <v>0.22012079965328174</v>
          </cell>
          <cell r="T151">
            <v>6</v>
          </cell>
          <cell r="U151">
            <v>-0.5623078739891813</v>
          </cell>
          <cell r="V151">
            <v>0.2584366995986606</v>
          </cell>
          <cell r="W151">
            <v>7</v>
          </cell>
          <cell r="X151">
            <v>-0.8025315336776943</v>
          </cell>
          <cell r="Y151">
            <v>0.25151883794926394</v>
          </cell>
          <cell r="Z151">
            <v>6</v>
          </cell>
          <cell r="AA151">
            <v>-1.0139636186544665</v>
          </cell>
          <cell r="AB151">
            <v>0.29177909552515435</v>
          </cell>
          <cell r="AC151">
            <v>5</v>
          </cell>
          <cell r="AD151">
            <v>-0.5013464276273863</v>
          </cell>
          <cell r="AE151">
            <v>0.17060554890820584</v>
          </cell>
          <cell r="AF151">
            <v>6</v>
          </cell>
          <cell r="AG151">
            <v>-0.48137977202871496</v>
          </cell>
          <cell r="AH151">
            <v>0.19657779830480518</v>
          </cell>
          <cell r="AI151">
            <v>7</v>
          </cell>
          <cell r="AJ151">
            <v>-0.6873264668291494</v>
          </cell>
          <cell r="AK151">
            <v>0.22165985675192557</v>
          </cell>
          <cell r="AL151">
            <v>6</v>
          </cell>
          <cell r="AM151">
            <v>-0.38707788739098875</v>
          </cell>
          <cell r="AN151">
            <v>0.21649148311858532</v>
          </cell>
          <cell r="AO151">
            <v>5</v>
          </cell>
          <cell r="AP151">
            <v>-0.7688165953426037</v>
          </cell>
          <cell r="AQ151">
            <v>0.1883744850180952</v>
          </cell>
          <cell r="AR151">
            <v>6</v>
          </cell>
          <cell r="AS151">
            <v>-0.4017216736783617</v>
          </cell>
          <cell r="AT151">
            <v>0.28962923174251365</v>
          </cell>
          <cell r="AU151">
            <v>6</v>
          </cell>
          <cell r="AV151">
            <v>-0.1533086819058629</v>
          </cell>
          <cell r="AW151">
            <v>0.2495207872028803</v>
          </cell>
          <cell r="AX151">
            <v>5</v>
          </cell>
          <cell r="AY151">
            <v>-0.5557133453104509</v>
          </cell>
          <cell r="AZ151">
            <v>0.26928967290440387</v>
          </cell>
          <cell r="BA151">
            <v>5</v>
          </cell>
          <cell r="BB151">
            <v>-0.7007417028909209</v>
          </cell>
          <cell r="BC151">
            <v>0.14010181575792538</v>
          </cell>
          <cell r="BD151">
            <v>10</v>
          </cell>
          <cell r="BE151">
            <v>-0.6158224035492242</v>
          </cell>
          <cell r="BF151">
            <v>0.1712500786919568</v>
          </cell>
          <cell r="BG151">
            <v>10</v>
          </cell>
          <cell r="BH151">
            <v>-0.7149766384710233</v>
          </cell>
          <cell r="BI151">
            <v>0.18472338990959242</v>
          </cell>
          <cell r="BJ151">
            <v>9</v>
          </cell>
          <cell r="BK151">
            <v>-0.41210151182789956</v>
          </cell>
          <cell r="BL151">
            <v>0.17032566140060568</v>
          </cell>
          <cell r="BM151">
            <v>7</v>
          </cell>
          <cell r="BN151">
            <v>-0.7289297344734664</v>
          </cell>
          <cell r="BO151">
            <v>0.1720315044892859</v>
          </cell>
          <cell r="BP151">
            <v>7</v>
          </cell>
          <cell r="BQ151">
            <v>-0.6981002917074662</v>
          </cell>
          <cell r="BR151">
            <v>0.1907754536550337</v>
          </cell>
          <cell r="BS151">
            <v>8</v>
          </cell>
          <cell r="BT151">
            <v>-0.7549751329605894</v>
          </cell>
          <cell r="BU151">
            <v>0.1762094855502181</v>
          </cell>
          <cell r="BV151">
            <v>8</v>
          </cell>
          <cell r="BW151">
            <v>-0.9115500194442319</v>
          </cell>
          <cell r="BX151">
            <v>0.23302669578622193</v>
          </cell>
          <cell r="BY151">
            <v>5</v>
          </cell>
        </row>
        <row r="152">
          <cell r="A152" t="str">
            <v>Palau</v>
          </cell>
          <cell r="B152">
            <v>0</v>
          </cell>
        </row>
        <row r="153">
          <cell r="A153" t="str">
            <v>Panama</v>
          </cell>
          <cell r="B153">
            <v>0</v>
          </cell>
          <cell r="D153" t="str">
            <v>PANAMA</v>
          </cell>
          <cell r="E153" t="str">
            <v>PAN</v>
          </cell>
          <cell r="F153">
            <v>0.5006417675458303</v>
          </cell>
          <cell r="G153">
            <v>0.16854024020225397</v>
          </cell>
          <cell r="H153">
            <v>10</v>
          </cell>
          <cell r="I153">
            <v>0.6877499077044807</v>
          </cell>
          <cell r="J153">
            <v>0.22053004861276826</v>
          </cell>
          <cell r="K153">
            <v>6</v>
          </cell>
          <cell r="L153">
            <v>0.5869731734472786</v>
          </cell>
          <cell r="M153">
            <v>0.22851393496052236</v>
          </cell>
          <cell r="N153">
            <v>4</v>
          </cell>
          <cell r="O153">
            <v>0.3200240614511118</v>
          </cell>
          <cell r="P153">
            <v>0.19713666360665588</v>
          </cell>
          <cell r="Q153">
            <v>5</v>
          </cell>
          <cell r="R153">
            <v>0.35737167770400774</v>
          </cell>
          <cell r="S153">
            <v>0.211494585121466</v>
          </cell>
          <cell r="T153">
            <v>8</v>
          </cell>
          <cell r="U153">
            <v>0.6120801003150926</v>
          </cell>
          <cell r="V153">
            <v>0.26360571925918286</v>
          </cell>
          <cell r="W153">
            <v>7</v>
          </cell>
          <cell r="X153">
            <v>0.27814595689602173</v>
          </cell>
          <cell r="Y153">
            <v>0.28071705156129384</v>
          </cell>
          <cell r="Z153">
            <v>4</v>
          </cell>
          <cell r="AA153">
            <v>0.40356977929860316</v>
          </cell>
          <cell r="AB153">
            <v>0.33696365676598666</v>
          </cell>
          <cell r="AC153">
            <v>4</v>
          </cell>
          <cell r="AD153">
            <v>-0.14128080986646982</v>
          </cell>
          <cell r="AE153">
            <v>0.1618097570009658</v>
          </cell>
          <cell r="AF153">
            <v>8</v>
          </cell>
          <cell r="AG153">
            <v>-0.034543608616171284</v>
          </cell>
          <cell r="AH153">
            <v>0.1920589025196242</v>
          </cell>
          <cell r="AI153">
            <v>7</v>
          </cell>
          <cell r="AJ153">
            <v>-0.0020023188045119687</v>
          </cell>
          <cell r="AK153">
            <v>0.2556343565669603</v>
          </cell>
          <cell r="AL153">
            <v>4</v>
          </cell>
          <cell r="AM153">
            <v>-0.5632424446987593</v>
          </cell>
          <cell r="AN153">
            <v>0.23519410241855004</v>
          </cell>
          <cell r="AO153">
            <v>5</v>
          </cell>
          <cell r="AP153">
            <v>0.4897395830368554</v>
          </cell>
          <cell r="AQ153">
            <v>0.18413996243754255</v>
          </cell>
          <cell r="AR153">
            <v>7</v>
          </cell>
          <cell r="AS153">
            <v>0.9765409924086605</v>
          </cell>
          <cell r="AT153">
            <v>0.28754574039162945</v>
          </cell>
          <cell r="AU153">
            <v>6</v>
          </cell>
          <cell r="AV153">
            <v>1.225432306695207</v>
          </cell>
          <cell r="AW153">
            <v>0.32977426646415153</v>
          </cell>
          <cell r="AX153">
            <v>4</v>
          </cell>
          <cell r="AY153">
            <v>0.511139917742259</v>
          </cell>
          <cell r="AZ153">
            <v>0.26928967290440387</v>
          </cell>
          <cell r="BA153">
            <v>5</v>
          </cell>
          <cell r="BB153">
            <v>0.003832115784667459</v>
          </cell>
          <cell r="BC153">
            <v>0.13636895774677718</v>
          </cell>
          <cell r="BD153">
            <v>11</v>
          </cell>
          <cell r="BE153">
            <v>-0.023178669161962203</v>
          </cell>
          <cell r="BF153">
            <v>0.1613878234160458</v>
          </cell>
          <cell r="BG153">
            <v>11</v>
          </cell>
          <cell r="BH153">
            <v>-0.0252551826511328</v>
          </cell>
          <cell r="BI153">
            <v>0.21132646625462317</v>
          </cell>
          <cell r="BJ153">
            <v>7</v>
          </cell>
          <cell r="BK153">
            <v>0.2472836156840326</v>
          </cell>
          <cell r="BL153">
            <v>0.18108487381142685</v>
          </cell>
          <cell r="BM153">
            <v>7</v>
          </cell>
          <cell r="BN153">
            <v>-0.24343800251539113</v>
          </cell>
          <cell r="BO153">
            <v>0.15160141557016762</v>
          </cell>
          <cell r="BP153">
            <v>9</v>
          </cell>
          <cell r="BQ153">
            <v>-0.3567081578436331</v>
          </cell>
          <cell r="BR153">
            <v>0.16494306246465354</v>
          </cell>
          <cell r="BS153">
            <v>9</v>
          </cell>
          <cell r="BT153">
            <v>-0.2838033779238032</v>
          </cell>
          <cell r="BU153">
            <v>0.21408553563500782</v>
          </cell>
          <cell r="BV153">
            <v>5</v>
          </cell>
          <cell r="BW153">
            <v>-0.4684023102682309</v>
          </cell>
          <cell r="BX153">
            <v>0.24004199928317044</v>
          </cell>
          <cell r="BY153">
            <v>4</v>
          </cell>
        </row>
        <row r="154">
          <cell r="A154" t="str">
            <v>Papua New Guinea</v>
          </cell>
          <cell r="B154">
            <v>1</v>
          </cell>
          <cell r="D154" t="str">
            <v>PAPUA NEW GUINEA</v>
          </cell>
          <cell r="E154" t="str">
            <v>PNG</v>
          </cell>
          <cell r="F154">
            <v>-0.15155190582537242</v>
          </cell>
          <cell r="G154">
            <v>0.17751869784888413</v>
          </cell>
          <cell r="H154">
            <v>6</v>
          </cell>
          <cell r="I154">
            <v>0.0259948930798604</v>
          </cell>
          <cell r="J154">
            <v>0.22055028825637654</v>
          </cell>
          <cell r="K154">
            <v>5</v>
          </cell>
          <cell r="L154">
            <v>0.2020454618906954</v>
          </cell>
          <cell r="M154">
            <v>0.22851393496052236</v>
          </cell>
          <cell r="N154">
            <v>4</v>
          </cell>
          <cell r="O154">
            <v>0.16383599300398005</v>
          </cell>
          <cell r="P154">
            <v>0.20909547332479428</v>
          </cell>
          <cell r="Q154">
            <v>4</v>
          </cell>
          <cell r="R154">
            <v>-0.7609210764696679</v>
          </cell>
          <cell r="S154">
            <v>0.2228732875143109</v>
          </cell>
          <cell r="T154">
            <v>6</v>
          </cell>
          <cell r="U154">
            <v>-0.5561133218652806</v>
          </cell>
          <cell r="V154">
            <v>0.2738677393771619</v>
          </cell>
          <cell r="W154">
            <v>5</v>
          </cell>
          <cell r="X154">
            <v>-0.5997337979229936</v>
          </cell>
          <cell r="Y154">
            <v>0.3210340337226722</v>
          </cell>
          <cell r="Z154">
            <v>3</v>
          </cell>
          <cell r="AA154">
            <v>-1.2421261043971972</v>
          </cell>
          <cell r="AB154">
            <v>0.43227611306833635</v>
          </cell>
          <cell r="AC154">
            <v>3</v>
          </cell>
          <cell r="AD154">
            <v>-0.7831365891910205</v>
          </cell>
          <cell r="AE154">
            <v>0.17173981987767917</v>
          </cell>
          <cell r="AF154">
            <v>6</v>
          </cell>
          <cell r="AG154">
            <v>-0.7511816833066386</v>
          </cell>
          <cell r="AH154">
            <v>0.210370104255293</v>
          </cell>
          <cell r="AI154">
            <v>5</v>
          </cell>
          <cell r="AJ154">
            <v>-0.6223699222736304</v>
          </cell>
          <cell r="AK154">
            <v>0.280063202655451</v>
          </cell>
          <cell r="AL154">
            <v>3</v>
          </cell>
          <cell r="AM154">
            <v>-0.3750315289522903</v>
          </cell>
          <cell r="AN154">
            <v>0.2590705329384871</v>
          </cell>
          <cell r="AO154">
            <v>3</v>
          </cell>
          <cell r="AP154">
            <v>-0.4424909059961413</v>
          </cell>
          <cell r="AQ154">
            <v>0.19701905540881046</v>
          </cell>
          <cell r="AR154">
            <v>5</v>
          </cell>
          <cell r="AS154">
            <v>-0.5714050992725058</v>
          </cell>
          <cell r="AT154">
            <v>0.3087919076104407</v>
          </cell>
          <cell r="AU154">
            <v>4</v>
          </cell>
          <cell r="AV154">
            <v>-0.4816577983180838</v>
          </cell>
          <cell r="AW154">
            <v>0.392433015710459</v>
          </cell>
          <cell r="AX154">
            <v>3</v>
          </cell>
          <cell r="AY154">
            <v>-0.7348018724717426</v>
          </cell>
          <cell r="AZ154">
            <v>0.3310731716129851</v>
          </cell>
          <cell r="BA154">
            <v>3</v>
          </cell>
          <cell r="BB154">
            <v>-0.8158862525440771</v>
          </cell>
          <cell r="BC154">
            <v>0.15483276603262802</v>
          </cell>
          <cell r="BD154">
            <v>8</v>
          </cell>
          <cell r="BE154">
            <v>-0.3297571874936089</v>
          </cell>
          <cell r="BF154">
            <v>0.18540568557957818</v>
          </cell>
          <cell r="BG154">
            <v>8</v>
          </cell>
          <cell r="BH154">
            <v>-0.32255900810230986</v>
          </cell>
          <cell r="BI154">
            <v>0.22380805956618974</v>
          </cell>
          <cell r="BJ154">
            <v>6</v>
          </cell>
          <cell r="BK154">
            <v>-0.31567762423409795</v>
          </cell>
          <cell r="BL154">
            <v>0.19597943273875937</v>
          </cell>
          <cell r="BM154">
            <v>4</v>
          </cell>
          <cell r="BN154">
            <v>-0.9007391212176976</v>
          </cell>
          <cell r="BO154">
            <v>0.16763087640667998</v>
          </cell>
          <cell r="BP154">
            <v>7</v>
          </cell>
          <cell r="BQ154">
            <v>-1.0975272542397054</v>
          </cell>
          <cell r="BR154">
            <v>0.20253774200661756</v>
          </cell>
          <cell r="BS154">
            <v>6</v>
          </cell>
          <cell r="BT154">
            <v>-0.7044010045329346</v>
          </cell>
          <cell r="BU154">
            <v>0.23257726131124998</v>
          </cell>
          <cell r="BV154">
            <v>4</v>
          </cell>
          <cell r="BW154">
            <v>-0.24825560475364733</v>
          </cell>
          <cell r="BX154">
            <v>0.2637484421075344</v>
          </cell>
          <cell r="BY154">
            <v>3</v>
          </cell>
        </row>
        <row r="155">
          <cell r="A155" t="str">
            <v>Paraguay</v>
          </cell>
          <cell r="B155">
            <v>0</v>
          </cell>
          <cell r="D155" t="str">
            <v>PARAGUAY</v>
          </cell>
          <cell r="E155" t="str">
            <v>PRY</v>
          </cell>
          <cell r="F155">
            <v>-0.5264296442012468</v>
          </cell>
          <cell r="G155">
            <v>0.16933079279170046</v>
          </cell>
          <cell r="H155">
            <v>9</v>
          </cell>
          <cell r="I155">
            <v>-0.5927052949826953</v>
          </cell>
          <cell r="J155">
            <v>0.22224229082306807</v>
          </cell>
          <cell r="K155">
            <v>5</v>
          </cell>
          <cell r="L155">
            <v>-0.26959321168472533</v>
          </cell>
          <cell r="M155">
            <v>0.2264143077055691</v>
          </cell>
          <cell r="N155">
            <v>5</v>
          </cell>
          <cell r="O155">
            <v>-0.36715742361831777</v>
          </cell>
          <cell r="P155">
            <v>0.19713666360665588</v>
          </cell>
          <cell r="Q155">
            <v>5</v>
          </cell>
          <cell r="R155">
            <v>-1.3251413462803399</v>
          </cell>
          <cell r="S155">
            <v>0.2324668496528691</v>
          </cell>
          <cell r="T155">
            <v>7</v>
          </cell>
          <cell r="U155">
            <v>-0.8666808990669183</v>
          </cell>
          <cell r="V155">
            <v>0.3266049711791706</v>
          </cell>
          <cell r="W155">
            <v>5</v>
          </cell>
          <cell r="X155">
            <v>-0.35890116102174324</v>
          </cell>
          <cell r="Y155">
            <v>0.3017887489230628</v>
          </cell>
          <cell r="Z155">
            <v>4</v>
          </cell>
          <cell r="AA155">
            <v>0.10250369186377464</v>
          </cell>
          <cell r="AB155">
            <v>0.43227611306833635</v>
          </cell>
          <cell r="AC155">
            <v>3</v>
          </cell>
          <cell r="AD155">
            <v>-1.2877578612302047</v>
          </cell>
          <cell r="AE155">
            <v>0.1710051384616268</v>
          </cell>
          <cell r="AF155">
            <v>7</v>
          </cell>
          <cell r="AG155">
            <v>-1.215659930615909</v>
          </cell>
          <cell r="AH155">
            <v>0.22819186956748114</v>
          </cell>
          <cell r="AI155">
            <v>5</v>
          </cell>
          <cell r="AJ155">
            <v>-1.0818710334730937</v>
          </cell>
          <cell r="AK155">
            <v>0.25883866081536316</v>
          </cell>
          <cell r="AL155">
            <v>4</v>
          </cell>
          <cell r="AM155">
            <v>-0.6679819671598998</v>
          </cell>
          <cell r="AN155">
            <v>0.2582564844113012</v>
          </cell>
          <cell r="AO155">
            <v>4</v>
          </cell>
          <cell r="AP155">
            <v>-0.5593773407232305</v>
          </cell>
          <cell r="AQ155">
            <v>0.18813933263021407</v>
          </cell>
          <cell r="AR155">
            <v>6</v>
          </cell>
          <cell r="AS155">
            <v>-0.7779122147458928</v>
          </cell>
          <cell r="AT155">
            <v>0.3465004687846202</v>
          </cell>
          <cell r="AU155">
            <v>4</v>
          </cell>
          <cell r="AV155">
            <v>-0.2628305819929067</v>
          </cell>
          <cell r="AW155">
            <v>0.3909978512041625</v>
          </cell>
          <cell r="AX155">
            <v>4</v>
          </cell>
          <cell r="AY155">
            <v>0.44963936918811787</v>
          </cell>
          <cell r="AZ155">
            <v>0.2941401705420984</v>
          </cell>
          <cell r="BA155">
            <v>4</v>
          </cell>
          <cell r="BB155">
            <v>-1.1175866814642628</v>
          </cell>
          <cell r="BC155">
            <v>0.14630214794742996</v>
          </cell>
          <cell r="BD155">
            <v>9</v>
          </cell>
          <cell r="BE155">
            <v>-0.8185177182701843</v>
          </cell>
          <cell r="BF155">
            <v>0.17880712703589863</v>
          </cell>
          <cell r="BG155">
            <v>9</v>
          </cell>
          <cell r="BH155">
            <v>-0.7783965043134831</v>
          </cell>
          <cell r="BI155">
            <v>0.2126365454824316</v>
          </cell>
          <cell r="BJ155">
            <v>7</v>
          </cell>
          <cell r="BK155">
            <v>-0.48463959762008063</v>
          </cell>
          <cell r="BL155">
            <v>0.1866081622428196</v>
          </cell>
          <cell r="BM155">
            <v>6</v>
          </cell>
          <cell r="BN155">
            <v>-1.2157715014574348</v>
          </cell>
          <cell r="BO155">
            <v>0.15951233555656033</v>
          </cell>
          <cell r="BP155">
            <v>8</v>
          </cell>
          <cell r="BQ155">
            <v>-1.0318530579353296</v>
          </cell>
          <cell r="BR155">
            <v>0.1929335596607662</v>
          </cell>
          <cell r="BS155">
            <v>7</v>
          </cell>
          <cell r="BT155">
            <v>-0.9490176552569322</v>
          </cell>
          <cell r="BU155">
            <v>0.21481724928015888</v>
          </cell>
          <cell r="BV155">
            <v>5</v>
          </cell>
          <cell r="BW155">
            <v>-0.4608961903988631</v>
          </cell>
          <cell r="BX155">
            <v>0.2637484421075344</v>
          </cell>
          <cell r="BY155">
            <v>3</v>
          </cell>
        </row>
        <row r="156">
          <cell r="A156" t="str">
            <v>Peru</v>
          </cell>
          <cell r="B156">
            <v>0</v>
          </cell>
          <cell r="D156" t="str">
            <v>PERU</v>
          </cell>
          <cell r="E156" t="str">
            <v>PER</v>
          </cell>
          <cell r="F156">
            <v>0.22022693733872467</v>
          </cell>
          <cell r="G156">
            <v>0.16854024020225397</v>
          </cell>
          <cell r="H156">
            <v>10</v>
          </cell>
          <cell r="I156">
            <v>-0.007778614069200077</v>
          </cell>
          <cell r="J156">
            <v>0.21581372001992014</v>
          </cell>
          <cell r="K156">
            <v>7</v>
          </cell>
          <cell r="L156">
            <v>-0.7526440127787138</v>
          </cell>
          <cell r="M156">
            <v>0.2264143077055691</v>
          </cell>
          <cell r="N156">
            <v>5</v>
          </cell>
          <cell r="O156">
            <v>-0.6933772280714765</v>
          </cell>
          <cell r="P156">
            <v>0.19713666360665588</v>
          </cell>
          <cell r="Q156">
            <v>5</v>
          </cell>
          <cell r="R156">
            <v>-0.6712353954900194</v>
          </cell>
          <cell r="S156">
            <v>0.19909409846291765</v>
          </cell>
          <cell r="T156">
            <v>9</v>
          </cell>
          <cell r="U156">
            <v>-0.4483929101476485</v>
          </cell>
          <cell r="V156">
            <v>0.24210171219355162</v>
          </cell>
          <cell r="W156">
            <v>9</v>
          </cell>
          <cell r="X156">
            <v>-0.5008779169155667</v>
          </cell>
          <cell r="Y156">
            <v>0.2419363942291903</v>
          </cell>
          <cell r="Z156">
            <v>7</v>
          </cell>
          <cell r="AA156">
            <v>-0.7161436726997451</v>
          </cell>
          <cell r="AB156">
            <v>0.2714233041673923</v>
          </cell>
          <cell r="AC156">
            <v>6</v>
          </cell>
          <cell r="AD156">
            <v>-0.4676379375961725</v>
          </cell>
          <cell r="AE156">
            <v>0.1552600470192837</v>
          </cell>
          <cell r="AF156">
            <v>9</v>
          </cell>
          <cell r="AG156">
            <v>-0.2866867777483954</v>
          </cell>
          <cell r="AH156">
            <v>0.17622779365273453</v>
          </cell>
          <cell r="AI156">
            <v>10</v>
          </cell>
          <cell r="AJ156">
            <v>0.2741921272391154</v>
          </cell>
          <cell r="AK156">
            <v>0.21068055335259792</v>
          </cell>
          <cell r="AL156">
            <v>7</v>
          </cell>
          <cell r="AM156">
            <v>-0.23656981077011746</v>
          </cell>
          <cell r="AN156">
            <v>0.2057228997277078</v>
          </cell>
          <cell r="AO156">
            <v>7</v>
          </cell>
          <cell r="AP156">
            <v>0.2387065778941898</v>
          </cell>
          <cell r="AQ156">
            <v>0.18413996243754255</v>
          </cell>
          <cell r="AR156">
            <v>7</v>
          </cell>
          <cell r="AS156">
            <v>0.5760246136567388</v>
          </cell>
          <cell r="AT156">
            <v>0.27270918328844923</v>
          </cell>
          <cell r="AU156">
            <v>7</v>
          </cell>
          <cell r="AV156">
            <v>0.8887448607435486</v>
          </cell>
          <cell r="AW156">
            <v>0.2491506646028727</v>
          </cell>
          <cell r="AX156">
            <v>6</v>
          </cell>
          <cell r="AY156">
            <v>0.5138068560157925</v>
          </cell>
          <cell r="AZ156">
            <v>0.24157505715492564</v>
          </cell>
          <cell r="BA156">
            <v>6</v>
          </cell>
          <cell r="BB156">
            <v>-0.4433033928617664</v>
          </cell>
          <cell r="BC156">
            <v>0.13110714686451527</v>
          </cell>
          <cell r="BD156">
            <v>12</v>
          </cell>
          <cell r="BE156">
            <v>-0.523776339400738</v>
          </cell>
          <cell r="BF156">
            <v>0.15125079665352287</v>
          </cell>
          <cell r="BG156">
            <v>13</v>
          </cell>
          <cell r="BH156">
            <v>-0.4400576728897363</v>
          </cell>
          <cell r="BI156">
            <v>0.1782907144915873</v>
          </cell>
          <cell r="BJ156">
            <v>10</v>
          </cell>
          <cell r="BK156">
            <v>-0.32928160742256946</v>
          </cell>
          <cell r="BL156">
            <v>0.16218734437184085</v>
          </cell>
          <cell r="BM156">
            <v>9</v>
          </cell>
          <cell r="BN156">
            <v>-0.19898338330301155</v>
          </cell>
          <cell r="BO156">
            <v>0.15047610515764714</v>
          </cell>
          <cell r="BP156">
            <v>10</v>
          </cell>
          <cell r="BQ156">
            <v>-0.09659594722324423</v>
          </cell>
          <cell r="BR156">
            <v>0.15519180287002074</v>
          </cell>
          <cell r="BS156">
            <v>12</v>
          </cell>
          <cell r="BT156">
            <v>-0.19485779020721758</v>
          </cell>
          <cell r="BU156">
            <v>0.17356658069917533</v>
          </cell>
          <cell r="BV156">
            <v>8</v>
          </cell>
          <cell r="BW156">
            <v>-0.08913085715317766</v>
          </cell>
          <cell r="BX156">
            <v>0.21539692115142067</v>
          </cell>
          <cell r="BY156">
            <v>6</v>
          </cell>
        </row>
        <row r="157">
          <cell r="A157" t="str">
            <v>Philippines</v>
          </cell>
          <cell r="B157">
            <v>0</v>
          </cell>
          <cell r="D157" t="str">
            <v>PHILIPPINES</v>
          </cell>
          <cell r="E157" t="str">
            <v>PHL</v>
          </cell>
          <cell r="F157">
            <v>0.16616231024024541</v>
          </cell>
          <cell r="G157">
            <v>0.16895767313702115</v>
          </cell>
          <cell r="H157">
            <v>9</v>
          </cell>
          <cell r="I157">
            <v>0.4000840060213136</v>
          </cell>
          <cell r="J157">
            <v>0.21472021475935021</v>
          </cell>
          <cell r="K157">
            <v>8</v>
          </cell>
          <cell r="L157">
            <v>0.46461847464130474</v>
          </cell>
          <cell r="M157">
            <v>0.22769646970804666</v>
          </cell>
          <cell r="N157">
            <v>5</v>
          </cell>
          <cell r="O157">
            <v>0.16469649637410902</v>
          </cell>
          <cell r="P157">
            <v>0.20809404802902143</v>
          </cell>
          <cell r="Q157">
            <v>5</v>
          </cell>
          <cell r="R157">
            <v>-0.4898966039071146</v>
          </cell>
          <cell r="S157">
            <v>0.195918854080406</v>
          </cell>
          <cell r="T157">
            <v>9</v>
          </cell>
          <cell r="U157">
            <v>-0.31785948208548576</v>
          </cell>
          <cell r="V157">
            <v>0.22545214404353411</v>
          </cell>
          <cell r="W157">
            <v>10</v>
          </cell>
          <cell r="X157">
            <v>0.08810340449681192</v>
          </cell>
          <cell r="Y157">
            <v>0.25151883794926394</v>
          </cell>
          <cell r="Z157">
            <v>6</v>
          </cell>
          <cell r="AA157">
            <v>-0.04881865079503814</v>
          </cell>
          <cell r="AB157">
            <v>0.2714233041673923</v>
          </cell>
          <cell r="AC157">
            <v>6</v>
          </cell>
          <cell r="AD157">
            <v>-0.06440770364080009</v>
          </cell>
          <cell r="AE157">
            <v>0.15240298580968498</v>
          </cell>
          <cell r="AF157">
            <v>9</v>
          </cell>
          <cell r="AG157">
            <v>0.09556909123500447</v>
          </cell>
          <cell r="AH157">
            <v>0.17519495122921844</v>
          </cell>
          <cell r="AI157">
            <v>10</v>
          </cell>
          <cell r="AJ157">
            <v>0.21793894264235839</v>
          </cell>
          <cell r="AK157">
            <v>0.21468794269235705</v>
          </cell>
          <cell r="AL157">
            <v>7</v>
          </cell>
          <cell r="AM157">
            <v>0.0944593699715823</v>
          </cell>
          <cell r="AN157">
            <v>0.19782909441477303</v>
          </cell>
          <cell r="AO157">
            <v>7</v>
          </cell>
          <cell r="AP157">
            <v>0.0958100991880764</v>
          </cell>
          <cell r="AQ157">
            <v>0.17342294873420472</v>
          </cell>
          <cell r="AR157">
            <v>8</v>
          </cell>
          <cell r="AS157">
            <v>0.34520934000558173</v>
          </cell>
          <cell r="AT157">
            <v>0.25454786572558086</v>
          </cell>
          <cell r="AU157">
            <v>7</v>
          </cell>
          <cell r="AV157">
            <v>0.710473848105798</v>
          </cell>
          <cell r="AW157">
            <v>0.21390338075398518</v>
          </cell>
          <cell r="AX157">
            <v>6</v>
          </cell>
          <cell r="AY157">
            <v>0.34237648081560274</v>
          </cell>
          <cell r="AZ157">
            <v>0.2123031394573334</v>
          </cell>
          <cell r="BA157">
            <v>7</v>
          </cell>
          <cell r="BB157">
            <v>-0.49755586933878604</v>
          </cell>
          <cell r="BC157">
            <v>0.12700960704295672</v>
          </cell>
          <cell r="BD157">
            <v>12</v>
          </cell>
          <cell r="BE157">
            <v>-0.5000713919574993</v>
          </cell>
          <cell r="BF157">
            <v>0.14456749957234627</v>
          </cell>
          <cell r="BG157">
            <v>13</v>
          </cell>
          <cell r="BH157">
            <v>-0.039782503403213335</v>
          </cell>
          <cell r="BI157">
            <v>0.17531242907477645</v>
          </cell>
          <cell r="BJ157">
            <v>10</v>
          </cell>
          <cell r="BK157">
            <v>-0.10872717336810526</v>
          </cell>
          <cell r="BL157">
            <v>0.15230202094562229</v>
          </cell>
          <cell r="BM157">
            <v>9</v>
          </cell>
          <cell r="BN157">
            <v>-0.5249865867687563</v>
          </cell>
          <cell r="BO157">
            <v>0.1478400786533436</v>
          </cell>
          <cell r="BP157">
            <v>10</v>
          </cell>
          <cell r="BQ157">
            <v>-0.49215780580908225</v>
          </cell>
          <cell r="BR157">
            <v>0.16093289753962906</v>
          </cell>
          <cell r="BS157">
            <v>11</v>
          </cell>
          <cell r="BT157">
            <v>-0.34887919923865174</v>
          </cell>
          <cell r="BU157">
            <v>0.1714410566114834</v>
          </cell>
          <cell r="BV157">
            <v>8</v>
          </cell>
          <cell r="BW157">
            <v>-0.36754645108964096</v>
          </cell>
          <cell r="BX157">
            <v>0.17196996034205173</v>
          </cell>
          <cell r="BY157">
            <v>7</v>
          </cell>
        </row>
        <row r="158">
          <cell r="A158" t="str">
            <v>Poland</v>
          </cell>
          <cell r="B158">
            <v>0</v>
          </cell>
          <cell r="D158" t="str">
            <v>POLAND</v>
          </cell>
          <cell r="E158" t="str">
            <v>POL</v>
          </cell>
          <cell r="F158">
            <v>1.1088828992731732</v>
          </cell>
          <cell r="G158">
            <v>0.13073710926144666</v>
          </cell>
          <cell r="H158">
            <v>11</v>
          </cell>
          <cell r="I158">
            <v>1.122807928521071</v>
          </cell>
          <cell r="J158">
            <v>0.15393846334151065</v>
          </cell>
          <cell r="K158">
            <v>9</v>
          </cell>
          <cell r="L158">
            <v>1.0111404396537222</v>
          </cell>
          <cell r="M158">
            <v>0.17952229992849375</v>
          </cell>
          <cell r="N158">
            <v>7</v>
          </cell>
          <cell r="O158">
            <v>0.9493564187624551</v>
          </cell>
          <cell r="P158">
            <v>0.1713636679059691</v>
          </cell>
          <cell r="Q158">
            <v>6</v>
          </cell>
          <cell r="R158">
            <v>0.7091218126915562</v>
          </cell>
          <cell r="S158">
            <v>0.195918854080406</v>
          </cell>
          <cell r="T158">
            <v>9</v>
          </cell>
          <cell r="U158">
            <v>0.8314688741389248</v>
          </cell>
          <cell r="V158">
            <v>0.22545214404353411</v>
          </cell>
          <cell r="W158">
            <v>10</v>
          </cell>
          <cell r="X158">
            <v>0.8501540794016889</v>
          </cell>
          <cell r="Y158">
            <v>0.2419363942291903</v>
          </cell>
          <cell r="Z158">
            <v>7</v>
          </cell>
          <cell r="AA158">
            <v>0.5284135256288472</v>
          </cell>
          <cell r="AB158">
            <v>0.2714233041673923</v>
          </cell>
          <cell r="AC158">
            <v>6</v>
          </cell>
          <cell r="AD158">
            <v>0.6123627083175196</v>
          </cell>
          <cell r="AE158">
            <v>0.13183824909017172</v>
          </cell>
          <cell r="AF158">
            <v>11</v>
          </cell>
          <cell r="AG158">
            <v>0.3880443701929171</v>
          </cell>
          <cell r="AH158">
            <v>0.16053967777720482</v>
          </cell>
          <cell r="AI158">
            <v>12</v>
          </cell>
          <cell r="AJ158">
            <v>0.8553188845780305</v>
          </cell>
          <cell r="AK158">
            <v>0.18539269865133856</v>
          </cell>
          <cell r="AL158">
            <v>9</v>
          </cell>
          <cell r="AM158">
            <v>0.4670814388605723</v>
          </cell>
          <cell r="AN158">
            <v>0.16400815765997348</v>
          </cell>
          <cell r="AO158">
            <v>8</v>
          </cell>
          <cell r="AP158">
            <v>0.6742518934028404</v>
          </cell>
          <cell r="AQ158">
            <v>0.16347760997740599</v>
          </cell>
          <cell r="AR158">
            <v>10</v>
          </cell>
          <cell r="AS158">
            <v>0.6032807790980628</v>
          </cell>
          <cell r="AT158">
            <v>0.2376399966693882</v>
          </cell>
          <cell r="AU158">
            <v>9</v>
          </cell>
          <cell r="AV158">
            <v>0.8262126673375371</v>
          </cell>
          <cell r="AW158">
            <v>0.1827840289446149</v>
          </cell>
          <cell r="AX158">
            <v>8</v>
          </cell>
          <cell r="AY158">
            <v>0.34395585559791547</v>
          </cell>
          <cell r="AZ158">
            <v>0.20420436212042492</v>
          </cell>
          <cell r="BA158">
            <v>8</v>
          </cell>
          <cell r="BB158">
            <v>0.6477454957666687</v>
          </cell>
          <cell r="BC158">
            <v>0.11760786946900854</v>
          </cell>
          <cell r="BD158">
            <v>15</v>
          </cell>
          <cell r="BE158">
            <v>0.6360143067806048</v>
          </cell>
          <cell r="BF158">
            <v>0.12639345859046527</v>
          </cell>
          <cell r="BG158">
            <v>14</v>
          </cell>
          <cell r="BH158">
            <v>0.5733221475002761</v>
          </cell>
          <cell r="BI158">
            <v>0.15475432923184737</v>
          </cell>
          <cell r="BJ158">
            <v>12</v>
          </cell>
          <cell r="BK158">
            <v>0.4392911300503017</v>
          </cell>
          <cell r="BL158">
            <v>0.13965185941059619</v>
          </cell>
          <cell r="BM158">
            <v>10</v>
          </cell>
          <cell r="BN158">
            <v>0.392844339743958</v>
          </cell>
          <cell r="BO158">
            <v>0.1282675366186319</v>
          </cell>
          <cell r="BP158">
            <v>12</v>
          </cell>
          <cell r="BQ158">
            <v>0.46939656902759486</v>
          </cell>
          <cell r="BR158">
            <v>0.13283399345448282</v>
          </cell>
          <cell r="BS158">
            <v>14</v>
          </cell>
          <cell r="BT158">
            <v>0.48769813869770906</v>
          </cell>
          <cell r="BU158">
            <v>0.14416438635629267</v>
          </cell>
          <cell r="BV158">
            <v>10</v>
          </cell>
          <cell r="BW158">
            <v>0.38149953261279285</v>
          </cell>
          <cell r="BX158">
            <v>0.17196996034205173</v>
          </cell>
          <cell r="BY158">
            <v>7</v>
          </cell>
        </row>
        <row r="159">
          <cell r="A159" t="str">
            <v>Portugal</v>
          </cell>
          <cell r="B159">
            <v>0</v>
          </cell>
          <cell r="D159" t="str">
            <v>PORTUGAL</v>
          </cell>
          <cell r="E159" t="str">
            <v>PRT</v>
          </cell>
          <cell r="F159">
            <v>1.3089595319581862</v>
          </cell>
          <cell r="G159">
            <v>0.1749264225265018</v>
          </cell>
          <cell r="H159">
            <v>9</v>
          </cell>
          <cell r="I159">
            <v>1.3507664704387556</v>
          </cell>
          <cell r="J159">
            <v>0.22610302350011371</v>
          </cell>
          <cell r="K159">
            <v>6</v>
          </cell>
          <cell r="L159">
            <v>1.3809250687539905</v>
          </cell>
          <cell r="M159">
            <v>0.22561909114263495</v>
          </cell>
          <cell r="N159">
            <v>6</v>
          </cell>
          <cell r="O159">
            <v>1.2548192096350972</v>
          </cell>
          <cell r="P159">
            <v>0.20809404802902143</v>
          </cell>
          <cell r="Q159">
            <v>5</v>
          </cell>
          <cell r="R159">
            <v>1.434515186240696</v>
          </cell>
          <cell r="S159">
            <v>0.2054667698052789</v>
          </cell>
          <cell r="T159">
            <v>8</v>
          </cell>
          <cell r="U159">
            <v>1.4443339943618094</v>
          </cell>
          <cell r="V159">
            <v>0.2348263554324137</v>
          </cell>
          <cell r="W159">
            <v>8</v>
          </cell>
          <cell r="X159">
            <v>1.4089181971996354</v>
          </cell>
          <cell r="Y159">
            <v>0.2419363942291903</v>
          </cell>
          <cell r="Z159">
            <v>7</v>
          </cell>
          <cell r="AA159">
            <v>1.2178024290099732</v>
          </cell>
          <cell r="AB159">
            <v>0.2714233041673923</v>
          </cell>
          <cell r="AC159">
            <v>6</v>
          </cell>
          <cell r="AD159">
            <v>1.0277284951614574</v>
          </cell>
          <cell r="AE159">
            <v>0.164566042513166</v>
          </cell>
          <cell r="AF159">
            <v>7</v>
          </cell>
          <cell r="AG159">
            <v>1.0834294898161456</v>
          </cell>
          <cell r="AH159">
            <v>0.19943091562009</v>
          </cell>
          <cell r="AI159">
            <v>7</v>
          </cell>
          <cell r="AJ159">
            <v>1.4891197298326062</v>
          </cell>
          <cell r="AK159">
            <v>0.23078020761522408</v>
          </cell>
          <cell r="AL159">
            <v>7</v>
          </cell>
          <cell r="AM159">
            <v>0.8685421714011105</v>
          </cell>
          <cell r="AN159">
            <v>0.22016942592941893</v>
          </cell>
          <cell r="AO159">
            <v>6</v>
          </cell>
          <cell r="AP159">
            <v>1.473398495467143</v>
          </cell>
          <cell r="AQ159">
            <v>0.18063942215242657</v>
          </cell>
          <cell r="AR159">
            <v>7</v>
          </cell>
          <cell r="AS159">
            <v>1.0327823800292142</v>
          </cell>
          <cell r="AT159">
            <v>0.28773592612971305</v>
          </cell>
          <cell r="AU159">
            <v>6</v>
          </cell>
          <cell r="AV159">
            <v>1.191425886318758</v>
          </cell>
          <cell r="AW159">
            <v>0.22875950728306924</v>
          </cell>
          <cell r="AX159">
            <v>6</v>
          </cell>
          <cell r="AY159">
            <v>1.2221894830539675</v>
          </cell>
          <cell r="AZ159">
            <v>0.22204947514730206</v>
          </cell>
          <cell r="BA159">
            <v>6</v>
          </cell>
          <cell r="BB159">
            <v>1.2967608090110838</v>
          </cell>
          <cell r="BC159">
            <v>0.13166719379610178</v>
          </cell>
          <cell r="BD159">
            <v>11</v>
          </cell>
          <cell r="BE159">
            <v>1.1603019146448337</v>
          </cell>
          <cell r="BF159">
            <v>0.15679871729156647</v>
          </cell>
          <cell r="BG159">
            <v>10</v>
          </cell>
          <cell r="BH159">
            <v>1.3050752383226842</v>
          </cell>
          <cell r="BI159">
            <v>0.18283595282113438</v>
          </cell>
          <cell r="BJ159">
            <v>10</v>
          </cell>
          <cell r="BK159">
            <v>1.2825076848734376</v>
          </cell>
          <cell r="BL159">
            <v>0.15230202094562229</v>
          </cell>
          <cell r="BM159">
            <v>9</v>
          </cell>
          <cell r="BN159">
            <v>1.3269505690505747</v>
          </cell>
          <cell r="BO159">
            <v>0.15976538107922955</v>
          </cell>
          <cell r="BP159">
            <v>8</v>
          </cell>
          <cell r="BQ159">
            <v>1.414690310772419</v>
          </cell>
          <cell r="BR159">
            <v>0.18230330263577368</v>
          </cell>
          <cell r="BS159">
            <v>8</v>
          </cell>
          <cell r="BT159">
            <v>1.553564284530775</v>
          </cell>
          <cell r="BU159">
            <v>0.17432654854695856</v>
          </cell>
          <cell r="BV159">
            <v>9</v>
          </cell>
          <cell r="BW159">
            <v>1.1439472070323875</v>
          </cell>
          <cell r="BX159">
            <v>0.17196996034205173</v>
          </cell>
          <cell r="BY159">
            <v>7</v>
          </cell>
        </row>
        <row r="160">
          <cell r="A160" t="str">
            <v>Puerto Rico</v>
          </cell>
          <cell r="B160">
            <v>0</v>
          </cell>
          <cell r="D160" t="str">
            <v>PUERTO RICO</v>
          </cell>
          <cell r="E160" t="str">
            <v>PRI</v>
          </cell>
          <cell r="F160">
            <v>0.6386247923687579</v>
          </cell>
          <cell r="G160">
            <v>0.46756621527787373</v>
          </cell>
          <cell r="H160">
            <v>1</v>
          </cell>
          <cell r="I160" t="e">
            <v>#N/A</v>
          </cell>
          <cell r="J160" t="e">
            <v>#N/A</v>
          </cell>
          <cell r="K160" t="e">
            <v>#N/A</v>
          </cell>
          <cell r="L160" t="e">
            <v>#N/A</v>
          </cell>
          <cell r="M160" t="e">
            <v>#N/A</v>
          </cell>
          <cell r="N160" t="e">
            <v>#N/A</v>
          </cell>
          <cell r="O160" t="e">
            <v>#N/A</v>
          </cell>
          <cell r="P160" t="e">
            <v>#N/A</v>
          </cell>
          <cell r="Q160" t="e">
            <v>#N/A</v>
          </cell>
          <cell r="R160">
            <v>0.6373541688795717</v>
          </cell>
          <cell r="S160">
            <v>0.32764906046847303</v>
          </cell>
          <cell r="T160">
            <v>2</v>
          </cell>
          <cell r="U160">
            <v>0.9024556856192004</v>
          </cell>
          <cell r="V160">
            <v>0.4610867978905384</v>
          </cell>
          <cell r="W160">
            <v>1</v>
          </cell>
          <cell r="X160">
            <v>0.8284719125190146</v>
          </cell>
          <cell r="Y160">
            <v>0.50080155390726</v>
          </cell>
          <cell r="Z160">
            <v>1</v>
          </cell>
          <cell r="AA160">
            <v>0.7409758987694464</v>
          </cell>
          <cell r="AB160">
            <v>0.4737477539775444</v>
          </cell>
          <cell r="AC160">
            <v>1</v>
          </cell>
          <cell r="AD160">
            <v>1.1708654195935921</v>
          </cell>
          <cell r="AE160">
            <v>0.28145366275888706</v>
          </cell>
          <cell r="AF160">
            <v>2</v>
          </cell>
          <cell r="AG160">
            <v>1.6107502973527295</v>
          </cell>
          <cell r="AH160">
            <v>0.43422628570851185</v>
          </cell>
          <cell r="AI160">
            <v>1</v>
          </cell>
          <cell r="AJ160">
            <v>1.6047276142535793</v>
          </cell>
          <cell r="AK160">
            <v>0.5305114448613142</v>
          </cell>
          <cell r="AL160">
            <v>1</v>
          </cell>
          <cell r="AM160">
            <v>1.2519484104157885</v>
          </cell>
          <cell r="AN160">
            <v>0.49479765223695693</v>
          </cell>
          <cell r="AO160">
            <v>1</v>
          </cell>
          <cell r="AP160">
            <v>1.234016461505054</v>
          </cell>
          <cell r="AQ160">
            <v>0.28715179278665853</v>
          </cell>
          <cell r="AR160">
            <v>2</v>
          </cell>
          <cell r="AS160">
            <v>1.1778702630495315</v>
          </cell>
          <cell r="AT160">
            <v>0.462073613389047</v>
          </cell>
          <cell r="AU160">
            <v>1</v>
          </cell>
          <cell r="AV160">
            <v>1.1344145266346908</v>
          </cell>
          <cell r="AW160">
            <v>0.5197375733156265</v>
          </cell>
          <cell r="AX160">
            <v>1</v>
          </cell>
          <cell r="AY160">
            <v>0.7902515633163278</v>
          </cell>
          <cell r="AZ160">
            <v>0.5562724768762006</v>
          </cell>
          <cell r="BA160">
            <v>1</v>
          </cell>
          <cell r="BB160">
            <v>1.1470259311513002</v>
          </cell>
          <cell r="BC160">
            <v>0.2579574358016928</v>
          </cell>
          <cell r="BD160">
            <v>2</v>
          </cell>
          <cell r="BE160">
            <v>1.0946688294559248</v>
          </cell>
          <cell r="BF160">
            <v>0.4277961376191239</v>
          </cell>
          <cell r="BG160">
            <v>1</v>
          </cell>
          <cell r="BH160">
            <v>0.8885968127906254</v>
          </cell>
          <cell r="BI160">
            <v>0.5401130497623975</v>
          </cell>
          <cell r="BJ160">
            <v>1</v>
          </cell>
          <cell r="BK160">
            <v>0.7126240481935248</v>
          </cell>
          <cell r="BL160">
            <v>0.599920407358901</v>
          </cell>
          <cell r="BM160">
            <v>1</v>
          </cell>
          <cell r="BN160">
            <v>1.1891167917122514</v>
          </cell>
          <cell r="BO160">
            <v>0.29787853514951845</v>
          </cell>
          <cell r="BP160">
            <v>2</v>
          </cell>
          <cell r="BQ160">
            <v>1.3842154053163465</v>
          </cell>
          <cell r="BR160">
            <v>0.4386516889041866</v>
          </cell>
          <cell r="BS160">
            <v>1</v>
          </cell>
          <cell r="BT160">
            <v>1.4617511911945733</v>
          </cell>
          <cell r="BU160">
            <v>0.48048260358165146</v>
          </cell>
          <cell r="BV160">
            <v>1</v>
          </cell>
          <cell r="BW160">
            <v>1.0994195155841777</v>
          </cell>
          <cell r="BX160">
            <v>0.5012781375593266</v>
          </cell>
          <cell r="BY160">
            <v>1</v>
          </cell>
        </row>
        <row r="161">
          <cell r="A161" t="str">
            <v>Qatar</v>
          </cell>
          <cell r="B161">
            <v>0</v>
          </cell>
          <cell r="D161" t="str">
            <v>QATAR</v>
          </cell>
          <cell r="E161" t="str">
            <v>QAT</v>
          </cell>
          <cell r="F161">
            <v>-0.5231225424018504</v>
          </cell>
          <cell r="G161">
            <v>0.1904646972096768</v>
          </cell>
          <cell r="H161">
            <v>5</v>
          </cell>
          <cell r="I161">
            <v>-0.6593629859221257</v>
          </cell>
          <cell r="J161">
            <v>0.2433076208931821</v>
          </cell>
          <cell r="K161">
            <v>3</v>
          </cell>
          <cell r="L161">
            <v>-0.9120037403117811</v>
          </cell>
          <cell r="M161">
            <v>0.25034902312445734</v>
          </cell>
          <cell r="N161">
            <v>3</v>
          </cell>
          <cell r="O161">
            <v>-0.7871284668715655</v>
          </cell>
          <cell r="P161">
            <v>0.21779279896727818</v>
          </cell>
          <cell r="Q161">
            <v>3</v>
          </cell>
          <cell r="R161">
            <v>0.8227746882566583</v>
          </cell>
          <cell r="S161">
            <v>0.24384726965583162</v>
          </cell>
          <cell r="T161">
            <v>4</v>
          </cell>
          <cell r="U161">
            <v>1.4550834105104182</v>
          </cell>
          <cell r="V161">
            <v>0.29188662057935216</v>
          </cell>
          <cell r="W161">
            <v>4</v>
          </cell>
          <cell r="X161">
            <v>1.4475184522309619</v>
          </cell>
          <cell r="Y161">
            <v>0.303086510961992</v>
          </cell>
          <cell r="Z161">
            <v>3</v>
          </cell>
          <cell r="AA161">
            <v>0.8381331409046932</v>
          </cell>
          <cell r="AB161">
            <v>0.36642515664956316</v>
          </cell>
          <cell r="AC161">
            <v>3</v>
          </cell>
          <cell r="AD161">
            <v>0.690521763751539</v>
          </cell>
          <cell r="AE161">
            <v>0.17806943496896988</v>
          </cell>
          <cell r="AF161">
            <v>5</v>
          </cell>
          <cell r="AG161">
            <v>0.9787306700410805</v>
          </cell>
          <cell r="AH161">
            <v>0.23568541451640898</v>
          </cell>
          <cell r="AI161">
            <v>4</v>
          </cell>
          <cell r="AJ161">
            <v>0.6851099953480527</v>
          </cell>
          <cell r="AK161">
            <v>0.31302597498899903</v>
          </cell>
          <cell r="AL161">
            <v>3</v>
          </cell>
          <cell r="AM161">
            <v>0.5279800143825929</v>
          </cell>
          <cell r="AN161">
            <v>0.27669671844003046</v>
          </cell>
          <cell r="AO161">
            <v>3</v>
          </cell>
          <cell r="AP161">
            <v>0.15266069856957784</v>
          </cell>
          <cell r="AQ161">
            <v>0.19284897141385468</v>
          </cell>
          <cell r="AR161">
            <v>6</v>
          </cell>
          <cell r="AS161">
            <v>0.5083227943043503</v>
          </cell>
          <cell r="AT161">
            <v>0.37443745276852103</v>
          </cell>
          <cell r="AU161">
            <v>3</v>
          </cell>
          <cell r="AV161">
            <v>0.46871354398561116</v>
          </cell>
          <cell r="AW161">
            <v>0.39525315265487276</v>
          </cell>
          <cell r="AX161">
            <v>3</v>
          </cell>
          <cell r="AY161">
            <v>0.09957067875811955</v>
          </cell>
          <cell r="AZ161">
            <v>0.32529901774851555</v>
          </cell>
          <cell r="BA161">
            <v>3</v>
          </cell>
          <cell r="BB161">
            <v>0.8363804310929638</v>
          </cell>
          <cell r="BC161">
            <v>0.15445862567929594</v>
          </cell>
          <cell r="BD161">
            <v>6</v>
          </cell>
          <cell r="BE161">
            <v>1.1066345343165833</v>
          </cell>
          <cell r="BF161">
            <v>0.2533890754965617</v>
          </cell>
          <cell r="BG161">
            <v>5</v>
          </cell>
          <cell r="BH161">
            <v>1.394950202693851</v>
          </cell>
          <cell r="BI161">
            <v>0.2945335604132058</v>
          </cell>
          <cell r="BJ161">
            <v>4</v>
          </cell>
          <cell r="BK161">
            <v>0.9011387192748432</v>
          </cell>
          <cell r="BL161">
            <v>0.21508249022752765</v>
          </cell>
          <cell r="BM161">
            <v>3</v>
          </cell>
          <cell r="BN161">
            <v>0.9232594338891658</v>
          </cell>
          <cell r="BO161">
            <v>0.19715787752105285</v>
          </cell>
          <cell r="BP161">
            <v>5</v>
          </cell>
          <cell r="BQ161">
            <v>0.7183324841958687</v>
          </cell>
          <cell r="BR161">
            <v>0.2523974978607103</v>
          </cell>
          <cell r="BS161">
            <v>4</v>
          </cell>
          <cell r="BT161">
            <v>0.8076865223852291</v>
          </cell>
          <cell r="BU161">
            <v>0.32365834321875425</v>
          </cell>
          <cell r="BV161">
            <v>3</v>
          </cell>
          <cell r="BW161">
            <v>-0.056391584965792815</v>
          </cell>
          <cell r="BX161">
            <v>0.2682896666866696</v>
          </cell>
          <cell r="BY161">
            <v>3</v>
          </cell>
        </row>
        <row r="162">
          <cell r="A162" t="str">
            <v>Romania</v>
          </cell>
          <cell r="B162">
            <v>0</v>
          </cell>
          <cell r="D162" t="str">
            <v>ROMANIA</v>
          </cell>
          <cell r="E162" t="str">
            <v>ROM</v>
          </cell>
          <cell r="F162">
            <v>0.38275021283908384</v>
          </cell>
          <cell r="G162">
            <v>0.131673529311734</v>
          </cell>
          <cell r="H162">
            <v>10</v>
          </cell>
          <cell r="I162">
            <v>0.42925748765980065</v>
          </cell>
          <cell r="J162">
            <v>0.15433991387051932</v>
          </cell>
          <cell r="K162">
            <v>8</v>
          </cell>
          <cell r="L162">
            <v>0.23554923669018316</v>
          </cell>
          <cell r="M162">
            <v>0.18097035952201726</v>
          </cell>
          <cell r="N162">
            <v>5</v>
          </cell>
          <cell r="O162">
            <v>0.0280391465958108</v>
          </cell>
          <cell r="P162">
            <v>0.17192160677375723</v>
          </cell>
          <cell r="Q162">
            <v>5</v>
          </cell>
          <cell r="R162">
            <v>0.4237695655082743</v>
          </cell>
          <cell r="S162">
            <v>0.21582897259043882</v>
          </cell>
          <cell r="T162">
            <v>7</v>
          </cell>
          <cell r="U162">
            <v>0.008464413639594045</v>
          </cell>
          <cell r="V162">
            <v>0.26138769209389995</v>
          </cell>
          <cell r="W162">
            <v>8</v>
          </cell>
          <cell r="X162">
            <v>0.20184474309662684</v>
          </cell>
          <cell r="Y162">
            <v>0.28071705156129384</v>
          </cell>
          <cell r="Z162">
            <v>4</v>
          </cell>
          <cell r="AA162">
            <v>0.5377904143347838</v>
          </cell>
          <cell r="AB162">
            <v>0.33696365676598666</v>
          </cell>
          <cell r="AC162">
            <v>4</v>
          </cell>
          <cell r="AD162">
            <v>-0.3314358697394758</v>
          </cell>
          <cell r="AE162">
            <v>0.13848189447605092</v>
          </cell>
          <cell r="AF162">
            <v>9</v>
          </cell>
          <cell r="AG162">
            <v>-0.5841908375604037</v>
          </cell>
          <cell r="AH162">
            <v>0.17285312099034472</v>
          </cell>
          <cell r="AI162">
            <v>10</v>
          </cell>
          <cell r="AJ162">
            <v>-0.6348252636349571</v>
          </cell>
          <cell r="AK162">
            <v>0.22073182091284896</v>
          </cell>
          <cell r="AL162">
            <v>5</v>
          </cell>
          <cell r="AM162">
            <v>-0.5255824235288433</v>
          </cell>
          <cell r="AN162">
            <v>0.1837768100262488</v>
          </cell>
          <cell r="AO162">
            <v>5</v>
          </cell>
          <cell r="AP162">
            <v>0.04193986117639515</v>
          </cell>
          <cell r="AQ162">
            <v>0.17236104947401865</v>
          </cell>
          <cell r="AR162">
            <v>9</v>
          </cell>
          <cell r="AS162">
            <v>-0.27081214913280155</v>
          </cell>
          <cell r="AT162">
            <v>0.2638098326560688</v>
          </cell>
          <cell r="AU162">
            <v>8</v>
          </cell>
          <cell r="AV162">
            <v>0.29917297400431314</v>
          </cell>
          <cell r="AW162">
            <v>0.24096025398406587</v>
          </cell>
          <cell r="AX162">
            <v>5</v>
          </cell>
          <cell r="AY162">
            <v>-0.4335512949562791</v>
          </cell>
          <cell r="AZ162">
            <v>0.25330978263067794</v>
          </cell>
          <cell r="BA162">
            <v>6</v>
          </cell>
          <cell r="BB162">
            <v>-0.11676386868775251</v>
          </cell>
          <cell r="BC162">
            <v>0.12578413069374794</v>
          </cell>
          <cell r="BD162">
            <v>13</v>
          </cell>
          <cell r="BE162">
            <v>-0.20540136409752024</v>
          </cell>
          <cell r="BF162">
            <v>0.1371807602172881</v>
          </cell>
          <cell r="BG162">
            <v>12</v>
          </cell>
          <cell r="BH162">
            <v>-0.24772953466715641</v>
          </cell>
          <cell r="BI162">
            <v>0.18424643865180831</v>
          </cell>
          <cell r="BJ162">
            <v>8</v>
          </cell>
          <cell r="BK162">
            <v>-0.2747878189028993</v>
          </cell>
          <cell r="BL162">
            <v>0.16083400377531168</v>
          </cell>
          <cell r="BM162">
            <v>7</v>
          </cell>
          <cell r="BN162">
            <v>-0.3410675586329289</v>
          </cell>
          <cell r="BO162">
            <v>0.13507760320307818</v>
          </cell>
          <cell r="BP162">
            <v>10</v>
          </cell>
          <cell r="BQ162">
            <v>-0.478128895375185</v>
          </cell>
          <cell r="BR162">
            <v>0.13931466714809274</v>
          </cell>
          <cell r="BS162">
            <v>12</v>
          </cell>
          <cell r="BT162">
            <v>-0.37782080741062785</v>
          </cell>
          <cell r="BU162">
            <v>0.16921755036459105</v>
          </cell>
          <cell r="BV162">
            <v>7</v>
          </cell>
          <cell r="BW162">
            <v>-0.17030747304662341</v>
          </cell>
          <cell r="BX162">
            <v>0.24004199928317044</v>
          </cell>
          <cell r="BY162">
            <v>4</v>
          </cell>
        </row>
        <row r="163">
          <cell r="A163" t="str">
            <v>Russian Federation</v>
          </cell>
          <cell r="B163">
            <v>0</v>
          </cell>
          <cell r="D163" t="str">
            <v>RUSSIA</v>
          </cell>
          <cell r="E163" t="str">
            <v>RUS</v>
          </cell>
          <cell r="F163">
            <v>-0.5160108029317911</v>
          </cell>
          <cell r="G163">
            <v>0.13073710926144666</v>
          </cell>
          <cell r="H163">
            <v>11</v>
          </cell>
          <cell r="I163">
            <v>-0.435853696971317</v>
          </cell>
          <cell r="J163">
            <v>0.15393846334151065</v>
          </cell>
          <cell r="K163">
            <v>9</v>
          </cell>
          <cell r="L163">
            <v>-0.26319749221712485</v>
          </cell>
          <cell r="M163">
            <v>0.17952229992849375</v>
          </cell>
          <cell r="N163">
            <v>7</v>
          </cell>
          <cell r="O163">
            <v>-0.3396686271560209</v>
          </cell>
          <cell r="P163">
            <v>0.1713636679059691</v>
          </cell>
          <cell r="Q163">
            <v>6</v>
          </cell>
          <cell r="R163">
            <v>-0.4032974789319606</v>
          </cell>
          <cell r="S163">
            <v>0.195918854080406</v>
          </cell>
          <cell r="T163">
            <v>9</v>
          </cell>
          <cell r="U163">
            <v>-0.5308380245485964</v>
          </cell>
          <cell r="V163">
            <v>0.22545214404353411</v>
          </cell>
          <cell r="W163">
            <v>10</v>
          </cell>
          <cell r="X163">
            <v>-0.4929581054246127</v>
          </cell>
          <cell r="Y163">
            <v>0.2419363942291903</v>
          </cell>
          <cell r="Z163">
            <v>7</v>
          </cell>
          <cell r="AA163">
            <v>-0.7604387271327164</v>
          </cell>
          <cell r="AB163">
            <v>0.2714233041673923</v>
          </cell>
          <cell r="AC163">
            <v>6</v>
          </cell>
          <cell r="AD163">
            <v>-0.39753343266810154</v>
          </cell>
          <cell r="AE163">
            <v>0.13183824909017172</v>
          </cell>
          <cell r="AF163">
            <v>11</v>
          </cell>
          <cell r="AG163">
            <v>-0.607358889774706</v>
          </cell>
          <cell r="AH163">
            <v>0.16053967777720482</v>
          </cell>
          <cell r="AI163">
            <v>12</v>
          </cell>
          <cell r="AJ163">
            <v>-0.5890764188348518</v>
          </cell>
          <cell r="AK163">
            <v>0.18539269865133856</v>
          </cell>
          <cell r="AL163">
            <v>9</v>
          </cell>
          <cell r="AM163">
            <v>-0.4757032312565451</v>
          </cell>
          <cell r="AN163">
            <v>0.16400815765997348</v>
          </cell>
          <cell r="AO163">
            <v>8</v>
          </cell>
          <cell r="AP163">
            <v>-0.2989440079765028</v>
          </cell>
          <cell r="AQ163">
            <v>0.16347760997740599</v>
          </cell>
          <cell r="AR163">
            <v>10</v>
          </cell>
          <cell r="AS163">
            <v>-1.5515660779505402</v>
          </cell>
          <cell r="AT163">
            <v>0.2376399966693882</v>
          </cell>
          <cell r="AU163">
            <v>9</v>
          </cell>
          <cell r="AV163">
            <v>-0.3655191764499979</v>
          </cell>
          <cell r="AW163">
            <v>0.1827840289446149</v>
          </cell>
          <cell r="AX163">
            <v>8</v>
          </cell>
          <cell r="AY163">
            <v>-0.4114676257547279</v>
          </cell>
          <cell r="AZ163">
            <v>0.20420436212042492</v>
          </cell>
          <cell r="BA163">
            <v>8</v>
          </cell>
          <cell r="BB163">
            <v>-0.7821397196479544</v>
          </cell>
          <cell r="BC163">
            <v>0.11760786946900854</v>
          </cell>
          <cell r="BD163">
            <v>15</v>
          </cell>
          <cell r="BE163">
            <v>-0.8592182347800131</v>
          </cell>
          <cell r="BF163">
            <v>0.12639345859046527</v>
          </cell>
          <cell r="BG163">
            <v>14</v>
          </cell>
          <cell r="BH163">
            <v>-0.7771106913659938</v>
          </cell>
          <cell r="BI163">
            <v>0.15475432923184737</v>
          </cell>
          <cell r="BJ163">
            <v>12</v>
          </cell>
          <cell r="BK163">
            <v>-0.7989345915301201</v>
          </cell>
          <cell r="BL163">
            <v>0.13965185941059619</v>
          </cell>
          <cell r="BM163">
            <v>10</v>
          </cell>
          <cell r="BN163">
            <v>-0.8977659644267171</v>
          </cell>
          <cell r="BO163">
            <v>0.1282675366186319</v>
          </cell>
          <cell r="BP163">
            <v>12</v>
          </cell>
          <cell r="BQ163">
            <v>-1.0488242068210152</v>
          </cell>
          <cell r="BR163">
            <v>0.13283399345448282</v>
          </cell>
          <cell r="BS163">
            <v>14</v>
          </cell>
          <cell r="BT163">
            <v>-0.691086652236991</v>
          </cell>
          <cell r="BU163">
            <v>0.1409845732411395</v>
          </cell>
          <cell r="BV163">
            <v>11</v>
          </cell>
          <cell r="BW163">
            <v>-0.6881935662118728</v>
          </cell>
          <cell r="BX163">
            <v>0.17196996034205173</v>
          </cell>
          <cell r="BY163">
            <v>7</v>
          </cell>
        </row>
        <row r="164">
          <cell r="A164" t="str">
            <v>Rwanda</v>
          </cell>
          <cell r="B164">
            <v>1</v>
          </cell>
          <cell r="D164" t="str">
            <v>RWANDA</v>
          </cell>
          <cell r="E164" t="str">
            <v>RWA</v>
          </cell>
          <cell r="F164">
            <v>-1.4115533417722306</v>
          </cell>
          <cell r="G164">
            <v>0.2338580373957992</v>
          </cell>
          <cell r="H164">
            <v>5</v>
          </cell>
          <cell r="I164">
            <v>-1.4630455593368594</v>
          </cell>
          <cell r="J164">
            <v>0.30866103852268517</v>
          </cell>
          <cell r="K164">
            <v>3</v>
          </cell>
          <cell r="L164">
            <v>-1.5034440861075646</v>
          </cell>
          <cell r="M164">
            <v>0.2996878655919138</v>
          </cell>
          <cell r="N164">
            <v>2</v>
          </cell>
          <cell r="O164">
            <v>-1.351957126457907</v>
          </cell>
          <cell r="P164">
            <v>0.3519104983372889</v>
          </cell>
          <cell r="Q164">
            <v>2</v>
          </cell>
          <cell r="R164">
            <v>-1.353603311867784</v>
          </cell>
          <cell r="S164">
            <v>0.33753393061812403</v>
          </cell>
          <cell r="T164">
            <v>3</v>
          </cell>
          <cell r="U164">
            <v>-1.5617811806178477</v>
          </cell>
          <cell r="V164">
            <v>0.507056014112052</v>
          </cell>
          <cell r="W164">
            <v>2</v>
          </cell>
          <cell r="X164">
            <v>-1.8429583859533147</v>
          </cell>
          <cell r="Y164">
            <v>0.5971813066646937</v>
          </cell>
          <cell r="Z164">
            <v>1</v>
          </cell>
          <cell r="AA164">
            <v>-0.27584521220244573</v>
          </cell>
          <cell r="AB164">
            <v>0.6510418473042653</v>
          </cell>
          <cell r="AC164">
            <v>1</v>
          </cell>
          <cell r="AD164">
            <v>-0.8211957222101469</v>
          </cell>
          <cell r="AE164">
            <v>0.2603281947692169</v>
          </cell>
          <cell r="AF164">
            <v>3</v>
          </cell>
          <cell r="AG164">
            <v>-0.21204876133130462</v>
          </cell>
          <cell r="AH164">
            <v>0.42282458850244214</v>
          </cell>
          <cell r="AI164">
            <v>1</v>
          </cell>
          <cell r="AJ164">
            <v>-0.8426709686966847</v>
          </cell>
          <cell r="AK164">
            <v>0.40499260740066656</v>
          </cell>
          <cell r="AL164">
            <v>1</v>
          </cell>
          <cell r="AM164">
            <v>-1.0024944094249453</v>
          </cell>
          <cell r="AN164">
            <v>0.41091689253855346</v>
          </cell>
          <cell r="AO164">
            <v>1</v>
          </cell>
          <cell r="AP164">
            <v>-0.9439138240004226</v>
          </cell>
          <cell r="AQ164">
            <v>0.2507107000189684</v>
          </cell>
          <cell r="AR164">
            <v>3</v>
          </cell>
          <cell r="AS164">
            <v>-0.46625943700580624</v>
          </cell>
          <cell r="AT164">
            <v>0.41462869103624517</v>
          </cell>
          <cell r="AU164">
            <v>2</v>
          </cell>
          <cell r="AV164">
            <v>-0.942063305540832</v>
          </cell>
          <cell r="AW164">
            <v>0.4242957690732812</v>
          </cell>
          <cell r="AX164">
            <v>2</v>
          </cell>
          <cell r="AY164">
            <v>-1.0092676842209498</v>
          </cell>
          <cell r="AZ164">
            <v>0.5867250623518646</v>
          </cell>
          <cell r="BA164">
            <v>1</v>
          </cell>
          <cell r="BB164">
            <v>-1.010450810102495</v>
          </cell>
          <cell r="BC164">
            <v>0.22057998179468455</v>
          </cell>
          <cell r="BD164">
            <v>5</v>
          </cell>
          <cell r="BE164">
            <v>-0.8315485849550607</v>
          </cell>
          <cell r="BF164">
            <v>0.27814574430167216</v>
          </cell>
          <cell r="BG164">
            <v>4</v>
          </cell>
          <cell r="BH164">
            <v>-1.2037328516198156</v>
          </cell>
          <cell r="BI164">
            <v>0.3159213286480125</v>
          </cell>
          <cell r="BJ164">
            <v>3</v>
          </cell>
          <cell r="BK164">
            <v>-0.18084818374116915</v>
          </cell>
          <cell r="BL164">
            <v>0.7441939946679142</v>
          </cell>
          <cell r="BM164">
            <v>1</v>
          </cell>
          <cell r="BN164">
            <v>-0.5840423967062133</v>
          </cell>
          <cell r="BO164">
            <v>0.27080011942702925</v>
          </cell>
          <cell r="BP164">
            <v>3</v>
          </cell>
          <cell r="BQ164">
            <v>0.10795047694353331</v>
          </cell>
          <cell r="BR164">
            <v>0.34597738917591514</v>
          </cell>
          <cell r="BS164">
            <v>2</v>
          </cell>
          <cell r="BT164">
            <v>-0.5450606778378019</v>
          </cell>
          <cell r="BU164">
            <v>0.36526863973892043</v>
          </cell>
          <cell r="BV164">
            <v>1</v>
          </cell>
          <cell r="BW164" t="e">
            <v>#N/A</v>
          </cell>
          <cell r="BX164" t="e">
            <v>#N/A</v>
          </cell>
          <cell r="BY164" t="e">
            <v>#N/A</v>
          </cell>
        </row>
        <row r="165">
          <cell r="A165" t="str">
            <v>Samoa</v>
          </cell>
          <cell r="B165">
            <v>0</v>
          </cell>
          <cell r="D165" t="str">
            <v>SAMOA</v>
          </cell>
          <cell r="E165" t="str">
            <v>SAM</v>
          </cell>
          <cell r="F165">
            <v>0.668315204094796</v>
          </cell>
          <cell r="G165">
            <v>0.2929829293155004</v>
          </cell>
          <cell r="H165">
            <v>2</v>
          </cell>
          <cell r="I165">
            <v>0.6162162885596787</v>
          </cell>
          <cell r="J165">
            <v>0.38262783743757856</v>
          </cell>
          <cell r="K165">
            <v>1</v>
          </cell>
          <cell r="L165">
            <v>0.6020716411447833</v>
          </cell>
          <cell r="M165">
            <v>0.35489948093500534</v>
          </cell>
          <cell r="N165">
            <v>1</v>
          </cell>
          <cell r="O165">
            <v>0.7363746426731007</v>
          </cell>
          <cell r="P165">
            <v>0.39889803800084594</v>
          </cell>
          <cell r="Q165">
            <v>1</v>
          </cell>
          <cell r="R165">
            <v>0.8131076140116629</v>
          </cell>
          <cell r="S165">
            <v>0.4278379174069846</v>
          </cell>
          <cell r="T165">
            <v>1</v>
          </cell>
          <cell r="U165" t="e">
            <v>#N/A</v>
          </cell>
          <cell r="V165" t="e">
            <v>#N/A</v>
          </cell>
          <cell r="W165" t="e">
            <v>#N/A</v>
          </cell>
          <cell r="X165" t="e">
            <v>#N/A</v>
          </cell>
          <cell r="Y165" t="e">
            <v>#N/A</v>
          </cell>
          <cell r="Z165" t="e">
            <v>#N/A</v>
          </cell>
          <cell r="AA165" t="e">
            <v>#N/A</v>
          </cell>
          <cell r="AB165" t="e">
            <v>#N/A</v>
          </cell>
          <cell r="AC165" t="e">
            <v>#N/A</v>
          </cell>
          <cell r="AD165">
            <v>0.22998247950012776</v>
          </cell>
          <cell r="AE165">
            <v>0.28967191994598607</v>
          </cell>
          <cell r="AF165">
            <v>2</v>
          </cell>
          <cell r="AG165">
            <v>-0.08206009675173084</v>
          </cell>
          <cell r="AH165">
            <v>0.42282458850244214</v>
          </cell>
          <cell r="AI165">
            <v>1</v>
          </cell>
          <cell r="AJ165">
            <v>-0.13665116948529707</v>
          </cell>
          <cell r="AK165">
            <v>0.40499260740066656</v>
          </cell>
          <cell r="AL165">
            <v>1</v>
          </cell>
          <cell r="AM165">
            <v>-0.3150648066725417</v>
          </cell>
          <cell r="AN165">
            <v>0.41091689253855346</v>
          </cell>
          <cell r="AO165">
            <v>1</v>
          </cell>
          <cell r="AP165">
            <v>-0.06633652480267317</v>
          </cell>
          <cell r="AQ165">
            <v>0.27225944474045244</v>
          </cell>
          <cell r="AR165">
            <v>2</v>
          </cell>
          <cell r="AS165">
            <v>0.033980856754904816</v>
          </cell>
          <cell r="AT165">
            <v>0.41462869103624517</v>
          </cell>
          <cell r="AU165">
            <v>2</v>
          </cell>
          <cell r="AV165">
            <v>-0.6980884722543512</v>
          </cell>
          <cell r="AW165">
            <v>0.5133750162519506</v>
          </cell>
          <cell r="AX165">
            <v>1</v>
          </cell>
          <cell r="AY165">
            <v>-0.23701662650256644</v>
          </cell>
          <cell r="AZ165">
            <v>0.5867250623518646</v>
          </cell>
          <cell r="BA165">
            <v>1</v>
          </cell>
          <cell r="BB165">
            <v>0.9414531601584228</v>
          </cell>
          <cell r="BC165">
            <v>0.28778354174789933</v>
          </cell>
          <cell r="BD165">
            <v>2</v>
          </cell>
          <cell r="BE165">
            <v>-0.13514139348375065</v>
          </cell>
          <cell r="BF165">
            <v>0.30878673761505815</v>
          </cell>
          <cell r="BG165">
            <v>2</v>
          </cell>
          <cell r="BH165">
            <v>-0.971879943316987</v>
          </cell>
          <cell r="BI165">
            <v>0.41610816599497275</v>
          </cell>
          <cell r="BJ165">
            <v>1</v>
          </cell>
          <cell r="BK165" t="e">
            <v>#N/A</v>
          </cell>
          <cell r="BL165" t="e">
            <v>#N/A</v>
          </cell>
          <cell r="BM165" t="e">
            <v>#N/A</v>
          </cell>
          <cell r="BN165">
            <v>-0.05630834361963332</v>
          </cell>
          <cell r="BO165">
            <v>0.29899537183908353</v>
          </cell>
          <cell r="BP165">
            <v>2</v>
          </cell>
          <cell r="BQ165">
            <v>0.16663837652761065</v>
          </cell>
          <cell r="BR165">
            <v>0.46253437517809465</v>
          </cell>
          <cell r="BS165">
            <v>1</v>
          </cell>
          <cell r="BT165">
            <v>-0.29372128050348423</v>
          </cell>
          <cell r="BU165">
            <v>0.36526863973892043</v>
          </cell>
          <cell r="BV165">
            <v>1</v>
          </cell>
          <cell r="BW165" t="e">
            <v>#N/A</v>
          </cell>
          <cell r="BX165" t="e">
            <v>#N/A</v>
          </cell>
          <cell r="BY165" t="e">
            <v>#N/A</v>
          </cell>
        </row>
        <row r="166">
          <cell r="A166" t="str">
            <v>San Marino</v>
          </cell>
          <cell r="B166">
            <v>0</v>
          </cell>
          <cell r="D166" t="str">
            <v>SAN MARINO</v>
          </cell>
          <cell r="E166" t="str">
            <v>SMR</v>
          </cell>
          <cell r="F166">
            <v>1.1742299657921011</v>
          </cell>
          <cell r="G166">
            <v>0.35189609177979614</v>
          </cell>
          <cell r="H166">
            <v>1</v>
          </cell>
          <cell r="I166">
            <v>1.3852249794155895</v>
          </cell>
          <cell r="J166">
            <v>0.38262783743757856</v>
          </cell>
          <cell r="K166">
            <v>1</v>
          </cell>
          <cell r="L166">
            <v>1.4407815018332044</v>
          </cell>
          <cell r="M166">
            <v>0.35489948093500534</v>
          </cell>
          <cell r="N166">
            <v>1</v>
          </cell>
          <cell r="O166">
            <v>1.2262827796903948</v>
          </cell>
          <cell r="P166">
            <v>0.39889803800084594</v>
          </cell>
          <cell r="Q166">
            <v>1</v>
          </cell>
          <cell r="R166" t="e">
            <v>#N/A</v>
          </cell>
          <cell r="S166" t="e">
            <v>#N/A</v>
          </cell>
          <cell r="T166" t="e">
            <v>#N/A</v>
          </cell>
          <cell r="U166" t="e">
            <v>#N/A</v>
          </cell>
          <cell r="V166" t="e">
            <v>#N/A</v>
          </cell>
          <cell r="W166" t="e">
            <v>#N/A</v>
          </cell>
          <cell r="X166" t="e">
            <v>#N/A</v>
          </cell>
          <cell r="Y166" t="e">
            <v>#N/A</v>
          </cell>
          <cell r="Z166" t="e">
            <v>#N/A</v>
          </cell>
          <cell r="AA166" t="e">
            <v>#N/A</v>
          </cell>
          <cell r="AB166" t="e">
            <v>#N/A</v>
          </cell>
          <cell r="AC166" t="e">
            <v>#N/A</v>
          </cell>
          <cell r="AD166" t="e">
            <v>#N/A</v>
          </cell>
          <cell r="AE166" t="e">
            <v>#N/A</v>
          </cell>
          <cell r="AF166" t="e">
            <v>#N/A</v>
          </cell>
          <cell r="AG166" t="e">
            <v>#N/A</v>
          </cell>
          <cell r="AH166" t="e">
            <v>#N/A</v>
          </cell>
          <cell r="AI166" t="e">
            <v>#N/A</v>
          </cell>
          <cell r="AJ166" t="e">
            <v>#N/A</v>
          </cell>
          <cell r="AK166" t="e">
            <v>#N/A</v>
          </cell>
          <cell r="AL166" t="e">
            <v>#N/A</v>
          </cell>
          <cell r="AM166" t="e">
            <v>#N/A</v>
          </cell>
          <cell r="AN166" t="e">
            <v>#N/A</v>
          </cell>
          <cell r="AO166" t="e">
            <v>#N/A</v>
          </cell>
          <cell r="AP166" t="e">
            <v>#N/A</v>
          </cell>
          <cell r="AQ166" t="e">
            <v>#N/A</v>
          </cell>
          <cell r="AR166" t="e">
            <v>#N/A</v>
          </cell>
          <cell r="AS166" t="e">
            <v>#N/A</v>
          </cell>
          <cell r="AT166" t="e">
            <v>#N/A</v>
          </cell>
          <cell r="AU166" t="e">
            <v>#N/A</v>
          </cell>
          <cell r="AV166" t="e">
            <v>#N/A</v>
          </cell>
          <cell r="AW166" t="e">
            <v>#N/A</v>
          </cell>
          <cell r="AX166" t="e">
            <v>#N/A</v>
          </cell>
          <cell r="AY166" t="e">
            <v>#N/A</v>
          </cell>
          <cell r="AZ166" t="e">
            <v>#N/A</v>
          </cell>
          <cell r="BA166" t="e">
            <v>#N/A</v>
          </cell>
          <cell r="BB166" t="e">
            <v>#N/A</v>
          </cell>
          <cell r="BC166" t="e">
            <v>#N/A</v>
          </cell>
          <cell r="BD166" t="e">
            <v>#N/A</v>
          </cell>
          <cell r="BE166" t="e">
            <v>#N/A</v>
          </cell>
          <cell r="BF166" t="e">
            <v>#N/A</v>
          </cell>
          <cell r="BG166" t="e">
            <v>#N/A</v>
          </cell>
          <cell r="BH166" t="e">
            <v>#N/A</v>
          </cell>
          <cell r="BI166" t="e">
            <v>#N/A</v>
          </cell>
          <cell r="BJ166" t="e">
            <v>#N/A</v>
          </cell>
          <cell r="BK166" t="e">
            <v>#N/A</v>
          </cell>
          <cell r="BL166" t="e">
            <v>#N/A</v>
          </cell>
          <cell r="BM166" t="e">
            <v>#N/A</v>
          </cell>
          <cell r="BN166" t="e">
            <v>#N/A</v>
          </cell>
          <cell r="BO166" t="e">
            <v>#N/A</v>
          </cell>
          <cell r="BP166" t="e">
            <v>#N/A</v>
          </cell>
          <cell r="BQ166" t="e">
            <v>#N/A</v>
          </cell>
          <cell r="BR166" t="e">
            <v>#N/A</v>
          </cell>
          <cell r="BS166" t="e">
            <v>#N/A</v>
          </cell>
          <cell r="BT166" t="e">
            <v>#N/A</v>
          </cell>
          <cell r="BU166" t="e">
            <v>#N/A</v>
          </cell>
          <cell r="BV166" t="e">
            <v>#N/A</v>
          </cell>
          <cell r="BW166" t="e">
            <v>#N/A</v>
          </cell>
          <cell r="BX166" t="e">
            <v>#N/A</v>
          </cell>
          <cell r="BY166" t="e">
            <v>#N/A</v>
          </cell>
        </row>
        <row r="167">
          <cell r="A167" t="str">
            <v>Sao Tome and Principe</v>
          </cell>
          <cell r="B167">
            <v>1</v>
          </cell>
          <cell r="D167" t="str">
            <v>SAO TOME AND PRINCIPE</v>
          </cell>
          <cell r="E167" t="str">
            <v>STP</v>
          </cell>
          <cell r="F167">
            <v>0.47898528908057303</v>
          </cell>
          <cell r="G167">
            <v>0.2929829293155004</v>
          </cell>
          <cell r="H167">
            <v>2</v>
          </cell>
          <cell r="I167">
            <v>0.9339287996104214</v>
          </cell>
          <cell r="J167">
            <v>0.38262783743757856</v>
          </cell>
          <cell r="K167">
            <v>1</v>
          </cell>
          <cell r="L167">
            <v>0.745440846666377</v>
          </cell>
          <cell r="M167">
            <v>0.35489948093500534</v>
          </cell>
          <cell r="N167">
            <v>1</v>
          </cell>
          <cell r="O167">
            <v>0.8414702560219062</v>
          </cell>
          <cell r="P167">
            <v>0.39889803800084594</v>
          </cell>
          <cell r="Q167">
            <v>1</v>
          </cell>
          <cell r="R167">
            <v>0.5632091359422335</v>
          </cell>
          <cell r="S167">
            <v>0.4278379174069846</v>
          </cell>
          <cell r="T167">
            <v>1</v>
          </cell>
          <cell r="U167" t="e">
            <v>#N/A</v>
          </cell>
          <cell r="V167" t="e">
            <v>#N/A</v>
          </cell>
          <cell r="W167" t="e">
            <v>#N/A</v>
          </cell>
          <cell r="X167" t="e">
            <v>#N/A</v>
          </cell>
          <cell r="Y167" t="e">
            <v>#N/A</v>
          </cell>
          <cell r="Z167" t="e">
            <v>#N/A</v>
          </cell>
          <cell r="AA167" t="e">
            <v>#N/A</v>
          </cell>
          <cell r="AB167" t="e">
            <v>#N/A</v>
          </cell>
          <cell r="AC167" t="e">
            <v>#N/A</v>
          </cell>
          <cell r="AD167">
            <v>-0.6445247661629923</v>
          </cell>
          <cell r="AE167">
            <v>0.28967191994598607</v>
          </cell>
          <cell r="AF167">
            <v>2</v>
          </cell>
          <cell r="AG167">
            <v>-0.8619920920284943</v>
          </cell>
          <cell r="AH167">
            <v>0.42282458850244214</v>
          </cell>
          <cell r="AI167">
            <v>1</v>
          </cell>
          <cell r="AJ167">
            <v>-0.9435309391480831</v>
          </cell>
          <cell r="AK167">
            <v>0.40499260740066656</v>
          </cell>
          <cell r="AL167">
            <v>1</v>
          </cell>
          <cell r="AM167">
            <v>-0.5667465891789404</v>
          </cell>
          <cell r="AN167">
            <v>0.41091689253855346</v>
          </cell>
          <cell r="AO167">
            <v>1</v>
          </cell>
          <cell r="AP167">
            <v>-0.3395554719049703</v>
          </cell>
          <cell r="AQ167">
            <v>0.27225944474045244</v>
          </cell>
          <cell r="AR167">
            <v>2</v>
          </cell>
          <cell r="AS167">
            <v>-0.3921490016416718</v>
          </cell>
          <cell r="AT167">
            <v>0.4791927152467042</v>
          </cell>
          <cell r="AU167">
            <v>1</v>
          </cell>
          <cell r="AV167">
            <v>-0.9575877379241752</v>
          </cell>
          <cell r="AW167">
            <v>0.5133750162519506</v>
          </cell>
          <cell r="AX167">
            <v>1</v>
          </cell>
          <cell r="AY167">
            <v>-0.3679719180857338</v>
          </cell>
          <cell r="AZ167">
            <v>0.5867250623518646</v>
          </cell>
          <cell r="BA167">
            <v>1</v>
          </cell>
          <cell r="BB167">
            <v>-0.45309060501112625</v>
          </cell>
          <cell r="BC167">
            <v>0.28778354174789933</v>
          </cell>
          <cell r="BD167">
            <v>2</v>
          </cell>
          <cell r="BE167">
            <v>-0.663834121942742</v>
          </cell>
          <cell r="BF167">
            <v>0.39176998596473983</v>
          </cell>
          <cell r="BG167">
            <v>1</v>
          </cell>
          <cell r="BH167">
            <v>-0.971879943316987</v>
          </cell>
          <cell r="BI167">
            <v>0.41610816599497275</v>
          </cell>
          <cell r="BJ167">
            <v>1</v>
          </cell>
          <cell r="BK167" t="e">
            <v>#N/A</v>
          </cell>
          <cell r="BL167" t="e">
            <v>#N/A</v>
          </cell>
          <cell r="BM167" t="e">
            <v>#N/A</v>
          </cell>
          <cell r="BN167">
            <v>-0.24933412330599444</v>
          </cell>
          <cell r="BO167">
            <v>0.29899537183908353</v>
          </cell>
          <cell r="BP167">
            <v>2</v>
          </cell>
          <cell r="BQ167">
            <v>0.16663837652761065</v>
          </cell>
          <cell r="BR167">
            <v>0.46253437517809465</v>
          </cell>
          <cell r="BS167">
            <v>1</v>
          </cell>
          <cell r="BT167">
            <v>-0.7964000751721194</v>
          </cell>
          <cell r="BU167">
            <v>0.36526863973892043</v>
          </cell>
          <cell r="BV167">
            <v>1</v>
          </cell>
          <cell r="BW167" t="e">
            <v>#N/A</v>
          </cell>
          <cell r="BX167" t="e">
            <v>#N/A</v>
          </cell>
          <cell r="BY167" t="e">
            <v>#N/A</v>
          </cell>
        </row>
        <row r="168">
          <cell r="A168" t="str">
            <v>Saudi Arabia</v>
          </cell>
          <cell r="B168">
            <v>0</v>
          </cell>
          <cell r="D168" t="str">
            <v>SAUDI ARABIA</v>
          </cell>
          <cell r="E168" t="str">
            <v>SAU</v>
          </cell>
          <cell r="F168">
            <v>-1.3972823840311352</v>
          </cell>
          <cell r="G168">
            <v>0.17099357203105636</v>
          </cell>
          <cell r="H168">
            <v>8</v>
          </cell>
          <cell r="I168">
            <v>-1.2691701265214357</v>
          </cell>
          <cell r="J168">
            <v>0.22055028825637654</v>
          </cell>
          <cell r="K168">
            <v>5</v>
          </cell>
          <cell r="L168">
            <v>-1.3676854726708745</v>
          </cell>
          <cell r="M168">
            <v>0.22851393496052236</v>
          </cell>
          <cell r="N168">
            <v>4</v>
          </cell>
          <cell r="O168">
            <v>-1.1585488986608155</v>
          </cell>
          <cell r="P168">
            <v>0.20909547332479428</v>
          </cell>
          <cell r="Q168">
            <v>4</v>
          </cell>
          <cell r="R168">
            <v>0.047721948557186554</v>
          </cell>
          <cell r="S168">
            <v>0.20849852510582584</v>
          </cell>
          <cell r="T168">
            <v>7</v>
          </cell>
          <cell r="U168">
            <v>0.5147952689934232</v>
          </cell>
          <cell r="V168">
            <v>0.2519167487167718</v>
          </cell>
          <cell r="W168">
            <v>6</v>
          </cell>
          <cell r="X168">
            <v>0.29309879077651724</v>
          </cell>
          <cell r="Y168">
            <v>0.26262609935203973</v>
          </cell>
          <cell r="Z168">
            <v>5</v>
          </cell>
          <cell r="AA168">
            <v>-0.23785795747315933</v>
          </cell>
          <cell r="AB168">
            <v>0.29177909552515435</v>
          </cell>
          <cell r="AC168">
            <v>5</v>
          </cell>
          <cell r="AD168">
            <v>-0.052558272200707065</v>
          </cell>
          <cell r="AE168">
            <v>0.16294010067002798</v>
          </cell>
          <cell r="AF168">
            <v>7</v>
          </cell>
          <cell r="AG168">
            <v>0.07177795930839477</v>
          </cell>
          <cell r="AH168">
            <v>0.2174984167591931</v>
          </cell>
          <cell r="AI168">
            <v>5</v>
          </cell>
          <cell r="AJ168">
            <v>-0.2962930668034597</v>
          </cell>
          <cell r="AK168">
            <v>0.2849872175455272</v>
          </cell>
          <cell r="AL168">
            <v>4</v>
          </cell>
          <cell r="AM168">
            <v>-0.14636213248731852</v>
          </cell>
          <cell r="AN168">
            <v>0.2468275068451964</v>
          </cell>
          <cell r="AO168">
            <v>4</v>
          </cell>
          <cell r="AP168">
            <v>0.0783969728516003</v>
          </cell>
          <cell r="AQ168">
            <v>0.19284897141385468</v>
          </cell>
          <cell r="AR168">
            <v>6</v>
          </cell>
          <cell r="AS168">
            <v>-0.0992714561598587</v>
          </cell>
          <cell r="AT168">
            <v>0.37443745276852103</v>
          </cell>
          <cell r="AU168">
            <v>3</v>
          </cell>
          <cell r="AV168">
            <v>-0.14171742512166519</v>
          </cell>
          <cell r="AW168">
            <v>0.39525315265487276</v>
          </cell>
          <cell r="AX168">
            <v>3</v>
          </cell>
          <cell r="AY168">
            <v>0.006218789010613678</v>
          </cell>
          <cell r="AZ168">
            <v>0.2900685529645359</v>
          </cell>
          <cell r="BA168">
            <v>4</v>
          </cell>
          <cell r="BB168">
            <v>0.4423690224542768</v>
          </cell>
          <cell r="BC168">
            <v>0.13598704805422016</v>
          </cell>
          <cell r="BD168">
            <v>10</v>
          </cell>
          <cell r="BE168">
            <v>0.6310915840194611</v>
          </cell>
          <cell r="BF168">
            <v>0.18641589937373843</v>
          </cell>
          <cell r="BG168">
            <v>8</v>
          </cell>
          <cell r="BH168">
            <v>0.8925674514544781</v>
          </cell>
          <cell r="BI168">
            <v>0.22178037304421175</v>
          </cell>
          <cell r="BJ168">
            <v>7</v>
          </cell>
          <cell r="BK168">
            <v>0.7147369106405077</v>
          </cell>
          <cell r="BL168">
            <v>0.17032566140060568</v>
          </cell>
          <cell r="BM168">
            <v>7</v>
          </cell>
          <cell r="BN168">
            <v>0.570859077981654</v>
          </cell>
          <cell r="BO168">
            <v>0.16596067039358361</v>
          </cell>
          <cell r="BP168">
            <v>8</v>
          </cell>
          <cell r="BQ168">
            <v>0.08167113249857509</v>
          </cell>
          <cell r="BR168">
            <v>0.21627294962173998</v>
          </cell>
          <cell r="BS168">
            <v>6</v>
          </cell>
          <cell r="BT168">
            <v>0.3441925484227904</v>
          </cell>
          <cell r="BU168">
            <v>0.2485360754809806</v>
          </cell>
          <cell r="BV168">
            <v>5</v>
          </cell>
          <cell r="BW168">
            <v>-0.29959465014733944</v>
          </cell>
          <cell r="BX168">
            <v>0.23302669578622193</v>
          </cell>
          <cell r="BY168">
            <v>5</v>
          </cell>
        </row>
        <row r="169">
          <cell r="A169" t="str">
            <v>Senegal</v>
          </cell>
          <cell r="B169">
            <v>1</v>
          </cell>
          <cell r="D169" t="str">
            <v>SENEGAL</v>
          </cell>
          <cell r="E169" t="str">
            <v>SEN</v>
          </cell>
          <cell r="F169">
            <v>0.15078694506771467</v>
          </cell>
          <cell r="G169">
            <v>0.17366692382778243</v>
          </cell>
          <cell r="H169">
            <v>7</v>
          </cell>
          <cell r="I169">
            <v>-0.10577308817306875</v>
          </cell>
          <cell r="J169">
            <v>0.22053004861276826</v>
          </cell>
          <cell r="K169">
            <v>6</v>
          </cell>
          <cell r="L169">
            <v>-0.49408954384628995</v>
          </cell>
          <cell r="M169">
            <v>0.2264143077055691</v>
          </cell>
          <cell r="N169">
            <v>5</v>
          </cell>
          <cell r="O169">
            <v>-0.1551968498302643</v>
          </cell>
          <cell r="P169">
            <v>0.20909547332479428</v>
          </cell>
          <cell r="Q169">
            <v>4</v>
          </cell>
          <cell r="R169">
            <v>-0.358347553676864</v>
          </cell>
          <cell r="S169">
            <v>0.24784074456057803</v>
          </cell>
          <cell r="T169">
            <v>5</v>
          </cell>
          <cell r="U169">
            <v>-0.8364775595292541</v>
          </cell>
          <cell r="V169">
            <v>0.31793511852764034</v>
          </cell>
          <cell r="W169">
            <v>5</v>
          </cell>
          <cell r="X169">
            <v>-1.111555074927682</v>
          </cell>
          <cell r="Y169">
            <v>0.3017887489230628</v>
          </cell>
          <cell r="Z169">
            <v>4</v>
          </cell>
          <cell r="AA169">
            <v>-0.7257018437607438</v>
          </cell>
          <cell r="AB169">
            <v>0.43227611306833635</v>
          </cell>
          <cell r="AC169">
            <v>3</v>
          </cell>
          <cell r="AD169">
            <v>-0.17859330361182865</v>
          </cell>
          <cell r="AE169">
            <v>0.18285645080875693</v>
          </cell>
          <cell r="AF169">
            <v>5</v>
          </cell>
          <cell r="AG169">
            <v>0.2415102575633896</v>
          </cell>
          <cell r="AH169">
            <v>0.2274548589823885</v>
          </cell>
          <cell r="AI169">
            <v>5</v>
          </cell>
          <cell r="AJ169">
            <v>0.1795679248308581</v>
          </cell>
          <cell r="AK169">
            <v>0.23656212905683077</v>
          </cell>
          <cell r="AL169">
            <v>5</v>
          </cell>
          <cell r="AM169">
            <v>-0.41218455970727697</v>
          </cell>
          <cell r="AN169">
            <v>0.2590705329384871</v>
          </cell>
          <cell r="AO169">
            <v>3</v>
          </cell>
          <cell r="AP169">
            <v>-0.22475118134839672</v>
          </cell>
          <cell r="AQ169">
            <v>0.1926627073569272</v>
          </cell>
          <cell r="AR169">
            <v>5</v>
          </cell>
          <cell r="AS169">
            <v>-0.13834039925794858</v>
          </cell>
          <cell r="AT169">
            <v>0.3810881994482973</v>
          </cell>
          <cell r="AU169">
            <v>4</v>
          </cell>
          <cell r="AV169">
            <v>-0.2563964668327355</v>
          </cell>
          <cell r="AW169">
            <v>0.3909978512041625</v>
          </cell>
          <cell r="AX169">
            <v>4</v>
          </cell>
          <cell r="AY169">
            <v>-0.4473005644528224</v>
          </cell>
          <cell r="AZ169">
            <v>0.2941401705420984</v>
          </cell>
          <cell r="BA169">
            <v>4</v>
          </cell>
          <cell r="BB169">
            <v>-0.19631225652016107</v>
          </cell>
          <cell r="BC169">
            <v>0.15532370359487005</v>
          </cell>
          <cell r="BD169">
            <v>8</v>
          </cell>
          <cell r="BE169">
            <v>-0.2846047014891179</v>
          </cell>
          <cell r="BF169">
            <v>0.1966612625150905</v>
          </cell>
          <cell r="BG169">
            <v>8</v>
          </cell>
          <cell r="BH169">
            <v>-0.2637820349641422</v>
          </cell>
          <cell r="BI169">
            <v>0.2126365454824316</v>
          </cell>
          <cell r="BJ169">
            <v>7</v>
          </cell>
          <cell r="BK169">
            <v>-0.16379888228713854</v>
          </cell>
          <cell r="BL169">
            <v>0.18661175813286895</v>
          </cell>
          <cell r="BM169">
            <v>5</v>
          </cell>
          <cell r="BN169">
            <v>-0.1668137877713732</v>
          </cell>
          <cell r="BO169">
            <v>0.17851929875051475</v>
          </cell>
          <cell r="BP169">
            <v>6</v>
          </cell>
          <cell r="BQ169">
            <v>-0.395457091685219</v>
          </cell>
          <cell r="BR169">
            <v>0.20689132575826724</v>
          </cell>
          <cell r="BS169">
            <v>6</v>
          </cell>
          <cell r="BT169">
            <v>-0.45020885018471196</v>
          </cell>
          <cell r="BU169">
            <v>0.21481724928015888</v>
          </cell>
          <cell r="BV169">
            <v>5</v>
          </cell>
          <cell r="BW169">
            <v>-0.3620661498385722</v>
          </cell>
          <cell r="BX169">
            <v>0.2637484421075344</v>
          </cell>
          <cell r="BY169">
            <v>3</v>
          </cell>
        </row>
        <row r="170">
          <cell r="A170" t="str">
            <v>Seychelles</v>
          </cell>
          <cell r="B170">
            <v>0</v>
          </cell>
          <cell r="D170" t="str">
            <v>SEYCHELLES</v>
          </cell>
          <cell r="E170" t="str">
            <v>SYC</v>
          </cell>
          <cell r="F170">
            <v>0.19263669813010897</v>
          </cell>
          <cell r="G170">
            <v>0.2765752117113718</v>
          </cell>
          <cell r="H170">
            <v>3</v>
          </cell>
          <cell r="I170">
            <v>0.1107645693874364</v>
          </cell>
          <cell r="J170">
            <v>0.38262783743757856</v>
          </cell>
          <cell r="K170">
            <v>1</v>
          </cell>
          <cell r="L170">
            <v>0.18630094061603192</v>
          </cell>
          <cell r="M170">
            <v>0.35489948093500534</v>
          </cell>
          <cell r="N170">
            <v>1</v>
          </cell>
          <cell r="O170">
            <v>0.09609825148269131</v>
          </cell>
          <cell r="P170">
            <v>0.39889803800084594</v>
          </cell>
          <cell r="Q170">
            <v>1</v>
          </cell>
          <cell r="R170">
            <v>1.0630060920810922</v>
          </cell>
          <cell r="S170">
            <v>0.4278379174069846</v>
          </cell>
          <cell r="T170">
            <v>1</v>
          </cell>
          <cell r="U170" t="e">
            <v>#N/A</v>
          </cell>
          <cell r="V170" t="e">
            <v>#N/A</v>
          </cell>
          <cell r="W170" t="e">
            <v>#N/A</v>
          </cell>
          <cell r="X170" t="e">
            <v>#N/A</v>
          </cell>
          <cell r="Y170" t="e">
            <v>#N/A</v>
          </cell>
          <cell r="Z170" t="e">
            <v>#N/A</v>
          </cell>
          <cell r="AA170" t="e">
            <v>#N/A</v>
          </cell>
          <cell r="AB170" t="e">
            <v>#N/A</v>
          </cell>
          <cell r="AC170" t="e">
            <v>#N/A</v>
          </cell>
          <cell r="AD170">
            <v>0.0017871982251453792</v>
          </cell>
          <cell r="AE170">
            <v>0.28967191994598607</v>
          </cell>
          <cell r="AF170">
            <v>2</v>
          </cell>
          <cell r="AG170">
            <v>-0.9919807566080683</v>
          </cell>
          <cell r="AH170">
            <v>0.42282458850244214</v>
          </cell>
          <cell r="AI170">
            <v>1</v>
          </cell>
          <cell r="AJ170">
            <v>-0.7418109982452861</v>
          </cell>
          <cell r="AK170">
            <v>0.40499260740066656</v>
          </cell>
          <cell r="AL170">
            <v>1</v>
          </cell>
          <cell r="AM170">
            <v>-0.690709304429374</v>
          </cell>
          <cell r="AN170">
            <v>0.41091689253855346</v>
          </cell>
          <cell r="AO170">
            <v>1</v>
          </cell>
          <cell r="AP170">
            <v>-0.2293326165308611</v>
          </cell>
          <cell r="AQ170">
            <v>0.27225944474045244</v>
          </cell>
          <cell r="AR170">
            <v>2</v>
          </cell>
          <cell r="AS170">
            <v>-1.3206338792501482</v>
          </cell>
          <cell r="AT170">
            <v>0.4791927152467042</v>
          </cell>
          <cell r="AU170">
            <v>1</v>
          </cell>
          <cell r="AV170">
            <v>-1.2170870035939991</v>
          </cell>
          <cell r="AW170">
            <v>0.5133750162519506</v>
          </cell>
          <cell r="AX170">
            <v>1</v>
          </cell>
          <cell r="AY170">
            <v>-1.0728195169010164</v>
          </cell>
          <cell r="AZ170">
            <v>0.5867250623518646</v>
          </cell>
          <cell r="BA170">
            <v>1</v>
          </cell>
          <cell r="BB170">
            <v>0.5193001088525615</v>
          </cell>
          <cell r="BC170">
            <v>0.28778354174789933</v>
          </cell>
          <cell r="BD170">
            <v>2</v>
          </cell>
          <cell r="BE170">
            <v>-0.3083171462585113</v>
          </cell>
          <cell r="BF170">
            <v>0.39176998596473983</v>
          </cell>
          <cell r="BG170">
            <v>1</v>
          </cell>
          <cell r="BH170">
            <v>-0.33386470965369036</v>
          </cell>
          <cell r="BI170">
            <v>0.41610816599497275</v>
          </cell>
          <cell r="BJ170">
            <v>1</v>
          </cell>
          <cell r="BK170" t="e">
            <v>#N/A</v>
          </cell>
          <cell r="BL170" t="e">
            <v>#N/A</v>
          </cell>
          <cell r="BM170" t="e">
            <v>#N/A</v>
          </cell>
          <cell r="BN170">
            <v>0.5195805394176164</v>
          </cell>
          <cell r="BO170">
            <v>0.29899537183908353</v>
          </cell>
          <cell r="BP170">
            <v>2</v>
          </cell>
          <cell r="BQ170">
            <v>0.16663837652761065</v>
          </cell>
          <cell r="BR170">
            <v>0.46253437517809465</v>
          </cell>
          <cell r="BS170">
            <v>1</v>
          </cell>
          <cell r="BT170">
            <v>-0.29372128050348423</v>
          </cell>
          <cell r="BU170">
            <v>0.36526863973892043</v>
          </cell>
          <cell r="BV170">
            <v>1</v>
          </cell>
          <cell r="BW170" t="e">
            <v>#N/A</v>
          </cell>
          <cell r="BX170" t="e">
            <v>#N/A</v>
          </cell>
          <cell r="BY170" t="e">
            <v>#N/A</v>
          </cell>
        </row>
        <row r="171">
          <cell r="A171" t="str">
            <v>Sierra Leone</v>
          </cell>
          <cell r="B171">
            <v>1</v>
          </cell>
          <cell r="D171" t="str">
            <v>SIERRA LEONE</v>
          </cell>
          <cell r="E171" t="str">
            <v>SLE</v>
          </cell>
          <cell r="F171">
            <v>-0.5684876060642797</v>
          </cell>
          <cell r="G171">
            <v>0.20992851165844642</v>
          </cell>
          <cell r="H171">
            <v>6</v>
          </cell>
          <cell r="I171">
            <v>-1.3629845414025947</v>
          </cell>
          <cell r="J171">
            <v>0.24549805205437758</v>
          </cell>
          <cell r="K171">
            <v>4</v>
          </cell>
          <cell r="L171">
            <v>-1.716851770760517</v>
          </cell>
          <cell r="M171">
            <v>0.2554579388287019</v>
          </cell>
          <cell r="N171">
            <v>3</v>
          </cell>
          <cell r="O171">
            <v>-1.301580802931673</v>
          </cell>
          <cell r="P171">
            <v>0.2961158852753795</v>
          </cell>
          <cell r="Q171">
            <v>3</v>
          </cell>
          <cell r="R171">
            <v>-1.465986045714939</v>
          </cell>
          <cell r="S171">
            <v>0.30742401838246647</v>
          </cell>
          <cell r="T171">
            <v>4</v>
          </cell>
          <cell r="U171">
            <v>-1.3399800578311756</v>
          </cell>
          <cell r="V171">
            <v>0.43947922727794103</v>
          </cell>
          <cell r="W171">
            <v>3</v>
          </cell>
          <cell r="X171">
            <v>-1.9109901915938943</v>
          </cell>
          <cell r="Y171">
            <v>0.37093969386257863</v>
          </cell>
          <cell r="Z171">
            <v>2</v>
          </cell>
          <cell r="AA171">
            <v>-1.8511880468064466</v>
          </cell>
          <cell r="AB171">
            <v>0.5286078876796243</v>
          </cell>
          <cell r="AC171">
            <v>2</v>
          </cell>
          <cell r="AD171">
            <v>-1.5412584631108357</v>
          </cell>
          <cell r="AE171">
            <v>0.23901688930333714</v>
          </cell>
          <cell r="AF171">
            <v>4</v>
          </cell>
          <cell r="AG171">
            <v>-1.5716557007689194</v>
          </cell>
          <cell r="AH171">
            <v>0.30377235638538996</v>
          </cell>
          <cell r="AI171">
            <v>3</v>
          </cell>
          <cell r="AJ171">
            <v>-0.47427526029751477</v>
          </cell>
          <cell r="AK171">
            <v>0.3858401679495179</v>
          </cell>
          <cell r="AL171">
            <v>2</v>
          </cell>
          <cell r="AM171">
            <v>-0.2767485205398453</v>
          </cell>
          <cell r="AN171">
            <v>0.3541915317478942</v>
          </cell>
          <cell r="AO171">
            <v>2</v>
          </cell>
          <cell r="AP171">
            <v>-1.3062916399674085</v>
          </cell>
          <cell r="AQ171">
            <v>0.24479000076293186</v>
          </cell>
          <cell r="AR171">
            <v>3</v>
          </cell>
          <cell r="AS171">
            <v>-1.0732412053791538</v>
          </cell>
          <cell r="AT171">
            <v>0.3833745053762307</v>
          </cell>
          <cell r="AU171">
            <v>3</v>
          </cell>
          <cell r="AV171">
            <v>-1.4097936208880322</v>
          </cell>
          <cell r="AW171">
            <v>0.392433015710459</v>
          </cell>
          <cell r="AX171">
            <v>3</v>
          </cell>
          <cell r="AY171">
            <v>-0.4493667143354405</v>
          </cell>
          <cell r="AZ171">
            <v>0.404780516844514</v>
          </cell>
          <cell r="BA171">
            <v>3</v>
          </cell>
          <cell r="BB171">
            <v>-1.2494620031269927</v>
          </cell>
          <cell r="BC171">
            <v>0.2511336232842102</v>
          </cell>
          <cell r="BD171">
            <v>5</v>
          </cell>
          <cell r="BE171">
            <v>-0.766666589754833</v>
          </cell>
          <cell r="BF171">
            <v>0.26337792433712054</v>
          </cell>
          <cell r="BG171">
            <v>5</v>
          </cell>
          <cell r="BH171">
            <v>-0.7186596481767215</v>
          </cell>
          <cell r="BI171">
            <v>0.29420235398716793</v>
          </cell>
          <cell r="BJ171">
            <v>4</v>
          </cell>
          <cell r="BK171">
            <v>-0.9672548847958997</v>
          </cell>
          <cell r="BL171">
            <v>0.41223166414846274</v>
          </cell>
          <cell r="BM171">
            <v>3</v>
          </cell>
          <cell r="BN171">
            <v>-0.8158051129855967</v>
          </cell>
          <cell r="BO171">
            <v>0.2514900590946407</v>
          </cell>
          <cell r="BP171">
            <v>4</v>
          </cell>
          <cell r="BQ171">
            <v>-0.7670442943987152</v>
          </cell>
          <cell r="BR171">
            <v>0.32228468898488366</v>
          </cell>
          <cell r="BS171">
            <v>3</v>
          </cell>
          <cell r="BT171">
            <v>-0.7199837591405682</v>
          </cell>
          <cell r="BU171">
            <v>0.3481794167108342</v>
          </cell>
          <cell r="BV171">
            <v>2</v>
          </cell>
          <cell r="BW171">
            <v>-1.544737739847148</v>
          </cell>
          <cell r="BX171">
            <v>0.6094549515102188</v>
          </cell>
          <cell r="BY171">
            <v>1</v>
          </cell>
        </row>
        <row r="172">
          <cell r="A172" t="str">
            <v>Singapore</v>
          </cell>
          <cell r="B172">
            <v>0</v>
          </cell>
          <cell r="D172" t="str">
            <v>SINGAPORE</v>
          </cell>
          <cell r="E172" t="str">
            <v>SGP</v>
          </cell>
          <cell r="F172">
            <v>0.5099668760030391</v>
          </cell>
          <cell r="G172">
            <v>0.17981028717954864</v>
          </cell>
          <cell r="H172">
            <v>7</v>
          </cell>
          <cell r="I172">
            <v>-0.0510579213401168</v>
          </cell>
          <cell r="J172">
            <v>0.22102829759946907</v>
          </cell>
          <cell r="K172">
            <v>7</v>
          </cell>
          <cell r="L172">
            <v>0.010360251239801792</v>
          </cell>
          <cell r="M172">
            <v>0.22561909114263495</v>
          </cell>
          <cell r="N172">
            <v>6</v>
          </cell>
          <cell r="O172">
            <v>0.38486464580522917</v>
          </cell>
          <cell r="P172">
            <v>0.20809404802902143</v>
          </cell>
          <cell r="Q172">
            <v>5</v>
          </cell>
          <cell r="R172">
            <v>1.2753023261683887</v>
          </cell>
          <cell r="S172">
            <v>0.2054667698052789</v>
          </cell>
          <cell r="T172">
            <v>8</v>
          </cell>
          <cell r="U172">
            <v>1.5279966760750376</v>
          </cell>
          <cell r="V172">
            <v>0.23325428124983974</v>
          </cell>
          <cell r="W172">
            <v>9</v>
          </cell>
          <cell r="X172">
            <v>1.4045656824146866</v>
          </cell>
          <cell r="Y172">
            <v>0.2419363942291903</v>
          </cell>
          <cell r="Z172">
            <v>7</v>
          </cell>
          <cell r="AA172">
            <v>1.2918714664012891</v>
          </cell>
          <cell r="AB172">
            <v>0.2714233041673923</v>
          </cell>
          <cell r="AC172">
            <v>6</v>
          </cell>
          <cell r="AD172">
            <v>2.261982087407625</v>
          </cell>
          <cell r="AE172">
            <v>0.164566042513166</v>
          </cell>
          <cell r="AF172">
            <v>7</v>
          </cell>
          <cell r="AG172">
            <v>2.477116436525298</v>
          </cell>
          <cell r="AH172">
            <v>0.19210942023946712</v>
          </cell>
          <cell r="AI172">
            <v>9</v>
          </cell>
          <cell r="AJ172">
            <v>2.5883175950508877</v>
          </cell>
          <cell r="AK172">
            <v>0.23078020761522408</v>
          </cell>
          <cell r="AL172">
            <v>7</v>
          </cell>
          <cell r="AM172">
            <v>2.0374946496515567</v>
          </cell>
          <cell r="AN172">
            <v>0.22016942592941893</v>
          </cell>
          <cell r="AO172">
            <v>6</v>
          </cell>
          <cell r="AP172">
            <v>1.8935577245643962</v>
          </cell>
          <cell r="AQ172">
            <v>0.18063942215242657</v>
          </cell>
          <cell r="AR172">
            <v>7</v>
          </cell>
          <cell r="AS172">
            <v>2.265498061882765</v>
          </cell>
          <cell r="AT172">
            <v>0.27287140653771647</v>
          </cell>
          <cell r="AU172">
            <v>7</v>
          </cell>
          <cell r="AV172">
            <v>1.6480542686356903</v>
          </cell>
          <cell r="AW172">
            <v>0.22875950728306924</v>
          </cell>
          <cell r="AX172">
            <v>6</v>
          </cell>
          <cell r="AY172">
            <v>1.94959089560601</v>
          </cell>
          <cell r="AZ172">
            <v>0.22204947514730206</v>
          </cell>
          <cell r="BA172">
            <v>6</v>
          </cell>
          <cell r="BB172">
            <v>1.7505862364449585</v>
          </cell>
          <cell r="BC172">
            <v>0.1326790400109098</v>
          </cell>
          <cell r="BD172">
            <v>10</v>
          </cell>
          <cell r="BE172">
            <v>2.1173564291754836</v>
          </cell>
          <cell r="BF172">
            <v>0.15657191281808827</v>
          </cell>
          <cell r="BG172">
            <v>11</v>
          </cell>
          <cell r="BH172">
            <v>2.238908651630822</v>
          </cell>
          <cell r="BI172">
            <v>0.18283595282113438</v>
          </cell>
          <cell r="BJ172">
            <v>10</v>
          </cell>
          <cell r="BK172">
            <v>2.01476437644736</v>
          </cell>
          <cell r="BL172">
            <v>0.15230202094562229</v>
          </cell>
          <cell r="BM172">
            <v>9</v>
          </cell>
          <cell r="BN172">
            <v>2.3042165517451902</v>
          </cell>
          <cell r="BO172">
            <v>0.15976538107922955</v>
          </cell>
          <cell r="BP172">
            <v>8</v>
          </cell>
          <cell r="BQ172">
            <v>2.5006770359506527</v>
          </cell>
          <cell r="BR172">
            <v>0.17105346265430382</v>
          </cell>
          <cell r="BS172">
            <v>10</v>
          </cell>
          <cell r="BT172">
            <v>2.5162295193238666</v>
          </cell>
          <cell r="BU172">
            <v>0.1804485726146189</v>
          </cell>
          <cell r="BV172">
            <v>8</v>
          </cell>
          <cell r="BW172">
            <v>2.039109860411994</v>
          </cell>
          <cell r="BX172">
            <v>0.17196996034205173</v>
          </cell>
          <cell r="BY172">
            <v>7</v>
          </cell>
        </row>
        <row r="173">
          <cell r="A173" t="str">
            <v>Slovak Republic</v>
          </cell>
          <cell r="B173">
            <v>0</v>
          </cell>
          <cell r="D173" t="str">
            <v>SLOVAK REPUBLIC</v>
          </cell>
          <cell r="E173" t="str">
            <v>SVK</v>
          </cell>
          <cell r="F173">
            <v>0.924214147557815</v>
          </cell>
          <cell r="G173">
            <v>0.13598542196450905</v>
          </cell>
          <cell r="H173">
            <v>8</v>
          </cell>
          <cell r="I173">
            <v>0.9044752148983558</v>
          </cell>
          <cell r="J173">
            <v>0.15621382221288652</v>
          </cell>
          <cell r="K173">
            <v>8</v>
          </cell>
          <cell r="L173">
            <v>0.4524097236628673</v>
          </cell>
          <cell r="M173">
            <v>0.1799221256375827</v>
          </cell>
          <cell r="N173">
            <v>6</v>
          </cell>
          <cell r="O173">
            <v>0.35858089007983074</v>
          </cell>
          <cell r="P173">
            <v>0.17192160677375723</v>
          </cell>
          <cell r="Q173">
            <v>5</v>
          </cell>
          <cell r="R173">
            <v>1.008625252636359</v>
          </cell>
          <cell r="S173">
            <v>0.21918166621757126</v>
          </cell>
          <cell r="T173">
            <v>7</v>
          </cell>
          <cell r="U173">
            <v>0.6890270080827797</v>
          </cell>
          <cell r="V173">
            <v>0.2503518830958683</v>
          </cell>
          <cell r="W173">
            <v>8</v>
          </cell>
          <cell r="X173">
            <v>0.872129228170577</v>
          </cell>
          <cell r="Y173">
            <v>0.25585741916382215</v>
          </cell>
          <cell r="Z173">
            <v>6</v>
          </cell>
          <cell r="AA173">
            <v>0.4392949944948624</v>
          </cell>
          <cell r="AB173">
            <v>0.3066416057950013</v>
          </cell>
          <cell r="AC173">
            <v>5</v>
          </cell>
          <cell r="AD173">
            <v>0.40114724285542347</v>
          </cell>
          <cell r="AE173">
            <v>0.13947591094160935</v>
          </cell>
          <cell r="AF173">
            <v>9</v>
          </cell>
          <cell r="AG173">
            <v>0.2844246354292217</v>
          </cell>
          <cell r="AH173">
            <v>0.1791863602530768</v>
          </cell>
          <cell r="AI173">
            <v>9</v>
          </cell>
          <cell r="AJ173">
            <v>0.07331561940684642</v>
          </cell>
          <cell r="AK173">
            <v>0.1974711054095639</v>
          </cell>
          <cell r="AL173">
            <v>7</v>
          </cell>
          <cell r="AM173">
            <v>0.18118002930083588</v>
          </cell>
          <cell r="AN173">
            <v>0.17731295941988173</v>
          </cell>
          <cell r="AO173">
            <v>6</v>
          </cell>
          <cell r="AP173">
            <v>0.7617528930041798</v>
          </cell>
          <cell r="AQ173">
            <v>0.16347760997740599</v>
          </cell>
          <cell r="AR173">
            <v>10</v>
          </cell>
          <cell r="AS173">
            <v>0.35807817378377443</v>
          </cell>
          <cell r="AT173">
            <v>0.2472652878177002</v>
          </cell>
          <cell r="AU173">
            <v>8</v>
          </cell>
          <cell r="AV173">
            <v>0.2852799800566041</v>
          </cell>
          <cell r="AW173">
            <v>0.2035441321748196</v>
          </cell>
          <cell r="AX173">
            <v>7</v>
          </cell>
          <cell r="AY173">
            <v>0.18274237312164296</v>
          </cell>
          <cell r="AZ173">
            <v>0.22983834002256617</v>
          </cell>
          <cell r="BA173">
            <v>7</v>
          </cell>
          <cell r="BB173">
            <v>0.39708662313466414</v>
          </cell>
          <cell r="BC173">
            <v>0.12397924386588031</v>
          </cell>
          <cell r="BD173">
            <v>12</v>
          </cell>
          <cell r="BE173">
            <v>0.3172161352445236</v>
          </cell>
          <cell r="BF173">
            <v>0.13380353355082197</v>
          </cell>
          <cell r="BG173">
            <v>12</v>
          </cell>
          <cell r="BH173">
            <v>0.13352382130972285</v>
          </cell>
          <cell r="BI173">
            <v>0.16710708860220413</v>
          </cell>
          <cell r="BJ173">
            <v>10</v>
          </cell>
          <cell r="BK173">
            <v>0.1133323837119838</v>
          </cell>
          <cell r="BL173">
            <v>0.15393104521617668</v>
          </cell>
          <cell r="BM173">
            <v>8</v>
          </cell>
          <cell r="BN173">
            <v>0.2755175165814793</v>
          </cell>
          <cell r="BO173">
            <v>0.1316735537489911</v>
          </cell>
          <cell r="BP173">
            <v>10</v>
          </cell>
          <cell r="BQ173">
            <v>0.24606763105570642</v>
          </cell>
          <cell r="BR173">
            <v>0.1422817788353479</v>
          </cell>
          <cell r="BS173">
            <v>11</v>
          </cell>
          <cell r="BT173">
            <v>-0.08421201179460885</v>
          </cell>
          <cell r="BU173">
            <v>0.15207751520710674</v>
          </cell>
          <cell r="BV173">
            <v>8</v>
          </cell>
          <cell r="BW173">
            <v>0.38605289449052316</v>
          </cell>
          <cell r="BX173">
            <v>0.2209008868640249</v>
          </cell>
          <cell r="BY173">
            <v>5</v>
          </cell>
        </row>
        <row r="174">
          <cell r="A174" t="str">
            <v>Slovenia</v>
          </cell>
          <cell r="B174">
            <v>0</v>
          </cell>
          <cell r="D174" t="str">
            <v>SLOVENIA</v>
          </cell>
          <cell r="E174" t="str">
            <v>SVN</v>
          </cell>
          <cell r="F174">
            <v>1.0990468942884586</v>
          </cell>
          <cell r="G174">
            <v>0.13110506852413956</v>
          </cell>
          <cell r="H174">
            <v>10</v>
          </cell>
          <cell r="I174">
            <v>0.9825769991111911</v>
          </cell>
          <cell r="J174">
            <v>0.1556228174176322</v>
          </cell>
          <cell r="K174">
            <v>8</v>
          </cell>
          <cell r="L174">
            <v>0.92230351987072</v>
          </cell>
          <cell r="M174">
            <v>0.18097035952201726</v>
          </cell>
          <cell r="N174">
            <v>5</v>
          </cell>
          <cell r="O174">
            <v>0.9452318347788414</v>
          </cell>
          <cell r="P174">
            <v>0.1810618460237491</v>
          </cell>
          <cell r="Q174">
            <v>4</v>
          </cell>
          <cell r="R174">
            <v>1.2135987190758808</v>
          </cell>
          <cell r="S174">
            <v>0.2076999082457562</v>
          </cell>
          <cell r="T174">
            <v>8</v>
          </cell>
          <cell r="U174">
            <v>1.0080592002448512</v>
          </cell>
          <cell r="V174">
            <v>0.2425076424662405</v>
          </cell>
          <cell r="W174">
            <v>8</v>
          </cell>
          <cell r="X174">
            <v>1.0714866652488781</v>
          </cell>
          <cell r="Y174">
            <v>0.28071705156129384</v>
          </cell>
          <cell r="Z174">
            <v>4</v>
          </cell>
          <cell r="AA174">
            <v>0.9618352495755081</v>
          </cell>
          <cell r="AB174">
            <v>0.363033145087798</v>
          </cell>
          <cell r="AC174">
            <v>3</v>
          </cell>
          <cell r="AD174">
            <v>0.8177978079598677</v>
          </cell>
          <cell r="AE174">
            <v>0.1357780809810065</v>
          </cell>
          <cell r="AF174">
            <v>10</v>
          </cell>
          <cell r="AG174">
            <v>0.8286024670202952</v>
          </cell>
          <cell r="AH174">
            <v>0.172232748538647</v>
          </cell>
          <cell r="AI174">
            <v>9</v>
          </cell>
          <cell r="AJ174">
            <v>0.6399236019052386</v>
          </cell>
          <cell r="AK174">
            <v>0.22073182091284896</v>
          </cell>
          <cell r="AL174">
            <v>5</v>
          </cell>
          <cell r="AM174">
            <v>0.428974895865245</v>
          </cell>
          <cell r="AN174">
            <v>0.1904856199768993</v>
          </cell>
          <cell r="AO174">
            <v>4</v>
          </cell>
          <cell r="AP174">
            <v>0.8119872616899275</v>
          </cell>
          <cell r="AQ174">
            <v>0.16347760997740599</v>
          </cell>
          <cell r="AR174">
            <v>10</v>
          </cell>
          <cell r="AS174">
            <v>0.6428906229773411</v>
          </cell>
          <cell r="AT174">
            <v>0.2472652878177002</v>
          </cell>
          <cell r="AU174">
            <v>8</v>
          </cell>
          <cell r="AV174">
            <v>0.7424026387891842</v>
          </cell>
          <cell r="AW174">
            <v>0.24096025398406587</v>
          </cell>
          <cell r="AX174">
            <v>5</v>
          </cell>
          <cell r="AY174">
            <v>0.38322134408329933</v>
          </cell>
          <cell r="AZ174">
            <v>0.2597516930259669</v>
          </cell>
          <cell r="BA174">
            <v>5</v>
          </cell>
          <cell r="BB174">
            <v>1.0870649161535246</v>
          </cell>
          <cell r="BC174">
            <v>0.12215227948323223</v>
          </cell>
          <cell r="BD174">
            <v>13</v>
          </cell>
          <cell r="BE174">
            <v>0.8902707718515136</v>
          </cell>
          <cell r="BF174">
            <v>0.13213167118812585</v>
          </cell>
          <cell r="BG174">
            <v>12</v>
          </cell>
          <cell r="BH174">
            <v>0.9112114701663232</v>
          </cell>
          <cell r="BI174">
            <v>0.18424643865180831</v>
          </cell>
          <cell r="BJ174">
            <v>8</v>
          </cell>
          <cell r="BK174">
            <v>0.4888391646635481</v>
          </cell>
          <cell r="BL174">
            <v>0.1638265047607012</v>
          </cell>
          <cell r="BM174">
            <v>6</v>
          </cell>
          <cell r="BN174">
            <v>0.8893596079073177</v>
          </cell>
          <cell r="BO174">
            <v>0.1289623805395847</v>
          </cell>
          <cell r="BP174">
            <v>11</v>
          </cell>
          <cell r="BQ174">
            <v>1.0755197045680056</v>
          </cell>
          <cell r="BR174">
            <v>0.1387958565128403</v>
          </cell>
          <cell r="BS174">
            <v>11</v>
          </cell>
          <cell r="BT174">
            <v>0.8250958723960397</v>
          </cell>
          <cell r="BU174">
            <v>0.174799763476545</v>
          </cell>
          <cell r="BV174">
            <v>6</v>
          </cell>
          <cell r="BW174">
            <v>0.9771381132400812</v>
          </cell>
          <cell r="BX174">
            <v>0.25267693890648185</v>
          </cell>
          <cell r="BY174">
            <v>3</v>
          </cell>
        </row>
        <row r="175">
          <cell r="A175" t="str">
            <v>Solomon Islands</v>
          </cell>
          <cell r="B175">
            <v>1</v>
          </cell>
          <cell r="D175" t="str">
            <v>SOLOMON ISLANDS</v>
          </cell>
          <cell r="E175" t="str">
            <v>SLB</v>
          </cell>
          <cell r="F175">
            <v>0.36917664717993237</v>
          </cell>
          <cell r="G175">
            <v>0.35189609177979614</v>
          </cell>
          <cell r="H175">
            <v>1</v>
          </cell>
          <cell r="I175">
            <v>0.06382976492006208</v>
          </cell>
          <cell r="J175">
            <v>0.38262783743757856</v>
          </cell>
          <cell r="K175">
            <v>1</v>
          </cell>
          <cell r="L175">
            <v>1.1110323265528934</v>
          </cell>
          <cell r="M175">
            <v>0.35489948093500534</v>
          </cell>
          <cell r="N175">
            <v>1</v>
          </cell>
          <cell r="O175">
            <v>1.0225584425352134</v>
          </cell>
          <cell r="P175">
            <v>0.39889803800084594</v>
          </cell>
          <cell r="Q175">
            <v>1</v>
          </cell>
          <cell r="R175" t="e">
            <v>#N/A</v>
          </cell>
          <cell r="S175" t="e">
            <v>#N/A</v>
          </cell>
          <cell r="T175" t="e">
            <v>#N/A</v>
          </cell>
          <cell r="U175" t="e">
            <v>#N/A</v>
          </cell>
          <cell r="V175" t="e">
            <v>#N/A</v>
          </cell>
          <cell r="W175" t="e">
            <v>#N/A</v>
          </cell>
          <cell r="X175" t="e">
            <v>#N/A</v>
          </cell>
          <cell r="Y175" t="e">
            <v>#N/A</v>
          </cell>
          <cell r="Z175" t="e">
            <v>#N/A</v>
          </cell>
          <cell r="AA175" t="e">
            <v>#N/A</v>
          </cell>
          <cell r="AB175" t="e">
            <v>#N/A</v>
          </cell>
          <cell r="AC175" t="e">
            <v>#N/A</v>
          </cell>
          <cell r="AD175">
            <v>-1.3445258794674995</v>
          </cell>
          <cell r="AE175">
            <v>0.4827501073359565</v>
          </cell>
          <cell r="AF175">
            <v>1</v>
          </cell>
          <cell r="AG175">
            <v>-0.7320034235492603</v>
          </cell>
          <cell r="AH175">
            <v>0.42282458850244214</v>
          </cell>
          <cell r="AI175">
            <v>1</v>
          </cell>
          <cell r="AJ175">
            <v>-0.8426709686966847</v>
          </cell>
          <cell r="AK175">
            <v>0.40499260740066656</v>
          </cell>
          <cell r="AL175">
            <v>1</v>
          </cell>
          <cell r="AM175">
            <v>-0.9405130517997285</v>
          </cell>
          <cell r="AN175">
            <v>0.41091689253855346</v>
          </cell>
          <cell r="AO175">
            <v>1</v>
          </cell>
          <cell r="AP175">
            <v>-1.2562709236014789</v>
          </cell>
          <cell r="AQ175">
            <v>0.5267863148447824</v>
          </cell>
          <cell r="AR175">
            <v>1</v>
          </cell>
          <cell r="AS175">
            <v>-0.9227117899834357</v>
          </cell>
          <cell r="AT175">
            <v>0.4791927152467042</v>
          </cell>
          <cell r="AU175">
            <v>1</v>
          </cell>
          <cell r="AV175">
            <v>-1.0873373688128427</v>
          </cell>
          <cell r="AW175">
            <v>0.5133750162519506</v>
          </cell>
          <cell r="AX175">
            <v>1</v>
          </cell>
          <cell r="AY175">
            <v>-1.1382971626926</v>
          </cell>
          <cell r="AZ175">
            <v>0.5867250623518646</v>
          </cell>
          <cell r="BA175">
            <v>1</v>
          </cell>
          <cell r="BB175">
            <v>-0.6429892449132298</v>
          </cell>
          <cell r="BC175">
            <v>0.48656402451209</v>
          </cell>
          <cell r="BD175">
            <v>1</v>
          </cell>
          <cell r="BE175">
            <v>-1.0193510976269726</v>
          </cell>
          <cell r="BF175">
            <v>0.39176998596473983</v>
          </cell>
          <cell r="BG175">
            <v>1</v>
          </cell>
          <cell r="BH175">
            <v>-0.6528723264853388</v>
          </cell>
          <cell r="BI175">
            <v>0.41610816599497275</v>
          </cell>
          <cell r="BJ175">
            <v>1</v>
          </cell>
          <cell r="BK175" t="e">
            <v>#N/A</v>
          </cell>
          <cell r="BL175" t="e">
            <v>#N/A</v>
          </cell>
          <cell r="BM175" t="e">
            <v>#N/A</v>
          </cell>
          <cell r="BN175">
            <v>-0.8640067790456551</v>
          </cell>
          <cell r="BO175">
            <v>0.44173925790595636</v>
          </cell>
          <cell r="BP175">
            <v>1</v>
          </cell>
          <cell r="BQ175">
            <v>-0.21957322064029783</v>
          </cell>
          <cell r="BR175">
            <v>0.46253437517809465</v>
          </cell>
          <cell r="BS175">
            <v>1</v>
          </cell>
          <cell r="BT175">
            <v>-0.5450606778378019</v>
          </cell>
          <cell r="BU175">
            <v>0.36526863973892043</v>
          </cell>
          <cell r="BV175">
            <v>1</v>
          </cell>
          <cell r="BW175" t="e">
            <v>#N/A</v>
          </cell>
          <cell r="BX175" t="e">
            <v>#N/A</v>
          </cell>
          <cell r="BY175" t="e">
            <v>#N/A</v>
          </cell>
        </row>
        <row r="176">
          <cell r="A176" t="str">
            <v>Somalia</v>
          </cell>
          <cell r="B176">
            <v>1</v>
          </cell>
          <cell r="D176" t="str">
            <v>SOMALIA</v>
          </cell>
          <cell r="E176" t="str">
            <v>SOM</v>
          </cell>
          <cell r="F176">
            <v>-1.5064988042526646</v>
          </cell>
          <cell r="G176">
            <v>0.21683887723581546</v>
          </cell>
          <cell r="H176">
            <v>5</v>
          </cell>
          <cell r="I176">
            <v>-1.3679848831487493</v>
          </cell>
          <cell r="J176">
            <v>0.24549805205437758</v>
          </cell>
          <cell r="K176">
            <v>4</v>
          </cell>
          <cell r="L176">
            <v>-1.456353210881688</v>
          </cell>
          <cell r="M176">
            <v>0.2554579388287019</v>
          </cell>
          <cell r="N176">
            <v>3</v>
          </cell>
          <cell r="O176">
            <v>-1.812668263521505</v>
          </cell>
          <cell r="P176">
            <v>0.2961158852753795</v>
          </cell>
          <cell r="Q176">
            <v>3</v>
          </cell>
          <cell r="R176">
            <v>-1.9475517757719825</v>
          </cell>
          <cell r="S176">
            <v>0.30742401838246647</v>
          </cell>
          <cell r="T176">
            <v>4</v>
          </cell>
          <cell r="U176">
            <v>-1.1224522788835012</v>
          </cell>
          <cell r="V176">
            <v>0.43947922727794103</v>
          </cell>
          <cell r="W176">
            <v>3</v>
          </cell>
          <cell r="X176">
            <v>-1.8794761073683537</v>
          </cell>
          <cell r="Y176">
            <v>0.37093969386257863</v>
          </cell>
          <cell r="Z176">
            <v>2</v>
          </cell>
          <cell r="AA176">
            <v>-1.9240031358178968</v>
          </cell>
          <cell r="AB176">
            <v>0.5286078876796243</v>
          </cell>
          <cell r="AC176">
            <v>2</v>
          </cell>
          <cell r="AD176">
            <v>-1.9732274168359367</v>
          </cell>
          <cell r="AE176">
            <v>0.26524868024257503</v>
          </cell>
          <cell r="AF176">
            <v>3</v>
          </cell>
          <cell r="AG176">
            <v>-2.5809606718948537</v>
          </cell>
          <cell r="AH176">
            <v>0.30377235638538996</v>
          </cell>
          <cell r="AI176">
            <v>3</v>
          </cell>
          <cell r="AJ176">
            <v>-2.121388973642429</v>
          </cell>
          <cell r="AK176">
            <v>0.3858401679495179</v>
          </cell>
          <cell r="AL176">
            <v>2</v>
          </cell>
          <cell r="AM176">
            <v>-1.8775914607500346</v>
          </cell>
          <cell r="AN176">
            <v>0.3541915317478942</v>
          </cell>
          <cell r="AO176">
            <v>2</v>
          </cell>
          <cell r="AP176">
            <v>-2.0368116735649453</v>
          </cell>
          <cell r="AQ176">
            <v>0.266455789864541</v>
          </cell>
          <cell r="AR176">
            <v>2</v>
          </cell>
          <cell r="AS176">
            <v>-2.3578503665566704</v>
          </cell>
          <cell r="AT176">
            <v>0.3833745053762307</v>
          </cell>
          <cell r="AU176">
            <v>3</v>
          </cell>
          <cell r="AV176">
            <v>-2.5157256000024963</v>
          </cell>
          <cell r="AW176">
            <v>0.392433015710459</v>
          </cell>
          <cell r="AX176">
            <v>3</v>
          </cell>
          <cell r="AY176">
            <v>-2.5958681061044673</v>
          </cell>
          <cell r="AZ176">
            <v>0.5221155080425379</v>
          </cell>
          <cell r="BA176">
            <v>2</v>
          </cell>
          <cell r="BB176">
            <v>-2.045075389850148</v>
          </cell>
          <cell r="BC176">
            <v>0.281361972353806</v>
          </cell>
          <cell r="BD176">
            <v>4</v>
          </cell>
          <cell r="BE176">
            <v>-1.711216653484432</v>
          </cell>
          <cell r="BF176">
            <v>0.26337792433712054</v>
          </cell>
          <cell r="BG176">
            <v>5</v>
          </cell>
          <cell r="BH176">
            <v>-1.804229802329594</v>
          </cell>
          <cell r="BI176">
            <v>0.29420235398716793</v>
          </cell>
          <cell r="BJ176">
            <v>4</v>
          </cell>
          <cell r="BK176">
            <v>-1.6016593049663963</v>
          </cell>
          <cell r="BL176">
            <v>0.5585791643683393</v>
          </cell>
          <cell r="BM176">
            <v>2</v>
          </cell>
          <cell r="BN176">
            <v>-1.1916169197325202</v>
          </cell>
          <cell r="BO176">
            <v>0.2925243707236404</v>
          </cell>
          <cell r="BP176">
            <v>3</v>
          </cell>
          <cell r="BQ176">
            <v>-1.6286610186043717</v>
          </cell>
          <cell r="BR176">
            <v>0.32228468898488366</v>
          </cell>
          <cell r="BS176">
            <v>3</v>
          </cell>
          <cell r="BT176">
            <v>-1.4339119676824268</v>
          </cell>
          <cell r="BU176">
            <v>0.3481794167108342</v>
          </cell>
          <cell r="BV176">
            <v>2</v>
          </cell>
          <cell r="BW176">
            <v>-1.544737739847148</v>
          </cell>
          <cell r="BX176">
            <v>0.6094549515102188</v>
          </cell>
          <cell r="BY176">
            <v>1</v>
          </cell>
        </row>
        <row r="177">
          <cell r="A177" t="str">
            <v>South Africa</v>
          </cell>
          <cell r="B177">
            <v>0</v>
          </cell>
          <cell r="D177" t="str">
            <v>SOUTH AFRICA</v>
          </cell>
          <cell r="E177" t="str">
            <v>ZAF</v>
          </cell>
          <cell r="F177">
            <v>0.7272487894665928</v>
          </cell>
          <cell r="G177">
            <v>0.16673889636026887</v>
          </cell>
          <cell r="H177">
            <v>11</v>
          </cell>
          <cell r="I177">
            <v>1.0520621964467693</v>
          </cell>
          <cell r="J177">
            <v>0.21472021475935021</v>
          </cell>
          <cell r="K177">
            <v>8</v>
          </cell>
          <cell r="L177">
            <v>0.8716708299299675</v>
          </cell>
          <cell r="M177">
            <v>0.22561909114263495</v>
          </cell>
          <cell r="N177">
            <v>6</v>
          </cell>
          <cell r="O177">
            <v>0.6468439213529296</v>
          </cell>
          <cell r="P177">
            <v>0.20809404802902143</v>
          </cell>
          <cell r="Q177">
            <v>5</v>
          </cell>
          <cell r="R177">
            <v>-0.09309684377722056</v>
          </cell>
          <cell r="S177">
            <v>0.195918854080406</v>
          </cell>
          <cell r="T177">
            <v>9</v>
          </cell>
          <cell r="U177">
            <v>-0.11081874276320047</v>
          </cell>
          <cell r="V177">
            <v>0.22545214404353411</v>
          </cell>
          <cell r="W177">
            <v>10</v>
          </cell>
          <cell r="X177">
            <v>-0.7137124572501521</v>
          </cell>
          <cell r="Y177">
            <v>0.2376387333284754</v>
          </cell>
          <cell r="Z177">
            <v>8</v>
          </cell>
          <cell r="AA177">
            <v>-0.7426225166546826</v>
          </cell>
          <cell r="AB177">
            <v>0.2714233041673923</v>
          </cell>
          <cell r="AC177">
            <v>6</v>
          </cell>
          <cell r="AD177">
            <v>0.5155063113384947</v>
          </cell>
          <cell r="AE177">
            <v>0.15099435406566514</v>
          </cell>
          <cell r="AF177">
            <v>10</v>
          </cell>
          <cell r="AG177">
            <v>0.3748569783069385</v>
          </cell>
          <cell r="AH177">
            <v>0.17051306262474428</v>
          </cell>
          <cell r="AI177">
            <v>11</v>
          </cell>
          <cell r="AJ177">
            <v>0.1384282053021807</v>
          </cell>
          <cell r="AK177">
            <v>0.18556519139543892</v>
          </cell>
          <cell r="AL177">
            <v>9</v>
          </cell>
          <cell r="AM177">
            <v>0.23063213849049574</v>
          </cell>
          <cell r="AN177">
            <v>0.19782909441477303</v>
          </cell>
          <cell r="AO177">
            <v>7</v>
          </cell>
          <cell r="AP177">
            <v>0.6035353170908866</v>
          </cell>
          <cell r="AQ177">
            <v>0.17342294873420472</v>
          </cell>
          <cell r="AR177">
            <v>8</v>
          </cell>
          <cell r="AS177">
            <v>0.13267878122640434</v>
          </cell>
          <cell r="AT177">
            <v>0.24408285112366868</v>
          </cell>
          <cell r="AU177">
            <v>8</v>
          </cell>
          <cell r="AV177">
            <v>0.334392230763153</v>
          </cell>
          <cell r="AW177">
            <v>0.19157036062067426</v>
          </cell>
          <cell r="AX177">
            <v>8</v>
          </cell>
          <cell r="AY177">
            <v>0.18241473354768234</v>
          </cell>
          <cell r="AZ177">
            <v>0.2123031394573334</v>
          </cell>
          <cell r="BA177">
            <v>7</v>
          </cell>
          <cell r="BB177">
            <v>0.1873332545603729</v>
          </cell>
          <cell r="BC177">
            <v>0.12612115916040897</v>
          </cell>
          <cell r="BD177">
            <v>13</v>
          </cell>
          <cell r="BE177">
            <v>0.30092670464811216</v>
          </cell>
          <cell r="BF177">
            <v>0.14456749957234627</v>
          </cell>
          <cell r="BG177">
            <v>13</v>
          </cell>
          <cell r="BH177">
            <v>0.2142644500219537</v>
          </cell>
          <cell r="BI177">
            <v>0.16964165760394928</v>
          </cell>
          <cell r="BJ177">
            <v>12</v>
          </cell>
          <cell r="BK177">
            <v>0.3353322807161514</v>
          </cell>
          <cell r="BL177">
            <v>0.15230202094562229</v>
          </cell>
          <cell r="BM177">
            <v>9</v>
          </cell>
          <cell r="BN177">
            <v>0.35573129821209903</v>
          </cell>
          <cell r="BO177">
            <v>0.14555734181009863</v>
          </cell>
          <cell r="BP177">
            <v>11</v>
          </cell>
          <cell r="BQ177">
            <v>0.5020261388575888</v>
          </cell>
          <cell r="BR177">
            <v>0.1551714560445284</v>
          </cell>
          <cell r="BS177">
            <v>12</v>
          </cell>
          <cell r="BT177">
            <v>0.4136619327458294</v>
          </cell>
          <cell r="BU177">
            <v>0.1417924380296461</v>
          </cell>
          <cell r="BV177">
            <v>11</v>
          </cell>
          <cell r="BW177">
            <v>0.5923641631061104</v>
          </cell>
          <cell r="BX177">
            <v>0.17196996034205173</v>
          </cell>
          <cell r="BY177">
            <v>7</v>
          </cell>
        </row>
        <row r="178">
          <cell r="A178" t="str">
            <v>Spain</v>
          </cell>
          <cell r="B178">
            <v>0</v>
          </cell>
          <cell r="D178" t="str">
            <v>SPAIN</v>
          </cell>
          <cell r="E178" t="str">
            <v>ESP</v>
          </cell>
          <cell r="F178">
            <v>1.2353601319949084</v>
          </cell>
          <cell r="G178">
            <v>0.16817231080434109</v>
          </cell>
          <cell r="H178">
            <v>10</v>
          </cell>
          <cell r="I178">
            <v>1.1045218566317845</v>
          </cell>
          <cell r="J178">
            <v>0.21472021475935021</v>
          </cell>
          <cell r="K178">
            <v>8</v>
          </cell>
          <cell r="L178">
            <v>1.2708456805586617</v>
          </cell>
          <cell r="M178">
            <v>0.22561909114263495</v>
          </cell>
          <cell r="N178">
            <v>6</v>
          </cell>
          <cell r="O178">
            <v>1.0970755876746077</v>
          </cell>
          <cell r="P178">
            <v>0.20809404802902143</v>
          </cell>
          <cell r="Q178">
            <v>5</v>
          </cell>
          <cell r="R178">
            <v>0.8212528025691432</v>
          </cell>
          <cell r="S178">
            <v>0.195918854080406</v>
          </cell>
          <cell r="T178">
            <v>9</v>
          </cell>
          <cell r="U178">
            <v>1.0727375533119263</v>
          </cell>
          <cell r="V178">
            <v>0.22545214404353411</v>
          </cell>
          <cell r="W178">
            <v>10</v>
          </cell>
          <cell r="X178">
            <v>0.7295444463543949</v>
          </cell>
          <cell r="Y178">
            <v>0.2419363942291903</v>
          </cell>
          <cell r="Z178">
            <v>7</v>
          </cell>
          <cell r="AA178">
            <v>0.5961554017669324</v>
          </cell>
          <cell r="AB178">
            <v>0.2714233041673923</v>
          </cell>
          <cell r="AC178">
            <v>6</v>
          </cell>
          <cell r="AD178">
            <v>1.5332982929500043</v>
          </cell>
          <cell r="AE178">
            <v>0.15858441321972938</v>
          </cell>
          <cell r="AF178">
            <v>8</v>
          </cell>
          <cell r="AG178">
            <v>1.8119080320852452</v>
          </cell>
          <cell r="AH178">
            <v>0.18902617637130284</v>
          </cell>
          <cell r="AI178">
            <v>9</v>
          </cell>
          <cell r="AJ178">
            <v>2.0421039924076245</v>
          </cell>
          <cell r="AK178">
            <v>0.23078020761522408</v>
          </cell>
          <cell r="AL178">
            <v>7</v>
          </cell>
          <cell r="AM178">
            <v>1.271073226201539</v>
          </cell>
          <cell r="AN178">
            <v>0.22016942592941893</v>
          </cell>
          <cell r="AO178">
            <v>6</v>
          </cell>
          <cell r="AP178">
            <v>1.4106327141609851</v>
          </cell>
          <cell r="AQ178">
            <v>0.18063942215242657</v>
          </cell>
          <cell r="AR178">
            <v>7</v>
          </cell>
          <cell r="AS178">
            <v>1.3611336002904177</v>
          </cell>
          <cell r="AT178">
            <v>0.28773592612971305</v>
          </cell>
          <cell r="AU178">
            <v>6</v>
          </cell>
          <cell r="AV178">
            <v>1.159324756643675</v>
          </cell>
          <cell r="AW178">
            <v>0.22875950728306924</v>
          </cell>
          <cell r="AX178">
            <v>6</v>
          </cell>
          <cell r="AY178">
            <v>0.9592532289523292</v>
          </cell>
          <cell r="AZ178">
            <v>0.22204947514730206</v>
          </cell>
          <cell r="BA178">
            <v>6</v>
          </cell>
          <cell r="BB178">
            <v>1.1486866063199122</v>
          </cell>
          <cell r="BC178">
            <v>0.12948498388506774</v>
          </cell>
          <cell r="BD178">
            <v>12</v>
          </cell>
          <cell r="BE178">
            <v>1.377034890985189</v>
          </cell>
          <cell r="BF178">
            <v>0.1536969200819305</v>
          </cell>
          <cell r="BG178">
            <v>12</v>
          </cell>
          <cell r="BH178">
            <v>1.3522681562675993</v>
          </cell>
          <cell r="BI178">
            <v>0.18283595282113438</v>
          </cell>
          <cell r="BJ178">
            <v>10</v>
          </cell>
          <cell r="BK178">
            <v>1.1611614592574626</v>
          </cell>
          <cell r="BL178">
            <v>0.15230202094562229</v>
          </cell>
          <cell r="BM178">
            <v>9</v>
          </cell>
          <cell r="BN178">
            <v>1.4614393455438828</v>
          </cell>
          <cell r="BO178">
            <v>0.15499147213261477</v>
          </cell>
          <cell r="BP178">
            <v>9</v>
          </cell>
          <cell r="BQ178">
            <v>1.664929833386766</v>
          </cell>
          <cell r="BR178">
            <v>0.16918394366128597</v>
          </cell>
          <cell r="BS178">
            <v>10</v>
          </cell>
          <cell r="BT178">
            <v>1.5845208307202379</v>
          </cell>
          <cell r="BU178">
            <v>0.17432654854695856</v>
          </cell>
          <cell r="BV178">
            <v>9</v>
          </cell>
          <cell r="BW178">
            <v>0.7157988141383258</v>
          </cell>
          <cell r="BX178">
            <v>0.17196996034205173</v>
          </cell>
          <cell r="BY178">
            <v>7</v>
          </cell>
        </row>
        <row r="179">
          <cell r="A179" t="str">
            <v>Sri Lanka</v>
          </cell>
          <cell r="B179">
            <v>1</v>
          </cell>
          <cell r="D179" t="str">
            <v>SRI LANKA</v>
          </cell>
          <cell r="E179" t="str">
            <v>LKA</v>
          </cell>
          <cell r="F179">
            <v>-0.06093640826645482</v>
          </cell>
          <cell r="G179">
            <v>0.17099357203105636</v>
          </cell>
          <cell r="H179">
            <v>8</v>
          </cell>
          <cell r="I179">
            <v>-0.3662786659555606</v>
          </cell>
          <cell r="J179">
            <v>0.22055028825637654</v>
          </cell>
          <cell r="K179">
            <v>5</v>
          </cell>
          <cell r="L179">
            <v>-0.2940429420210411</v>
          </cell>
          <cell r="M179">
            <v>0.22851393496052236</v>
          </cell>
          <cell r="N179">
            <v>4</v>
          </cell>
          <cell r="O179">
            <v>-0.19104041903256108</v>
          </cell>
          <cell r="P179">
            <v>0.20909547332479428</v>
          </cell>
          <cell r="Q179">
            <v>4</v>
          </cell>
          <cell r="R179">
            <v>-0.9036349530591701</v>
          </cell>
          <cell r="S179">
            <v>0.21582897259043882</v>
          </cell>
          <cell r="T179">
            <v>7</v>
          </cell>
          <cell r="U179">
            <v>-1.8016747659489394</v>
          </cell>
          <cell r="V179">
            <v>0.266055779207108</v>
          </cell>
          <cell r="W179">
            <v>6</v>
          </cell>
          <cell r="X179">
            <v>-1.7730820871962</v>
          </cell>
          <cell r="Y179">
            <v>0.28071705156129384</v>
          </cell>
          <cell r="Z179">
            <v>4</v>
          </cell>
          <cell r="AA179">
            <v>-1.5075030353761314</v>
          </cell>
          <cell r="AB179">
            <v>0.33696365676598666</v>
          </cell>
          <cell r="AC179">
            <v>4</v>
          </cell>
          <cell r="AD179">
            <v>0.03247145142141047</v>
          </cell>
          <cell r="AE179">
            <v>0.1629388633196389</v>
          </cell>
          <cell r="AF179">
            <v>7</v>
          </cell>
          <cell r="AG179">
            <v>-0.3664284738103149</v>
          </cell>
          <cell r="AH179">
            <v>0.1958393366979494</v>
          </cell>
          <cell r="AI179">
            <v>6</v>
          </cell>
          <cell r="AJ179">
            <v>-0.45617204770193537</v>
          </cell>
          <cell r="AK179">
            <v>0.2556343565669603</v>
          </cell>
          <cell r="AL179">
            <v>4</v>
          </cell>
          <cell r="AM179">
            <v>-0.3022045176306429</v>
          </cell>
          <cell r="AN179">
            <v>0.23580846578772735</v>
          </cell>
          <cell r="AO179">
            <v>4</v>
          </cell>
          <cell r="AP179">
            <v>0.12128539841486108</v>
          </cell>
          <cell r="AQ179">
            <v>0.18413996243754255</v>
          </cell>
          <cell r="AR179">
            <v>7</v>
          </cell>
          <cell r="AS179">
            <v>0.4610288328485081</v>
          </cell>
          <cell r="AT179">
            <v>0.2885240945651341</v>
          </cell>
          <cell r="AU179">
            <v>5</v>
          </cell>
          <cell r="AV179">
            <v>0.719819068507675</v>
          </cell>
          <cell r="AW179">
            <v>0.32977426646415153</v>
          </cell>
          <cell r="AX179">
            <v>4</v>
          </cell>
          <cell r="AY179">
            <v>0.24022027951901911</v>
          </cell>
          <cell r="AZ179">
            <v>0.26928967290440387</v>
          </cell>
          <cell r="BA179">
            <v>5</v>
          </cell>
          <cell r="BB179">
            <v>0.23188810877858035</v>
          </cell>
          <cell r="BC179">
            <v>0.1374940635918648</v>
          </cell>
          <cell r="BD179">
            <v>10</v>
          </cell>
          <cell r="BE179">
            <v>-0.17296877792724014</v>
          </cell>
          <cell r="BF179">
            <v>0.16430497136338007</v>
          </cell>
          <cell r="BG179">
            <v>9</v>
          </cell>
          <cell r="BH179">
            <v>-0.10581604471282019</v>
          </cell>
          <cell r="BI179">
            <v>0.21132646625462317</v>
          </cell>
          <cell r="BJ179">
            <v>7</v>
          </cell>
          <cell r="BK179">
            <v>0.2737616100515366</v>
          </cell>
          <cell r="BL179">
            <v>0.1810881597564137</v>
          </cell>
          <cell r="BM179">
            <v>6</v>
          </cell>
          <cell r="BN179">
            <v>-0.13742898263995415</v>
          </cell>
          <cell r="BO179">
            <v>0.15855362767916062</v>
          </cell>
          <cell r="BP179">
            <v>8</v>
          </cell>
          <cell r="BQ179">
            <v>-0.04821687412012241</v>
          </cell>
          <cell r="BR179">
            <v>0.18533974164981343</v>
          </cell>
          <cell r="BS179">
            <v>7</v>
          </cell>
          <cell r="BT179">
            <v>-0.23990021916411627</v>
          </cell>
          <cell r="BU179">
            <v>0.21408553563500782</v>
          </cell>
          <cell r="BV179">
            <v>5</v>
          </cell>
          <cell r="BW179">
            <v>-0.21124852192464516</v>
          </cell>
          <cell r="BX179">
            <v>0.24004199928317044</v>
          </cell>
          <cell r="BY179">
            <v>4</v>
          </cell>
        </row>
        <row r="180">
          <cell r="A180" t="str">
            <v>St. Kitts and Nevis</v>
          </cell>
          <cell r="B180">
            <v>0</v>
          </cell>
          <cell r="D180" t="str">
            <v>ST. KITTS AND NEVIS</v>
          </cell>
          <cell r="E180" t="str">
            <v>KNA</v>
          </cell>
          <cell r="F180">
            <v>0.9574847026110922</v>
          </cell>
          <cell r="G180">
            <v>0.35189609177979614</v>
          </cell>
          <cell r="H180">
            <v>1</v>
          </cell>
          <cell r="I180">
            <v>1.0097465566739245</v>
          </cell>
          <cell r="J180">
            <v>0.38262783743757856</v>
          </cell>
          <cell r="K180">
            <v>1</v>
          </cell>
          <cell r="L180">
            <v>1.0680215623157694</v>
          </cell>
          <cell r="M180">
            <v>0.35489948093500534</v>
          </cell>
          <cell r="N180">
            <v>1</v>
          </cell>
          <cell r="O180">
            <v>1.0112405369845572</v>
          </cell>
          <cell r="P180">
            <v>0.39889803800084594</v>
          </cell>
          <cell r="Q180">
            <v>1</v>
          </cell>
          <cell r="R180" t="e">
            <v>#N/A</v>
          </cell>
          <cell r="S180" t="e">
            <v>#N/A</v>
          </cell>
          <cell r="T180" t="e">
            <v>#N/A</v>
          </cell>
          <cell r="U180" t="e">
            <v>#N/A</v>
          </cell>
          <cell r="V180" t="e">
            <v>#N/A</v>
          </cell>
          <cell r="W180" t="e">
            <v>#N/A</v>
          </cell>
          <cell r="X180" t="e">
            <v>#N/A</v>
          </cell>
          <cell r="Y180" t="e">
            <v>#N/A</v>
          </cell>
          <cell r="Z180" t="e">
            <v>#N/A</v>
          </cell>
          <cell r="AA180" t="e">
            <v>#N/A</v>
          </cell>
          <cell r="AB180" t="e">
            <v>#N/A</v>
          </cell>
          <cell r="AC180" t="e">
            <v>#N/A</v>
          </cell>
          <cell r="AD180">
            <v>-0.05718056565928054</v>
          </cell>
          <cell r="AE180">
            <v>0.4827501073359565</v>
          </cell>
          <cell r="AF180">
            <v>1</v>
          </cell>
          <cell r="AG180">
            <v>0.1779172363070771</v>
          </cell>
          <cell r="AH180">
            <v>0.42282458850244214</v>
          </cell>
          <cell r="AI180">
            <v>1</v>
          </cell>
          <cell r="AJ180">
            <v>-0.13665116948529707</v>
          </cell>
          <cell r="AK180">
            <v>0.40499260740066656</v>
          </cell>
          <cell r="AL180">
            <v>1</v>
          </cell>
          <cell r="AM180">
            <v>-0.19110209142210832</v>
          </cell>
          <cell r="AN180">
            <v>0.41091689253855346</v>
          </cell>
          <cell r="AO180">
            <v>1</v>
          </cell>
          <cell r="AP180">
            <v>0.14158161329375565</v>
          </cell>
          <cell r="AQ180">
            <v>0.5267863148447824</v>
          </cell>
          <cell r="AR180">
            <v>1</v>
          </cell>
          <cell r="AS180">
            <v>0.27105447781670206</v>
          </cell>
          <cell r="AT180">
            <v>0.4791927152467042</v>
          </cell>
          <cell r="AU180">
            <v>1</v>
          </cell>
          <cell r="AV180">
            <v>0.469658217421123</v>
          </cell>
          <cell r="AW180">
            <v>0.5133750162519506</v>
          </cell>
          <cell r="AX180">
            <v>1</v>
          </cell>
          <cell r="AY180">
            <v>-0.17346479382250013</v>
          </cell>
          <cell r="AZ180">
            <v>0.5867250623518646</v>
          </cell>
          <cell r="BA180">
            <v>1</v>
          </cell>
          <cell r="BB180">
            <v>0.3332460688612628</v>
          </cell>
          <cell r="BC180">
            <v>0.48656402451209</v>
          </cell>
          <cell r="BD180">
            <v>1</v>
          </cell>
          <cell r="BE180">
            <v>0.4027168051099499</v>
          </cell>
          <cell r="BF180">
            <v>0.39176998596473983</v>
          </cell>
          <cell r="BG180">
            <v>1</v>
          </cell>
          <cell r="BH180">
            <v>-0.33386470965369036</v>
          </cell>
          <cell r="BI180">
            <v>0.41610816599497275</v>
          </cell>
          <cell r="BJ180">
            <v>1</v>
          </cell>
          <cell r="BK180" t="e">
            <v>#N/A</v>
          </cell>
          <cell r="BL180" t="e">
            <v>#N/A</v>
          </cell>
          <cell r="BM180" t="e">
            <v>#N/A</v>
          </cell>
          <cell r="BN180">
            <v>0.39997156382286836</v>
          </cell>
          <cell r="BO180">
            <v>0.44173925790595636</v>
          </cell>
          <cell r="BP180">
            <v>1</v>
          </cell>
          <cell r="BQ180">
            <v>0.16663837652761065</v>
          </cell>
          <cell r="BR180">
            <v>0.46253437517809465</v>
          </cell>
          <cell r="BS180">
            <v>1</v>
          </cell>
          <cell r="BT180">
            <v>-0.04238188316916674</v>
          </cell>
          <cell r="BU180">
            <v>0.36526863973892043</v>
          </cell>
          <cell r="BV180">
            <v>1</v>
          </cell>
          <cell r="BW180" t="e">
            <v>#N/A</v>
          </cell>
          <cell r="BX180" t="e">
            <v>#N/A</v>
          </cell>
          <cell r="BY180" t="e">
            <v>#N/A</v>
          </cell>
        </row>
        <row r="181">
          <cell r="A181" t="str">
            <v>St. Lucia</v>
          </cell>
          <cell r="B181">
            <v>0</v>
          </cell>
          <cell r="D181" t="str">
            <v>ST. LUCIA</v>
          </cell>
          <cell r="E181" t="str">
            <v>LCA</v>
          </cell>
          <cell r="F181">
            <v>1.0417747680095546</v>
          </cell>
          <cell r="G181">
            <v>0.35189609177979614</v>
          </cell>
          <cell r="H181">
            <v>1</v>
          </cell>
          <cell r="I181">
            <v>1.063902099290331</v>
          </cell>
          <cell r="J181">
            <v>0.38262783743757856</v>
          </cell>
          <cell r="K181">
            <v>1</v>
          </cell>
          <cell r="L181">
            <v>1.1217850159992706</v>
          </cell>
          <cell r="M181">
            <v>0.35489948093500534</v>
          </cell>
          <cell r="N181">
            <v>1</v>
          </cell>
          <cell r="O181">
            <v>1.0791486493696176</v>
          </cell>
          <cell r="P181">
            <v>0.39889803800084594</v>
          </cell>
          <cell r="Q181">
            <v>1</v>
          </cell>
          <cell r="R181" t="e">
            <v>#N/A</v>
          </cell>
          <cell r="S181" t="e">
            <v>#N/A</v>
          </cell>
          <cell r="T181" t="e">
            <v>#N/A</v>
          </cell>
          <cell r="U181" t="e">
            <v>#N/A</v>
          </cell>
          <cell r="V181" t="e">
            <v>#N/A</v>
          </cell>
          <cell r="W181" t="e">
            <v>#N/A</v>
          </cell>
          <cell r="X181" t="e">
            <v>#N/A</v>
          </cell>
          <cell r="Y181" t="e">
            <v>#N/A</v>
          </cell>
          <cell r="Z181" t="e">
            <v>#N/A</v>
          </cell>
          <cell r="AA181" t="e">
            <v>#N/A</v>
          </cell>
          <cell r="AB181" t="e">
            <v>#N/A</v>
          </cell>
          <cell r="AC181" t="e">
            <v>#N/A</v>
          </cell>
          <cell r="AD181">
            <v>-0.05718056565928054</v>
          </cell>
          <cell r="AE181">
            <v>0.4827501073359565</v>
          </cell>
          <cell r="AF181">
            <v>1</v>
          </cell>
          <cell r="AG181">
            <v>0.1779172363070771</v>
          </cell>
          <cell r="AH181">
            <v>0.42282458850244214</v>
          </cell>
          <cell r="AI181">
            <v>1</v>
          </cell>
          <cell r="AJ181">
            <v>-0.13665116948529707</v>
          </cell>
          <cell r="AK181">
            <v>0.40499260740066656</v>
          </cell>
          <cell r="AL181">
            <v>1</v>
          </cell>
          <cell r="AM181">
            <v>0.31226175532413286</v>
          </cell>
          <cell r="AN181">
            <v>0.41091689253855346</v>
          </cell>
          <cell r="AO181">
            <v>1</v>
          </cell>
          <cell r="AP181">
            <v>0.14158161329375565</v>
          </cell>
          <cell r="AQ181">
            <v>0.5267863148447824</v>
          </cell>
          <cell r="AR181">
            <v>1</v>
          </cell>
          <cell r="AS181">
            <v>0.27105447781670206</v>
          </cell>
          <cell r="AT181">
            <v>0.4791927152467042</v>
          </cell>
          <cell r="AU181">
            <v>1</v>
          </cell>
          <cell r="AV181">
            <v>0.469658217421123</v>
          </cell>
          <cell r="AW181">
            <v>0.5133750162519506</v>
          </cell>
          <cell r="AX181">
            <v>1</v>
          </cell>
          <cell r="AY181">
            <v>-0.17346479382250013</v>
          </cell>
          <cell r="AZ181">
            <v>0.5867250623518646</v>
          </cell>
          <cell r="BA181">
            <v>1</v>
          </cell>
          <cell r="BB181">
            <v>0.3332460688612628</v>
          </cell>
          <cell r="BC181">
            <v>0.48656402451209</v>
          </cell>
          <cell r="BD181">
            <v>1</v>
          </cell>
          <cell r="BE181">
            <v>0.4027168051099499</v>
          </cell>
          <cell r="BF181">
            <v>0.39176998596473983</v>
          </cell>
          <cell r="BG181">
            <v>1</v>
          </cell>
          <cell r="BH181">
            <v>-0.33386470965369036</v>
          </cell>
          <cell r="BI181">
            <v>0.41610816599497275</v>
          </cell>
          <cell r="BJ181">
            <v>1</v>
          </cell>
          <cell r="BK181" t="e">
            <v>#N/A</v>
          </cell>
          <cell r="BL181" t="e">
            <v>#N/A</v>
          </cell>
          <cell r="BM181" t="e">
            <v>#N/A</v>
          </cell>
          <cell r="BN181">
            <v>0.39997156382286836</v>
          </cell>
          <cell r="BO181">
            <v>0.44173925790595636</v>
          </cell>
          <cell r="BP181">
            <v>1</v>
          </cell>
          <cell r="BQ181">
            <v>0.5528499736955191</v>
          </cell>
          <cell r="BR181">
            <v>0.46253437517809465</v>
          </cell>
          <cell r="BS181">
            <v>1</v>
          </cell>
          <cell r="BT181">
            <v>-0.04238188316916674</v>
          </cell>
          <cell r="BU181">
            <v>0.36526863973892043</v>
          </cell>
          <cell r="BV181">
            <v>1</v>
          </cell>
          <cell r="BW181" t="e">
            <v>#N/A</v>
          </cell>
          <cell r="BX181" t="e">
            <v>#N/A</v>
          </cell>
          <cell r="BY181" t="e">
            <v>#N/A</v>
          </cell>
        </row>
        <row r="182">
          <cell r="A182" t="str">
            <v>St. Vincent &amp; Grenadines</v>
          </cell>
          <cell r="B182">
            <v>0</v>
          </cell>
          <cell r="D182" t="str">
            <v>ST. VINCENT AND THE GRENADINES</v>
          </cell>
          <cell r="E182" t="str">
            <v>VCT</v>
          </cell>
          <cell r="F182">
            <v>0.981567268803134</v>
          </cell>
          <cell r="G182">
            <v>0.35189609177979614</v>
          </cell>
          <cell r="H182">
            <v>1</v>
          </cell>
          <cell r="I182">
            <v>1.0314087743703535</v>
          </cell>
          <cell r="J182">
            <v>0.38262783743757856</v>
          </cell>
          <cell r="K182">
            <v>1</v>
          </cell>
          <cell r="L182">
            <v>1.0895269444343314</v>
          </cell>
          <cell r="M182">
            <v>0.35489948093500534</v>
          </cell>
          <cell r="N182">
            <v>1</v>
          </cell>
          <cell r="O182">
            <v>1.0904665549202737</v>
          </cell>
          <cell r="P182">
            <v>0.39889803800084594</v>
          </cell>
          <cell r="Q182">
            <v>1</v>
          </cell>
          <cell r="R182" t="e">
            <v>#N/A</v>
          </cell>
          <cell r="S182" t="e">
            <v>#N/A</v>
          </cell>
          <cell r="T182" t="e">
            <v>#N/A</v>
          </cell>
          <cell r="U182" t="e">
            <v>#N/A</v>
          </cell>
          <cell r="V182" t="e">
            <v>#N/A</v>
          </cell>
          <cell r="W182" t="e">
            <v>#N/A</v>
          </cell>
          <cell r="X182" t="e">
            <v>#N/A</v>
          </cell>
          <cell r="Y182" t="e">
            <v>#N/A</v>
          </cell>
          <cell r="Z182" t="e">
            <v>#N/A</v>
          </cell>
          <cell r="AA182" t="e">
            <v>#N/A</v>
          </cell>
          <cell r="AB182" t="e">
            <v>#N/A</v>
          </cell>
          <cell r="AC182" t="e">
            <v>#N/A</v>
          </cell>
          <cell r="AD182">
            <v>-0.05718056565928054</v>
          </cell>
          <cell r="AE182">
            <v>0.4827501073359565</v>
          </cell>
          <cell r="AF182">
            <v>1</v>
          </cell>
          <cell r="AG182">
            <v>-0.08206009675173084</v>
          </cell>
          <cell r="AH182">
            <v>0.42282458850244214</v>
          </cell>
          <cell r="AI182">
            <v>1</v>
          </cell>
          <cell r="AJ182">
            <v>-0.23751113993669545</v>
          </cell>
          <cell r="AK182">
            <v>0.40499260740066656</v>
          </cell>
          <cell r="AL182">
            <v>1</v>
          </cell>
          <cell r="AM182">
            <v>-0.003279701676970324</v>
          </cell>
          <cell r="AN182">
            <v>0.41091689253855346</v>
          </cell>
          <cell r="AO182">
            <v>1</v>
          </cell>
          <cell r="AP182">
            <v>0.14158161329375565</v>
          </cell>
          <cell r="AQ182">
            <v>0.5267863148447824</v>
          </cell>
          <cell r="AR182">
            <v>1</v>
          </cell>
          <cell r="AS182">
            <v>0.27105447781670206</v>
          </cell>
          <cell r="AT182">
            <v>0.4791927152467042</v>
          </cell>
          <cell r="AU182">
            <v>1</v>
          </cell>
          <cell r="AV182">
            <v>0.3399085826399668</v>
          </cell>
          <cell r="AW182">
            <v>0.5133750162519506</v>
          </cell>
          <cell r="AX182">
            <v>1</v>
          </cell>
          <cell r="AY182">
            <v>-0.23701662650256644</v>
          </cell>
          <cell r="AZ182">
            <v>0.5867250623518646</v>
          </cell>
          <cell r="BA182">
            <v>1</v>
          </cell>
          <cell r="BB182">
            <v>0.6586578401194271</v>
          </cell>
          <cell r="BC182">
            <v>0.48656402451209</v>
          </cell>
          <cell r="BD182">
            <v>1</v>
          </cell>
          <cell r="BE182">
            <v>0.4027168051099499</v>
          </cell>
          <cell r="BF182">
            <v>0.39176998596473983</v>
          </cell>
          <cell r="BG182">
            <v>1</v>
          </cell>
          <cell r="BH182">
            <v>-0.33386470965369036</v>
          </cell>
          <cell r="BI182">
            <v>0.41610816599497275</v>
          </cell>
          <cell r="BJ182">
            <v>1</v>
          </cell>
          <cell r="BK182" t="e">
            <v>#N/A</v>
          </cell>
          <cell r="BL182" t="e">
            <v>#N/A</v>
          </cell>
          <cell r="BM182" t="e">
            <v>#N/A</v>
          </cell>
          <cell r="BN182">
            <v>0.39997156382286836</v>
          </cell>
          <cell r="BO182">
            <v>0.44173925790595636</v>
          </cell>
          <cell r="BP182">
            <v>1</v>
          </cell>
          <cell r="BQ182">
            <v>0.16663837652761065</v>
          </cell>
          <cell r="BR182">
            <v>0.46253437517809465</v>
          </cell>
          <cell r="BS182">
            <v>1</v>
          </cell>
          <cell r="BT182">
            <v>-0.04238188316916674</v>
          </cell>
          <cell r="BU182">
            <v>0.36526863973892043</v>
          </cell>
          <cell r="BV182">
            <v>1</v>
          </cell>
          <cell r="BW182" t="e">
            <v>#N/A</v>
          </cell>
          <cell r="BX182" t="e">
            <v>#N/A</v>
          </cell>
          <cell r="BY182" t="e">
            <v>#N/A</v>
          </cell>
        </row>
        <row r="183">
          <cell r="A183" t="str">
            <v>Sudan</v>
          </cell>
          <cell r="B183">
            <v>1</v>
          </cell>
          <cell r="D183" t="str">
            <v>SUDAN</v>
          </cell>
          <cell r="E183" t="str">
            <v>SDN</v>
          </cell>
          <cell r="F183">
            <v>-1.706747886225552</v>
          </cell>
          <cell r="G183">
            <v>0.17366692382778243</v>
          </cell>
          <cell r="H183">
            <v>7</v>
          </cell>
          <cell r="I183">
            <v>-1.7499183291011402</v>
          </cell>
          <cell r="J183">
            <v>0.22055028825637654</v>
          </cell>
          <cell r="K183">
            <v>5</v>
          </cell>
          <cell r="L183">
            <v>-1.7089399614887497</v>
          </cell>
          <cell r="M183">
            <v>0.22851393496052236</v>
          </cell>
          <cell r="N183">
            <v>4</v>
          </cell>
          <cell r="O183">
            <v>-1.5718500399165558</v>
          </cell>
          <cell r="P183">
            <v>0.20909547332479428</v>
          </cell>
          <cell r="Q183">
            <v>4</v>
          </cell>
          <cell r="R183">
            <v>-1.9434855751534486</v>
          </cell>
          <cell r="S183">
            <v>0.2228732875143109</v>
          </cell>
          <cell r="T183">
            <v>6</v>
          </cell>
          <cell r="U183">
            <v>-2.3752141066237806</v>
          </cell>
          <cell r="V183">
            <v>0.2738677393771619</v>
          </cell>
          <cell r="W183">
            <v>5</v>
          </cell>
          <cell r="X183">
            <v>-2.0251082673162086</v>
          </cell>
          <cell r="Y183">
            <v>0.3210340337226722</v>
          </cell>
          <cell r="Z183">
            <v>3</v>
          </cell>
          <cell r="AA183">
            <v>-2.6066650926953576</v>
          </cell>
          <cell r="AB183">
            <v>0.43227611306833635</v>
          </cell>
          <cell r="AC183">
            <v>3</v>
          </cell>
          <cell r="AD183">
            <v>-1.1087933146003166</v>
          </cell>
          <cell r="AE183">
            <v>0.17173981987767917</v>
          </cell>
          <cell r="AF183">
            <v>6</v>
          </cell>
          <cell r="AG183">
            <v>-1.343124369352781</v>
          </cell>
          <cell r="AH183">
            <v>0.210370104255293</v>
          </cell>
          <cell r="AI183">
            <v>5</v>
          </cell>
          <cell r="AJ183">
            <v>-1.7482203849895337</v>
          </cell>
          <cell r="AK183">
            <v>0.280063202655451</v>
          </cell>
          <cell r="AL183">
            <v>3</v>
          </cell>
          <cell r="AM183">
            <v>-1.3394842001264307</v>
          </cell>
          <cell r="AN183">
            <v>0.2590705329384871</v>
          </cell>
          <cell r="AO183">
            <v>3</v>
          </cell>
          <cell r="AP183">
            <v>-1.173275395225883</v>
          </cell>
          <cell r="AQ183">
            <v>0.19701905540881046</v>
          </cell>
          <cell r="AR183">
            <v>5</v>
          </cell>
          <cell r="AS183">
            <v>-0.7610467479808655</v>
          </cell>
          <cell r="AT183">
            <v>0.3087919076104407</v>
          </cell>
          <cell r="AU183">
            <v>4</v>
          </cell>
          <cell r="AV183">
            <v>-1.144868731645476</v>
          </cell>
          <cell r="AW183">
            <v>0.392433015710459</v>
          </cell>
          <cell r="AX183">
            <v>3</v>
          </cell>
          <cell r="AY183">
            <v>-1.5146241582461093</v>
          </cell>
          <cell r="AZ183">
            <v>0.2941401705420984</v>
          </cell>
          <cell r="BA183">
            <v>4</v>
          </cell>
          <cell r="BB183">
            <v>-1.3558883839732283</v>
          </cell>
          <cell r="BC183">
            <v>0.16547682580892667</v>
          </cell>
          <cell r="BD183">
            <v>7</v>
          </cell>
          <cell r="BE183">
            <v>-1.1300424192994725</v>
          </cell>
          <cell r="BF183">
            <v>0.21325964473289719</v>
          </cell>
          <cell r="BG183">
            <v>7</v>
          </cell>
          <cell r="BH183">
            <v>-1.3106396984278283</v>
          </cell>
          <cell r="BI183">
            <v>0.2598560764192602</v>
          </cell>
          <cell r="BJ183">
            <v>5</v>
          </cell>
          <cell r="BK183">
            <v>-1.3824921202994815</v>
          </cell>
          <cell r="BL183">
            <v>0.20706365211239652</v>
          </cell>
          <cell r="BM183">
            <v>4</v>
          </cell>
          <cell r="BN183">
            <v>-1.0904087764584285</v>
          </cell>
          <cell r="BO183">
            <v>0.1886125846434692</v>
          </cell>
          <cell r="BP183">
            <v>6</v>
          </cell>
          <cell r="BQ183">
            <v>-1.1327952080817347</v>
          </cell>
          <cell r="BR183">
            <v>0.2272039115586584</v>
          </cell>
          <cell r="BS183">
            <v>5</v>
          </cell>
          <cell r="BT183">
            <v>-0.7451248613278394</v>
          </cell>
          <cell r="BU183">
            <v>0.28050068684985224</v>
          </cell>
          <cell r="BV183">
            <v>3</v>
          </cell>
          <cell r="BW183">
            <v>-1.0091861672670144</v>
          </cell>
          <cell r="BX183">
            <v>0.30270738708820866</v>
          </cell>
          <cell r="BY183">
            <v>2</v>
          </cell>
        </row>
        <row r="184">
          <cell r="A184" t="str">
            <v>Suriname</v>
          </cell>
          <cell r="B184">
            <v>0</v>
          </cell>
          <cell r="D184" t="str">
            <v>SURINAME</v>
          </cell>
          <cell r="E184" t="str">
            <v>SUR</v>
          </cell>
          <cell r="F184">
            <v>0.28749702281019063</v>
          </cell>
          <cell r="G184">
            <v>0.24956456288177586</v>
          </cell>
          <cell r="H184">
            <v>3</v>
          </cell>
          <cell r="I184">
            <v>0.5480615543782086</v>
          </cell>
          <cell r="J184">
            <v>0.2781395799779217</v>
          </cell>
          <cell r="K184">
            <v>2</v>
          </cell>
          <cell r="L184">
            <v>0.18719607168825791</v>
          </cell>
          <cell r="M184">
            <v>0.2871385758559268</v>
          </cell>
          <cell r="N184">
            <v>2</v>
          </cell>
          <cell r="O184">
            <v>-0.05121460275083553</v>
          </cell>
          <cell r="P184">
            <v>0.32250987931057995</v>
          </cell>
          <cell r="Q184">
            <v>2</v>
          </cell>
          <cell r="R184">
            <v>0.45251921811334245</v>
          </cell>
          <cell r="S184">
            <v>0.37096397256813335</v>
          </cell>
          <cell r="T184">
            <v>2</v>
          </cell>
          <cell r="U184">
            <v>0.11266791529358787</v>
          </cell>
          <cell r="V184">
            <v>0.6610945530238116</v>
          </cell>
          <cell r="W184">
            <v>1</v>
          </cell>
          <cell r="X184">
            <v>-0.19748004896512503</v>
          </cell>
          <cell r="Y184">
            <v>0.4278203486427559</v>
          </cell>
          <cell r="Z184">
            <v>1</v>
          </cell>
          <cell r="AA184">
            <v>-0.056853200884432534</v>
          </cell>
          <cell r="AB184">
            <v>0.671236711179148</v>
          </cell>
          <cell r="AC184">
            <v>1</v>
          </cell>
          <cell r="AD184">
            <v>-0.15517742837784443</v>
          </cell>
          <cell r="AE184">
            <v>0.29649729606332537</v>
          </cell>
          <cell r="AF184">
            <v>2</v>
          </cell>
          <cell r="AG184">
            <v>0.18014572796609624</v>
          </cell>
          <cell r="AH184">
            <v>0.531603195512554</v>
          </cell>
          <cell r="AI184">
            <v>1</v>
          </cell>
          <cell r="AJ184">
            <v>-0.1192497484397063</v>
          </cell>
          <cell r="AK184">
            <v>0.7856021877320434</v>
          </cell>
          <cell r="AL184">
            <v>1</v>
          </cell>
          <cell r="AM184">
            <v>-0.40789645468762115</v>
          </cell>
          <cell r="AN184">
            <v>0.5727037663929837</v>
          </cell>
          <cell r="AO184">
            <v>1</v>
          </cell>
          <cell r="AP184">
            <v>-0.6246028490050326</v>
          </cell>
          <cell r="AQ184">
            <v>0.2461569026710734</v>
          </cell>
          <cell r="AR184">
            <v>3</v>
          </cell>
          <cell r="AS184">
            <v>-0.9569015327331277</v>
          </cell>
          <cell r="AT184">
            <v>0.538466395874942</v>
          </cell>
          <cell r="AU184">
            <v>2</v>
          </cell>
          <cell r="AV184">
            <v>-0.7035842416612006</v>
          </cell>
          <cell r="AW184">
            <v>0.5199411901570459</v>
          </cell>
          <cell r="AX184">
            <v>2</v>
          </cell>
          <cell r="AY184">
            <v>-0.8015230727547428</v>
          </cell>
          <cell r="AZ184">
            <v>0.48804602568545014</v>
          </cell>
          <cell r="BA184">
            <v>2</v>
          </cell>
          <cell r="BB184">
            <v>-0.3264840831525036</v>
          </cell>
          <cell r="BC184">
            <v>0.2501379114355018</v>
          </cell>
          <cell r="BD184">
            <v>3</v>
          </cell>
          <cell r="BE184">
            <v>-0.6053515097276603</v>
          </cell>
          <cell r="BF184">
            <v>0.39336675563862744</v>
          </cell>
          <cell r="BG184">
            <v>2</v>
          </cell>
          <cell r="BH184">
            <v>-0.7302160865126356</v>
          </cell>
          <cell r="BI184">
            <v>0.41367867582795487</v>
          </cell>
          <cell r="BJ184">
            <v>2</v>
          </cell>
          <cell r="BK184">
            <v>-0.7822153647799326</v>
          </cell>
          <cell r="BL184">
            <v>0.4437228322858414</v>
          </cell>
          <cell r="BM184">
            <v>2</v>
          </cell>
          <cell r="BN184">
            <v>0.18977756254569714</v>
          </cell>
          <cell r="BO184">
            <v>0.3290525583485265</v>
          </cell>
          <cell r="BP184">
            <v>2</v>
          </cell>
          <cell r="BQ184">
            <v>0.18355103008423693</v>
          </cell>
          <cell r="BR184">
            <v>0.6632175058060406</v>
          </cell>
          <cell r="BS184">
            <v>1</v>
          </cell>
          <cell r="BT184">
            <v>0.05859210951582029</v>
          </cell>
          <cell r="BU184">
            <v>0.7551104607117587</v>
          </cell>
          <cell r="BV184">
            <v>1</v>
          </cell>
          <cell r="BW184">
            <v>-0.28676353263244614</v>
          </cell>
          <cell r="BX184">
            <v>0.6094549515102188</v>
          </cell>
          <cell r="BY184">
            <v>1</v>
          </cell>
        </row>
        <row r="185">
          <cell r="A185" t="str">
            <v>Swaziland</v>
          </cell>
          <cell r="B185">
            <v>0</v>
          </cell>
          <cell r="D185" t="str">
            <v>SWAZILAND</v>
          </cell>
          <cell r="E185" t="str">
            <v>SWZ</v>
          </cell>
          <cell r="F185">
            <v>-1.1803868738150975</v>
          </cell>
          <cell r="G185">
            <v>0.2531257567978668</v>
          </cell>
          <cell r="H185">
            <v>4</v>
          </cell>
          <cell r="I185">
            <v>-1.2218856408524645</v>
          </cell>
          <cell r="J185">
            <v>0.3283380392335472</v>
          </cell>
          <cell r="K185">
            <v>2</v>
          </cell>
          <cell r="L185">
            <v>-0.917039512925282</v>
          </cell>
          <cell r="M185">
            <v>0.2996878655919138</v>
          </cell>
          <cell r="N185">
            <v>2</v>
          </cell>
          <cell r="O185">
            <v>-1.216014825002456</v>
          </cell>
          <cell r="P185">
            <v>0.3519104983372889</v>
          </cell>
          <cell r="Q185">
            <v>2</v>
          </cell>
          <cell r="R185">
            <v>0.23906190871701008</v>
          </cell>
          <cell r="S185">
            <v>0.3121310762389913</v>
          </cell>
          <cell r="T185">
            <v>3</v>
          </cell>
          <cell r="U185">
            <v>0.6037261525541904</v>
          </cell>
          <cell r="V185">
            <v>0.620733554267987</v>
          </cell>
          <cell r="W185">
            <v>1</v>
          </cell>
          <cell r="X185">
            <v>-0.5728778629913823</v>
          </cell>
          <cell r="Y185">
            <v>0.540139504520843</v>
          </cell>
          <cell r="Z185">
            <v>2</v>
          </cell>
          <cell r="AA185">
            <v>-0.27584521220244573</v>
          </cell>
          <cell r="AB185">
            <v>0.6510418473042653</v>
          </cell>
          <cell r="AC185">
            <v>1</v>
          </cell>
          <cell r="AD185">
            <v>-0.44331192229872823</v>
          </cell>
          <cell r="AE185">
            <v>0.25066944603629987</v>
          </cell>
          <cell r="AF185">
            <v>3</v>
          </cell>
          <cell r="AG185">
            <v>-0.47202609439011256</v>
          </cell>
          <cell r="AH185">
            <v>0.42282458850244214</v>
          </cell>
          <cell r="AI185">
            <v>1</v>
          </cell>
          <cell r="AJ185">
            <v>-0.5654701879684939</v>
          </cell>
          <cell r="AK185">
            <v>0.26529638391713745</v>
          </cell>
          <cell r="AL185">
            <v>3</v>
          </cell>
          <cell r="AM185">
            <v>-0.19110209142210832</v>
          </cell>
          <cell r="AN185">
            <v>0.41091689253855346</v>
          </cell>
          <cell r="AO185">
            <v>1</v>
          </cell>
          <cell r="AP185">
            <v>-0.24678559216093673</v>
          </cell>
          <cell r="AQ185">
            <v>0.2414730602841289</v>
          </cell>
          <cell r="AR185">
            <v>4</v>
          </cell>
          <cell r="AS185">
            <v>-0.1646309543187279</v>
          </cell>
          <cell r="AT185">
            <v>0.41462869103624517</v>
          </cell>
          <cell r="AU185">
            <v>2</v>
          </cell>
          <cell r="AV185">
            <v>0.20522650025167347</v>
          </cell>
          <cell r="AW185">
            <v>0.30289378062983485</v>
          </cell>
          <cell r="AX185">
            <v>3</v>
          </cell>
          <cell r="AY185">
            <v>-0.03983452053400742</v>
          </cell>
          <cell r="AZ185">
            <v>0.4327494059504688</v>
          </cell>
          <cell r="BA185">
            <v>2</v>
          </cell>
          <cell r="BB185">
            <v>-0.6674277054542246</v>
          </cell>
          <cell r="BC185">
            <v>0.2009280114347317</v>
          </cell>
          <cell r="BD185">
            <v>5</v>
          </cell>
          <cell r="BE185">
            <v>-0.11253043560948348</v>
          </cell>
          <cell r="BF185">
            <v>0.29636438783362606</v>
          </cell>
          <cell r="BG185">
            <v>3</v>
          </cell>
          <cell r="BH185">
            <v>-0.16576105172034072</v>
          </cell>
          <cell r="BI185">
            <v>0.3149986597118331</v>
          </cell>
          <cell r="BJ185">
            <v>4</v>
          </cell>
          <cell r="BK185">
            <v>0.37542512575709497</v>
          </cell>
          <cell r="BL185">
            <v>0.4721810118862292</v>
          </cell>
          <cell r="BM185">
            <v>2</v>
          </cell>
          <cell r="BN185">
            <v>-0.255843477686899</v>
          </cell>
          <cell r="BO185">
            <v>0.2548680012512698</v>
          </cell>
          <cell r="BP185">
            <v>3</v>
          </cell>
          <cell r="BQ185">
            <v>-0.21957322064029783</v>
          </cell>
          <cell r="BR185">
            <v>0.46253437517809465</v>
          </cell>
          <cell r="BS185">
            <v>1</v>
          </cell>
          <cell r="BT185">
            <v>-0.19179206158781809</v>
          </cell>
          <cell r="BU185">
            <v>0.23680466482503162</v>
          </cell>
          <cell r="BV185">
            <v>2</v>
          </cell>
          <cell r="BW185" t="e">
            <v>#N/A</v>
          </cell>
          <cell r="BX185" t="e">
            <v>#N/A</v>
          </cell>
          <cell r="BY185" t="e">
            <v>#N/A</v>
          </cell>
        </row>
        <row r="186">
          <cell r="A186" t="str">
            <v>Sweden</v>
          </cell>
          <cell r="B186">
            <v>0</v>
          </cell>
          <cell r="D186" t="str">
            <v>SWEDEN</v>
          </cell>
          <cell r="E186" t="str">
            <v>SWE</v>
          </cell>
          <cell r="F186">
            <v>1.6459163705979205</v>
          </cell>
          <cell r="G186">
            <v>0.16817231080434109</v>
          </cell>
          <cell r="H186">
            <v>10</v>
          </cell>
          <cell r="I186">
            <v>1.5619993446375744</v>
          </cell>
          <cell r="J186">
            <v>0.21472021475935021</v>
          </cell>
          <cell r="K186">
            <v>8</v>
          </cell>
          <cell r="L186">
            <v>1.482245012888982</v>
          </cell>
          <cell r="M186">
            <v>0.22769646970804666</v>
          </cell>
          <cell r="N186">
            <v>5</v>
          </cell>
          <cell r="O186">
            <v>1.6238686910613964</v>
          </cell>
          <cell r="P186">
            <v>0.20809404802902143</v>
          </cell>
          <cell r="Q186">
            <v>5</v>
          </cell>
          <cell r="R186">
            <v>1.4286242903836752</v>
          </cell>
          <cell r="S186">
            <v>0.195918854080406</v>
          </cell>
          <cell r="T186">
            <v>9</v>
          </cell>
          <cell r="U186">
            <v>1.4855202523077764</v>
          </cell>
          <cell r="V186">
            <v>0.22545214404353411</v>
          </cell>
          <cell r="W186">
            <v>10</v>
          </cell>
          <cell r="X186">
            <v>1.499542758435966</v>
          </cell>
          <cell r="Y186">
            <v>0.25151883794926394</v>
          </cell>
          <cell r="Z186">
            <v>6</v>
          </cell>
          <cell r="AA186">
            <v>1.2849812328636319</v>
          </cell>
          <cell r="AB186">
            <v>0.2714233041673923</v>
          </cell>
          <cell r="AC186">
            <v>6</v>
          </cell>
          <cell r="AD186">
            <v>1.8425703532500566</v>
          </cell>
          <cell r="AE186">
            <v>0.15858441321972938</v>
          </cell>
          <cell r="AF186">
            <v>8</v>
          </cell>
          <cell r="AG186">
            <v>1.7490503226728575</v>
          </cell>
          <cell r="AH186">
            <v>0.18902617637130284</v>
          </cell>
          <cell r="AI186">
            <v>9</v>
          </cell>
          <cell r="AJ186">
            <v>1.9673397146036604</v>
          </cell>
          <cell r="AK186">
            <v>0.24544480802803736</v>
          </cell>
          <cell r="AL186">
            <v>6</v>
          </cell>
          <cell r="AM186">
            <v>1.5988226098039975</v>
          </cell>
          <cell r="AN186">
            <v>0.22016942592941893</v>
          </cell>
          <cell r="AO186">
            <v>6</v>
          </cell>
          <cell r="AP186">
            <v>1.703807199120489</v>
          </cell>
          <cell r="AQ186">
            <v>0.18063942215242657</v>
          </cell>
          <cell r="AR186">
            <v>7</v>
          </cell>
          <cell r="AS186">
            <v>1.3578432362640211</v>
          </cell>
          <cell r="AT186">
            <v>0.28773592612971305</v>
          </cell>
          <cell r="AU186">
            <v>6</v>
          </cell>
          <cell r="AV186">
            <v>1.1447745059408758</v>
          </cell>
          <cell r="AW186">
            <v>0.2290458887742844</v>
          </cell>
          <cell r="AX186">
            <v>5</v>
          </cell>
          <cell r="AY186">
            <v>1.2224660288303373</v>
          </cell>
          <cell r="AZ186">
            <v>0.22204947514730206</v>
          </cell>
          <cell r="BA186">
            <v>6</v>
          </cell>
          <cell r="BB186">
            <v>1.9236522841812145</v>
          </cell>
          <cell r="BC186">
            <v>0.12948498388506774</v>
          </cell>
          <cell r="BD186">
            <v>12</v>
          </cell>
          <cell r="BE186">
            <v>1.9779067163976007</v>
          </cell>
          <cell r="BF186">
            <v>0.1536969200819305</v>
          </cell>
          <cell r="BG186">
            <v>12</v>
          </cell>
          <cell r="BH186">
            <v>1.9498868900606996</v>
          </cell>
          <cell r="BI186">
            <v>0.18979293124373203</v>
          </cell>
          <cell r="BJ186">
            <v>9</v>
          </cell>
          <cell r="BK186">
            <v>1.9220178340626535</v>
          </cell>
          <cell r="BL186">
            <v>0.15230202094562229</v>
          </cell>
          <cell r="BM186">
            <v>9</v>
          </cell>
          <cell r="BN186">
            <v>2.2489003866567554</v>
          </cell>
          <cell r="BO186">
            <v>0.15499147213261477</v>
          </cell>
          <cell r="BP186">
            <v>9</v>
          </cell>
          <cell r="BQ186">
            <v>2.4773375049381654</v>
          </cell>
          <cell r="BR186">
            <v>0.16918394366128597</v>
          </cell>
          <cell r="BS186">
            <v>10</v>
          </cell>
          <cell r="BT186">
            <v>2.5439558200327954</v>
          </cell>
          <cell r="BU186">
            <v>0.18342400969025738</v>
          </cell>
          <cell r="BV186">
            <v>8</v>
          </cell>
          <cell r="BW186">
            <v>2.042738338223022</v>
          </cell>
          <cell r="BX186">
            <v>0.17196996034205173</v>
          </cell>
          <cell r="BY186">
            <v>7</v>
          </cell>
        </row>
        <row r="187">
          <cell r="A187" t="str">
            <v>Switzerland</v>
          </cell>
          <cell r="B187">
            <v>0</v>
          </cell>
          <cell r="D187" t="str">
            <v>SWITZERLAND</v>
          </cell>
          <cell r="E187" t="str">
            <v>CHE</v>
          </cell>
          <cell r="F187">
            <v>1.6294803151350028</v>
          </cell>
          <cell r="G187">
            <v>0.1749264225265018</v>
          </cell>
          <cell r="H187">
            <v>9</v>
          </cell>
          <cell r="I187">
            <v>1.636221992423031</v>
          </cell>
          <cell r="J187">
            <v>0.21473889640933808</v>
          </cell>
          <cell r="K187">
            <v>7</v>
          </cell>
          <cell r="L187">
            <v>1.552772424178203</v>
          </cell>
          <cell r="M187">
            <v>0.22561909114263495</v>
          </cell>
          <cell r="N187">
            <v>6</v>
          </cell>
          <cell r="O187">
            <v>1.628423443912602</v>
          </cell>
          <cell r="P187">
            <v>0.20809404802902143</v>
          </cell>
          <cell r="Q187">
            <v>5</v>
          </cell>
          <cell r="R187">
            <v>1.605440015034286</v>
          </cell>
          <cell r="S187">
            <v>0.2054667698052789</v>
          </cell>
          <cell r="T187">
            <v>8</v>
          </cell>
          <cell r="U187">
            <v>1.7331835767174226</v>
          </cell>
          <cell r="V187">
            <v>0.22697917616564536</v>
          </cell>
          <cell r="W187">
            <v>9</v>
          </cell>
          <cell r="X187">
            <v>1.7696830516868134</v>
          </cell>
          <cell r="Y187">
            <v>0.2419363942291903</v>
          </cell>
          <cell r="Z187">
            <v>7</v>
          </cell>
          <cell r="AA187">
            <v>1.4528796443621972</v>
          </cell>
          <cell r="AB187">
            <v>0.2714233041673923</v>
          </cell>
          <cell r="AC187">
            <v>6</v>
          </cell>
          <cell r="AD187">
            <v>2.259718774969601</v>
          </cell>
          <cell r="AE187">
            <v>0.164566042513166</v>
          </cell>
          <cell r="AF187">
            <v>7</v>
          </cell>
          <cell r="AG187">
            <v>2.213415732225246</v>
          </cell>
          <cell r="AH187">
            <v>0.19262698493845173</v>
          </cell>
          <cell r="AI187">
            <v>8</v>
          </cell>
          <cell r="AJ187">
            <v>2.465262416909683</v>
          </cell>
          <cell r="AK187">
            <v>0.23078020761522408</v>
          </cell>
          <cell r="AL187">
            <v>7</v>
          </cell>
          <cell r="AM187">
            <v>1.9805256465563672</v>
          </cell>
          <cell r="AN187">
            <v>0.22016942592941893</v>
          </cell>
          <cell r="AO187">
            <v>6</v>
          </cell>
          <cell r="AP187">
            <v>1.615672258111188</v>
          </cell>
          <cell r="AQ187">
            <v>0.18063942215242657</v>
          </cell>
          <cell r="AR187">
            <v>7</v>
          </cell>
          <cell r="AS187">
            <v>1.5229076344518817</v>
          </cell>
          <cell r="AT187">
            <v>0.28871622949624104</v>
          </cell>
          <cell r="AU187">
            <v>5</v>
          </cell>
          <cell r="AV187">
            <v>1.1768803127999679</v>
          </cell>
          <cell r="AW187">
            <v>0.22875950728306924</v>
          </cell>
          <cell r="AX187">
            <v>6</v>
          </cell>
          <cell r="AY187">
            <v>1.1811207757412119</v>
          </cell>
          <cell r="AZ187">
            <v>0.22204947514730206</v>
          </cell>
          <cell r="BA187">
            <v>6</v>
          </cell>
          <cell r="BB187">
            <v>2.0295280518988092</v>
          </cell>
          <cell r="BC187">
            <v>0.13166719379610178</v>
          </cell>
          <cell r="BD187">
            <v>11</v>
          </cell>
          <cell r="BE187">
            <v>2.2182358745141912</v>
          </cell>
          <cell r="BF187">
            <v>0.15597888803936213</v>
          </cell>
          <cell r="BG187">
            <v>11</v>
          </cell>
          <cell r="BH187">
            <v>2.360822994849353</v>
          </cell>
          <cell r="BI187">
            <v>0.18283595282113438</v>
          </cell>
          <cell r="BJ187">
            <v>10</v>
          </cell>
          <cell r="BK187">
            <v>2.0535479912618912</v>
          </cell>
          <cell r="BL187">
            <v>0.15230202094562229</v>
          </cell>
          <cell r="BM187">
            <v>9</v>
          </cell>
          <cell r="BN187">
            <v>2.1739031234003656</v>
          </cell>
          <cell r="BO187">
            <v>0.15976538107922955</v>
          </cell>
          <cell r="BP187">
            <v>8</v>
          </cell>
          <cell r="BQ187">
            <v>2.21793248225191</v>
          </cell>
          <cell r="BR187">
            <v>0.17745805042379825</v>
          </cell>
          <cell r="BS187">
            <v>9</v>
          </cell>
          <cell r="BT187">
            <v>2.5781721906531434</v>
          </cell>
          <cell r="BU187">
            <v>0.17432654854695856</v>
          </cell>
          <cell r="BV187">
            <v>9</v>
          </cell>
          <cell r="BW187">
            <v>1.9657756842152752</v>
          </cell>
          <cell r="BX187">
            <v>0.17196996034205173</v>
          </cell>
          <cell r="BY187">
            <v>7</v>
          </cell>
        </row>
        <row r="188">
          <cell r="A188" t="str">
            <v>Syrian Arab Republic</v>
          </cell>
          <cell r="B188">
            <v>0</v>
          </cell>
          <cell r="D188" t="str">
            <v>SYRIA</v>
          </cell>
          <cell r="E188" t="str">
            <v>SYR</v>
          </cell>
          <cell r="F188">
            <v>-1.5626640293554892</v>
          </cell>
          <cell r="G188">
            <v>0.17366692382778243</v>
          </cell>
          <cell r="H188">
            <v>7</v>
          </cell>
          <cell r="I188">
            <v>-1.636118071236973</v>
          </cell>
          <cell r="J188">
            <v>0.22740306814284264</v>
          </cell>
          <cell r="K188">
            <v>4</v>
          </cell>
          <cell r="L188">
            <v>-1.5876674379913323</v>
          </cell>
          <cell r="M188">
            <v>0.22851393496052236</v>
          </cell>
          <cell r="N188">
            <v>4</v>
          </cell>
          <cell r="O188">
            <v>-1.3013457278413747</v>
          </cell>
          <cell r="P188">
            <v>0.20909547332479428</v>
          </cell>
          <cell r="Q188">
            <v>4</v>
          </cell>
          <cell r="R188">
            <v>-0.13864847887929854</v>
          </cell>
          <cell r="S188">
            <v>0.2228732875143109</v>
          </cell>
          <cell r="T188">
            <v>6</v>
          </cell>
          <cell r="U188">
            <v>-0.401289321084244</v>
          </cell>
          <cell r="V188">
            <v>0.2738677393771619</v>
          </cell>
          <cell r="W188">
            <v>5</v>
          </cell>
          <cell r="X188">
            <v>-0.08307509729504534</v>
          </cell>
          <cell r="Y188">
            <v>0.28071705156129384</v>
          </cell>
          <cell r="Z188">
            <v>4</v>
          </cell>
          <cell r="AA188">
            <v>-0.48275592801777634</v>
          </cell>
          <cell r="AB188">
            <v>0.33696365676598666</v>
          </cell>
          <cell r="AC188">
            <v>4</v>
          </cell>
          <cell r="AD188">
            <v>-0.5674911863922542</v>
          </cell>
          <cell r="AE188">
            <v>0.18073527259792274</v>
          </cell>
          <cell r="AF188">
            <v>5</v>
          </cell>
          <cell r="AG188">
            <v>-0.8261424352113182</v>
          </cell>
          <cell r="AH188">
            <v>0.23568541451640898</v>
          </cell>
          <cell r="AI188">
            <v>4</v>
          </cell>
          <cell r="AJ188">
            <v>-1.3556309179938544</v>
          </cell>
          <cell r="AK188">
            <v>0.31302597498899903</v>
          </cell>
          <cell r="AL188">
            <v>3</v>
          </cell>
          <cell r="AM188">
            <v>-0.43459443528317304</v>
          </cell>
          <cell r="AN188">
            <v>0.27669671844003046</v>
          </cell>
          <cell r="AO188">
            <v>3</v>
          </cell>
          <cell r="AP188">
            <v>-0.9678106472083176</v>
          </cell>
          <cell r="AQ188">
            <v>0.1977296137086264</v>
          </cell>
          <cell r="AR188">
            <v>5</v>
          </cell>
          <cell r="AS188">
            <v>-0.7677714708214051</v>
          </cell>
          <cell r="AT188">
            <v>0.37443745276852103</v>
          </cell>
          <cell r="AU188">
            <v>3</v>
          </cell>
          <cell r="AV188">
            <v>-1.1264295117816912</v>
          </cell>
          <cell r="AW188">
            <v>0.39525315265487276</v>
          </cell>
          <cell r="AX188">
            <v>3</v>
          </cell>
          <cell r="AY188">
            <v>-0.9565333163359809</v>
          </cell>
          <cell r="AZ188">
            <v>0.2900685529645359</v>
          </cell>
          <cell r="BA188">
            <v>4</v>
          </cell>
          <cell r="BB188">
            <v>-0.4130426672099081</v>
          </cell>
          <cell r="BC188">
            <v>0.1500689346800338</v>
          </cell>
          <cell r="BD188">
            <v>8</v>
          </cell>
          <cell r="BE188">
            <v>-0.31372258165421385</v>
          </cell>
          <cell r="BF188">
            <v>0.2059544027743854</v>
          </cell>
          <cell r="BG188">
            <v>7</v>
          </cell>
          <cell r="BH188">
            <v>-0.25199542091465804</v>
          </cell>
          <cell r="BI188">
            <v>0.23825403882102894</v>
          </cell>
          <cell r="BJ188">
            <v>6</v>
          </cell>
          <cell r="BK188">
            <v>-0.5034396761589292</v>
          </cell>
          <cell r="BL188">
            <v>0.1810881597564137</v>
          </cell>
          <cell r="BM188">
            <v>6</v>
          </cell>
          <cell r="BN188">
            <v>-0.2913655697424922</v>
          </cell>
          <cell r="BO188">
            <v>0.17828072691313113</v>
          </cell>
          <cell r="BP188">
            <v>6</v>
          </cell>
          <cell r="BQ188">
            <v>-0.7450682115077263</v>
          </cell>
          <cell r="BR188">
            <v>0.21977656641544374</v>
          </cell>
          <cell r="BS188">
            <v>5</v>
          </cell>
          <cell r="BT188">
            <v>-0.5784410865449254</v>
          </cell>
          <cell r="BU188">
            <v>0.2554592100417124</v>
          </cell>
          <cell r="BV188">
            <v>4</v>
          </cell>
          <cell r="BW188">
            <v>-0.6582117885543142</v>
          </cell>
          <cell r="BX188">
            <v>0.24004199928317044</v>
          </cell>
          <cell r="BY188">
            <v>4</v>
          </cell>
        </row>
        <row r="189">
          <cell r="A189" t="str">
            <v>Tajikistan</v>
          </cell>
          <cell r="B189">
            <v>1</v>
          </cell>
          <cell r="D189" t="str">
            <v>TAJIKISTAN</v>
          </cell>
          <cell r="E189" t="str">
            <v>TJK</v>
          </cell>
          <cell r="F189">
            <v>-0.949196640922356</v>
          </cell>
          <cell r="G189">
            <v>0.15535557256958213</v>
          </cell>
          <cell r="H189">
            <v>6</v>
          </cell>
          <cell r="I189">
            <v>-0.9278540400270091</v>
          </cell>
          <cell r="J189">
            <v>0.1795881593089674</v>
          </cell>
          <cell r="K189">
            <v>4</v>
          </cell>
          <cell r="L189">
            <v>-1.3701794969154486</v>
          </cell>
          <cell r="M189">
            <v>0.21073372343088112</v>
          </cell>
          <cell r="N189">
            <v>3</v>
          </cell>
          <cell r="O189">
            <v>-1.3450101193179143</v>
          </cell>
          <cell r="P189">
            <v>0.22920224465340383</v>
          </cell>
          <cell r="Q189">
            <v>3</v>
          </cell>
          <cell r="R189">
            <v>-1.1891474244973148</v>
          </cell>
          <cell r="S189">
            <v>0.28139176757638035</v>
          </cell>
          <cell r="T189">
            <v>4</v>
          </cell>
          <cell r="U189">
            <v>-1.626744975465274</v>
          </cell>
          <cell r="V189">
            <v>0.36290301267206165</v>
          </cell>
          <cell r="W189">
            <v>3</v>
          </cell>
          <cell r="X189">
            <v>-1.8352196884936334</v>
          </cell>
          <cell r="Y189">
            <v>0.41554032679536446</v>
          </cell>
          <cell r="Z189">
            <v>2</v>
          </cell>
          <cell r="AA189">
            <v>-2.8353637550347712</v>
          </cell>
          <cell r="AB189">
            <v>0.41469545301045846</v>
          </cell>
          <cell r="AC189">
            <v>2</v>
          </cell>
          <cell r="AD189">
            <v>-1.2291230488619398</v>
          </cell>
          <cell r="AE189">
            <v>0.17346951776554015</v>
          </cell>
          <cell r="AF189">
            <v>6</v>
          </cell>
          <cell r="AG189">
            <v>-1.3828683658653858</v>
          </cell>
          <cell r="AH189">
            <v>0.24247834486564598</v>
          </cell>
          <cell r="AI189">
            <v>4</v>
          </cell>
          <cell r="AJ189">
            <v>-1.325803769926414</v>
          </cell>
          <cell r="AK189">
            <v>0.26849250125580426</v>
          </cell>
          <cell r="AL189">
            <v>3</v>
          </cell>
          <cell r="AM189">
            <v>-1.301485949705965</v>
          </cell>
          <cell r="AN189">
            <v>0.22015680758309883</v>
          </cell>
          <cell r="AO189">
            <v>3</v>
          </cell>
          <cell r="AP189">
            <v>-1.2932535921752066</v>
          </cell>
          <cell r="AQ189">
            <v>0.21658138421679998</v>
          </cell>
          <cell r="AR189">
            <v>6</v>
          </cell>
          <cell r="AS189">
            <v>-1.5173635722487904</v>
          </cell>
          <cell r="AT189">
            <v>0.3097470509982443</v>
          </cell>
          <cell r="AU189">
            <v>4</v>
          </cell>
          <cell r="AV189">
            <v>-1.711508215853654</v>
          </cell>
          <cell r="AW189">
            <v>0.24780740010507604</v>
          </cell>
          <cell r="AX189">
            <v>4</v>
          </cell>
          <cell r="AY189">
            <v>-1.6972048032403524</v>
          </cell>
          <cell r="AZ189">
            <v>0.3798334534229947</v>
          </cell>
          <cell r="BA189">
            <v>3</v>
          </cell>
          <cell r="BB189">
            <v>-1.2657279869879128</v>
          </cell>
          <cell r="BC189">
            <v>0.16629477497798104</v>
          </cell>
          <cell r="BD189">
            <v>8</v>
          </cell>
          <cell r="BE189">
            <v>-1.2501164035527885</v>
          </cell>
          <cell r="BF189">
            <v>0.17639372430413222</v>
          </cell>
          <cell r="BG189">
            <v>6</v>
          </cell>
          <cell r="BH189">
            <v>-1.4211023648875185</v>
          </cell>
          <cell r="BI189">
            <v>0.22637842739867486</v>
          </cell>
          <cell r="BJ189">
            <v>5</v>
          </cell>
          <cell r="BK189">
            <v>-1.338715169873631</v>
          </cell>
          <cell r="BL189">
            <v>0.29175247593666853</v>
          </cell>
          <cell r="BM189">
            <v>3</v>
          </cell>
          <cell r="BN189">
            <v>-1.0664252537933445</v>
          </cell>
          <cell r="BO189">
            <v>0.17441243142740598</v>
          </cell>
          <cell r="BP189">
            <v>6</v>
          </cell>
          <cell r="BQ189">
            <v>-1.147439401559932</v>
          </cell>
          <cell r="BR189">
            <v>0.20434275425943818</v>
          </cell>
          <cell r="BS189">
            <v>4</v>
          </cell>
          <cell r="BT189">
            <v>-1.1153248987886708</v>
          </cell>
          <cell r="BU189">
            <v>0.21449147245954256</v>
          </cell>
          <cell r="BV189">
            <v>3</v>
          </cell>
          <cell r="BW189">
            <v>-1.5262694752187582</v>
          </cell>
          <cell r="BX189">
            <v>0.5012781375593266</v>
          </cell>
          <cell r="BY189">
            <v>1</v>
          </cell>
        </row>
        <row r="190">
          <cell r="A190" t="str">
            <v>Tanzania</v>
          </cell>
          <cell r="B190">
            <v>1</v>
          </cell>
          <cell r="D190" t="str">
            <v>TANZANIA</v>
          </cell>
          <cell r="E190" t="str">
            <v>TZA</v>
          </cell>
          <cell r="F190">
            <v>-0.4139510179261336</v>
          </cell>
          <cell r="G190">
            <v>0.1720897044122461</v>
          </cell>
          <cell r="H190">
            <v>8</v>
          </cell>
          <cell r="I190">
            <v>-0.14825333055756867</v>
          </cell>
          <cell r="J190">
            <v>0.22053004861276826</v>
          </cell>
          <cell r="K190">
            <v>6</v>
          </cell>
          <cell r="L190">
            <v>-0.4041315451152036</v>
          </cell>
          <cell r="M190">
            <v>0.2264143077055691</v>
          </cell>
          <cell r="N190">
            <v>5</v>
          </cell>
          <cell r="O190">
            <v>-0.7258607050777468</v>
          </cell>
          <cell r="P190">
            <v>0.20909547332479428</v>
          </cell>
          <cell r="Q190">
            <v>4</v>
          </cell>
          <cell r="R190">
            <v>-0.2509068844326466</v>
          </cell>
          <cell r="S190">
            <v>0.2228732875143109</v>
          </cell>
          <cell r="T190">
            <v>6</v>
          </cell>
          <cell r="U190">
            <v>-0.33049782412740597</v>
          </cell>
          <cell r="V190">
            <v>0.27119765450002414</v>
          </cell>
          <cell r="W190">
            <v>6</v>
          </cell>
          <cell r="X190">
            <v>0.5488545330223559</v>
          </cell>
          <cell r="Y190">
            <v>0.26179701421385754</v>
          </cell>
          <cell r="Z190">
            <v>6</v>
          </cell>
          <cell r="AA190">
            <v>0.11503348087610771</v>
          </cell>
          <cell r="AB190">
            <v>0.33696365676598666</v>
          </cell>
          <cell r="AC190">
            <v>4</v>
          </cell>
          <cell r="AD190">
            <v>-0.5053313507207072</v>
          </cell>
          <cell r="AE190">
            <v>0.16973158788716064</v>
          </cell>
          <cell r="AF190">
            <v>7</v>
          </cell>
          <cell r="AG190">
            <v>-0.3211049889152998</v>
          </cell>
          <cell r="AH190">
            <v>0.20570484003118264</v>
          </cell>
          <cell r="AI190">
            <v>6</v>
          </cell>
          <cell r="AJ190">
            <v>-0.40017380207573305</v>
          </cell>
          <cell r="AK190">
            <v>0.1976795953996402</v>
          </cell>
          <cell r="AL190">
            <v>7</v>
          </cell>
          <cell r="AM190">
            <v>-1.0412703594944883</v>
          </cell>
          <cell r="AN190">
            <v>0.23580846578772735</v>
          </cell>
          <cell r="AO190">
            <v>4</v>
          </cell>
          <cell r="AP190">
            <v>-0.5456966474107446</v>
          </cell>
          <cell r="AQ190">
            <v>0.1883744850180952</v>
          </cell>
          <cell r="AR190">
            <v>6</v>
          </cell>
          <cell r="AS190">
            <v>0.061284750439874885</v>
          </cell>
          <cell r="AT190">
            <v>0.307593438525796</v>
          </cell>
          <cell r="AU190">
            <v>5</v>
          </cell>
          <cell r="AV190">
            <v>0.2132566943134563</v>
          </cell>
          <cell r="AW190">
            <v>0.26181813480327426</v>
          </cell>
          <cell r="AX190">
            <v>6</v>
          </cell>
          <cell r="AY190">
            <v>-0.505382116665747</v>
          </cell>
          <cell r="AZ190">
            <v>0.26928967290440387</v>
          </cell>
          <cell r="BA190">
            <v>5</v>
          </cell>
          <cell r="BB190">
            <v>-0.48866160037601464</v>
          </cell>
          <cell r="BC190">
            <v>0.14490077956778624</v>
          </cell>
          <cell r="BD190">
            <v>9</v>
          </cell>
          <cell r="BE190">
            <v>-0.23449757908201357</v>
          </cell>
          <cell r="BF190">
            <v>0.18160740961643299</v>
          </cell>
          <cell r="BG190">
            <v>9</v>
          </cell>
          <cell r="BH190">
            <v>-0.27965155456606167</v>
          </cell>
          <cell r="BI190">
            <v>0.2016047154330694</v>
          </cell>
          <cell r="BJ190">
            <v>9</v>
          </cell>
          <cell r="BK190">
            <v>-0.6625692383304855</v>
          </cell>
          <cell r="BL190">
            <v>0.1810881597564137</v>
          </cell>
          <cell r="BM190">
            <v>6</v>
          </cell>
          <cell r="BN190">
            <v>-1.003002815638704</v>
          </cell>
          <cell r="BO190">
            <v>0.16432494180108315</v>
          </cell>
          <cell r="BP190">
            <v>8</v>
          </cell>
          <cell r="BQ190">
            <v>-1.0096678543953717</v>
          </cell>
          <cell r="BR190">
            <v>0.19048696134676169</v>
          </cell>
          <cell r="BS190">
            <v>7</v>
          </cell>
          <cell r="BT190">
            <v>-0.9490394570303564</v>
          </cell>
          <cell r="BU190">
            <v>0.1682171138812266</v>
          </cell>
          <cell r="BV190">
            <v>7</v>
          </cell>
          <cell r="BW190">
            <v>-0.9601358390959601</v>
          </cell>
          <cell r="BX190">
            <v>0.24004199928317044</v>
          </cell>
          <cell r="BY190">
            <v>4</v>
          </cell>
        </row>
        <row r="191">
          <cell r="A191" t="str">
            <v>Thailand</v>
          </cell>
          <cell r="B191">
            <v>0</v>
          </cell>
          <cell r="D191" t="str">
            <v>THAILAND</v>
          </cell>
          <cell r="E191" t="str">
            <v>THA</v>
          </cell>
          <cell r="F191">
            <v>0.19647130291724416</v>
          </cell>
          <cell r="G191">
            <v>0.16895767313702115</v>
          </cell>
          <cell r="H191">
            <v>9</v>
          </cell>
          <cell r="I191">
            <v>0.25290330442843945</v>
          </cell>
          <cell r="J191">
            <v>0.22102829759946907</v>
          </cell>
          <cell r="K191">
            <v>7</v>
          </cell>
          <cell r="L191">
            <v>0.10628008041862887</v>
          </cell>
          <cell r="M191">
            <v>0.22561909114263495</v>
          </cell>
          <cell r="N191">
            <v>6</v>
          </cell>
          <cell r="O191">
            <v>0.013236931372640483</v>
          </cell>
          <cell r="P191">
            <v>0.20809404802902143</v>
          </cell>
          <cell r="Q191">
            <v>5</v>
          </cell>
          <cell r="R191">
            <v>0.5476142822480972</v>
          </cell>
          <cell r="S191">
            <v>0.195918854080406</v>
          </cell>
          <cell r="T191">
            <v>9</v>
          </cell>
          <cell r="U191">
            <v>0.2816751722542198</v>
          </cell>
          <cell r="V191">
            <v>0.23325428124983974</v>
          </cell>
          <cell r="W191">
            <v>9</v>
          </cell>
          <cell r="X191">
            <v>0.3197199129142949</v>
          </cell>
          <cell r="Y191">
            <v>0.2419363942291903</v>
          </cell>
          <cell r="Z191">
            <v>7</v>
          </cell>
          <cell r="AA191">
            <v>0.2136015736418319</v>
          </cell>
          <cell r="AB191">
            <v>0.2714233041673923</v>
          </cell>
          <cell r="AC191">
            <v>6</v>
          </cell>
          <cell r="AD191">
            <v>0.2803453319002652</v>
          </cell>
          <cell r="AE191">
            <v>0.15240298580968498</v>
          </cell>
          <cell r="AF191">
            <v>9</v>
          </cell>
          <cell r="AG191">
            <v>0.2054481824856509</v>
          </cell>
          <cell r="AH191">
            <v>0.17764121748283088</v>
          </cell>
          <cell r="AI191">
            <v>10</v>
          </cell>
          <cell r="AJ191">
            <v>0.11249769103331907</v>
          </cell>
          <cell r="AK191">
            <v>0.20466703800939806</v>
          </cell>
          <cell r="AL191">
            <v>8</v>
          </cell>
          <cell r="AM191">
            <v>0.3128988558428384</v>
          </cell>
          <cell r="AN191">
            <v>0.19782909441477303</v>
          </cell>
          <cell r="AO191">
            <v>7</v>
          </cell>
          <cell r="AP191">
            <v>0.33975406898356786</v>
          </cell>
          <cell r="AQ191">
            <v>0.17342294873420472</v>
          </cell>
          <cell r="AR191">
            <v>8</v>
          </cell>
          <cell r="AS191">
            <v>0.680385798561441</v>
          </cell>
          <cell r="AT191">
            <v>0.24408285112366868</v>
          </cell>
          <cell r="AU191">
            <v>8</v>
          </cell>
          <cell r="AV191">
            <v>0.2699708234103805</v>
          </cell>
          <cell r="AW191">
            <v>0.2136700701390491</v>
          </cell>
          <cell r="AX191">
            <v>7</v>
          </cell>
          <cell r="AY191">
            <v>0.37653904653439135</v>
          </cell>
          <cell r="AZ191">
            <v>0.2123031394573334</v>
          </cell>
          <cell r="BA191">
            <v>7</v>
          </cell>
          <cell r="BB191">
            <v>0.30046902474408743</v>
          </cell>
          <cell r="BC191">
            <v>0.12700960704295672</v>
          </cell>
          <cell r="BD191">
            <v>12</v>
          </cell>
          <cell r="BE191">
            <v>0.42821286724111624</v>
          </cell>
          <cell r="BF191">
            <v>0.14695224865556555</v>
          </cell>
          <cell r="BG191">
            <v>12</v>
          </cell>
          <cell r="BH191">
            <v>0.39832089804821474</v>
          </cell>
          <cell r="BI191">
            <v>0.16978532685863681</v>
          </cell>
          <cell r="BJ191">
            <v>11</v>
          </cell>
          <cell r="BK191">
            <v>0.4643858177859431</v>
          </cell>
          <cell r="BL191">
            <v>0.15230202094562229</v>
          </cell>
          <cell r="BM191">
            <v>9</v>
          </cell>
          <cell r="BN191">
            <v>-0.15298280618805488</v>
          </cell>
          <cell r="BO191">
            <v>0.1478400786533436</v>
          </cell>
          <cell r="BP191">
            <v>10</v>
          </cell>
          <cell r="BQ191">
            <v>-0.3398828438037838</v>
          </cell>
          <cell r="BR191">
            <v>0.16253946904980782</v>
          </cell>
          <cell r="BS191">
            <v>11</v>
          </cell>
          <cell r="BT191">
            <v>-0.11889383425264284</v>
          </cell>
          <cell r="BU191">
            <v>0.16394323582096487</v>
          </cell>
          <cell r="BV191">
            <v>9</v>
          </cell>
          <cell r="BW191">
            <v>-0.29680605647582253</v>
          </cell>
          <cell r="BX191">
            <v>0.17196996034205173</v>
          </cell>
          <cell r="BY191">
            <v>7</v>
          </cell>
        </row>
        <row r="192">
          <cell r="A192" t="str">
            <v>Togo</v>
          </cell>
          <cell r="B192">
            <v>1</v>
          </cell>
          <cell r="D192" t="str">
            <v>TOGO</v>
          </cell>
          <cell r="E192" t="str">
            <v>TGO</v>
          </cell>
          <cell r="F192">
            <v>-1.1997091070287353</v>
          </cell>
          <cell r="G192">
            <v>0.22353165484032644</v>
          </cell>
          <cell r="H192">
            <v>5</v>
          </cell>
          <cell r="I192">
            <v>-1.0914457774223594</v>
          </cell>
          <cell r="J192">
            <v>0.25505700764004846</v>
          </cell>
          <cell r="K192">
            <v>3</v>
          </cell>
          <cell r="L192">
            <v>-1.1421800066677914</v>
          </cell>
          <cell r="M192">
            <v>0.2525346258938174</v>
          </cell>
          <cell r="N192">
            <v>4</v>
          </cell>
          <cell r="O192">
            <v>-1.0090712566695967</v>
          </cell>
          <cell r="P192">
            <v>0.2961158852753795</v>
          </cell>
          <cell r="Q192">
            <v>3</v>
          </cell>
          <cell r="R192">
            <v>0.005843843508611391</v>
          </cell>
          <cell r="S192">
            <v>0.3488765556048954</v>
          </cell>
          <cell r="T192">
            <v>3</v>
          </cell>
          <cell r="U192">
            <v>-0.6273975342567216</v>
          </cell>
          <cell r="V192">
            <v>0.5074507611407935</v>
          </cell>
          <cell r="W192">
            <v>2</v>
          </cell>
          <cell r="X192">
            <v>-0.8874683750715902</v>
          </cell>
          <cell r="Y192">
            <v>0.3421006471235769</v>
          </cell>
          <cell r="Z192">
            <v>3</v>
          </cell>
          <cell r="AA192">
            <v>-0.6494087301259579</v>
          </cell>
          <cell r="AB192">
            <v>0.5286078876796243</v>
          </cell>
          <cell r="AC192">
            <v>2</v>
          </cell>
          <cell r="AD192">
            <v>-1.1740626943425023</v>
          </cell>
          <cell r="AE192">
            <v>0.2611210461902471</v>
          </cell>
          <cell r="AF192">
            <v>3</v>
          </cell>
          <cell r="AG192">
            <v>-1.4756379021087977</v>
          </cell>
          <cell r="AH192">
            <v>0.35067233358205985</v>
          </cell>
          <cell r="AI192">
            <v>2</v>
          </cell>
          <cell r="AJ192">
            <v>-0.4442861926813144</v>
          </cell>
          <cell r="AK192">
            <v>0.33531859289447197</v>
          </cell>
          <cell r="AL192">
            <v>3</v>
          </cell>
          <cell r="AM192">
            <v>-0.720186297704968</v>
          </cell>
          <cell r="AN192">
            <v>0.3541915317478942</v>
          </cell>
          <cell r="AO192">
            <v>2</v>
          </cell>
          <cell r="AP192">
            <v>-0.62985630394308</v>
          </cell>
          <cell r="AQ192">
            <v>0.2287721615900134</v>
          </cell>
          <cell r="AR192">
            <v>4</v>
          </cell>
          <cell r="AS192">
            <v>-0.5947246169047743</v>
          </cell>
          <cell r="AT192">
            <v>0.3833745053762307</v>
          </cell>
          <cell r="AU192">
            <v>3</v>
          </cell>
          <cell r="AV192">
            <v>-0.6354358284890926</v>
          </cell>
          <cell r="AW192">
            <v>0.3909978512041625</v>
          </cell>
          <cell r="AX192">
            <v>4</v>
          </cell>
          <cell r="AY192">
            <v>0.15261319609140162</v>
          </cell>
          <cell r="AZ192">
            <v>0.5221155080425379</v>
          </cell>
          <cell r="BA192">
            <v>2</v>
          </cell>
          <cell r="BB192">
            <v>-0.6717484133210339</v>
          </cell>
          <cell r="BC192">
            <v>0.22467906805263418</v>
          </cell>
          <cell r="BD192">
            <v>5</v>
          </cell>
          <cell r="BE192">
            <v>-0.7859047558492989</v>
          </cell>
          <cell r="BF192">
            <v>0.27868733572162446</v>
          </cell>
          <cell r="BG192">
            <v>4</v>
          </cell>
          <cell r="BH192">
            <v>-0.8268202875665225</v>
          </cell>
          <cell r="BI192">
            <v>0.2701105506980534</v>
          </cell>
          <cell r="BJ192">
            <v>5</v>
          </cell>
          <cell r="BK192">
            <v>-1.1671803717997957</v>
          </cell>
          <cell r="BL192">
            <v>0.5585791643683393</v>
          </cell>
          <cell r="BM192">
            <v>2</v>
          </cell>
          <cell r="BN192">
            <v>-0.6822197163116003</v>
          </cell>
          <cell r="BO192">
            <v>0.2735838639586528</v>
          </cell>
          <cell r="BP192">
            <v>3</v>
          </cell>
          <cell r="BQ192">
            <v>-0.6642635908271229</v>
          </cell>
          <cell r="BR192">
            <v>0.410038802500826</v>
          </cell>
          <cell r="BS192">
            <v>2</v>
          </cell>
          <cell r="BT192">
            <v>-0.4472198842097383</v>
          </cell>
          <cell r="BU192">
            <v>0.29575914974147033</v>
          </cell>
          <cell r="BV192">
            <v>3</v>
          </cell>
          <cell r="BW192">
            <v>-0.9157525232029949</v>
          </cell>
          <cell r="BX192">
            <v>0.6094549515102188</v>
          </cell>
          <cell r="BY192">
            <v>1</v>
          </cell>
        </row>
        <row r="193">
          <cell r="A193" t="str">
            <v>Tonga</v>
          </cell>
          <cell r="B193">
            <v>1</v>
          </cell>
          <cell r="D193" t="str">
            <v>TONGA</v>
          </cell>
          <cell r="E193" t="str">
            <v>TON</v>
          </cell>
          <cell r="F193">
            <v>-0.11936103491427195</v>
          </cell>
          <cell r="G193">
            <v>0.35189609177979614</v>
          </cell>
          <cell r="H193">
            <v>1</v>
          </cell>
          <cell r="I193">
            <v>-0.08780574920694448</v>
          </cell>
          <cell r="J193">
            <v>0.38262783743757856</v>
          </cell>
          <cell r="K193">
            <v>1</v>
          </cell>
          <cell r="L193">
            <v>-0.053842479600379696</v>
          </cell>
          <cell r="M193">
            <v>0.35489948093500534</v>
          </cell>
          <cell r="N193">
            <v>1</v>
          </cell>
          <cell r="O193">
            <v>-0.0009142592489204066</v>
          </cell>
          <cell r="P193">
            <v>0.39889803800084594</v>
          </cell>
          <cell r="Q193">
            <v>1</v>
          </cell>
          <cell r="R193" t="e">
            <v>#N/A</v>
          </cell>
          <cell r="S193" t="e">
            <v>#N/A</v>
          </cell>
          <cell r="T193" t="e">
            <v>#N/A</v>
          </cell>
          <cell r="U193" t="e">
            <v>#N/A</v>
          </cell>
          <cell r="V193" t="e">
            <v>#N/A</v>
          </cell>
          <cell r="W193" t="e">
            <v>#N/A</v>
          </cell>
          <cell r="X193" t="e">
            <v>#N/A</v>
          </cell>
          <cell r="Y193" t="e">
            <v>#N/A</v>
          </cell>
          <cell r="Z193" t="e">
            <v>#N/A</v>
          </cell>
          <cell r="AA193" t="e">
            <v>#N/A</v>
          </cell>
          <cell r="AB193" t="e">
            <v>#N/A</v>
          </cell>
          <cell r="AC193" t="e">
            <v>#N/A</v>
          </cell>
          <cell r="AD193">
            <v>-0.6423375903164971</v>
          </cell>
          <cell r="AE193">
            <v>0.4827501073359565</v>
          </cell>
          <cell r="AF193">
            <v>1</v>
          </cell>
          <cell r="AG193">
            <v>-0.6020147589696864</v>
          </cell>
          <cell r="AH193">
            <v>0.42282458850244214</v>
          </cell>
          <cell r="AI193">
            <v>1</v>
          </cell>
          <cell r="AJ193">
            <v>-0.54009105431669</v>
          </cell>
          <cell r="AK193">
            <v>0.40499260740066656</v>
          </cell>
          <cell r="AL193">
            <v>1</v>
          </cell>
          <cell r="AM193">
            <v>-0.18922377455262046</v>
          </cell>
          <cell r="AN193">
            <v>0.41091689253855346</v>
          </cell>
          <cell r="AO193">
            <v>1</v>
          </cell>
          <cell r="AP193">
            <v>-0.8369151205973281</v>
          </cell>
          <cell r="AQ193">
            <v>0.5267863148447824</v>
          </cell>
          <cell r="AR193">
            <v>1</v>
          </cell>
          <cell r="AS193">
            <v>-0.6574303958125537</v>
          </cell>
          <cell r="AT193">
            <v>0.4791927152467042</v>
          </cell>
          <cell r="AU193">
            <v>1</v>
          </cell>
          <cell r="AV193">
            <v>-1.0873373688128427</v>
          </cell>
          <cell r="AW193">
            <v>0.5133750162519506</v>
          </cell>
          <cell r="AX193">
            <v>1</v>
          </cell>
          <cell r="AY193">
            <v>-0.17346479382250013</v>
          </cell>
          <cell r="AZ193">
            <v>0.5867250623518646</v>
          </cell>
          <cell r="BA193">
            <v>1</v>
          </cell>
          <cell r="BB193">
            <v>-0.6429892449132298</v>
          </cell>
          <cell r="BC193">
            <v>0.48656402451209</v>
          </cell>
          <cell r="BD193">
            <v>1</v>
          </cell>
          <cell r="BE193">
            <v>-0.663834121942742</v>
          </cell>
          <cell r="BF193">
            <v>0.39176998596473983</v>
          </cell>
          <cell r="BG193">
            <v>1</v>
          </cell>
          <cell r="BH193">
            <v>-0.6528723264853388</v>
          </cell>
          <cell r="BI193">
            <v>0.41610816599497275</v>
          </cell>
          <cell r="BJ193">
            <v>1</v>
          </cell>
          <cell r="BK193" t="e">
            <v>#N/A</v>
          </cell>
          <cell r="BL193" t="e">
            <v>#N/A</v>
          </cell>
          <cell r="BM193" t="e">
            <v>#N/A</v>
          </cell>
          <cell r="BN193">
            <v>-0.44268066475614704</v>
          </cell>
          <cell r="BO193">
            <v>0.44173925790595636</v>
          </cell>
          <cell r="BP193">
            <v>1</v>
          </cell>
          <cell r="BQ193">
            <v>-0.21957322064029783</v>
          </cell>
          <cell r="BR193">
            <v>0.46253437517809465</v>
          </cell>
          <cell r="BS193">
            <v>1</v>
          </cell>
          <cell r="BT193">
            <v>-0.29372128050348423</v>
          </cell>
          <cell r="BU193">
            <v>0.36526863973892043</v>
          </cell>
          <cell r="BV193">
            <v>1</v>
          </cell>
          <cell r="BW193" t="e">
            <v>#N/A</v>
          </cell>
          <cell r="BX193" t="e">
            <v>#N/A</v>
          </cell>
          <cell r="BY193" t="e">
            <v>#N/A</v>
          </cell>
        </row>
        <row r="194">
          <cell r="A194" t="str">
            <v>Trinidad and Tobago</v>
          </cell>
          <cell r="B194">
            <v>0</v>
          </cell>
          <cell r="D194" t="str">
            <v>TRINIDAD AND TOBAGO</v>
          </cell>
          <cell r="E194" t="str">
            <v>TTO</v>
          </cell>
          <cell r="F194">
            <v>0.5583214889383277</v>
          </cell>
          <cell r="G194">
            <v>0.1822701595693763</v>
          </cell>
          <cell r="H194">
            <v>6</v>
          </cell>
          <cell r="I194">
            <v>0.6094939561519643</v>
          </cell>
          <cell r="J194">
            <v>0.22738088285035005</v>
          </cell>
          <cell r="K194">
            <v>5</v>
          </cell>
          <cell r="L194">
            <v>0.9216757175610532</v>
          </cell>
          <cell r="M194">
            <v>0.22851393496052236</v>
          </cell>
          <cell r="N194">
            <v>4</v>
          </cell>
          <cell r="O194">
            <v>0.7329733944680178</v>
          </cell>
          <cell r="P194">
            <v>0.20909547332479428</v>
          </cell>
          <cell r="Q194">
            <v>4</v>
          </cell>
          <cell r="R194">
            <v>0.02654019546693623</v>
          </cell>
          <cell r="S194">
            <v>0.2560689125219524</v>
          </cell>
          <cell r="T194">
            <v>5</v>
          </cell>
          <cell r="U194">
            <v>0.3495403010541608</v>
          </cell>
          <cell r="V194">
            <v>0.3262821501970004</v>
          </cell>
          <cell r="W194">
            <v>5</v>
          </cell>
          <cell r="X194">
            <v>0.5642897472762711</v>
          </cell>
          <cell r="Y194">
            <v>0.3210340337226722</v>
          </cell>
          <cell r="Z194">
            <v>3</v>
          </cell>
          <cell r="AA194">
            <v>0.5430460287923744</v>
          </cell>
          <cell r="AB194">
            <v>0.43227611306833635</v>
          </cell>
          <cell r="AC194">
            <v>3</v>
          </cell>
          <cell r="AD194">
            <v>0.4719620395593448</v>
          </cell>
          <cell r="AE194">
            <v>0.18009707967880426</v>
          </cell>
          <cell r="AF194">
            <v>5</v>
          </cell>
          <cell r="AG194">
            <v>0.666384118048614</v>
          </cell>
          <cell r="AH194">
            <v>0.22304061348415705</v>
          </cell>
          <cell r="AI194">
            <v>5</v>
          </cell>
          <cell r="AJ194">
            <v>0.519730257755296</v>
          </cell>
          <cell r="AK194">
            <v>0.280063202655451</v>
          </cell>
          <cell r="AL194">
            <v>3</v>
          </cell>
          <cell r="AM194">
            <v>0.00048458498371108674</v>
          </cell>
          <cell r="AN194">
            <v>0.2590705329384871</v>
          </cell>
          <cell r="AO194">
            <v>3</v>
          </cell>
          <cell r="AP194">
            <v>0.6584063533837583</v>
          </cell>
          <cell r="AQ194">
            <v>0.18813933263021407</v>
          </cell>
          <cell r="AR194">
            <v>6</v>
          </cell>
          <cell r="AS194">
            <v>0.7934978678964855</v>
          </cell>
          <cell r="AT194">
            <v>0.3448096898666754</v>
          </cell>
          <cell r="AU194">
            <v>5</v>
          </cell>
          <cell r="AV194">
            <v>0.8199363449057143</v>
          </cell>
          <cell r="AW194">
            <v>0.392433015710459</v>
          </cell>
          <cell r="AX194">
            <v>3</v>
          </cell>
          <cell r="AY194">
            <v>0.33000979021684157</v>
          </cell>
          <cell r="AZ194">
            <v>0.2941401705420984</v>
          </cell>
          <cell r="BA194">
            <v>4</v>
          </cell>
          <cell r="BB194">
            <v>0.33872108872460566</v>
          </cell>
          <cell r="BC194">
            <v>0.14947213638659837</v>
          </cell>
          <cell r="BD194">
            <v>8</v>
          </cell>
          <cell r="BE194">
            <v>0.4818317451083841</v>
          </cell>
          <cell r="BF194">
            <v>0.17604271723602458</v>
          </cell>
          <cell r="BG194">
            <v>8</v>
          </cell>
          <cell r="BH194">
            <v>0.38299621999299566</v>
          </cell>
          <cell r="BI194">
            <v>0.22380805956618974</v>
          </cell>
          <cell r="BJ194">
            <v>6</v>
          </cell>
          <cell r="BK194">
            <v>0.33729377447074</v>
          </cell>
          <cell r="BL194">
            <v>0.18661175813286895</v>
          </cell>
          <cell r="BM194">
            <v>5</v>
          </cell>
          <cell r="BN194">
            <v>-0.04249736596178339</v>
          </cell>
          <cell r="BO194">
            <v>0.17376431529298075</v>
          </cell>
          <cell r="BP194">
            <v>6</v>
          </cell>
          <cell r="BQ194">
            <v>0.36033400000739496</v>
          </cell>
          <cell r="BR194">
            <v>0.20237651523273736</v>
          </cell>
          <cell r="BS194">
            <v>6</v>
          </cell>
          <cell r="BT194">
            <v>0.1258578735958132</v>
          </cell>
          <cell r="BU194">
            <v>0.23257726131124998</v>
          </cell>
          <cell r="BV194">
            <v>4</v>
          </cell>
          <cell r="BW194">
            <v>0.308503831227716</v>
          </cell>
          <cell r="BX194">
            <v>0.2637484421075344</v>
          </cell>
          <cell r="BY194">
            <v>3</v>
          </cell>
        </row>
        <row r="195">
          <cell r="A195" t="str">
            <v>Tunisia</v>
          </cell>
          <cell r="B195">
            <v>0</v>
          </cell>
          <cell r="D195" t="str">
            <v>TUNISIA</v>
          </cell>
          <cell r="E195" t="str">
            <v>TUN</v>
          </cell>
          <cell r="F195">
            <v>-0.8262611300693545</v>
          </cell>
          <cell r="G195">
            <v>0.17099357203105636</v>
          </cell>
          <cell r="H195">
            <v>8</v>
          </cell>
          <cell r="I195">
            <v>-0.7092132300119003</v>
          </cell>
          <cell r="J195">
            <v>0.22738088285035005</v>
          </cell>
          <cell r="K195">
            <v>5</v>
          </cell>
          <cell r="L195">
            <v>-0.9224409775948721</v>
          </cell>
          <cell r="M195">
            <v>0.22851393496052236</v>
          </cell>
          <cell r="N195">
            <v>4</v>
          </cell>
          <cell r="O195">
            <v>-0.5008751590665452</v>
          </cell>
          <cell r="P195">
            <v>0.20909547332479428</v>
          </cell>
          <cell r="Q195">
            <v>4</v>
          </cell>
          <cell r="R195">
            <v>0.24436661826461653</v>
          </cell>
          <cell r="S195">
            <v>0.21582897259043882</v>
          </cell>
          <cell r="T195">
            <v>7</v>
          </cell>
          <cell r="U195">
            <v>0.8611039007893787</v>
          </cell>
          <cell r="V195">
            <v>0.27119765450002414</v>
          </cell>
          <cell r="W195">
            <v>6</v>
          </cell>
          <cell r="X195">
            <v>0.6073345294856889</v>
          </cell>
          <cell r="Y195">
            <v>0.2740647242173177</v>
          </cell>
          <cell r="Z195">
            <v>5</v>
          </cell>
          <cell r="AA195">
            <v>0.28390412569082196</v>
          </cell>
          <cell r="AB195">
            <v>0.33696365676598666</v>
          </cell>
          <cell r="AC195">
            <v>4</v>
          </cell>
          <cell r="AD195">
            <v>0.6450892661605724</v>
          </cell>
          <cell r="AE195">
            <v>0.1629388633196389</v>
          </cell>
          <cell r="AF195">
            <v>7</v>
          </cell>
          <cell r="AG195">
            <v>1.3223634833702924</v>
          </cell>
          <cell r="AH195">
            <v>0.20570484003118264</v>
          </cell>
          <cell r="AI195">
            <v>6</v>
          </cell>
          <cell r="AJ195">
            <v>0.8545889022151928</v>
          </cell>
          <cell r="AK195">
            <v>0.20666380310426746</v>
          </cell>
          <cell r="AL195">
            <v>6</v>
          </cell>
          <cell r="AM195">
            <v>0.38905313325879926</v>
          </cell>
          <cell r="AN195">
            <v>0.23580846578772735</v>
          </cell>
          <cell r="AO195">
            <v>4</v>
          </cell>
          <cell r="AP195">
            <v>-0.02047544348612596</v>
          </cell>
          <cell r="AQ195">
            <v>0.18413996243754255</v>
          </cell>
          <cell r="AR195">
            <v>7</v>
          </cell>
          <cell r="AS195">
            <v>0.6508835456852378</v>
          </cell>
          <cell r="AT195">
            <v>0.307593438525796</v>
          </cell>
          <cell r="AU195">
            <v>5</v>
          </cell>
          <cell r="AV195">
            <v>0.5025018405992625</v>
          </cell>
          <cell r="AW195">
            <v>0.26224773018019093</v>
          </cell>
          <cell r="AX195">
            <v>5</v>
          </cell>
          <cell r="AY195">
            <v>-0.005836413239705034</v>
          </cell>
          <cell r="AZ195">
            <v>0.26928967290440387</v>
          </cell>
          <cell r="BA195">
            <v>5</v>
          </cell>
          <cell r="BB195">
            <v>0.27334763197810047</v>
          </cell>
          <cell r="BC195">
            <v>0.1374940635918648</v>
          </cell>
          <cell r="BD195">
            <v>10</v>
          </cell>
          <cell r="BE195">
            <v>0.4757353220642945</v>
          </cell>
          <cell r="BF195">
            <v>0.18160740961643299</v>
          </cell>
          <cell r="BG195">
            <v>9</v>
          </cell>
          <cell r="BH195">
            <v>0.44236568200388293</v>
          </cell>
          <cell r="BI195">
            <v>0.21104963028318263</v>
          </cell>
          <cell r="BJ195">
            <v>8</v>
          </cell>
          <cell r="BK195">
            <v>0.06478806585346616</v>
          </cell>
          <cell r="BL195">
            <v>0.1810881597564137</v>
          </cell>
          <cell r="BM195">
            <v>6</v>
          </cell>
          <cell r="BN195">
            <v>0.3454898736023721</v>
          </cell>
          <cell r="BO195">
            <v>0.15855362767916062</v>
          </cell>
          <cell r="BP195">
            <v>8</v>
          </cell>
          <cell r="BQ195">
            <v>0.6984184091579474</v>
          </cell>
          <cell r="BR195">
            <v>0.19048696134676169</v>
          </cell>
          <cell r="BS195">
            <v>7</v>
          </cell>
          <cell r="BT195">
            <v>0.11332148638599361</v>
          </cell>
          <cell r="BU195">
            <v>0.17634666035014213</v>
          </cell>
          <cell r="BV195">
            <v>6</v>
          </cell>
          <cell r="BW195">
            <v>-0.04310929177386448</v>
          </cell>
          <cell r="BX195">
            <v>0.24004199928317044</v>
          </cell>
          <cell r="BY195">
            <v>4</v>
          </cell>
        </row>
        <row r="196">
          <cell r="A196" t="str">
            <v>Turkey</v>
          </cell>
          <cell r="B196">
            <v>0</v>
          </cell>
          <cell r="D196" t="str">
            <v>TURKEY</v>
          </cell>
          <cell r="E196" t="str">
            <v>TUR</v>
          </cell>
          <cell r="F196">
            <v>-0.46555241224179783</v>
          </cell>
          <cell r="G196">
            <v>0.16817231080434109</v>
          </cell>
          <cell r="H196">
            <v>10</v>
          </cell>
          <cell r="I196">
            <v>-0.6541245350671634</v>
          </cell>
          <cell r="J196">
            <v>0.21472021475935021</v>
          </cell>
          <cell r="K196">
            <v>8</v>
          </cell>
          <cell r="L196">
            <v>-0.9226487680636286</v>
          </cell>
          <cell r="M196">
            <v>0.22561909114263495</v>
          </cell>
          <cell r="N196">
            <v>6</v>
          </cell>
          <cell r="O196">
            <v>-0.3870888980227095</v>
          </cell>
          <cell r="P196">
            <v>0.20809404802902143</v>
          </cell>
          <cell r="Q196">
            <v>5</v>
          </cell>
          <cell r="R196">
            <v>-0.6067975713039963</v>
          </cell>
          <cell r="S196">
            <v>0.195918854080406</v>
          </cell>
          <cell r="T196">
            <v>9</v>
          </cell>
          <cell r="U196">
            <v>-0.9948432564377689</v>
          </cell>
          <cell r="V196">
            <v>0.22545214404353411</v>
          </cell>
          <cell r="W196">
            <v>10</v>
          </cell>
          <cell r="X196">
            <v>-1.0590674914365528</v>
          </cell>
          <cell r="Y196">
            <v>0.2419363942291903</v>
          </cell>
          <cell r="Z196">
            <v>7</v>
          </cell>
          <cell r="AA196">
            <v>-1.0302783978576402</v>
          </cell>
          <cell r="AB196">
            <v>0.2714233041673923</v>
          </cell>
          <cell r="AC196">
            <v>6</v>
          </cell>
          <cell r="AD196">
            <v>-0.19894613335073977</v>
          </cell>
          <cell r="AE196">
            <v>0.1517276567937583</v>
          </cell>
          <cell r="AF196">
            <v>10</v>
          </cell>
          <cell r="AG196">
            <v>-0.05618015273698006</v>
          </cell>
          <cell r="AH196">
            <v>0.17051306262474428</v>
          </cell>
          <cell r="AI196">
            <v>11</v>
          </cell>
          <cell r="AJ196">
            <v>-0.33823723824025725</v>
          </cell>
          <cell r="AK196">
            <v>0.20466703800939806</v>
          </cell>
          <cell r="AL196">
            <v>8</v>
          </cell>
          <cell r="AM196">
            <v>-0.05561196032920467</v>
          </cell>
          <cell r="AN196">
            <v>0.19782909441477303</v>
          </cell>
          <cell r="AO196">
            <v>7</v>
          </cell>
          <cell r="AP196">
            <v>0.07809137699220184</v>
          </cell>
          <cell r="AQ196">
            <v>0.17308673188984144</v>
          </cell>
          <cell r="AR196">
            <v>9</v>
          </cell>
          <cell r="AS196">
            <v>0.23576881579969264</v>
          </cell>
          <cell r="AT196">
            <v>0.24408285112366868</v>
          </cell>
          <cell r="AU196">
            <v>8</v>
          </cell>
          <cell r="AV196">
            <v>0.8561370183415746</v>
          </cell>
          <cell r="AW196">
            <v>0.2136700701390491</v>
          </cell>
          <cell r="AX196">
            <v>7</v>
          </cell>
          <cell r="AY196">
            <v>0.39253981725088316</v>
          </cell>
          <cell r="AZ196">
            <v>0.2123031394573334</v>
          </cell>
          <cell r="BA196">
            <v>7</v>
          </cell>
          <cell r="BB196">
            <v>-0.00043904670681475675</v>
          </cell>
          <cell r="BC196">
            <v>0.12601571719502325</v>
          </cell>
          <cell r="BD196">
            <v>14</v>
          </cell>
          <cell r="BE196">
            <v>0.06709930350492373</v>
          </cell>
          <cell r="BF196">
            <v>0.14456749957234627</v>
          </cell>
          <cell r="BG196">
            <v>13</v>
          </cell>
          <cell r="BH196">
            <v>0.18987488092087323</v>
          </cell>
          <cell r="BI196">
            <v>0.16978532685863681</v>
          </cell>
          <cell r="BJ196">
            <v>11</v>
          </cell>
          <cell r="BK196">
            <v>0.023917649627311657</v>
          </cell>
          <cell r="BL196">
            <v>0.15230202094562229</v>
          </cell>
          <cell r="BM196">
            <v>9</v>
          </cell>
          <cell r="BN196">
            <v>-0.3805363221984362</v>
          </cell>
          <cell r="BO196">
            <v>0.14684066898243542</v>
          </cell>
          <cell r="BP196">
            <v>11</v>
          </cell>
          <cell r="BQ196">
            <v>-0.30170638625866814</v>
          </cell>
          <cell r="BR196">
            <v>0.1551714560445284</v>
          </cell>
          <cell r="BS196">
            <v>12</v>
          </cell>
          <cell r="BT196">
            <v>-0.007601734675135565</v>
          </cell>
          <cell r="BU196">
            <v>0.15931143045998383</v>
          </cell>
          <cell r="BV196">
            <v>10</v>
          </cell>
          <cell r="BW196">
            <v>0.07553751439101866</v>
          </cell>
          <cell r="BX196">
            <v>0.17196996034205173</v>
          </cell>
          <cell r="BY196">
            <v>7</v>
          </cell>
        </row>
        <row r="197">
          <cell r="A197" t="str">
            <v>Turkmenistan</v>
          </cell>
          <cell r="B197">
            <v>0</v>
          </cell>
          <cell r="D197" t="str">
            <v>TURKMENISTAN</v>
          </cell>
          <cell r="E197" t="str">
            <v>TKM</v>
          </cell>
          <cell r="F197">
            <v>-1.851142744009196</v>
          </cell>
          <cell r="G197">
            <v>0.16063296304885297</v>
          </cell>
          <cell r="H197">
            <v>5</v>
          </cell>
          <cell r="I197">
            <v>-1.5865291102835744</v>
          </cell>
          <cell r="J197">
            <v>0.18323026170149942</v>
          </cell>
          <cell r="K197">
            <v>3</v>
          </cell>
          <cell r="L197">
            <v>-1.591403727555342</v>
          </cell>
          <cell r="M197">
            <v>0.21073372343088112</v>
          </cell>
          <cell r="N197">
            <v>3</v>
          </cell>
          <cell r="O197">
            <v>-1.6029442388051658</v>
          </cell>
          <cell r="P197">
            <v>0.22920224465340383</v>
          </cell>
          <cell r="Q197">
            <v>3</v>
          </cell>
          <cell r="R197">
            <v>-0.14205540027994282</v>
          </cell>
          <cell r="S197">
            <v>0.3121310762389913</v>
          </cell>
          <cell r="T197">
            <v>3</v>
          </cell>
          <cell r="U197">
            <v>0.13387487347632945</v>
          </cell>
          <cell r="V197">
            <v>0.3984424932891347</v>
          </cell>
          <cell r="W197">
            <v>2</v>
          </cell>
          <cell r="X197">
            <v>0.21424803624477232</v>
          </cell>
          <cell r="Y197">
            <v>0.41554032679536446</v>
          </cell>
          <cell r="Z197">
            <v>2</v>
          </cell>
          <cell r="AA197">
            <v>0.3448346134251477</v>
          </cell>
          <cell r="AB197">
            <v>0.41469545301045846</v>
          </cell>
          <cell r="AC197">
            <v>2</v>
          </cell>
          <cell r="AD197">
            <v>-1.4726674825626527</v>
          </cell>
          <cell r="AE197">
            <v>0.18254497231133832</v>
          </cell>
          <cell r="AF197">
            <v>4</v>
          </cell>
          <cell r="AG197">
            <v>-1.3776583824035695</v>
          </cell>
          <cell r="AH197">
            <v>0.26441368572128515</v>
          </cell>
          <cell r="AI197">
            <v>3</v>
          </cell>
          <cell r="AJ197">
            <v>-1.4696718648258373</v>
          </cell>
          <cell r="AK197">
            <v>0.26849250125580426</v>
          </cell>
          <cell r="AL197">
            <v>3</v>
          </cell>
          <cell r="AM197">
            <v>-1.214438781088697</v>
          </cell>
          <cell r="AN197">
            <v>0.22015680758309883</v>
          </cell>
          <cell r="AO197">
            <v>3</v>
          </cell>
          <cell r="AP197">
            <v>-1.9502378368944604</v>
          </cell>
          <cell r="AQ197">
            <v>0.21724117852733296</v>
          </cell>
          <cell r="AR197">
            <v>5</v>
          </cell>
          <cell r="AS197">
            <v>-2.1361345903845477</v>
          </cell>
          <cell r="AT197">
            <v>0.3097470509982443</v>
          </cell>
          <cell r="AU197">
            <v>4</v>
          </cell>
          <cell r="AV197">
            <v>-2.451820543804439</v>
          </cell>
          <cell r="AW197">
            <v>0.24780740010507604</v>
          </cell>
          <cell r="AX197">
            <v>4</v>
          </cell>
          <cell r="AY197">
            <v>-2.3967788773319505</v>
          </cell>
          <cell r="AZ197">
            <v>0.3798334534229947</v>
          </cell>
          <cell r="BA197">
            <v>3</v>
          </cell>
          <cell r="BB197">
            <v>-1.1597732161728238</v>
          </cell>
          <cell r="BC197">
            <v>0.15953810150598555</v>
          </cell>
          <cell r="BD197">
            <v>7</v>
          </cell>
          <cell r="BE197">
            <v>-1.1194721206615388</v>
          </cell>
          <cell r="BF197">
            <v>0.16286212998172067</v>
          </cell>
          <cell r="BG197">
            <v>6</v>
          </cell>
          <cell r="BH197">
            <v>-1.1928167147912472</v>
          </cell>
          <cell r="BI197">
            <v>0.20134129520051222</v>
          </cell>
          <cell r="BJ197">
            <v>6</v>
          </cell>
          <cell r="BK197">
            <v>-1.1345771877150514</v>
          </cell>
          <cell r="BL197">
            <v>0.24153858235636735</v>
          </cell>
          <cell r="BM197">
            <v>4</v>
          </cell>
          <cell r="BN197">
            <v>-1.2119885823552439</v>
          </cell>
          <cell r="BO197">
            <v>0.16379112366620677</v>
          </cell>
          <cell r="BP197">
            <v>5</v>
          </cell>
          <cell r="BQ197">
            <v>-1.1425223114795215</v>
          </cell>
          <cell r="BR197">
            <v>0.19891118896613236</v>
          </cell>
          <cell r="BS197">
            <v>4</v>
          </cell>
          <cell r="BT197">
            <v>-1.12716431593081</v>
          </cell>
          <cell r="BU197">
            <v>0.19064618662136876</v>
          </cell>
          <cell r="BV197">
            <v>4</v>
          </cell>
          <cell r="BW197">
            <v>-1.3365199125734373</v>
          </cell>
          <cell r="BX197">
            <v>0.36657369274801843</v>
          </cell>
          <cell r="BY197">
            <v>2</v>
          </cell>
        </row>
        <row r="198">
          <cell r="A198" t="str">
            <v>Uganda</v>
          </cell>
          <cell r="B198">
            <v>1</v>
          </cell>
          <cell r="D198" t="str">
            <v>UGANDA</v>
          </cell>
          <cell r="E198" t="str">
            <v>UGA</v>
          </cell>
          <cell r="F198">
            <v>-0.7699234377212267</v>
          </cell>
          <cell r="G198">
            <v>0.1720897044122461</v>
          </cell>
          <cell r="H198">
            <v>8</v>
          </cell>
          <cell r="I198">
            <v>-0.9378986539567509</v>
          </cell>
          <cell r="J198">
            <v>0.22053004861276826</v>
          </cell>
          <cell r="K198">
            <v>6</v>
          </cell>
          <cell r="L198">
            <v>-0.6053137040451567</v>
          </cell>
          <cell r="M198">
            <v>0.2264143077055691</v>
          </cell>
          <cell r="N198">
            <v>5</v>
          </cell>
          <cell r="O198">
            <v>-0.5950123232956799</v>
          </cell>
          <cell r="P198">
            <v>0.20909547332479428</v>
          </cell>
          <cell r="Q198">
            <v>4</v>
          </cell>
          <cell r="R198">
            <v>-1.4614834612580645</v>
          </cell>
          <cell r="S198">
            <v>0.2228732875143109</v>
          </cell>
          <cell r="T198">
            <v>6</v>
          </cell>
          <cell r="U198">
            <v>-1.3544017708733265</v>
          </cell>
          <cell r="V198">
            <v>0.27119765450002414</v>
          </cell>
          <cell r="W198">
            <v>6</v>
          </cell>
          <cell r="X198">
            <v>-0.9248052366487336</v>
          </cell>
          <cell r="Y198">
            <v>0.26179701421385754</v>
          </cell>
          <cell r="Z198">
            <v>6</v>
          </cell>
          <cell r="AA198">
            <v>-1.1092441535423638</v>
          </cell>
          <cell r="AB198">
            <v>0.33696365676598666</v>
          </cell>
          <cell r="AC198">
            <v>4</v>
          </cell>
          <cell r="AD198">
            <v>-0.40530645846342295</v>
          </cell>
          <cell r="AE198">
            <v>0.16973158788716064</v>
          </cell>
          <cell r="AF198">
            <v>7</v>
          </cell>
          <cell r="AG198">
            <v>-0.1549922238079213</v>
          </cell>
          <cell r="AH198">
            <v>0.20570484003118264</v>
          </cell>
          <cell r="AI198">
            <v>6</v>
          </cell>
          <cell r="AJ198">
            <v>-0.06316795887964423</v>
          </cell>
          <cell r="AK198">
            <v>0.1976795953996402</v>
          </cell>
          <cell r="AL198">
            <v>7</v>
          </cell>
          <cell r="AM198">
            <v>-0.33432517210448726</v>
          </cell>
          <cell r="AN198">
            <v>0.23580846578772735</v>
          </cell>
          <cell r="AO198">
            <v>4</v>
          </cell>
          <cell r="AP198">
            <v>-0.008456385406230067</v>
          </cell>
          <cell r="AQ198">
            <v>0.1883744850180952</v>
          </cell>
          <cell r="AR198">
            <v>6</v>
          </cell>
          <cell r="AS198">
            <v>0.18258688167386786</v>
          </cell>
          <cell r="AT198">
            <v>0.307593438525796</v>
          </cell>
          <cell r="AU198">
            <v>5</v>
          </cell>
          <cell r="AV198">
            <v>0.4166830837634678</v>
          </cell>
          <cell r="AW198">
            <v>0.26181813480327426</v>
          </cell>
          <cell r="AX198">
            <v>6</v>
          </cell>
          <cell r="AY198">
            <v>0.03434412053641034</v>
          </cell>
          <cell r="AZ198">
            <v>0.26928967290440387</v>
          </cell>
          <cell r="BA198">
            <v>5</v>
          </cell>
          <cell r="BB198">
            <v>-0.8382161422763434</v>
          </cell>
          <cell r="BC198">
            <v>0.14490077956778624</v>
          </cell>
          <cell r="BD198">
            <v>9</v>
          </cell>
          <cell r="BE198">
            <v>-0.6283715682509816</v>
          </cell>
          <cell r="BF198">
            <v>0.18160740961643299</v>
          </cell>
          <cell r="BG198">
            <v>9</v>
          </cell>
          <cell r="BH198">
            <v>-0.11299327399805045</v>
          </cell>
          <cell r="BI198">
            <v>0.2016047154330694</v>
          </cell>
          <cell r="BJ198">
            <v>9</v>
          </cell>
          <cell r="BK198">
            <v>-0.8296858633118019</v>
          </cell>
          <cell r="BL198">
            <v>0.1810881597564137</v>
          </cell>
          <cell r="BM198">
            <v>6</v>
          </cell>
          <cell r="BN198">
            <v>-0.920688240019661</v>
          </cell>
          <cell r="BO198">
            <v>0.16432494180108315</v>
          </cell>
          <cell r="BP198">
            <v>8</v>
          </cell>
          <cell r="BQ198">
            <v>-0.8991618978083424</v>
          </cell>
          <cell r="BR198">
            <v>0.19048696134676169</v>
          </cell>
          <cell r="BS198">
            <v>7</v>
          </cell>
          <cell r="BT198">
            <v>-0.6192522485890446</v>
          </cell>
          <cell r="BU198">
            <v>0.1682171138812266</v>
          </cell>
          <cell r="BV198">
            <v>7</v>
          </cell>
          <cell r="BW198">
            <v>-0.4831561422572918</v>
          </cell>
          <cell r="BX198">
            <v>0.24004199928317044</v>
          </cell>
          <cell r="BY198">
            <v>4</v>
          </cell>
        </row>
        <row r="199">
          <cell r="A199" t="str">
            <v>Ukraine</v>
          </cell>
          <cell r="B199">
            <v>0</v>
          </cell>
          <cell r="D199" t="str">
            <v>UKRAINE</v>
          </cell>
          <cell r="E199" t="str">
            <v>UKR</v>
          </cell>
          <cell r="F199">
            <v>-0.5917764322019448</v>
          </cell>
          <cell r="G199">
            <v>0.13204947483682317</v>
          </cell>
          <cell r="H199">
            <v>9</v>
          </cell>
          <cell r="I199">
            <v>-0.3925991436494928</v>
          </cell>
          <cell r="J199">
            <v>0.15663338755895811</v>
          </cell>
          <cell r="K199">
            <v>7</v>
          </cell>
          <cell r="L199">
            <v>-0.13695813438168103</v>
          </cell>
          <cell r="M199">
            <v>0.1799221256375827</v>
          </cell>
          <cell r="N199">
            <v>6</v>
          </cell>
          <cell r="O199">
            <v>-0.36596184257918224</v>
          </cell>
          <cell r="P199">
            <v>0.1810618460237491</v>
          </cell>
          <cell r="Q199">
            <v>4</v>
          </cell>
          <cell r="R199">
            <v>0.14475884571597541</v>
          </cell>
          <cell r="S199">
            <v>0.20269721551532624</v>
          </cell>
          <cell r="T199">
            <v>8</v>
          </cell>
          <cell r="U199">
            <v>-0.51294697781484</v>
          </cell>
          <cell r="V199">
            <v>0.2518416004156845</v>
          </cell>
          <cell r="W199">
            <v>8</v>
          </cell>
          <cell r="X199">
            <v>-0.12758515639546972</v>
          </cell>
          <cell r="Y199">
            <v>0.2419363942291903</v>
          </cell>
          <cell r="Z199">
            <v>7</v>
          </cell>
          <cell r="AA199">
            <v>-0.2525333341115887</v>
          </cell>
          <cell r="AB199">
            <v>0.2845037429477355</v>
          </cell>
          <cell r="AC199">
            <v>5</v>
          </cell>
          <cell r="AD199">
            <v>-0.7371780752187614</v>
          </cell>
          <cell r="AE199">
            <v>0.134309210481935</v>
          </cell>
          <cell r="AF199">
            <v>10</v>
          </cell>
          <cell r="AG199">
            <v>-0.7808298576336702</v>
          </cell>
          <cell r="AH199">
            <v>0.17653629616583486</v>
          </cell>
          <cell r="AI199">
            <v>9</v>
          </cell>
          <cell r="AJ199">
            <v>-1.0000026260325738</v>
          </cell>
          <cell r="AK199">
            <v>0.18982684974151856</v>
          </cell>
          <cell r="AL199">
            <v>8</v>
          </cell>
          <cell r="AM199">
            <v>-0.5931058654002476</v>
          </cell>
          <cell r="AN199">
            <v>0.173787388093728</v>
          </cell>
          <cell r="AO199">
            <v>6</v>
          </cell>
          <cell r="AP199">
            <v>-0.6221896070092816</v>
          </cell>
          <cell r="AQ199">
            <v>0.17236104947401865</v>
          </cell>
          <cell r="AR199">
            <v>9</v>
          </cell>
          <cell r="AS199">
            <v>-1.1940198756068705</v>
          </cell>
          <cell r="AT199">
            <v>0.27716956386962305</v>
          </cell>
          <cell r="AU199">
            <v>7</v>
          </cell>
          <cell r="AV199">
            <v>-0.8869123825798405</v>
          </cell>
          <cell r="AW199">
            <v>0.2035441321748196</v>
          </cell>
          <cell r="AX199">
            <v>7</v>
          </cell>
          <cell r="AY199">
            <v>-0.5717180486135862</v>
          </cell>
          <cell r="AZ199">
            <v>0.23461787626017128</v>
          </cell>
          <cell r="BA199">
            <v>6</v>
          </cell>
          <cell r="BB199">
            <v>-0.788601073803006</v>
          </cell>
          <cell r="BC199">
            <v>0.12241546581097976</v>
          </cell>
          <cell r="BD199">
            <v>13</v>
          </cell>
          <cell r="BE199">
            <v>-0.7099600247952877</v>
          </cell>
          <cell r="BF199">
            <v>0.13268669581896617</v>
          </cell>
          <cell r="BG199">
            <v>12</v>
          </cell>
          <cell r="BH199">
            <v>-0.7610386744948322</v>
          </cell>
          <cell r="BI199">
            <v>0.16111278560094108</v>
          </cell>
          <cell r="BJ199">
            <v>11</v>
          </cell>
          <cell r="BK199">
            <v>-0.638555680360184</v>
          </cell>
          <cell r="BL199">
            <v>0.14943774045654626</v>
          </cell>
          <cell r="BM199">
            <v>8</v>
          </cell>
          <cell r="BN199">
            <v>-0.9580445375913289</v>
          </cell>
          <cell r="BO199">
            <v>0.13427977720256798</v>
          </cell>
          <cell r="BP199">
            <v>11</v>
          </cell>
          <cell r="BQ199">
            <v>-0.9818640912908366</v>
          </cell>
          <cell r="BR199">
            <v>0.1480881196456041</v>
          </cell>
          <cell r="BS199">
            <v>11</v>
          </cell>
          <cell r="BT199">
            <v>-0.8928670597983089</v>
          </cell>
          <cell r="BU199">
            <v>0.14696522940049897</v>
          </cell>
          <cell r="BV199">
            <v>10</v>
          </cell>
          <cell r="BW199">
            <v>-0.6916292646499804</v>
          </cell>
          <cell r="BX199">
            <v>0.22438564095337554</v>
          </cell>
          <cell r="BY199">
            <v>5</v>
          </cell>
        </row>
        <row r="200">
          <cell r="A200" t="str">
            <v>United Arab Emirates</v>
          </cell>
          <cell r="B200">
            <v>0</v>
          </cell>
          <cell r="D200" t="str">
            <v>UNITED ARAB EMIRATES</v>
          </cell>
          <cell r="E200" t="str">
            <v>ARE</v>
          </cell>
          <cell r="F200">
            <v>-0.4729447438705778</v>
          </cell>
          <cell r="G200">
            <v>0.1822701595693763</v>
          </cell>
          <cell r="H200">
            <v>6</v>
          </cell>
          <cell r="I200">
            <v>-0.6155559980313969</v>
          </cell>
          <cell r="J200">
            <v>0.22740306814284264</v>
          </cell>
          <cell r="K200">
            <v>4</v>
          </cell>
          <cell r="L200">
            <v>-0.7146281982957592</v>
          </cell>
          <cell r="M200">
            <v>0.22851393496052236</v>
          </cell>
          <cell r="N200">
            <v>4</v>
          </cell>
          <cell r="O200">
            <v>-0.640363782705693</v>
          </cell>
          <cell r="P200">
            <v>0.20909547332479428</v>
          </cell>
          <cell r="Q200">
            <v>4</v>
          </cell>
          <cell r="R200">
            <v>0.9495500805108953</v>
          </cell>
          <cell r="S200">
            <v>0.23724379648601807</v>
          </cell>
          <cell r="T200">
            <v>5</v>
          </cell>
          <cell r="U200">
            <v>1.1965508078343856</v>
          </cell>
          <cell r="V200">
            <v>0.2882123636043074</v>
          </cell>
          <cell r="W200">
            <v>4</v>
          </cell>
          <cell r="X200">
            <v>0.8714425732639902</v>
          </cell>
          <cell r="Y200">
            <v>0.28071705156129384</v>
          </cell>
          <cell r="Z200">
            <v>4</v>
          </cell>
          <cell r="AA200">
            <v>0.8334119907941505</v>
          </cell>
          <cell r="AB200">
            <v>0.33696365676598666</v>
          </cell>
          <cell r="AC200">
            <v>4</v>
          </cell>
          <cell r="AD200">
            <v>0.829901577189222</v>
          </cell>
          <cell r="AE200">
            <v>0.17806943496896988</v>
          </cell>
          <cell r="AF200">
            <v>5</v>
          </cell>
          <cell r="AG200">
            <v>0.7386469343430834</v>
          </cell>
          <cell r="AH200">
            <v>0.2556741704617171</v>
          </cell>
          <cell r="AI200">
            <v>3</v>
          </cell>
          <cell r="AJ200">
            <v>0.2657497066352792</v>
          </cell>
          <cell r="AK200">
            <v>0.31302597498899903</v>
          </cell>
          <cell r="AL200">
            <v>3</v>
          </cell>
          <cell r="AM200">
            <v>0.502317865594038</v>
          </cell>
          <cell r="AN200">
            <v>0.27669671844003046</v>
          </cell>
          <cell r="AO200">
            <v>3</v>
          </cell>
          <cell r="AP200">
            <v>0.970566252168327</v>
          </cell>
          <cell r="AQ200">
            <v>0.19284897141385468</v>
          </cell>
          <cell r="AR200">
            <v>6</v>
          </cell>
          <cell r="AS200">
            <v>0.5197576006847772</v>
          </cell>
          <cell r="AT200">
            <v>0.37443745276852103</v>
          </cell>
          <cell r="AU200">
            <v>3</v>
          </cell>
          <cell r="AV200">
            <v>0.42970482157876433</v>
          </cell>
          <cell r="AW200">
            <v>0.39525315265487276</v>
          </cell>
          <cell r="AX200">
            <v>3</v>
          </cell>
          <cell r="AY200">
            <v>0.8416057445340325</v>
          </cell>
          <cell r="AZ200">
            <v>0.2900685529645359</v>
          </cell>
          <cell r="BA200">
            <v>4</v>
          </cell>
          <cell r="BB200">
            <v>0.9469059748588357</v>
          </cell>
          <cell r="BC200">
            <v>0.14477172692752446</v>
          </cell>
          <cell r="BD200">
            <v>8</v>
          </cell>
          <cell r="BE200">
            <v>1.428017631390623</v>
          </cell>
          <cell r="BF200">
            <v>0.21303136452523333</v>
          </cell>
          <cell r="BG200">
            <v>6</v>
          </cell>
          <cell r="BH200">
            <v>1.2676107059846111</v>
          </cell>
          <cell r="BI200">
            <v>0.23825403882102894</v>
          </cell>
          <cell r="BJ200">
            <v>6</v>
          </cell>
          <cell r="BK200">
            <v>0.7401444826583581</v>
          </cell>
          <cell r="BL200">
            <v>0.1810881597564137</v>
          </cell>
          <cell r="BM200">
            <v>6</v>
          </cell>
          <cell r="BN200">
            <v>1.1865192607672175</v>
          </cell>
          <cell r="BO200">
            <v>0.17354428059025273</v>
          </cell>
          <cell r="BP200">
            <v>6</v>
          </cell>
          <cell r="BQ200">
            <v>0.662612983069871</v>
          </cell>
          <cell r="BR200">
            <v>0.2423699828101723</v>
          </cell>
          <cell r="BS200">
            <v>4</v>
          </cell>
          <cell r="BT200">
            <v>0.7774287472778821</v>
          </cell>
          <cell r="BU200">
            <v>0.2554592100417124</v>
          </cell>
          <cell r="BV200">
            <v>4</v>
          </cell>
          <cell r="BW200">
            <v>0.1797668521282635</v>
          </cell>
          <cell r="BX200">
            <v>0.24004199928317044</v>
          </cell>
          <cell r="BY200">
            <v>4</v>
          </cell>
        </row>
        <row r="201">
          <cell r="A201" t="str">
            <v>United Kingdom</v>
          </cell>
          <cell r="B201">
            <v>0</v>
          </cell>
          <cell r="D201" t="str">
            <v>UNITED KINGDOM</v>
          </cell>
          <cell r="E201" t="str">
            <v>GBR</v>
          </cell>
          <cell r="F201">
            <v>1.474908565898868</v>
          </cell>
          <cell r="G201">
            <v>0.16817231080434109</v>
          </cell>
          <cell r="H201">
            <v>10</v>
          </cell>
          <cell r="I201">
            <v>1.3863557440922245</v>
          </cell>
          <cell r="J201">
            <v>0.21472021475935021</v>
          </cell>
          <cell r="K201">
            <v>8</v>
          </cell>
          <cell r="L201">
            <v>1.4003341897841428</v>
          </cell>
          <cell r="M201">
            <v>0.22561909114263495</v>
          </cell>
          <cell r="N201">
            <v>6</v>
          </cell>
          <cell r="O201">
            <v>1.317252121284766</v>
          </cell>
          <cell r="P201">
            <v>0.20809404802902143</v>
          </cell>
          <cell r="Q201">
            <v>5</v>
          </cell>
          <cell r="R201">
            <v>0.8090926950573666</v>
          </cell>
          <cell r="S201">
            <v>0.195918854080406</v>
          </cell>
          <cell r="T201">
            <v>9</v>
          </cell>
          <cell r="U201">
            <v>1.16508547007785</v>
          </cell>
          <cell r="V201">
            <v>0.22545214404353411</v>
          </cell>
          <cell r="W201">
            <v>10</v>
          </cell>
          <cell r="X201">
            <v>0.9745502016389909</v>
          </cell>
          <cell r="Y201">
            <v>0.2419363942291903</v>
          </cell>
          <cell r="Z201">
            <v>7</v>
          </cell>
          <cell r="AA201">
            <v>0.9730120693125758</v>
          </cell>
          <cell r="AB201">
            <v>0.2714233041673923</v>
          </cell>
          <cell r="AC201">
            <v>6</v>
          </cell>
          <cell r="AD201">
            <v>2.026669637255964</v>
          </cell>
          <cell r="AE201">
            <v>0.15858441321972938</v>
          </cell>
          <cell r="AF201">
            <v>8</v>
          </cell>
          <cell r="AG201">
            <v>2.0429074424180222</v>
          </cell>
          <cell r="AH201">
            <v>0.18318363921398945</v>
          </cell>
          <cell r="AI201">
            <v>10</v>
          </cell>
          <cell r="AJ201">
            <v>2.4688838444324452</v>
          </cell>
          <cell r="AK201">
            <v>0.23078020761522408</v>
          </cell>
          <cell r="AL201">
            <v>7</v>
          </cell>
          <cell r="AM201">
            <v>1.6843997228783711</v>
          </cell>
          <cell r="AN201">
            <v>0.22016942592941893</v>
          </cell>
          <cell r="AO201">
            <v>6</v>
          </cell>
          <cell r="AP201">
            <v>1.7460219607870766</v>
          </cell>
          <cell r="AQ201">
            <v>0.18063942215242657</v>
          </cell>
          <cell r="AR201">
            <v>7</v>
          </cell>
          <cell r="AS201">
            <v>1.65518730108965</v>
          </cell>
          <cell r="AT201">
            <v>0.27287140653771647</v>
          </cell>
          <cell r="AU201">
            <v>7</v>
          </cell>
          <cell r="AV201">
            <v>1.5987943557861883</v>
          </cell>
          <cell r="AW201">
            <v>0.22875950728306924</v>
          </cell>
          <cell r="AX201">
            <v>6</v>
          </cell>
          <cell r="AY201">
            <v>1.5383223415269642</v>
          </cell>
          <cell r="AZ201">
            <v>0.22204947514730206</v>
          </cell>
          <cell r="BA201">
            <v>6</v>
          </cell>
          <cell r="BB201">
            <v>1.8064402407351106</v>
          </cell>
          <cell r="BC201">
            <v>0.12948498388506774</v>
          </cell>
          <cell r="BD201">
            <v>12</v>
          </cell>
          <cell r="BE201">
            <v>1.9317121574417013</v>
          </cell>
          <cell r="BF201">
            <v>0.1536969200819305</v>
          </cell>
          <cell r="BG201">
            <v>12</v>
          </cell>
          <cell r="BH201">
            <v>2.0471713843878385</v>
          </cell>
          <cell r="BI201">
            <v>0.18283595282113438</v>
          </cell>
          <cell r="BJ201">
            <v>10</v>
          </cell>
          <cell r="BK201">
            <v>1.8391099635440884</v>
          </cell>
          <cell r="BL201">
            <v>0.15230202094562229</v>
          </cell>
          <cell r="BM201">
            <v>9</v>
          </cell>
          <cell r="BN201">
            <v>1.9734203149227956</v>
          </cell>
          <cell r="BO201">
            <v>0.15499147213261477</v>
          </cell>
          <cell r="BP201">
            <v>9</v>
          </cell>
          <cell r="BQ201">
            <v>2.1671582273698355</v>
          </cell>
          <cell r="BR201">
            <v>0.16252724617079162</v>
          </cell>
          <cell r="BS201">
            <v>11</v>
          </cell>
          <cell r="BT201">
            <v>2.320874120199633</v>
          </cell>
          <cell r="BU201">
            <v>0.17432654854695856</v>
          </cell>
          <cell r="BV201">
            <v>9</v>
          </cell>
          <cell r="BW201">
            <v>1.7804884257951</v>
          </cell>
          <cell r="BX201">
            <v>0.17196996034205173</v>
          </cell>
          <cell r="BY201">
            <v>7</v>
          </cell>
        </row>
        <row r="202">
          <cell r="A202" t="str">
            <v>United States</v>
          </cell>
          <cell r="B202">
            <v>0</v>
          </cell>
          <cell r="D202" t="str">
            <v>UNITED STATES</v>
          </cell>
          <cell r="E202" t="str">
            <v>USA</v>
          </cell>
          <cell r="F202">
            <v>1.32366183119497</v>
          </cell>
          <cell r="G202">
            <v>0.1749264225265018</v>
          </cell>
          <cell r="H202">
            <v>9</v>
          </cell>
          <cell r="I202">
            <v>1.1801997906293626</v>
          </cell>
          <cell r="J202">
            <v>0.22102829759946907</v>
          </cell>
          <cell r="K202">
            <v>7</v>
          </cell>
          <cell r="L202">
            <v>1.4069620723050045</v>
          </cell>
          <cell r="M202">
            <v>0.22561909114263495</v>
          </cell>
          <cell r="N202">
            <v>6</v>
          </cell>
          <cell r="O202">
            <v>1.4588798633063877</v>
          </cell>
          <cell r="P202">
            <v>0.20809404802902143</v>
          </cell>
          <cell r="Q202">
            <v>5</v>
          </cell>
          <cell r="R202">
            <v>0.33793886162530795</v>
          </cell>
          <cell r="S202">
            <v>0.2054667698052789</v>
          </cell>
          <cell r="T202">
            <v>8</v>
          </cell>
          <cell r="U202">
            <v>1.2628973897561786</v>
          </cell>
          <cell r="V202">
            <v>0.23325428124983974</v>
          </cell>
          <cell r="W202">
            <v>9</v>
          </cell>
          <cell r="X202">
            <v>1.1344945506174018</v>
          </cell>
          <cell r="Y202">
            <v>0.2419363942291903</v>
          </cell>
          <cell r="Z202">
            <v>7</v>
          </cell>
          <cell r="AA202">
            <v>0.9243195676342484</v>
          </cell>
          <cell r="AB202">
            <v>0.2714233041673923</v>
          </cell>
          <cell r="AC202">
            <v>6</v>
          </cell>
          <cell r="AD202">
            <v>1.7030851146342922</v>
          </cell>
          <cell r="AE202">
            <v>0.164566042513166</v>
          </cell>
          <cell r="AF202">
            <v>7</v>
          </cell>
          <cell r="AG202">
            <v>1.8309175717917237</v>
          </cell>
          <cell r="AH202">
            <v>0.19210942023946712</v>
          </cell>
          <cell r="AI202">
            <v>9</v>
          </cell>
          <cell r="AJ202">
            <v>1.7337753111816818</v>
          </cell>
          <cell r="AK202">
            <v>0.23078020761522408</v>
          </cell>
          <cell r="AL202">
            <v>7</v>
          </cell>
          <cell r="AM202">
            <v>1.6359489907605649</v>
          </cell>
          <cell r="AN202">
            <v>0.22016942592941893</v>
          </cell>
          <cell r="AO202">
            <v>6</v>
          </cell>
          <cell r="AP202">
            <v>1.5088717314948987</v>
          </cell>
          <cell r="AQ202">
            <v>0.18063942215242657</v>
          </cell>
          <cell r="AR202">
            <v>7</v>
          </cell>
          <cell r="AS202">
            <v>1.4998405927177911</v>
          </cell>
          <cell r="AT202">
            <v>0.27287140653771647</v>
          </cell>
          <cell r="AU202">
            <v>7</v>
          </cell>
          <cell r="AV202">
            <v>1.507150272670119</v>
          </cell>
          <cell r="AW202">
            <v>0.22875950728306924</v>
          </cell>
          <cell r="AX202">
            <v>6</v>
          </cell>
          <cell r="AY202">
            <v>1.3068804839987949</v>
          </cell>
          <cell r="AZ202">
            <v>0.22204947514730206</v>
          </cell>
          <cell r="BA202">
            <v>6</v>
          </cell>
          <cell r="BB202">
            <v>1.700944643941753</v>
          </cell>
          <cell r="BC202">
            <v>0.13166719379610178</v>
          </cell>
          <cell r="BD202">
            <v>11</v>
          </cell>
          <cell r="BE202">
            <v>1.9200069001874889</v>
          </cell>
          <cell r="BF202">
            <v>0.15657191281808827</v>
          </cell>
          <cell r="BG202">
            <v>11</v>
          </cell>
          <cell r="BH202">
            <v>1.7698345682596623</v>
          </cell>
          <cell r="BI202">
            <v>0.18283595282113438</v>
          </cell>
          <cell r="BJ202">
            <v>10</v>
          </cell>
          <cell r="BK202">
            <v>1.699440679380346</v>
          </cell>
          <cell r="BL202">
            <v>0.15230202094562229</v>
          </cell>
          <cell r="BM202">
            <v>9</v>
          </cell>
          <cell r="BN202">
            <v>1.7732609979824967</v>
          </cell>
          <cell r="BO202">
            <v>0.15976538107922955</v>
          </cell>
          <cell r="BP202">
            <v>8</v>
          </cell>
          <cell r="BQ202">
            <v>1.7697518325069959</v>
          </cell>
          <cell r="BR202">
            <v>0.17105346265430382</v>
          </cell>
          <cell r="BS202">
            <v>10</v>
          </cell>
          <cell r="BT202">
            <v>1.9452640116940099</v>
          </cell>
          <cell r="BU202">
            <v>0.1804485726146189</v>
          </cell>
          <cell r="BV202">
            <v>8</v>
          </cell>
          <cell r="BW202">
            <v>1.5992858393330653</v>
          </cell>
          <cell r="BX202">
            <v>0.17196996034205173</v>
          </cell>
          <cell r="BY202">
            <v>7</v>
          </cell>
        </row>
        <row r="203">
          <cell r="A203" t="str">
            <v>Uruguay</v>
          </cell>
          <cell r="B203">
            <v>0</v>
          </cell>
          <cell r="D203" t="str">
            <v>URUGUAY</v>
          </cell>
          <cell r="E203" t="str">
            <v>URY</v>
          </cell>
          <cell r="F203">
            <v>0.9475918151898213</v>
          </cell>
          <cell r="G203">
            <v>0.17623127311274298</v>
          </cell>
          <cell r="H203">
            <v>8</v>
          </cell>
          <cell r="I203">
            <v>1.0408696784679048</v>
          </cell>
          <cell r="J203">
            <v>0.22222158182126145</v>
          </cell>
          <cell r="K203">
            <v>6</v>
          </cell>
          <cell r="L203">
            <v>0.6779210943102804</v>
          </cell>
          <cell r="M203">
            <v>0.22851393496052236</v>
          </cell>
          <cell r="N203">
            <v>4</v>
          </cell>
          <cell r="O203">
            <v>0.7410228915935781</v>
          </cell>
          <cell r="P203">
            <v>0.19713666360665588</v>
          </cell>
          <cell r="Q203">
            <v>5</v>
          </cell>
          <cell r="R203">
            <v>0.9147711188690472</v>
          </cell>
          <cell r="S203">
            <v>0.22365510670184266</v>
          </cell>
          <cell r="T203">
            <v>7</v>
          </cell>
          <cell r="U203">
            <v>1.0899526500351964</v>
          </cell>
          <cell r="V203">
            <v>0.27377119314410553</v>
          </cell>
          <cell r="W203">
            <v>7</v>
          </cell>
          <cell r="X203">
            <v>0.465646335919187</v>
          </cell>
          <cell r="Y203">
            <v>0.28071705156129384</v>
          </cell>
          <cell r="Z203">
            <v>4</v>
          </cell>
          <cell r="AA203">
            <v>0.6935418651325571</v>
          </cell>
          <cell r="AB203">
            <v>0.33696365676598666</v>
          </cell>
          <cell r="AC203">
            <v>4</v>
          </cell>
          <cell r="AD203">
            <v>0.5104420077325228</v>
          </cell>
          <cell r="AE203">
            <v>0.16817882589930416</v>
          </cell>
          <cell r="AF203">
            <v>7</v>
          </cell>
          <cell r="AG203">
            <v>0.7392988997842447</v>
          </cell>
          <cell r="AH203">
            <v>0.194779016825018</v>
          </cell>
          <cell r="AI203">
            <v>8</v>
          </cell>
          <cell r="AJ203">
            <v>0.6668140915749455</v>
          </cell>
          <cell r="AK203">
            <v>0.2556343565669603</v>
          </cell>
          <cell r="AL203">
            <v>4</v>
          </cell>
          <cell r="AM203">
            <v>0.4599848999203714</v>
          </cell>
          <cell r="AN203">
            <v>0.23519410241855004</v>
          </cell>
          <cell r="AO203">
            <v>5</v>
          </cell>
          <cell r="AP203">
            <v>0.47791271701275995</v>
          </cell>
          <cell r="AQ203">
            <v>0.18413996243754255</v>
          </cell>
          <cell r="AR203">
            <v>7</v>
          </cell>
          <cell r="AS203">
            <v>1.0291319938748758</v>
          </cell>
          <cell r="AT203">
            <v>0.27270918328844923</v>
          </cell>
          <cell r="AU203">
            <v>7</v>
          </cell>
          <cell r="AV203">
            <v>1.0174866164167335</v>
          </cell>
          <cell r="AW203">
            <v>0.32977426646415153</v>
          </cell>
          <cell r="AX203">
            <v>4</v>
          </cell>
          <cell r="AY203">
            <v>0.7951766921208134</v>
          </cell>
          <cell r="AZ203">
            <v>0.26928967290440387</v>
          </cell>
          <cell r="BA203">
            <v>5</v>
          </cell>
          <cell r="BB203">
            <v>0.5621151406810034</v>
          </cell>
          <cell r="BC203">
            <v>0.14011526844019784</v>
          </cell>
          <cell r="BD203">
            <v>9</v>
          </cell>
          <cell r="BE203">
            <v>0.6628038691757177</v>
          </cell>
          <cell r="BF203">
            <v>0.1644631194420347</v>
          </cell>
          <cell r="BG203">
            <v>11</v>
          </cell>
          <cell r="BH203">
            <v>0.49483446258168867</v>
          </cell>
          <cell r="BI203">
            <v>0.21132646625462317</v>
          </cell>
          <cell r="BJ203">
            <v>7</v>
          </cell>
          <cell r="BK203">
            <v>0.4923265194747217</v>
          </cell>
          <cell r="BL203">
            <v>0.18108487381142685</v>
          </cell>
          <cell r="BM203">
            <v>7</v>
          </cell>
          <cell r="BN203">
            <v>0.7909644102728745</v>
          </cell>
          <cell r="BO203">
            <v>0.15605987184999726</v>
          </cell>
          <cell r="BP203">
            <v>8</v>
          </cell>
          <cell r="BQ203">
            <v>0.7335532490172779</v>
          </cell>
          <cell r="BR203">
            <v>0.16403512662949513</v>
          </cell>
          <cell r="BS203">
            <v>10</v>
          </cell>
          <cell r="BT203">
            <v>0.4158286590052821</v>
          </cell>
          <cell r="BU203">
            <v>0.20406709762876007</v>
          </cell>
          <cell r="BV203">
            <v>6</v>
          </cell>
          <cell r="BW203">
            <v>0.4175929295260124</v>
          </cell>
          <cell r="BX203">
            <v>0.24004199928317044</v>
          </cell>
          <cell r="BY203">
            <v>4</v>
          </cell>
        </row>
        <row r="204">
          <cell r="A204" t="str">
            <v>Uzbekistan</v>
          </cell>
          <cell r="B204">
            <v>1</v>
          </cell>
          <cell r="D204" t="str">
            <v>UZBEKISTAN</v>
          </cell>
          <cell r="E204" t="str">
            <v>UZB</v>
          </cell>
          <cell r="F204">
            <v>-1.6603138872293368</v>
          </cell>
          <cell r="G204">
            <v>0.13881113738869216</v>
          </cell>
          <cell r="H204">
            <v>7</v>
          </cell>
          <cell r="I204">
            <v>-1.3903711490403639</v>
          </cell>
          <cell r="J204">
            <v>0.16908961077773357</v>
          </cell>
          <cell r="K204">
            <v>6</v>
          </cell>
          <cell r="L204">
            <v>-1.4993423158651815</v>
          </cell>
          <cell r="M204">
            <v>0.1935225405128974</v>
          </cell>
          <cell r="N204">
            <v>5</v>
          </cell>
          <cell r="O204">
            <v>-1.3193146149342851</v>
          </cell>
          <cell r="P204">
            <v>0.1810618460237491</v>
          </cell>
          <cell r="Q204">
            <v>4</v>
          </cell>
          <cell r="R204">
            <v>-0.9386301030237787</v>
          </cell>
          <cell r="S204">
            <v>0.2335817276627429</v>
          </cell>
          <cell r="T204">
            <v>5</v>
          </cell>
          <cell r="U204">
            <v>-1.1422717015682564</v>
          </cell>
          <cell r="V204">
            <v>0.28503516208951823</v>
          </cell>
          <cell r="W204">
            <v>5</v>
          </cell>
          <cell r="X204">
            <v>-0.3141532356873524</v>
          </cell>
          <cell r="Y204">
            <v>0.32438454235916286</v>
          </cell>
          <cell r="Z204">
            <v>4</v>
          </cell>
          <cell r="AA204">
            <v>-0.008654669416286863</v>
          </cell>
          <cell r="AB204">
            <v>0.363033145087798</v>
          </cell>
          <cell r="AC204">
            <v>3</v>
          </cell>
          <cell r="AD204">
            <v>-1.1014485062736132</v>
          </cell>
          <cell r="AE204">
            <v>0.14803039651116942</v>
          </cell>
          <cell r="AF204">
            <v>7</v>
          </cell>
          <cell r="AG204">
            <v>-0.944007534062206</v>
          </cell>
          <cell r="AH204">
            <v>0.19802881114898546</v>
          </cell>
          <cell r="AI204">
            <v>6</v>
          </cell>
          <cell r="AJ204">
            <v>-1.2808664070275244</v>
          </cell>
          <cell r="AK204">
            <v>0.2128108516924109</v>
          </cell>
          <cell r="AL204">
            <v>5</v>
          </cell>
          <cell r="AM204">
            <v>-0.7896325422519828</v>
          </cell>
          <cell r="AN204">
            <v>0.1904856199768993</v>
          </cell>
          <cell r="AO204">
            <v>4</v>
          </cell>
          <cell r="AP204">
            <v>-1.438643133274069</v>
          </cell>
          <cell r="AQ204">
            <v>0.18521077162041258</v>
          </cell>
          <cell r="AR204">
            <v>7</v>
          </cell>
          <cell r="AS204">
            <v>-1.611143220046454</v>
          </cell>
          <cell r="AT204">
            <v>0.30853746987547714</v>
          </cell>
          <cell r="AU204">
            <v>5</v>
          </cell>
          <cell r="AV204">
            <v>-1.8236103520974438</v>
          </cell>
          <cell r="AW204">
            <v>0.24744483880850043</v>
          </cell>
          <cell r="AX204">
            <v>5</v>
          </cell>
          <cell r="AY204">
            <v>-1.3136934552121209</v>
          </cell>
          <cell r="AZ204">
            <v>0.2841383038298386</v>
          </cell>
          <cell r="BA204">
            <v>4</v>
          </cell>
          <cell r="BB204">
            <v>-1.1608046955600266</v>
          </cell>
          <cell r="BC204">
            <v>0.1338207268494123</v>
          </cell>
          <cell r="BD204">
            <v>10</v>
          </cell>
          <cell r="BE204">
            <v>-0.9171537309467525</v>
          </cell>
          <cell r="BF204">
            <v>0.15148163297730982</v>
          </cell>
          <cell r="BG204">
            <v>9</v>
          </cell>
          <cell r="BH204">
            <v>-1.0356791733355868</v>
          </cell>
          <cell r="BI204">
            <v>0.18234088923888708</v>
          </cell>
          <cell r="BJ204">
            <v>8</v>
          </cell>
          <cell r="BK204">
            <v>-0.9673086494149858</v>
          </cell>
          <cell r="BL204">
            <v>0.1700555978013337</v>
          </cell>
          <cell r="BM204">
            <v>5</v>
          </cell>
          <cell r="BN204">
            <v>-1.0287047831762726</v>
          </cell>
          <cell r="BO204">
            <v>0.14367935981897306</v>
          </cell>
          <cell r="BP204">
            <v>8</v>
          </cell>
          <cell r="BQ204">
            <v>-0.7864363508578165</v>
          </cell>
          <cell r="BR204">
            <v>0.16290164892353284</v>
          </cell>
          <cell r="BS204">
            <v>7</v>
          </cell>
          <cell r="BT204">
            <v>-0.9771393590656784</v>
          </cell>
          <cell r="BU204">
            <v>0.16865229725095535</v>
          </cell>
          <cell r="BV204">
            <v>6</v>
          </cell>
          <cell r="BW204">
            <v>-0.9200214528386965</v>
          </cell>
          <cell r="BX204">
            <v>0.25267693890648185</v>
          </cell>
          <cell r="BY204">
            <v>3</v>
          </cell>
        </row>
        <row r="205">
          <cell r="A205" t="str">
            <v>Vanuatu</v>
          </cell>
          <cell r="B205">
            <v>1</v>
          </cell>
          <cell r="D205" t="str">
            <v>VANUATU</v>
          </cell>
          <cell r="E205" t="str">
            <v>VUT</v>
          </cell>
          <cell r="F205">
            <v>0.8852362815507558</v>
          </cell>
          <cell r="G205">
            <v>0.35189609177979614</v>
          </cell>
          <cell r="H205">
            <v>1</v>
          </cell>
          <cell r="I205">
            <v>0.6234370299580436</v>
          </cell>
          <cell r="J205">
            <v>0.38262783743757856</v>
          </cell>
          <cell r="K205">
            <v>1</v>
          </cell>
          <cell r="L205">
            <v>0.6307454828942632</v>
          </cell>
          <cell r="M205">
            <v>0.35489948093500534</v>
          </cell>
          <cell r="N205">
            <v>1</v>
          </cell>
          <cell r="O205">
            <v>0.45342394804164077</v>
          </cell>
          <cell r="P205">
            <v>0.39889803800084594</v>
          </cell>
          <cell r="Q205">
            <v>1</v>
          </cell>
          <cell r="R205" t="e">
            <v>#N/A</v>
          </cell>
          <cell r="S205" t="e">
            <v>#N/A</v>
          </cell>
          <cell r="T205" t="e">
            <v>#N/A</v>
          </cell>
          <cell r="U205" t="e">
            <v>#N/A</v>
          </cell>
          <cell r="V205" t="e">
            <v>#N/A</v>
          </cell>
          <cell r="W205" t="e">
            <v>#N/A</v>
          </cell>
          <cell r="X205" t="e">
            <v>#N/A</v>
          </cell>
          <cell r="Y205" t="e">
            <v>#N/A</v>
          </cell>
          <cell r="Z205" t="e">
            <v>#N/A</v>
          </cell>
          <cell r="AA205" t="e">
            <v>#N/A</v>
          </cell>
          <cell r="AB205" t="e">
            <v>#N/A</v>
          </cell>
          <cell r="AC205" t="e">
            <v>#N/A</v>
          </cell>
          <cell r="AD205">
            <v>-0.6423375903164971</v>
          </cell>
          <cell r="AE205">
            <v>0.4827501073359565</v>
          </cell>
          <cell r="AF205">
            <v>1</v>
          </cell>
          <cell r="AG205">
            <v>-0.47202609439011256</v>
          </cell>
          <cell r="AH205">
            <v>0.42282458850244214</v>
          </cell>
          <cell r="AI205">
            <v>1</v>
          </cell>
          <cell r="AJ205">
            <v>-0.4392310838652915</v>
          </cell>
          <cell r="AK205">
            <v>0.40499260740066656</v>
          </cell>
          <cell r="AL205">
            <v>1</v>
          </cell>
          <cell r="AM205">
            <v>-0.25120513217783724</v>
          </cell>
          <cell r="AN205">
            <v>0.41091689253855346</v>
          </cell>
          <cell r="AO205">
            <v>1</v>
          </cell>
          <cell r="AP205">
            <v>-0.8369151205973281</v>
          </cell>
          <cell r="AQ205">
            <v>0.5267863148447824</v>
          </cell>
          <cell r="AR205">
            <v>1</v>
          </cell>
          <cell r="AS205">
            <v>-0.2595083065458412</v>
          </cell>
          <cell r="AT205">
            <v>0.4791927152467042</v>
          </cell>
          <cell r="AU205">
            <v>1</v>
          </cell>
          <cell r="AV205">
            <v>-0.30883957569585996</v>
          </cell>
          <cell r="AW205">
            <v>0.5133750162519506</v>
          </cell>
          <cell r="AX205">
            <v>1</v>
          </cell>
          <cell r="AY205">
            <v>-0.10991296114243361</v>
          </cell>
          <cell r="AZ205">
            <v>0.5867250623518646</v>
          </cell>
          <cell r="BA205">
            <v>1</v>
          </cell>
          <cell r="BB205">
            <v>-0.31757747365506556</v>
          </cell>
          <cell r="BC205">
            <v>0.48656402451209</v>
          </cell>
          <cell r="BD205">
            <v>1</v>
          </cell>
          <cell r="BE205">
            <v>-0.3083171462585113</v>
          </cell>
          <cell r="BF205">
            <v>0.39176998596473983</v>
          </cell>
          <cell r="BG205">
            <v>1</v>
          </cell>
          <cell r="BH205">
            <v>-0.6528723264853388</v>
          </cell>
          <cell r="BI205">
            <v>0.41610816599497275</v>
          </cell>
          <cell r="BJ205">
            <v>1</v>
          </cell>
          <cell r="BK205" t="e">
            <v>#N/A</v>
          </cell>
          <cell r="BL205" t="e">
            <v>#N/A</v>
          </cell>
          <cell r="BM205" t="e">
            <v>#N/A</v>
          </cell>
          <cell r="BN205">
            <v>-0.44268066475614704</v>
          </cell>
          <cell r="BO205">
            <v>0.44173925790595636</v>
          </cell>
          <cell r="BP205">
            <v>1</v>
          </cell>
          <cell r="BQ205">
            <v>-0.21957322064029783</v>
          </cell>
          <cell r="BR205">
            <v>0.46253437517809465</v>
          </cell>
          <cell r="BS205">
            <v>1</v>
          </cell>
          <cell r="BT205">
            <v>-0.29372128050348423</v>
          </cell>
          <cell r="BU205">
            <v>0.36526863973892043</v>
          </cell>
          <cell r="BV205">
            <v>1</v>
          </cell>
          <cell r="BW205" t="e">
            <v>#N/A</v>
          </cell>
          <cell r="BX205" t="e">
            <v>#N/A</v>
          </cell>
          <cell r="BY205" t="e">
            <v>#N/A</v>
          </cell>
        </row>
        <row r="206">
          <cell r="A206" t="str">
            <v>Venezuela, RB</v>
          </cell>
          <cell r="B206">
            <v>0</v>
          </cell>
          <cell r="D206" t="str">
            <v>VENEZUELA</v>
          </cell>
          <cell r="E206" t="str">
            <v>VEN</v>
          </cell>
          <cell r="F206">
            <v>-0.4114131638620523</v>
          </cell>
          <cell r="G206">
            <v>0.16735302988864534</v>
          </cell>
          <cell r="H206">
            <v>10</v>
          </cell>
          <cell r="I206">
            <v>-0.3255034984496937</v>
          </cell>
          <cell r="J206">
            <v>0.22610302350011371</v>
          </cell>
          <cell r="K206">
            <v>6</v>
          </cell>
          <cell r="L206">
            <v>0.1422860307035067</v>
          </cell>
          <cell r="M206">
            <v>0.22561909114263495</v>
          </cell>
          <cell r="N206">
            <v>6</v>
          </cell>
          <cell r="O206">
            <v>0.05801625724603316</v>
          </cell>
          <cell r="P206">
            <v>0.19629675281547493</v>
          </cell>
          <cell r="Q206">
            <v>6</v>
          </cell>
          <cell r="R206">
            <v>-1.196429973116321</v>
          </cell>
          <cell r="S206">
            <v>0.19265957501486478</v>
          </cell>
          <cell r="T206">
            <v>10</v>
          </cell>
          <cell r="U206">
            <v>-0.480011530811114</v>
          </cell>
          <cell r="V206">
            <v>0.2348263554324137</v>
          </cell>
          <cell r="W206">
            <v>8</v>
          </cell>
          <cell r="X206">
            <v>-0.37318579180980704</v>
          </cell>
          <cell r="Y206">
            <v>0.2419363942291903</v>
          </cell>
          <cell r="Z206">
            <v>7</v>
          </cell>
          <cell r="AA206">
            <v>-0.3930205595515293</v>
          </cell>
          <cell r="AB206">
            <v>0.2714233041673923</v>
          </cell>
          <cell r="AC206">
            <v>6</v>
          </cell>
          <cell r="AD206">
            <v>-1.137678019118491</v>
          </cell>
          <cell r="AE206">
            <v>0.1514778504466841</v>
          </cell>
          <cell r="AF206">
            <v>10</v>
          </cell>
          <cell r="AG206">
            <v>-0.8176434946030736</v>
          </cell>
          <cell r="AH206">
            <v>0.17803276562332776</v>
          </cell>
          <cell r="AI206">
            <v>9</v>
          </cell>
          <cell r="AJ206">
            <v>-0.9013900812912404</v>
          </cell>
          <cell r="AK206">
            <v>0.20466703800939806</v>
          </cell>
          <cell r="AL206">
            <v>8</v>
          </cell>
          <cell r="AM206">
            <v>-0.6853743318708828</v>
          </cell>
          <cell r="AN206">
            <v>0.19746591583205375</v>
          </cell>
          <cell r="AO206">
            <v>8</v>
          </cell>
          <cell r="AP206">
            <v>-0.5411943093984906</v>
          </cell>
          <cell r="AQ206">
            <v>0.17342294873420472</v>
          </cell>
          <cell r="AR206">
            <v>8</v>
          </cell>
          <cell r="AS206">
            <v>-0.5399015076494316</v>
          </cell>
          <cell r="AT206">
            <v>0.24408285112366868</v>
          </cell>
          <cell r="AU206">
            <v>8</v>
          </cell>
          <cell r="AV206">
            <v>0.1324570835831027</v>
          </cell>
          <cell r="AW206">
            <v>0.2136700701390491</v>
          </cell>
          <cell r="AX206">
            <v>7</v>
          </cell>
          <cell r="AY206">
            <v>-0.12057356337106444</v>
          </cell>
          <cell r="AZ206">
            <v>0.2123031394573334</v>
          </cell>
          <cell r="BA206">
            <v>7</v>
          </cell>
          <cell r="BB206">
            <v>-1.0426548156079973</v>
          </cell>
          <cell r="BC206">
            <v>0.12700960704295672</v>
          </cell>
          <cell r="BD206">
            <v>12</v>
          </cell>
          <cell r="BE206">
            <v>-0.8130657340208122</v>
          </cell>
          <cell r="BF206">
            <v>0.146946353734187</v>
          </cell>
          <cell r="BG206">
            <v>12</v>
          </cell>
          <cell r="BH206">
            <v>-0.624190876095717</v>
          </cell>
          <cell r="BI206">
            <v>0.16978532685863681</v>
          </cell>
          <cell r="BJ206">
            <v>11</v>
          </cell>
          <cell r="BK206">
            <v>-0.6234048886463206</v>
          </cell>
          <cell r="BL206">
            <v>0.15230006610849298</v>
          </cell>
          <cell r="BM206">
            <v>10</v>
          </cell>
          <cell r="BN206">
            <v>-0.9360489375700684</v>
          </cell>
          <cell r="BO206">
            <v>0.14215593165516718</v>
          </cell>
          <cell r="BP206">
            <v>11</v>
          </cell>
          <cell r="BQ206">
            <v>-0.6397273599391929</v>
          </cell>
          <cell r="BR206">
            <v>0.1558947546513771</v>
          </cell>
          <cell r="BS206">
            <v>11</v>
          </cell>
          <cell r="BT206">
            <v>-0.7324371340335913</v>
          </cell>
          <cell r="BU206">
            <v>0.16394323582096487</v>
          </cell>
          <cell r="BV206">
            <v>9</v>
          </cell>
          <cell r="BW206">
            <v>-0.6723654464644396</v>
          </cell>
          <cell r="BX206">
            <v>0.17196996034205173</v>
          </cell>
          <cell r="BY206">
            <v>7</v>
          </cell>
        </row>
        <row r="207">
          <cell r="A207" t="str">
            <v>Vietnam</v>
          </cell>
          <cell r="B207">
            <v>1</v>
          </cell>
          <cell r="D207" t="str">
            <v>VIETNAM</v>
          </cell>
          <cell r="E207" t="str">
            <v>VNM</v>
          </cell>
          <cell r="F207">
            <v>-1.356654994015617</v>
          </cell>
          <cell r="G207">
            <v>0.17099357203105636</v>
          </cell>
          <cell r="H207">
            <v>8</v>
          </cell>
          <cell r="I207">
            <v>-1.5316100096711525</v>
          </cell>
          <cell r="J207">
            <v>0.22055028825637654</v>
          </cell>
          <cell r="K207">
            <v>5</v>
          </cell>
          <cell r="L207">
            <v>-1.637613319922653</v>
          </cell>
          <cell r="M207">
            <v>0.22851393496052236</v>
          </cell>
          <cell r="N207">
            <v>4</v>
          </cell>
          <cell r="O207">
            <v>-1.2435259826818683</v>
          </cell>
          <cell r="P207">
            <v>0.20909547332479428</v>
          </cell>
          <cell r="Q207">
            <v>4</v>
          </cell>
          <cell r="R207">
            <v>0.4892944682371697</v>
          </cell>
          <cell r="S207">
            <v>0.20269721551532624</v>
          </cell>
          <cell r="T207">
            <v>8</v>
          </cell>
          <cell r="U207">
            <v>0.42571016107907333</v>
          </cell>
          <cell r="V207">
            <v>0.245796740157449</v>
          </cell>
          <cell r="W207">
            <v>7</v>
          </cell>
          <cell r="X207">
            <v>0.6146765882967572</v>
          </cell>
          <cell r="Y207">
            <v>0.25151883794926394</v>
          </cell>
          <cell r="Z207">
            <v>6</v>
          </cell>
          <cell r="AA207">
            <v>0.3755602172606214</v>
          </cell>
          <cell r="AB207">
            <v>0.2714233041673923</v>
          </cell>
          <cell r="AC207">
            <v>6</v>
          </cell>
          <cell r="AD207">
            <v>-0.2669286889959645</v>
          </cell>
          <cell r="AE207">
            <v>0.15625668779043847</v>
          </cell>
          <cell r="AF207">
            <v>8</v>
          </cell>
          <cell r="AG207">
            <v>-0.2662080141226375</v>
          </cell>
          <cell r="AH207">
            <v>0.1850261827391539</v>
          </cell>
          <cell r="AI207">
            <v>7</v>
          </cell>
          <cell r="AJ207">
            <v>-0.230029170873859</v>
          </cell>
          <cell r="AK207">
            <v>0.22165985675192557</v>
          </cell>
          <cell r="AL207">
            <v>6</v>
          </cell>
          <cell r="AM207">
            <v>-0.18222933708900463</v>
          </cell>
          <cell r="AN207">
            <v>0.2061336653418908</v>
          </cell>
          <cell r="AO207">
            <v>6</v>
          </cell>
          <cell r="AP207">
            <v>-0.6897781036191688</v>
          </cell>
          <cell r="AQ207">
            <v>0.18413996243754255</v>
          </cell>
          <cell r="AR207">
            <v>7</v>
          </cell>
          <cell r="AS207">
            <v>-0.6066719727831967</v>
          </cell>
          <cell r="AT207">
            <v>0.2885240945651341</v>
          </cell>
          <cell r="AU207">
            <v>5</v>
          </cell>
          <cell r="AV207">
            <v>-0.5834217246334922</v>
          </cell>
          <cell r="AW207">
            <v>0.2495207872028803</v>
          </cell>
          <cell r="AX207">
            <v>5</v>
          </cell>
          <cell r="AY207">
            <v>-0.5446520093242609</v>
          </cell>
          <cell r="AZ207">
            <v>0.24157505715492564</v>
          </cell>
          <cell r="BA207">
            <v>6</v>
          </cell>
          <cell r="BB207">
            <v>-0.39269527940793997</v>
          </cell>
          <cell r="BC207">
            <v>0.1321060382504155</v>
          </cell>
          <cell r="BD207">
            <v>11</v>
          </cell>
          <cell r="BE207">
            <v>-0.7373620938298785</v>
          </cell>
          <cell r="BF207">
            <v>0.1538584166135517</v>
          </cell>
          <cell r="BG207">
            <v>10</v>
          </cell>
          <cell r="BH207">
            <v>-0.8064894717266675</v>
          </cell>
          <cell r="BI207">
            <v>0.18472338990959242</v>
          </cell>
          <cell r="BJ207">
            <v>9</v>
          </cell>
          <cell r="BK207">
            <v>-0.47206187686752</v>
          </cell>
          <cell r="BL207">
            <v>0.16218970518879008</v>
          </cell>
          <cell r="BM207">
            <v>8</v>
          </cell>
          <cell r="BN207">
            <v>-0.6795779686671752</v>
          </cell>
          <cell r="BO207">
            <v>0.1572676339311587</v>
          </cell>
          <cell r="BP207">
            <v>9</v>
          </cell>
          <cell r="BQ207">
            <v>-0.751204377993349</v>
          </cell>
          <cell r="BR207">
            <v>0.18322394341610984</v>
          </cell>
          <cell r="BS207">
            <v>8</v>
          </cell>
          <cell r="BT207">
            <v>-0.6201663938697466</v>
          </cell>
          <cell r="BU207">
            <v>0.18253936352531072</v>
          </cell>
          <cell r="BV207">
            <v>7</v>
          </cell>
          <cell r="BW207">
            <v>-0.5985468041911038</v>
          </cell>
          <cell r="BX207">
            <v>0.21539692115142067</v>
          </cell>
          <cell r="BY207">
            <v>6</v>
          </cell>
        </row>
        <row r="208">
          <cell r="A208" t="str">
            <v>West Bank and Gaza</v>
          </cell>
          <cell r="B208">
            <v>0</v>
          </cell>
          <cell r="D208" t="str">
            <v>WEST BANK</v>
          </cell>
          <cell r="E208" t="str">
            <v>WBG</v>
          </cell>
          <cell r="F208">
            <v>-1.080815577219341</v>
          </cell>
          <cell r="G208">
            <v>0.2765752117113718</v>
          </cell>
          <cell r="H208">
            <v>3</v>
          </cell>
          <cell r="I208">
            <v>-0.8896282712269017</v>
          </cell>
          <cell r="J208">
            <v>0.3825221825638823</v>
          </cell>
          <cell r="K208">
            <v>2</v>
          </cell>
          <cell r="L208">
            <v>-0.6531134265284775</v>
          </cell>
          <cell r="M208">
            <v>0.34718347800965826</v>
          </cell>
          <cell r="N208">
            <v>2</v>
          </cell>
          <cell r="O208">
            <v>-1.480341041857818</v>
          </cell>
          <cell r="P208">
            <v>0.39889803800084594</v>
          </cell>
          <cell r="Q208">
            <v>1</v>
          </cell>
          <cell r="R208">
            <v>-1.6858771666826307</v>
          </cell>
          <cell r="S208">
            <v>0.4278379174069846</v>
          </cell>
          <cell r="T208">
            <v>1</v>
          </cell>
          <cell r="U208">
            <v>-0.4438081564100533</v>
          </cell>
          <cell r="V208">
            <v>0.8895207824176045</v>
          </cell>
          <cell r="W208">
            <v>1</v>
          </cell>
          <cell r="X208">
            <v>0.16310081416758423</v>
          </cell>
          <cell r="Y208">
            <v>0.6627067198027238</v>
          </cell>
          <cell r="Z208">
            <v>1</v>
          </cell>
          <cell r="AA208" t="e">
            <v>#N/A</v>
          </cell>
          <cell r="AB208" t="e">
            <v>#N/A</v>
          </cell>
          <cell r="AC208" t="e">
            <v>#N/A</v>
          </cell>
          <cell r="AD208">
            <v>-1.043491267961815</v>
          </cell>
          <cell r="AE208">
            <v>0.34047126245154996</v>
          </cell>
          <cell r="AF208">
            <v>1</v>
          </cell>
          <cell r="AG208">
            <v>0.48840088862966075</v>
          </cell>
          <cell r="AH208">
            <v>0.7007326236356387</v>
          </cell>
          <cell r="AI208">
            <v>1</v>
          </cell>
          <cell r="AJ208">
            <v>0.005543691351156195</v>
          </cell>
          <cell r="AK208">
            <v>0.5610726235627901</v>
          </cell>
          <cell r="AL208">
            <v>1</v>
          </cell>
          <cell r="AM208" t="e">
            <v>#N/A</v>
          </cell>
          <cell r="AN208" t="e">
            <v>#N/A</v>
          </cell>
          <cell r="AO208" t="e">
            <v>#N/A</v>
          </cell>
          <cell r="AP208">
            <v>-1.0180175751173979</v>
          </cell>
          <cell r="AQ208">
            <v>0.3030701891250104</v>
          </cell>
          <cell r="AR208">
            <v>1</v>
          </cell>
          <cell r="AS208">
            <v>0.6425585552892493</v>
          </cell>
          <cell r="AT208">
            <v>0.9614127401296133</v>
          </cell>
          <cell r="AU208">
            <v>1</v>
          </cell>
          <cell r="AV208">
            <v>-0.15861474425707273</v>
          </cell>
          <cell r="AW208">
            <v>0.9769448430193889</v>
          </cell>
          <cell r="AX208">
            <v>1</v>
          </cell>
          <cell r="AY208" t="e">
            <v>#N/A</v>
          </cell>
          <cell r="AZ208" t="e">
            <v>#N/A</v>
          </cell>
          <cell r="BA208" t="e">
            <v>#N/A</v>
          </cell>
          <cell r="BB208">
            <v>-0.30966999043919297</v>
          </cell>
          <cell r="BC208">
            <v>0.33613666801305225</v>
          </cell>
          <cell r="BD208">
            <v>1</v>
          </cell>
          <cell r="BE208">
            <v>0.34380535630960474</v>
          </cell>
          <cell r="BF208">
            <v>0.6697134245207624</v>
          </cell>
          <cell r="BG208">
            <v>1</v>
          </cell>
          <cell r="BH208">
            <v>1.3821018867192845</v>
          </cell>
          <cell r="BI208">
            <v>0.5631813948211232</v>
          </cell>
          <cell r="BJ208">
            <v>1</v>
          </cell>
          <cell r="BK208" t="e">
            <v>#N/A</v>
          </cell>
          <cell r="BL208" t="e">
            <v>#N/A</v>
          </cell>
          <cell r="BM208" t="e">
            <v>#N/A</v>
          </cell>
          <cell r="BN208">
            <v>-0.9862933854851623</v>
          </cell>
          <cell r="BO208">
            <v>0.37632275207788046</v>
          </cell>
          <cell r="BP208">
            <v>1</v>
          </cell>
          <cell r="BQ208">
            <v>0.7626323661109076</v>
          </cell>
          <cell r="BR208">
            <v>0.48900226393633384</v>
          </cell>
          <cell r="BS208">
            <v>1</v>
          </cell>
          <cell r="BT208">
            <v>0.4894007537313479</v>
          </cell>
          <cell r="BU208">
            <v>0.48893008459758847</v>
          </cell>
          <cell r="BV208">
            <v>1</v>
          </cell>
          <cell r="BW208" t="e">
            <v>#N/A</v>
          </cell>
          <cell r="BX208" t="e">
            <v>#N/A</v>
          </cell>
          <cell r="BY208" t="e">
            <v>#N/A</v>
          </cell>
        </row>
        <row r="209">
          <cell r="A209" t="str">
            <v>Yemen, Rep.</v>
          </cell>
          <cell r="B209">
            <v>1</v>
          </cell>
          <cell r="D209" t="str">
            <v>YEMEN</v>
          </cell>
          <cell r="E209" t="str">
            <v>YEM</v>
          </cell>
          <cell r="F209">
            <v>-0.8830504224810306</v>
          </cell>
          <cell r="G209">
            <v>0.17366692382778243</v>
          </cell>
          <cell r="H209">
            <v>7</v>
          </cell>
          <cell r="I209">
            <v>-0.7241498545285647</v>
          </cell>
          <cell r="J209">
            <v>0.22055028825637654</v>
          </cell>
          <cell r="K209">
            <v>5</v>
          </cell>
          <cell r="L209">
            <v>-0.6022715045752985</v>
          </cell>
          <cell r="M209">
            <v>0.22851393496052236</v>
          </cell>
          <cell r="N209">
            <v>4</v>
          </cell>
          <cell r="O209">
            <v>-0.8615073012930095</v>
          </cell>
          <cell r="P209">
            <v>0.20909547332479428</v>
          </cell>
          <cell r="Q209">
            <v>4</v>
          </cell>
          <cell r="R209">
            <v>-1.3615004952323524</v>
          </cell>
          <cell r="S209">
            <v>0.24784074456057803</v>
          </cell>
          <cell r="T209">
            <v>5</v>
          </cell>
          <cell r="U209">
            <v>-1.186357783221835</v>
          </cell>
          <cell r="V209">
            <v>0.3222612532834049</v>
          </cell>
          <cell r="W209">
            <v>4</v>
          </cell>
          <cell r="X209">
            <v>-1.5281052384274307</v>
          </cell>
          <cell r="Y209">
            <v>0.3210340337226722</v>
          </cell>
          <cell r="Z209">
            <v>3</v>
          </cell>
          <cell r="AA209">
            <v>-1.035560671836256</v>
          </cell>
          <cell r="AB209">
            <v>0.43227611306833635</v>
          </cell>
          <cell r="AC209">
            <v>3</v>
          </cell>
          <cell r="AD209">
            <v>-0.8724457570415786</v>
          </cell>
          <cell r="AE209">
            <v>0.18285645080875693</v>
          </cell>
          <cell r="AF209">
            <v>5</v>
          </cell>
          <cell r="AG209">
            <v>-0.6524867618166866</v>
          </cell>
          <cell r="AH209">
            <v>0.23381048480420136</v>
          </cell>
          <cell r="AI209">
            <v>4</v>
          </cell>
          <cell r="AJ209">
            <v>-0.41344757275118466</v>
          </cell>
          <cell r="AK209">
            <v>0.280063202655451</v>
          </cell>
          <cell r="AL209">
            <v>3</v>
          </cell>
          <cell r="AM209">
            <v>-0.5902841697264016</v>
          </cell>
          <cell r="AN209">
            <v>0.2590705329384871</v>
          </cell>
          <cell r="AO209">
            <v>3</v>
          </cell>
          <cell r="AP209">
            <v>-0.6036017638618874</v>
          </cell>
          <cell r="AQ209">
            <v>0.1926627073569272</v>
          </cell>
          <cell r="AR209">
            <v>5</v>
          </cell>
          <cell r="AS209">
            <v>-0.423571849881825</v>
          </cell>
          <cell r="AT209">
            <v>0.3833745053762307</v>
          </cell>
          <cell r="AU209">
            <v>3</v>
          </cell>
          <cell r="AV209">
            <v>-0.39104764749623633</v>
          </cell>
          <cell r="AW209">
            <v>0.392433015710459</v>
          </cell>
          <cell r="AX209">
            <v>3</v>
          </cell>
          <cell r="AY209">
            <v>-0.6806144272214262</v>
          </cell>
          <cell r="AZ209">
            <v>0.2941401705420984</v>
          </cell>
          <cell r="BA209">
            <v>4</v>
          </cell>
          <cell r="BB209">
            <v>-1.2311218888122648</v>
          </cell>
          <cell r="BC209">
            <v>0.15532370359487005</v>
          </cell>
          <cell r="BD209">
            <v>8</v>
          </cell>
          <cell r="BE209">
            <v>-0.8903256149254035</v>
          </cell>
          <cell r="BF209">
            <v>0.20151100903843291</v>
          </cell>
          <cell r="BG209">
            <v>7</v>
          </cell>
          <cell r="BH209">
            <v>-0.6773072761810913</v>
          </cell>
          <cell r="BI209">
            <v>0.22380805956618974</v>
          </cell>
          <cell r="BJ209">
            <v>6</v>
          </cell>
          <cell r="BK209">
            <v>-0.9864169662105362</v>
          </cell>
          <cell r="BL209">
            <v>0.18661175813286895</v>
          </cell>
          <cell r="BM209">
            <v>5</v>
          </cell>
          <cell r="BN209">
            <v>-0.6945143580339196</v>
          </cell>
          <cell r="BO209">
            <v>0.17851929875051475</v>
          </cell>
          <cell r="BP209">
            <v>6</v>
          </cell>
          <cell r="BQ209">
            <v>-0.6998379750739271</v>
          </cell>
          <cell r="BR209">
            <v>0.22260539564775145</v>
          </cell>
          <cell r="BS209">
            <v>5</v>
          </cell>
          <cell r="BT209">
            <v>-0.5743135305756689</v>
          </cell>
          <cell r="BU209">
            <v>0.23257726131124998</v>
          </cell>
          <cell r="BV209">
            <v>4</v>
          </cell>
          <cell r="BW209">
            <v>-0.22928718057282654</v>
          </cell>
          <cell r="BX209">
            <v>0.2637484421075344</v>
          </cell>
          <cell r="BY209">
            <v>3</v>
          </cell>
        </row>
        <row r="210">
          <cell r="A210" t="str">
            <v>Serbia &amp; Montenegro</v>
          </cell>
          <cell r="B210">
            <v>1</v>
          </cell>
          <cell r="D210" t="str">
            <v>YUGOSLAVIA</v>
          </cell>
          <cell r="E210" t="str">
            <v>YUG</v>
          </cell>
          <cell r="F210">
            <v>-0.1980801413292748</v>
          </cell>
          <cell r="G210">
            <v>0.1365558125236463</v>
          </cell>
          <cell r="H210">
            <v>7</v>
          </cell>
          <cell r="I210">
            <v>-0.3178043312146672</v>
          </cell>
          <cell r="J210">
            <v>0.1584162945856053</v>
          </cell>
          <cell r="K210">
            <v>5</v>
          </cell>
          <cell r="L210">
            <v>-0.9603705022710414</v>
          </cell>
          <cell r="M210">
            <v>0.18097035952201726</v>
          </cell>
          <cell r="N210">
            <v>5</v>
          </cell>
          <cell r="O210">
            <v>-1.304739273881286</v>
          </cell>
          <cell r="P210">
            <v>0.20909547332479428</v>
          </cell>
          <cell r="Q210">
            <v>4</v>
          </cell>
          <cell r="R210">
            <v>-0.8999872560461194</v>
          </cell>
          <cell r="S210">
            <v>0.23724379648601807</v>
          </cell>
          <cell r="T210">
            <v>5</v>
          </cell>
          <cell r="U210">
            <v>-1.0267297542172749</v>
          </cell>
          <cell r="V210">
            <v>0.3463771710853155</v>
          </cell>
          <cell r="W210">
            <v>3</v>
          </cell>
          <cell r="X210">
            <v>-1.6405535985940818</v>
          </cell>
          <cell r="Y210">
            <v>0.3210340337226722</v>
          </cell>
          <cell r="Z210">
            <v>3</v>
          </cell>
          <cell r="AA210">
            <v>-1.2058832282463</v>
          </cell>
          <cell r="AB210">
            <v>0.43227611306833635</v>
          </cell>
          <cell r="AC210">
            <v>3</v>
          </cell>
          <cell r="AD210">
            <v>-0.7347014790026236</v>
          </cell>
          <cell r="AE210">
            <v>0.14817572125339423</v>
          </cell>
          <cell r="AF210">
            <v>7</v>
          </cell>
          <cell r="AG210">
            <v>-1.0008988148420415</v>
          </cell>
          <cell r="AH210">
            <v>0.2548211488512265</v>
          </cell>
          <cell r="AI210">
            <v>3</v>
          </cell>
          <cell r="AJ210">
            <v>-1.0158941228645706</v>
          </cell>
          <cell r="AK210">
            <v>0.27869965952214637</v>
          </cell>
          <cell r="AL210">
            <v>3</v>
          </cell>
          <cell r="AM210">
            <v>-0.5660215317056109</v>
          </cell>
          <cell r="AN210">
            <v>0.3165934392346792</v>
          </cell>
          <cell r="AO210">
            <v>2</v>
          </cell>
          <cell r="AP210">
            <v>-0.601113878948147</v>
          </cell>
          <cell r="AQ210">
            <v>0.17581895512870632</v>
          </cell>
          <cell r="AR210">
            <v>8</v>
          </cell>
          <cell r="AS210">
            <v>-0.8180966529679149</v>
          </cell>
          <cell r="AT210">
            <v>0.7094037655292328</v>
          </cell>
          <cell r="AU210">
            <v>1</v>
          </cell>
          <cell r="AV210">
            <v>-1.9274199303529431</v>
          </cell>
          <cell r="AW210">
            <v>0.718212497294535</v>
          </cell>
          <cell r="AX210">
            <v>1</v>
          </cell>
          <cell r="AY210">
            <v>-1.0850930413310942</v>
          </cell>
          <cell r="AZ210">
            <v>0.3330903448600555</v>
          </cell>
          <cell r="BA210">
            <v>3</v>
          </cell>
          <cell r="BB210">
            <v>-0.9489899559677072</v>
          </cell>
          <cell r="BC210">
            <v>0.14155701779364557</v>
          </cell>
          <cell r="BD210">
            <v>9</v>
          </cell>
          <cell r="BE210">
            <v>-0.9710924137137356</v>
          </cell>
          <cell r="BF210">
            <v>0.21695741093000695</v>
          </cell>
          <cell r="BG210">
            <v>4</v>
          </cell>
          <cell r="BH210">
            <v>-0.9130848650689418</v>
          </cell>
          <cell r="BI210">
            <v>0.26928678865991246</v>
          </cell>
          <cell r="BJ210">
            <v>4</v>
          </cell>
          <cell r="BK210">
            <v>-1.137387814458324</v>
          </cell>
          <cell r="BL210">
            <v>0.2200922799088176</v>
          </cell>
          <cell r="BM210">
            <v>3</v>
          </cell>
          <cell r="BN210">
            <v>-0.7963318161624976</v>
          </cell>
          <cell r="BO210">
            <v>0.15677234342828666</v>
          </cell>
          <cell r="BP210">
            <v>7</v>
          </cell>
          <cell r="BQ210">
            <v>-1.0776792603793737</v>
          </cell>
          <cell r="BR210">
            <v>0.22811181751632273</v>
          </cell>
          <cell r="BS210">
            <v>3</v>
          </cell>
          <cell r="BT210">
            <v>-0.967151795774737</v>
          </cell>
          <cell r="BU210">
            <v>0.22751474587196877</v>
          </cell>
          <cell r="BV210">
            <v>4</v>
          </cell>
          <cell r="BW210">
            <v>-0.8540168451134511</v>
          </cell>
          <cell r="BX210">
            <v>0.30270738708820866</v>
          </cell>
          <cell r="BY210">
            <v>2</v>
          </cell>
        </row>
        <row r="211">
          <cell r="A211" t="str">
            <v>Zambia</v>
          </cell>
          <cell r="B211">
            <v>1</v>
          </cell>
          <cell r="D211" t="str">
            <v>ZAMBIA</v>
          </cell>
          <cell r="E211" t="str">
            <v>ZMB</v>
          </cell>
          <cell r="F211">
            <v>-0.39583787222765465</v>
          </cell>
          <cell r="G211">
            <v>0.1720897044122461</v>
          </cell>
          <cell r="H211">
            <v>8</v>
          </cell>
          <cell r="I211">
            <v>-0.24133438535271262</v>
          </cell>
          <cell r="J211">
            <v>0.22053004861276826</v>
          </cell>
          <cell r="K211">
            <v>6</v>
          </cell>
          <cell r="L211">
            <v>-0.11337810871095758</v>
          </cell>
          <cell r="M211">
            <v>0.2264143077055691</v>
          </cell>
          <cell r="N211">
            <v>5</v>
          </cell>
          <cell r="O211">
            <v>-0.15090480650270105</v>
          </cell>
          <cell r="P211">
            <v>0.20909547332479428</v>
          </cell>
          <cell r="Q211">
            <v>4</v>
          </cell>
          <cell r="R211">
            <v>-0.020748839998842358</v>
          </cell>
          <cell r="S211">
            <v>0.2228732875143109</v>
          </cell>
          <cell r="T211">
            <v>6</v>
          </cell>
          <cell r="U211">
            <v>-0.48033383904917976</v>
          </cell>
          <cell r="V211">
            <v>0.27119765450002414</v>
          </cell>
          <cell r="W211">
            <v>6</v>
          </cell>
          <cell r="X211">
            <v>-0.044592348922089506</v>
          </cell>
          <cell r="Y211">
            <v>0.26179701421385754</v>
          </cell>
          <cell r="Z211">
            <v>6</v>
          </cell>
          <cell r="AA211">
            <v>-0.39476300145010845</v>
          </cell>
          <cell r="AB211">
            <v>0.33696365676598666</v>
          </cell>
          <cell r="AC211">
            <v>4</v>
          </cell>
          <cell r="AD211">
            <v>-0.9254200693836366</v>
          </cell>
          <cell r="AE211">
            <v>0.16973158788716064</v>
          </cell>
          <cell r="AF211">
            <v>7</v>
          </cell>
          <cell r="AG211">
            <v>-0.7856903748752022</v>
          </cell>
          <cell r="AH211">
            <v>0.20570484003118264</v>
          </cell>
          <cell r="AI211">
            <v>6</v>
          </cell>
          <cell r="AJ211">
            <v>-0.39371741598935694</v>
          </cell>
          <cell r="AK211">
            <v>0.1976795953996402</v>
          </cell>
          <cell r="AL211">
            <v>7</v>
          </cell>
          <cell r="AM211">
            <v>-0.8092315103815367</v>
          </cell>
          <cell r="AN211">
            <v>0.23580846578772735</v>
          </cell>
          <cell r="AO211">
            <v>4</v>
          </cell>
          <cell r="AP211">
            <v>-0.5966731443191111</v>
          </cell>
          <cell r="AQ211">
            <v>0.1883744850180952</v>
          </cell>
          <cell r="AR211">
            <v>6</v>
          </cell>
          <cell r="AS211">
            <v>0.431098317051588</v>
          </cell>
          <cell r="AT211">
            <v>0.307593438525796</v>
          </cell>
          <cell r="AU211">
            <v>5</v>
          </cell>
          <cell r="AV211">
            <v>0.31887315837812474</v>
          </cell>
          <cell r="AW211">
            <v>0.26181813480327426</v>
          </cell>
          <cell r="AX211">
            <v>6</v>
          </cell>
          <cell r="AY211">
            <v>0.18014783688921962</v>
          </cell>
          <cell r="AZ211">
            <v>0.26928967290440387</v>
          </cell>
          <cell r="BA211">
            <v>5</v>
          </cell>
          <cell r="BB211">
            <v>-0.5167413900028327</v>
          </cell>
          <cell r="BC211">
            <v>0.14490077956778624</v>
          </cell>
          <cell r="BD211">
            <v>9</v>
          </cell>
          <cell r="BE211">
            <v>-0.47231970869074014</v>
          </cell>
          <cell r="BF211">
            <v>0.18160740961643299</v>
          </cell>
          <cell r="BG211">
            <v>9</v>
          </cell>
          <cell r="BH211">
            <v>-0.3399921709496217</v>
          </cell>
          <cell r="BI211">
            <v>0.2016047154330694</v>
          </cell>
          <cell r="BJ211">
            <v>9</v>
          </cell>
          <cell r="BK211">
            <v>-0.3273335101554086</v>
          </cell>
          <cell r="BL211">
            <v>0.1810881597564137</v>
          </cell>
          <cell r="BM211">
            <v>6</v>
          </cell>
          <cell r="BN211">
            <v>-0.9704740215554576</v>
          </cell>
          <cell r="BO211">
            <v>0.16432494180108315</v>
          </cell>
          <cell r="BP211">
            <v>8</v>
          </cell>
          <cell r="BQ211">
            <v>-0.8546203274150665</v>
          </cell>
          <cell r="BR211">
            <v>0.19048696134676169</v>
          </cell>
          <cell r="BS211">
            <v>7</v>
          </cell>
          <cell r="BT211">
            <v>-0.5621721431555635</v>
          </cell>
          <cell r="BU211">
            <v>0.1682171138812266</v>
          </cell>
          <cell r="BV211">
            <v>7</v>
          </cell>
          <cell r="BW211">
            <v>-0.9114966533471814</v>
          </cell>
          <cell r="BX211">
            <v>0.24004199928317044</v>
          </cell>
          <cell r="BY211">
            <v>4</v>
          </cell>
        </row>
        <row r="212">
          <cell r="A212" t="str">
            <v>Zimbabwe</v>
          </cell>
          <cell r="B212">
            <v>1</v>
          </cell>
          <cell r="D212" t="str">
            <v>ZIMBABWE</v>
          </cell>
          <cell r="E212" t="str">
            <v>ZWE</v>
          </cell>
          <cell r="F212">
            <v>-1.5039797642841575</v>
          </cell>
          <cell r="G212">
            <v>0.1764078929849367</v>
          </cell>
          <cell r="H212">
            <v>8</v>
          </cell>
          <cell r="I212">
            <v>-0.9716125533518865</v>
          </cell>
          <cell r="J212">
            <v>0.22738088285035005</v>
          </cell>
          <cell r="K212">
            <v>5</v>
          </cell>
          <cell r="L212">
            <v>-0.7350211659599838</v>
          </cell>
          <cell r="M212">
            <v>0.2264143077055691</v>
          </cell>
          <cell r="N212">
            <v>5</v>
          </cell>
          <cell r="O212">
            <v>-0.28336117885903617</v>
          </cell>
          <cell r="P212">
            <v>0.20909547332479428</v>
          </cell>
          <cell r="Q212">
            <v>4</v>
          </cell>
          <cell r="R212">
            <v>-1.6170439251408497</v>
          </cell>
          <cell r="S212">
            <v>0.22879980861217217</v>
          </cell>
          <cell r="T212">
            <v>6</v>
          </cell>
          <cell r="U212">
            <v>-1.1792767174585752</v>
          </cell>
          <cell r="V212">
            <v>0.2763227944279847</v>
          </cell>
          <cell r="W212">
            <v>6</v>
          </cell>
          <cell r="X212">
            <v>-0.38726902651749423</v>
          </cell>
          <cell r="Y212">
            <v>0.25585741916382215</v>
          </cell>
          <cell r="Z212">
            <v>6</v>
          </cell>
          <cell r="AA212">
            <v>-0.03493827279210532</v>
          </cell>
          <cell r="AB212">
            <v>0.3066416057950013</v>
          </cell>
          <cell r="AC212">
            <v>5</v>
          </cell>
          <cell r="AD212">
            <v>-0.7959478182220813</v>
          </cell>
          <cell r="AE212">
            <v>0.16751786337016247</v>
          </cell>
          <cell r="AF212">
            <v>7</v>
          </cell>
          <cell r="AG212">
            <v>-1.1925710096362492</v>
          </cell>
          <cell r="AH212">
            <v>0.20242238265266851</v>
          </cell>
          <cell r="AI212">
            <v>6</v>
          </cell>
          <cell r="AJ212">
            <v>-1.1115376590694634</v>
          </cell>
          <cell r="AK212">
            <v>0.1976795953996402</v>
          </cell>
          <cell r="AL212">
            <v>7</v>
          </cell>
          <cell r="AM212">
            <v>-0.23088567702570795</v>
          </cell>
          <cell r="AN212">
            <v>0.22259697969642664</v>
          </cell>
          <cell r="AO212">
            <v>5</v>
          </cell>
          <cell r="AP212">
            <v>-1.6051038887458766</v>
          </cell>
          <cell r="AQ212">
            <v>0.18413996243754255</v>
          </cell>
          <cell r="AR212">
            <v>7</v>
          </cell>
          <cell r="AS212">
            <v>-1.8246166668150934</v>
          </cell>
          <cell r="AT212">
            <v>0.28754574039162945</v>
          </cell>
          <cell r="AU212">
            <v>6</v>
          </cell>
          <cell r="AV212">
            <v>-0.3491385463749277</v>
          </cell>
          <cell r="AW212">
            <v>0.21589479240927428</v>
          </cell>
          <cell r="AX212">
            <v>7</v>
          </cell>
          <cell r="AY212">
            <v>-0.8135855292821556</v>
          </cell>
          <cell r="AZ212">
            <v>0.24157505715492564</v>
          </cell>
          <cell r="BA212">
            <v>6</v>
          </cell>
          <cell r="BB212">
            <v>-1.3332535142263986</v>
          </cell>
          <cell r="BC212">
            <v>0.14011526844019784</v>
          </cell>
          <cell r="BD212">
            <v>9</v>
          </cell>
          <cell r="BE212">
            <v>-0.7270664889153613</v>
          </cell>
          <cell r="BF212">
            <v>0.1649985559184481</v>
          </cell>
          <cell r="BG212">
            <v>9</v>
          </cell>
          <cell r="BH212">
            <v>0.003937933576281367</v>
          </cell>
          <cell r="BI212">
            <v>0.18632820674299982</v>
          </cell>
          <cell r="BJ212">
            <v>10</v>
          </cell>
          <cell r="BK212">
            <v>-0.22260763826831045</v>
          </cell>
          <cell r="BL212">
            <v>0.17139939363196127</v>
          </cell>
          <cell r="BM212">
            <v>7</v>
          </cell>
          <cell r="BN212">
            <v>-1.1657712304508396</v>
          </cell>
          <cell r="BO212">
            <v>0.16059381719698612</v>
          </cell>
          <cell r="BP212">
            <v>8</v>
          </cell>
          <cell r="BQ212">
            <v>-0.9314295408954023</v>
          </cell>
          <cell r="BR212">
            <v>0.18694564951879927</v>
          </cell>
          <cell r="BS212">
            <v>7</v>
          </cell>
          <cell r="BT212">
            <v>-0.1340167474415674</v>
          </cell>
          <cell r="BU212">
            <v>0.1493008340843225</v>
          </cell>
          <cell r="BV212">
            <v>9</v>
          </cell>
          <cell r="BW212">
            <v>-0.11184223293863674</v>
          </cell>
          <cell r="BX212">
            <v>0.2209008868640249</v>
          </cell>
          <cell r="BY212">
            <v>5</v>
          </cell>
        </row>
      </sheetData>
      <sheetData sheetId="8">
        <row r="4">
          <cell r="A4" t="str">
            <v>Afghanistan</v>
          </cell>
          <cell r="B4" t="str">
            <v>Nat.</v>
          </cell>
          <cell r="C4">
            <v>1.107011070110701</v>
          </cell>
          <cell r="D4">
            <v>2004</v>
          </cell>
        </row>
        <row r="5">
          <cell r="A5" t="str">
            <v>Albania</v>
          </cell>
          <cell r="B5" t="str">
            <v>Nat.</v>
          </cell>
          <cell r="C5">
            <v>1.766185270768479</v>
          </cell>
          <cell r="D5">
            <v>2004</v>
          </cell>
        </row>
        <row r="6">
          <cell r="A6" t="str">
            <v>Algeria</v>
          </cell>
          <cell r="B6" t="str">
            <v>EFA</v>
          </cell>
          <cell r="C6">
            <v>3.4</v>
          </cell>
          <cell r="D6">
            <v>1998</v>
          </cell>
        </row>
        <row r="7">
          <cell r="A7" t="str">
            <v>American Samoa</v>
          </cell>
          <cell r="B7" t="str">
            <v/>
          </cell>
          <cell r="C7" t="str">
            <v/>
          </cell>
          <cell r="D7">
            <v>0</v>
          </cell>
        </row>
        <row r="8">
          <cell r="A8" t="str">
            <v>Andorra</v>
          </cell>
          <cell r="B8" t="str">
            <v/>
          </cell>
          <cell r="C8" t="str">
            <v/>
          </cell>
          <cell r="D8">
            <v>0</v>
          </cell>
        </row>
        <row r="9">
          <cell r="A9" t="str">
            <v>Angola</v>
          </cell>
          <cell r="B9" t="str">
            <v>Nat.</v>
          </cell>
          <cell r="C9">
            <v>0.15463851226462383</v>
          </cell>
          <cell r="D9">
            <v>2002</v>
          </cell>
        </row>
        <row r="10">
          <cell r="A10" t="str">
            <v>Antigua and Barbuda</v>
          </cell>
          <cell r="B10" t="str">
            <v>EFA</v>
          </cell>
          <cell r="C10">
            <v>1</v>
          </cell>
          <cell r="D10">
            <v>1999</v>
          </cell>
        </row>
        <row r="11">
          <cell r="A11" t="str">
            <v>Argentina</v>
          </cell>
          <cell r="B11" t="str">
            <v>Nat.</v>
          </cell>
          <cell r="C11">
            <v>1.4216399999999998</v>
          </cell>
          <cell r="D11">
            <v>2000</v>
          </cell>
        </row>
        <row r="12">
          <cell r="A12" t="str">
            <v>Armenia</v>
          </cell>
          <cell r="B12" t="str">
            <v>Nat.</v>
          </cell>
          <cell r="C12">
            <v>1.0348406515580737</v>
          </cell>
          <cell r="D12">
            <v>2004</v>
          </cell>
        </row>
        <row r="13">
          <cell r="A13" t="str">
            <v>Aruba</v>
          </cell>
          <cell r="B13" t="str">
            <v>Nat.</v>
          </cell>
          <cell r="C13">
            <v>1.824</v>
          </cell>
          <cell r="D13">
            <v>2000</v>
          </cell>
        </row>
        <row r="14">
          <cell r="A14" t="str">
            <v>Australia</v>
          </cell>
          <cell r="B14" t="str">
            <v>EFA</v>
          </cell>
          <cell r="C14">
            <v>1.5812</v>
          </cell>
          <cell r="D14">
            <v>2000</v>
          </cell>
        </row>
        <row r="15">
          <cell r="A15" t="str">
            <v>Austria</v>
          </cell>
          <cell r="B15" t="str">
            <v>EFA</v>
          </cell>
          <cell r="C15">
            <v>1.14063</v>
          </cell>
          <cell r="D15">
            <v>2000</v>
          </cell>
        </row>
        <row r="16">
          <cell r="A16" t="str">
            <v>Azerbaijan</v>
          </cell>
          <cell r="B16" t="str">
            <v>EFA</v>
          </cell>
          <cell r="C16">
            <v>1.9</v>
          </cell>
          <cell r="D16">
            <v>1998</v>
          </cell>
        </row>
        <row r="17">
          <cell r="A17" t="str">
            <v>Bahamas</v>
          </cell>
          <cell r="B17" t="str">
            <v>EFA</v>
          </cell>
          <cell r="C17">
            <v>4.3</v>
          </cell>
          <cell r="D17">
            <v>1996</v>
          </cell>
        </row>
        <row r="18">
          <cell r="A18" t="str">
            <v>Bahrain</v>
          </cell>
          <cell r="B18" t="str">
            <v>EFA</v>
          </cell>
          <cell r="C18">
            <v>1.2</v>
          </cell>
          <cell r="D18">
            <v>1998</v>
          </cell>
        </row>
        <row r="19">
          <cell r="A19" t="str">
            <v>Bangladesh</v>
          </cell>
          <cell r="B19" t="str">
            <v>Nat.</v>
          </cell>
          <cell r="C19">
            <v>0.8500303582270795</v>
          </cell>
          <cell r="D19">
            <v>2004</v>
          </cell>
        </row>
        <row r="20">
          <cell r="A20" t="str">
            <v>Barbados</v>
          </cell>
          <cell r="B20" t="str">
            <v>EFA</v>
          </cell>
          <cell r="C20">
            <v>2.07737</v>
          </cell>
          <cell r="D20">
            <v>2000</v>
          </cell>
        </row>
        <row r="21">
          <cell r="A21" t="str">
            <v>Belarus</v>
          </cell>
          <cell r="B21" t="str">
            <v>EFA</v>
          </cell>
          <cell r="C21">
            <v>3</v>
          </cell>
          <cell r="D21">
            <v>1999</v>
          </cell>
        </row>
        <row r="22">
          <cell r="A22" t="str">
            <v>Belgium</v>
          </cell>
          <cell r="B22" t="str">
            <v>Nat.</v>
          </cell>
          <cell r="C22">
            <v>1.28334</v>
          </cell>
          <cell r="D22">
            <v>1999</v>
          </cell>
        </row>
        <row r="23">
          <cell r="A23" t="str">
            <v>Belize</v>
          </cell>
          <cell r="B23" t="str">
            <v>EFA</v>
          </cell>
          <cell r="C23">
            <v>2.8704</v>
          </cell>
          <cell r="D23">
            <v>2000</v>
          </cell>
        </row>
        <row r="24">
          <cell r="A24" t="str">
            <v>Benin</v>
          </cell>
          <cell r="B24" t="str">
            <v>Nat.</v>
          </cell>
          <cell r="C24">
            <v>1.6143371859061346</v>
          </cell>
          <cell r="D24">
            <v>2003</v>
          </cell>
        </row>
        <row r="25">
          <cell r="A25" t="str">
            <v>Bermuda</v>
          </cell>
          <cell r="B25" t="str">
            <v/>
          </cell>
          <cell r="C25" t="str">
            <v/>
          </cell>
          <cell r="D25">
            <v>0</v>
          </cell>
        </row>
        <row r="26">
          <cell r="A26" t="str">
            <v>Bhutan</v>
          </cell>
          <cell r="B26" t="str">
            <v>Nat.</v>
          </cell>
          <cell r="C26">
            <v>1.1784970518128215</v>
          </cell>
          <cell r="D26">
            <v>2003</v>
          </cell>
        </row>
        <row r="27">
          <cell r="A27" t="str">
            <v>Bolivia</v>
          </cell>
          <cell r="B27" t="str">
            <v>Nat.</v>
          </cell>
          <cell r="C27">
            <v>5.55209177629528</v>
          </cell>
          <cell r="D27">
            <v>2004</v>
          </cell>
        </row>
        <row r="28">
          <cell r="A28" t="str">
            <v>Bosnia and Herzegovina</v>
          </cell>
          <cell r="B28" t="str">
            <v>Nat.</v>
          </cell>
          <cell r="C28">
            <v>2.744946169932615</v>
          </cell>
          <cell r="D28">
            <v>2004</v>
          </cell>
        </row>
        <row r="29">
          <cell r="A29" t="str">
            <v>Botswana</v>
          </cell>
          <cell r="B29" t="str">
            <v/>
          </cell>
          <cell r="C29" t="str">
            <v/>
          </cell>
          <cell r="D29">
            <v>0</v>
          </cell>
        </row>
        <row r="30">
          <cell r="A30" t="str">
            <v>Brazil</v>
          </cell>
          <cell r="B30" t="str">
            <v>Nat.</v>
          </cell>
          <cell r="C30">
            <v>1.6048</v>
          </cell>
          <cell r="D30">
            <v>2000</v>
          </cell>
        </row>
        <row r="31">
          <cell r="A31" t="str">
            <v>Brunei</v>
          </cell>
          <cell r="B31" t="str">
            <v>Nat.</v>
          </cell>
          <cell r="C31">
            <v>0.7834350000000001</v>
          </cell>
          <cell r="D31">
            <v>1993</v>
          </cell>
        </row>
        <row r="32">
          <cell r="A32" t="str">
            <v>Bulgaria</v>
          </cell>
          <cell r="B32" t="str">
            <v>EFA</v>
          </cell>
          <cell r="C32">
            <v>0.4</v>
          </cell>
          <cell r="D32">
            <v>1999</v>
          </cell>
        </row>
        <row r="33">
          <cell r="A33" t="str">
            <v>Burkina Faso</v>
          </cell>
          <cell r="B33" t="str">
            <v>Nat.</v>
          </cell>
          <cell r="C33">
            <v>2.562794348508634</v>
          </cell>
          <cell r="D33">
            <v>2004</v>
          </cell>
        </row>
        <row r="34">
          <cell r="A34" t="str">
            <v>Burundi</v>
          </cell>
          <cell r="B34" t="str">
            <v>EFA</v>
          </cell>
          <cell r="C34">
            <v>1.28142</v>
          </cell>
          <cell r="D34">
            <v>2000</v>
          </cell>
        </row>
        <row r="35">
          <cell r="A35" t="str">
            <v>Cambodia</v>
          </cell>
          <cell r="B35" t="str">
            <v>Nat.</v>
          </cell>
          <cell r="C35">
            <v>0.16293929712460065</v>
          </cell>
          <cell r="D35">
            <v>2003</v>
          </cell>
        </row>
        <row r="36">
          <cell r="A36" t="str">
            <v>Cameroon</v>
          </cell>
          <cell r="B36" t="str">
            <v>EFA</v>
          </cell>
          <cell r="C36">
            <v>1.25184</v>
          </cell>
          <cell r="D36">
            <v>1998</v>
          </cell>
        </row>
        <row r="37">
          <cell r="A37" t="str">
            <v>Canada</v>
          </cell>
          <cell r="B37" t="str">
            <v/>
          </cell>
          <cell r="C37" t="str">
            <v/>
          </cell>
          <cell r="D37">
            <v>0</v>
          </cell>
        </row>
        <row r="38">
          <cell r="A38" t="str">
            <v>Cape Verde</v>
          </cell>
          <cell r="B38" t="str">
            <v>Nat.</v>
          </cell>
          <cell r="C38">
            <v>2.9257142857142857</v>
          </cell>
          <cell r="D38">
            <v>2004</v>
          </cell>
        </row>
        <row r="39">
          <cell r="A39" t="str">
            <v>Cayman Islands</v>
          </cell>
          <cell r="B39" t="str">
            <v>EFA</v>
          </cell>
          <cell r="C39">
            <v>0.5</v>
          </cell>
          <cell r="D39">
            <v>1995</v>
          </cell>
        </row>
        <row r="40">
          <cell r="A40" t="str">
            <v>Central African Republic</v>
          </cell>
          <cell r="B40" t="str">
            <v>EFA</v>
          </cell>
          <cell r="C40">
            <v>1.1</v>
          </cell>
          <cell r="D40">
            <v>1996</v>
          </cell>
        </row>
        <row r="41">
          <cell r="A41" t="str">
            <v>Chad</v>
          </cell>
          <cell r="B41" t="str">
            <v>EFA</v>
          </cell>
          <cell r="C41">
            <v>1.13275</v>
          </cell>
          <cell r="D41">
            <v>1999</v>
          </cell>
        </row>
        <row r="42">
          <cell r="A42" t="str">
            <v>Channel Islands</v>
          </cell>
          <cell r="B42" t="str">
            <v/>
          </cell>
          <cell r="C42" t="str">
            <v/>
          </cell>
          <cell r="D42">
            <v>0</v>
          </cell>
        </row>
        <row r="43">
          <cell r="A43" t="str">
            <v>Chile</v>
          </cell>
          <cell r="B43" t="str">
            <v>EFA</v>
          </cell>
          <cell r="C43">
            <v>1.806</v>
          </cell>
          <cell r="D43">
            <v>2000</v>
          </cell>
        </row>
        <row r="44">
          <cell r="A44" t="str">
            <v>China</v>
          </cell>
          <cell r="B44" t="str">
            <v>EFA</v>
          </cell>
          <cell r="C44">
            <v>0.8312999999999999</v>
          </cell>
          <cell r="D44">
            <v>1998</v>
          </cell>
        </row>
        <row r="45">
          <cell r="A45" t="str">
            <v>Colombia</v>
          </cell>
          <cell r="B45" t="str">
            <v>EFA</v>
          </cell>
          <cell r="C45">
            <v>2.1800889815509326</v>
          </cell>
          <cell r="D45">
            <v>2000</v>
          </cell>
        </row>
        <row r="46">
          <cell r="A46" t="str">
            <v>Comoros</v>
          </cell>
          <cell r="B46" t="str">
            <v>EFA</v>
          </cell>
          <cell r="C46">
            <v>0.5</v>
          </cell>
          <cell r="D46">
            <v>1999</v>
          </cell>
        </row>
        <row r="47">
          <cell r="A47" t="str">
            <v>Congo, Dem. Rep.</v>
          </cell>
          <cell r="B47" t="str">
            <v>Nat.</v>
          </cell>
          <cell r="C47">
            <v>0.1895044271177481</v>
          </cell>
          <cell r="D47">
            <v>2003</v>
          </cell>
        </row>
        <row r="48">
          <cell r="A48" t="str">
            <v>Congo, Rep.</v>
          </cell>
          <cell r="B48" t="str">
            <v>Nat.</v>
          </cell>
          <cell r="C48">
            <v>3.7976604850213977</v>
          </cell>
          <cell r="D48">
            <v>2002</v>
          </cell>
        </row>
        <row r="49">
          <cell r="A49" t="str">
            <v>Costa Rica</v>
          </cell>
          <cell r="B49" t="str">
            <v>EFA</v>
          </cell>
          <cell r="C49">
            <v>2.04135</v>
          </cell>
          <cell r="D49">
            <v>2000</v>
          </cell>
        </row>
        <row r="50">
          <cell r="A50" t="str">
            <v>Cote d'Ivoire</v>
          </cell>
          <cell r="B50" t="str">
            <v>Nat.</v>
          </cell>
          <cell r="C50">
            <v>2.9487873156272792</v>
          </cell>
          <cell r="D50">
            <v>2004</v>
          </cell>
        </row>
        <row r="51">
          <cell r="A51" t="str">
            <v>Croatia</v>
          </cell>
          <cell r="B51" t="str">
            <v>EFA</v>
          </cell>
          <cell r="C51">
            <v>1.8</v>
          </cell>
          <cell r="D51">
            <v>1998</v>
          </cell>
        </row>
        <row r="52">
          <cell r="A52" t="str">
            <v>Cuba</v>
          </cell>
          <cell r="B52" t="str">
            <v>EFA</v>
          </cell>
          <cell r="C52">
            <v>2.9394</v>
          </cell>
          <cell r="D52">
            <v>2000</v>
          </cell>
        </row>
        <row r="53">
          <cell r="A53" t="str">
            <v>Cyprus</v>
          </cell>
          <cell r="B53" t="str">
            <v>Nat.</v>
          </cell>
          <cell r="C53">
            <v>1.5813777777777782</v>
          </cell>
          <cell r="D53">
            <v>2000</v>
          </cell>
        </row>
        <row r="54">
          <cell r="A54" t="str">
            <v>Czech Republic</v>
          </cell>
          <cell r="B54" t="str">
            <v>EFA</v>
          </cell>
          <cell r="C54">
            <v>0.8062599999999999</v>
          </cell>
          <cell r="D54">
            <v>2000</v>
          </cell>
        </row>
        <row r="55">
          <cell r="A55" t="str">
            <v>Denmark</v>
          </cell>
          <cell r="B55" t="str">
            <v>EFA</v>
          </cell>
          <cell r="C55">
            <v>1.7157</v>
          </cell>
          <cell r="D55">
            <v>2000</v>
          </cell>
        </row>
        <row r="56">
          <cell r="A56" t="str">
            <v>Djibouti</v>
          </cell>
          <cell r="B56" t="str">
            <v>EFA</v>
          </cell>
          <cell r="C56">
            <v>2.2</v>
          </cell>
          <cell r="D56">
            <v>1998</v>
          </cell>
        </row>
        <row r="57">
          <cell r="A57" t="str">
            <v>Dominica</v>
          </cell>
          <cell r="B57" t="str">
            <v>EFA</v>
          </cell>
          <cell r="C57">
            <v>2.6462</v>
          </cell>
          <cell r="D57">
            <v>1999</v>
          </cell>
        </row>
        <row r="58">
          <cell r="A58" t="str">
            <v>Dominican Republic</v>
          </cell>
          <cell r="B58" t="str">
            <v>Nat.</v>
          </cell>
          <cell r="C58">
            <v>0.49565999999999993</v>
          </cell>
          <cell r="D58">
            <v>1993</v>
          </cell>
        </row>
        <row r="59">
          <cell r="A59" t="str">
            <v>East Timor</v>
          </cell>
          <cell r="B59" t="str">
            <v>Nat.</v>
          </cell>
          <cell r="C59">
            <v>1.942257217847769</v>
          </cell>
          <cell r="D59">
            <v>2004</v>
          </cell>
        </row>
        <row r="60">
          <cell r="A60" t="str">
            <v>Ecuador</v>
          </cell>
          <cell r="B60" t="str">
            <v>EFA</v>
          </cell>
          <cell r="C60">
            <v>0.65875</v>
          </cell>
          <cell r="D60">
            <v>2000</v>
          </cell>
        </row>
        <row r="61">
          <cell r="A61" t="str">
            <v>Egypt, Arab Rep.</v>
          </cell>
          <cell r="B61" t="str">
            <v/>
          </cell>
          <cell r="C61" t="str">
            <v/>
          </cell>
          <cell r="D61">
            <v>0</v>
          </cell>
        </row>
        <row r="62">
          <cell r="A62" t="str">
            <v>El Salvador</v>
          </cell>
          <cell r="B62" t="str">
            <v>EFA</v>
          </cell>
          <cell r="C62">
            <v>0.30419999999999997</v>
          </cell>
          <cell r="D62">
            <v>1999</v>
          </cell>
        </row>
        <row r="63">
          <cell r="A63" t="str">
            <v>Equatorial Guinea</v>
          </cell>
          <cell r="B63" t="str">
            <v>EFA</v>
          </cell>
          <cell r="C63">
            <v>0.21986999999999998</v>
          </cell>
          <cell r="D63">
            <v>2000</v>
          </cell>
        </row>
        <row r="64">
          <cell r="A64" t="str">
            <v>Eritrea</v>
          </cell>
          <cell r="B64" t="str">
            <v>Nat.</v>
          </cell>
          <cell r="C64">
            <v>5.173177429356009</v>
          </cell>
          <cell r="D64">
            <v>2002</v>
          </cell>
        </row>
        <row r="65">
          <cell r="A65" t="str">
            <v>Estonia</v>
          </cell>
          <cell r="B65" t="str">
            <v>Nat.</v>
          </cell>
          <cell r="C65">
            <v>2.1392800000000003</v>
          </cell>
          <cell r="D65">
            <v>1999</v>
          </cell>
        </row>
        <row r="66">
          <cell r="A66" t="str">
            <v>Ethiopia</v>
          </cell>
          <cell r="B66" t="str">
            <v>Nat.</v>
          </cell>
          <cell r="C66">
            <v>3.6450079239302693</v>
          </cell>
          <cell r="D66">
            <v>2004</v>
          </cell>
        </row>
        <row r="67">
          <cell r="A67" t="str">
            <v>Faeroe Islands</v>
          </cell>
          <cell r="B67" t="str">
            <v/>
          </cell>
          <cell r="C67" t="str">
            <v/>
          </cell>
          <cell r="D67">
            <v>0</v>
          </cell>
        </row>
        <row r="68">
          <cell r="A68" t="str">
            <v>Fiji</v>
          </cell>
          <cell r="B68" t="str">
            <v>EFA</v>
          </cell>
          <cell r="C68">
            <v>2.4488100000000004</v>
          </cell>
          <cell r="D68">
            <v>1999</v>
          </cell>
        </row>
        <row r="69">
          <cell r="A69" t="str">
            <v>Finland</v>
          </cell>
          <cell r="B69" t="str">
            <v>Nat.</v>
          </cell>
          <cell r="C69">
            <v>1.3016799999999997</v>
          </cell>
          <cell r="D69">
            <v>1999</v>
          </cell>
        </row>
        <row r="70">
          <cell r="A70" t="str">
            <v>France</v>
          </cell>
          <cell r="B70" t="str">
            <v>Nat.</v>
          </cell>
          <cell r="C70">
            <v>1.17766</v>
          </cell>
          <cell r="D70">
            <v>2000</v>
          </cell>
        </row>
        <row r="71">
          <cell r="A71" t="str">
            <v>French Polynesia</v>
          </cell>
          <cell r="B71" t="str">
            <v>Nat.</v>
          </cell>
          <cell r="C71">
            <v>0.14142600000000002</v>
          </cell>
          <cell r="D71">
            <v>1993</v>
          </cell>
        </row>
        <row r="72">
          <cell r="A72" t="str">
            <v>Gabon</v>
          </cell>
          <cell r="B72" t="str">
            <v>EFA</v>
          </cell>
          <cell r="C72">
            <v>0.9864300000000001</v>
          </cell>
          <cell r="D72">
            <v>2000</v>
          </cell>
        </row>
        <row r="73">
          <cell r="A73" t="str">
            <v>Gambia</v>
          </cell>
          <cell r="B73" t="str">
            <v>Nat.</v>
          </cell>
          <cell r="C73">
            <v>1.4630194433854364</v>
          </cell>
          <cell r="D73">
            <v>2004</v>
          </cell>
        </row>
        <row r="74">
          <cell r="A74" t="str">
            <v>Georgia</v>
          </cell>
          <cell r="B74" t="str">
            <v>Nat.</v>
          </cell>
          <cell r="C74">
            <v>0.49549633952112637</v>
          </cell>
          <cell r="D74">
            <v>2002</v>
          </cell>
        </row>
        <row r="75">
          <cell r="A75" t="str">
            <v>Germany</v>
          </cell>
          <cell r="B75" t="str">
            <v>Nat.</v>
          </cell>
          <cell r="C75">
            <v>0.70992</v>
          </cell>
          <cell r="D75">
            <v>1999</v>
          </cell>
        </row>
        <row r="76">
          <cell r="A76" t="str">
            <v>Ghana</v>
          </cell>
          <cell r="B76" t="str">
            <v>Nat.</v>
          </cell>
          <cell r="C76">
            <v>3.363823756763721</v>
          </cell>
          <cell r="D76">
            <v>2004</v>
          </cell>
        </row>
        <row r="77">
          <cell r="A77" t="str">
            <v>Greece</v>
          </cell>
          <cell r="B77" t="str">
            <v>Nat.</v>
          </cell>
          <cell r="C77">
            <v>0.9735600000000001</v>
          </cell>
          <cell r="D77">
            <v>1999</v>
          </cell>
        </row>
        <row r="78">
          <cell r="A78" t="str">
            <v>Greenland</v>
          </cell>
          <cell r="B78" t="str">
            <v/>
          </cell>
          <cell r="C78" t="str">
            <v/>
          </cell>
          <cell r="D78">
            <v>0</v>
          </cell>
        </row>
        <row r="79">
          <cell r="A79" t="str">
            <v>Grenada</v>
          </cell>
          <cell r="B79" t="str">
            <v>EFA</v>
          </cell>
          <cell r="C79">
            <v>3.3</v>
          </cell>
          <cell r="D79">
            <v>1999</v>
          </cell>
        </row>
        <row r="80">
          <cell r="A80" t="str">
            <v>Guam</v>
          </cell>
          <cell r="B80" t="str">
            <v/>
          </cell>
          <cell r="C80" t="str">
            <v/>
          </cell>
          <cell r="D80">
            <v>0</v>
          </cell>
        </row>
        <row r="81">
          <cell r="A81" t="str">
            <v>Guatemala</v>
          </cell>
          <cell r="B81" t="str">
            <v>EFA</v>
          </cell>
          <cell r="C81">
            <v>0.8</v>
          </cell>
          <cell r="D81">
            <v>1998</v>
          </cell>
        </row>
        <row r="82">
          <cell r="A82" t="str">
            <v>Guinea</v>
          </cell>
          <cell r="B82" t="str">
            <v>Nat.</v>
          </cell>
          <cell r="C82">
            <v>1.2620940703132484</v>
          </cell>
          <cell r="D82">
            <v>2002</v>
          </cell>
        </row>
        <row r="83">
          <cell r="A83" t="str">
            <v>Guinea-Bissau</v>
          </cell>
          <cell r="B83" t="str">
            <v>Nat.</v>
          </cell>
          <cell r="C83">
            <v>2.051414060597627</v>
          </cell>
          <cell r="D83">
            <v>2004</v>
          </cell>
        </row>
        <row r="84">
          <cell r="A84" t="str">
            <v>Guyana</v>
          </cell>
          <cell r="B84" t="str">
            <v>Nat.</v>
          </cell>
          <cell r="C84">
            <v>2.9334144516701883</v>
          </cell>
          <cell r="D84">
            <v>2003</v>
          </cell>
        </row>
        <row r="85">
          <cell r="A85" t="str">
            <v>Haiti</v>
          </cell>
          <cell r="B85" t="str">
            <v>EFA</v>
          </cell>
          <cell r="C85">
            <v>0.37520000000000003</v>
          </cell>
          <cell r="D85">
            <v>2000</v>
          </cell>
        </row>
        <row r="86">
          <cell r="A86" t="str">
            <v>Honduras</v>
          </cell>
          <cell r="B86" t="str">
            <v>Nat.</v>
          </cell>
          <cell r="C86">
            <v>2.3672016959418536</v>
          </cell>
          <cell r="D86">
            <v>2004</v>
          </cell>
        </row>
        <row r="87">
          <cell r="A87" t="str">
            <v>Hong Kong, China</v>
          </cell>
          <cell r="B87" t="str">
            <v>Nat.</v>
          </cell>
          <cell r="C87">
            <v>0.5930519999999999</v>
          </cell>
          <cell r="D87">
            <v>1995</v>
          </cell>
        </row>
        <row r="88">
          <cell r="A88" t="str">
            <v>Hungary</v>
          </cell>
          <cell r="B88" t="str">
            <v>EFA</v>
          </cell>
          <cell r="C88">
            <v>0.96264</v>
          </cell>
          <cell r="D88">
            <v>2000</v>
          </cell>
        </row>
        <row r="89">
          <cell r="A89" t="str">
            <v>Iceland</v>
          </cell>
          <cell r="B89" t="str">
            <v>Nat.</v>
          </cell>
          <cell r="C89">
            <v>2.276425369932219</v>
          </cell>
          <cell r="D89">
            <v>2000</v>
          </cell>
        </row>
        <row r="90">
          <cell r="A90" t="str">
            <v>India</v>
          </cell>
          <cell r="B90" t="str">
            <v>EFA</v>
          </cell>
          <cell r="C90">
            <v>1.2179999999999997</v>
          </cell>
          <cell r="D90">
            <v>1999</v>
          </cell>
        </row>
        <row r="91">
          <cell r="A91" t="str">
            <v>Indonesia</v>
          </cell>
          <cell r="B91" t="str">
            <v>EFA</v>
          </cell>
          <cell r="C91">
            <v>0.5633908484941282</v>
          </cell>
          <cell r="D91">
            <v>2000</v>
          </cell>
        </row>
        <row r="92">
          <cell r="A92" t="str">
            <v>Iran, Islamic Rep.</v>
          </cell>
          <cell r="B92" t="str">
            <v>EFA</v>
          </cell>
          <cell r="C92">
            <v>1.16774</v>
          </cell>
          <cell r="D92">
            <v>2000</v>
          </cell>
        </row>
        <row r="93">
          <cell r="A93" t="str">
            <v>Iraq</v>
          </cell>
          <cell r="B93" t="str">
            <v/>
          </cell>
          <cell r="C93" t="str">
            <v/>
          </cell>
          <cell r="D93">
            <v>0</v>
          </cell>
        </row>
        <row r="94">
          <cell r="A94" t="str">
            <v>Ireland</v>
          </cell>
          <cell r="B94" t="str">
            <v>EFA</v>
          </cell>
          <cell r="C94">
            <v>1.3554504269820946</v>
          </cell>
          <cell r="D94">
            <v>2000</v>
          </cell>
        </row>
        <row r="95">
          <cell r="A95" t="str">
            <v>Isle of Man</v>
          </cell>
          <cell r="B95" t="str">
            <v/>
          </cell>
          <cell r="C95" t="str">
            <v/>
          </cell>
          <cell r="D95">
            <v>0</v>
          </cell>
        </row>
        <row r="96">
          <cell r="A96" t="str">
            <v>Israel</v>
          </cell>
          <cell r="B96" t="str">
            <v>EFA</v>
          </cell>
          <cell r="C96">
            <v>2.59482</v>
          </cell>
          <cell r="D96">
            <v>2000</v>
          </cell>
        </row>
        <row r="97">
          <cell r="A97" t="str">
            <v>Italy</v>
          </cell>
          <cell r="B97" t="str">
            <v>EFA</v>
          </cell>
          <cell r="C97">
            <v>1.07327779032997</v>
          </cell>
          <cell r="D97">
            <v>2000</v>
          </cell>
        </row>
        <row r="98">
          <cell r="A98" t="str">
            <v>Jamaica</v>
          </cell>
          <cell r="B98" t="str">
            <v>EFA</v>
          </cell>
          <cell r="C98">
            <v>1.9812900000000002</v>
          </cell>
          <cell r="D98">
            <v>2000</v>
          </cell>
        </row>
        <row r="99">
          <cell r="A99" t="str">
            <v>Japan</v>
          </cell>
          <cell r="B99" t="str">
            <v>EFA</v>
          </cell>
          <cell r="C99">
            <v>1.225</v>
          </cell>
          <cell r="D99">
            <v>2000</v>
          </cell>
        </row>
        <row r="100">
          <cell r="A100" t="str">
            <v>Jordan</v>
          </cell>
          <cell r="B100" t="str">
            <v>EFA</v>
          </cell>
          <cell r="C100">
            <v>2.19</v>
          </cell>
          <cell r="D100">
            <v>1998</v>
          </cell>
        </row>
        <row r="101">
          <cell r="A101" t="str">
            <v>Kazakhstan</v>
          </cell>
          <cell r="B101" t="str">
            <v>EFA</v>
          </cell>
          <cell r="C101">
            <v>1.01</v>
          </cell>
          <cell r="D101">
            <v>1998</v>
          </cell>
        </row>
        <row r="102">
          <cell r="A102" t="str">
            <v>Kenya</v>
          </cell>
          <cell r="B102" t="str">
            <v>EFA</v>
          </cell>
          <cell r="C102">
            <v>3.6</v>
          </cell>
          <cell r="D102">
            <v>1998</v>
          </cell>
        </row>
        <row r="103">
          <cell r="A103" t="str">
            <v>Kiribati</v>
          </cell>
          <cell r="B103" t="str">
            <v>Nat.</v>
          </cell>
          <cell r="C103">
            <v>5.618282945736435</v>
          </cell>
          <cell r="D103">
            <v>2003</v>
          </cell>
        </row>
        <row r="104">
          <cell r="A104" t="str">
            <v>Korea, Dem. Rep.</v>
          </cell>
          <cell r="B104" t="str">
            <v/>
          </cell>
          <cell r="C104" t="str">
            <v/>
          </cell>
          <cell r="D104">
            <v>0</v>
          </cell>
        </row>
        <row r="105">
          <cell r="A105" t="str">
            <v>Korea, Rep.</v>
          </cell>
          <cell r="B105" t="str">
            <v>EFA</v>
          </cell>
          <cell r="C105">
            <v>1.58148</v>
          </cell>
          <cell r="D105">
            <v>2000</v>
          </cell>
        </row>
        <row r="106">
          <cell r="A106" t="str">
            <v>Kuwait</v>
          </cell>
          <cell r="B106" t="str">
            <v>EFA</v>
          </cell>
          <cell r="C106">
            <v>5.07</v>
          </cell>
          <cell r="D106">
            <v>1997</v>
          </cell>
        </row>
        <row r="107">
          <cell r="A107" t="str">
            <v>Kyrgyz Republic</v>
          </cell>
          <cell r="B107" t="str">
            <v>Nat.</v>
          </cell>
          <cell r="C107">
            <v>3.76184247938584</v>
          </cell>
          <cell r="D107">
            <v>2004</v>
          </cell>
        </row>
        <row r="108">
          <cell r="A108" t="str">
            <v>Lao PDR</v>
          </cell>
          <cell r="B108" t="str">
            <v>EFA</v>
          </cell>
          <cell r="C108">
            <v>1.02544</v>
          </cell>
          <cell r="D108">
            <v>2000</v>
          </cell>
        </row>
        <row r="109">
          <cell r="A109" t="str">
            <v>Latvia</v>
          </cell>
          <cell r="B109" t="str">
            <v>Nat.</v>
          </cell>
          <cell r="C109">
            <v>1.2268299999999999</v>
          </cell>
          <cell r="D109">
            <v>2000</v>
          </cell>
        </row>
        <row r="110">
          <cell r="A110" t="str">
            <v>Lebanon</v>
          </cell>
          <cell r="B110" t="str">
            <v>EFA</v>
          </cell>
          <cell r="C110">
            <v>0.9297399999999999</v>
          </cell>
          <cell r="D110">
            <v>1999</v>
          </cell>
        </row>
        <row r="111">
          <cell r="A111" t="str">
            <v>Lesotho</v>
          </cell>
          <cell r="B111" t="str">
            <v>Nat.</v>
          </cell>
          <cell r="C111">
            <v>4.91346</v>
          </cell>
          <cell r="D111">
            <v>1999</v>
          </cell>
        </row>
        <row r="112">
          <cell r="A112" t="str">
            <v>Liberia</v>
          </cell>
          <cell r="B112" t="str">
            <v>EFA</v>
          </cell>
          <cell r="C112">
            <v>1.9</v>
          </cell>
          <cell r="D112">
            <v>1999</v>
          </cell>
        </row>
        <row r="113">
          <cell r="A113" t="str">
            <v>Libya</v>
          </cell>
          <cell r="B113" t="str">
            <v/>
          </cell>
          <cell r="C113" t="str">
            <v/>
          </cell>
          <cell r="D113">
            <v>0</v>
          </cell>
        </row>
        <row r="114">
          <cell r="A114" t="str">
            <v>Liechtenstein</v>
          </cell>
          <cell r="B114" t="str">
            <v/>
          </cell>
          <cell r="C114" t="str">
            <v/>
          </cell>
          <cell r="D114">
            <v>0</v>
          </cell>
        </row>
        <row r="115">
          <cell r="A115" t="str">
            <v>Lithuania</v>
          </cell>
          <cell r="B115" t="str">
            <v/>
          </cell>
          <cell r="C115" t="str">
            <v/>
          </cell>
          <cell r="D115">
            <v>0</v>
          </cell>
        </row>
        <row r="116">
          <cell r="A116" t="str">
            <v>Luxembourg</v>
          </cell>
          <cell r="B116" t="str">
            <v/>
          </cell>
          <cell r="C116" t="str">
            <v/>
          </cell>
          <cell r="D116">
            <v>0</v>
          </cell>
        </row>
        <row r="117">
          <cell r="A117" t="str">
            <v>Macao, China</v>
          </cell>
          <cell r="B117" t="str">
            <v>Nat.</v>
          </cell>
          <cell r="C117">
            <v>1.0432899999999998</v>
          </cell>
          <cell r="D117">
            <v>2000</v>
          </cell>
        </row>
        <row r="118">
          <cell r="A118" t="str">
            <v>Macedonia, FYR</v>
          </cell>
          <cell r="B118" t="str">
            <v>EFA</v>
          </cell>
          <cell r="C118">
            <v>2.18</v>
          </cell>
          <cell r="D118">
            <v>1997</v>
          </cell>
        </row>
        <row r="119">
          <cell r="A119" t="str">
            <v>Madagascar</v>
          </cell>
          <cell r="B119" t="str">
            <v>Nat.</v>
          </cell>
          <cell r="C119">
            <v>2.6732357706302623</v>
          </cell>
          <cell r="D119">
            <v>2004</v>
          </cell>
        </row>
        <row r="120">
          <cell r="A120" t="str">
            <v>Malawi</v>
          </cell>
          <cell r="B120" t="str">
            <v>Nat.</v>
          </cell>
          <cell r="C120">
            <v>2.925078024692096</v>
          </cell>
          <cell r="D120">
            <v>2003</v>
          </cell>
        </row>
        <row r="121">
          <cell r="A121" t="str">
            <v>Malaysia</v>
          </cell>
          <cell r="B121" t="str">
            <v>EFA</v>
          </cell>
          <cell r="C121">
            <v>1.7</v>
          </cell>
          <cell r="D121">
            <v>2000</v>
          </cell>
        </row>
        <row r="122">
          <cell r="A122" t="str">
            <v>Maldives</v>
          </cell>
          <cell r="B122" t="str">
            <v>EFA</v>
          </cell>
          <cell r="C122">
            <v>2.35</v>
          </cell>
          <cell r="D122">
            <v>1997</v>
          </cell>
        </row>
        <row r="123">
          <cell r="A123" t="str">
            <v>Mali</v>
          </cell>
          <cell r="B123" t="str">
            <v>Nat.</v>
          </cell>
          <cell r="C123">
            <v>2.38950839106435</v>
          </cell>
          <cell r="D123">
            <v>2004</v>
          </cell>
        </row>
        <row r="124">
          <cell r="A124" t="str">
            <v>Malta</v>
          </cell>
          <cell r="B124" t="str">
            <v>Nat.</v>
          </cell>
          <cell r="C124">
            <v>1.12808</v>
          </cell>
          <cell r="D124">
            <v>1998</v>
          </cell>
        </row>
        <row r="125">
          <cell r="A125" t="str">
            <v>Marshall Islands</v>
          </cell>
          <cell r="B125" t="str">
            <v>EFA</v>
          </cell>
          <cell r="C125">
            <v>9.89</v>
          </cell>
          <cell r="D125">
            <v>1999</v>
          </cell>
        </row>
        <row r="126">
          <cell r="A126" t="str">
            <v>Mauritania</v>
          </cell>
          <cell r="B126" t="str">
            <v>Nat.</v>
          </cell>
          <cell r="C126">
            <v>1.8120393120393121</v>
          </cell>
          <cell r="D126">
            <v>2004</v>
          </cell>
        </row>
        <row r="127">
          <cell r="A127" t="str">
            <v>Mauritius</v>
          </cell>
          <cell r="B127" t="str">
            <v>EFA</v>
          </cell>
          <cell r="C127">
            <v>3</v>
          </cell>
          <cell r="D127">
            <v>1998</v>
          </cell>
        </row>
        <row r="128">
          <cell r="A128" t="str">
            <v>Mayotte</v>
          </cell>
          <cell r="B128" t="str">
            <v/>
          </cell>
          <cell r="C128" t="str">
            <v/>
          </cell>
          <cell r="D128">
            <v>0</v>
          </cell>
        </row>
        <row r="129">
          <cell r="A129" t="str">
            <v>Mexico</v>
          </cell>
          <cell r="B129" t="str">
            <v>EFA</v>
          </cell>
          <cell r="C129">
            <v>1.78568</v>
          </cell>
          <cell r="D129">
            <v>1999</v>
          </cell>
        </row>
        <row r="130">
          <cell r="A130" t="str">
            <v>Micronesia, Fed. Sts.</v>
          </cell>
          <cell r="B130" t="str">
            <v>Nat.</v>
          </cell>
          <cell r="C130">
            <v>2.8819999999999997</v>
          </cell>
          <cell r="D130">
            <v>1998</v>
          </cell>
        </row>
        <row r="131">
          <cell r="A131" t="str">
            <v>Moldova</v>
          </cell>
          <cell r="B131" t="str">
            <v>Nat.</v>
          </cell>
          <cell r="C131">
            <v>1.1433532745476593</v>
          </cell>
          <cell r="D131">
            <v>2003</v>
          </cell>
        </row>
        <row r="132">
          <cell r="A132" t="str">
            <v>Monaco</v>
          </cell>
          <cell r="B132" t="str">
            <v/>
          </cell>
          <cell r="C132" t="str">
            <v/>
          </cell>
          <cell r="D132">
            <v>0</v>
          </cell>
        </row>
        <row r="133">
          <cell r="A133" t="str">
            <v>Mongolia</v>
          </cell>
          <cell r="B133" t="str">
            <v>Nat.</v>
          </cell>
          <cell r="C133">
            <v>4.049931549076738</v>
          </cell>
          <cell r="D133">
            <v>2004</v>
          </cell>
        </row>
        <row r="134">
          <cell r="A134" t="str">
            <v>Morocco</v>
          </cell>
          <cell r="B134" t="str">
            <v>Nat.</v>
          </cell>
          <cell r="C134">
            <v>2.448322090909091</v>
          </cell>
          <cell r="D134">
            <v>2004</v>
          </cell>
        </row>
        <row r="135">
          <cell r="A135" t="str">
            <v>Mozambique</v>
          </cell>
          <cell r="B135" t="str">
            <v>Nat.</v>
          </cell>
          <cell r="C135">
            <v>1.0502297626051422</v>
          </cell>
          <cell r="D135">
            <v>2004</v>
          </cell>
        </row>
        <row r="136">
          <cell r="A136" t="str">
            <v>Burma</v>
          </cell>
          <cell r="B136" t="str">
            <v>EFA</v>
          </cell>
          <cell r="C136">
            <v>0.6442724189299629</v>
          </cell>
          <cell r="D136">
            <v>2000</v>
          </cell>
        </row>
        <row r="137">
          <cell r="A137" t="str">
            <v>Namibia</v>
          </cell>
          <cell r="B137" t="str">
            <v>EFA</v>
          </cell>
          <cell r="C137">
            <v>5.1</v>
          </cell>
          <cell r="D137">
            <v>1998</v>
          </cell>
        </row>
        <row r="138">
          <cell r="A138" t="str">
            <v>Nepal</v>
          </cell>
          <cell r="B138" t="str">
            <v>Nat.</v>
          </cell>
          <cell r="C138">
            <v>1.8789688294856932</v>
          </cell>
          <cell r="D138">
            <v>2003</v>
          </cell>
        </row>
        <row r="139">
          <cell r="A139" t="str">
            <v>Netherlands</v>
          </cell>
          <cell r="B139" t="str">
            <v>EFA</v>
          </cell>
          <cell r="C139">
            <v>1.2438799999999999</v>
          </cell>
          <cell r="D139">
            <v>1999</v>
          </cell>
        </row>
        <row r="140">
          <cell r="A140" t="str">
            <v>Netherlands Antilles</v>
          </cell>
          <cell r="B140" t="str">
            <v>EFA</v>
          </cell>
          <cell r="C140">
            <v>1.89</v>
          </cell>
          <cell r="D140">
            <v>1995</v>
          </cell>
        </row>
        <row r="141">
          <cell r="A141" t="str">
            <v>New Caledonia</v>
          </cell>
          <cell r="B141" t="str">
            <v>Nat.</v>
          </cell>
          <cell r="C141">
            <v>0.11833199999999999</v>
          </cell>
          <cell r="D141">
            <v>1993</v>
          </cell>
        </row>
        <row r="142">
          <cell r="A142" t="str">
            <v>New Zealand</v>
          </cell>
          <cell r="B142" t="str">
            <v>Nat.</v>
          </cell>
          <cell r="C142">
            <v>1.8938400000000002</v>
          </cell>
          <cell r="D142">
            <v>2000</v>
          </cell>
        </row>
        <row r="143">
          <cell r="A143" t="str">
            <v>Nicaragua</v>
          </cell>
          <cell r="B143" t="str">
            <v>Nat.</v>
          </cell>
          <cell r="C143">
            <v>1.4044370280167633</v>
          </cell>
          <cell r="D143">
            <v>2004</v>
          </cell>
        </row>
        <row r="144">
          <cell r="A144" t="str">
            <v>Niger</v>
          </cell>
          <cell r="B144" t="str">
            <v>Nat.</v>
          </cell>
          <cell r="C144">
            <v>1.9495340138210866</v>
          </cell>
          <cell r="D144">
            <v>2004</v>
          </cell>
        </row>
        <row r="145">
          <cell r="A145" t="str">
            <v>Nigeria</v>
          </cell>
          <cell r="B145" t="str">
            <v/>
          </cell>
          <cell r="C145" t="str">
            <v/>
          </cell>
          <cell r="D145">
            <v>0</v>
          </cell>
        </row>
        <row r="146">
          <cell r="A146" t="str">
            <v>North. Mariana Islands</v>
          </cell>
          <cell r="B146" t="str">
            <v/>
          </cell>
          <cell r="C146" t="str">
            <v/>
          </cell>
          <cell r="D146">
            <v>0</v>
          </cell>
        </row>
        <row r="147">
          <cell r="A147" t="str">
            <v>Norway</v>
          </cell>
          <cell r="B147" t="str">
            <v>Nat.</v>
          </cell>
          <cell r="C147">
            <v>2.5619</v>
          </cell>
          <cell r="D147">
            <v>2000</v>
          </cell>
        </row>
        <row r="148">
          <cell r="A148" t="str">
            <v>Oman</v>
          </cell>
          <cell r="B148" t="str">
            <v>EFA</v>
          </cell>
          <cell r="C148">
            <v>1.5131700000000001</v>
          </cell>
          <cell r="D148">
            <v>1998</v>
          </cell>
        </row>
        <row r="149">
          <cell r="A149" t="str">
            <v>Pakistan</v>
          </cell>
          <cell r="B149" t="str">
            <v>Nat.</v>
          </cell>
          <cell r="C149">
            <v>0.8287499066723077</v>
          </cell>
          <cell r="D149">
            <v>2003</v>
          </cell>
        </row>
        <row r="150">
          <cell r="A150" t="str">
            <v>Palau</v>
          </cell>
          <cell r="B150" t="str">
            <v/>
          </cell>
          <cell r="C150" t="str">
            <v/>
          </cell>
          <cell r="D150">
            <v>0</v>
          </cell>
        </row>
        <row r="151">
          <cell r="A151" t="str">
            <v>Panama</v>
          </cell>
          <cell r="B151" t="str">
            <v>Nat.</v>
          </cell>
          <cell r="C151">
            <v>2.2184000000000004</v>
          </cell>
          <cell r="D151">
            <v>2000</v>
          </cell>
        </row>
        <row r="152">
          <cell r="A152" t="str">
            <v>Papua New Guinea</v>
          </cell>
          <cell r="B152" t="str">
            <v>Nat.</v>
          </cell>
          <cell r="C152">
            <v>0.6892180939554781</v>
          </cell>
          <cell r="D152">
            <v>2004</v>
          </cell>
        </row>
        <row r="153">
          <cell r="A153" t="str">
            <v>Paraguay</v>
          </cell>
          <cell r="B153" t="str">
            <v>EFA</v>
          </cell>
          <cell r="C153">
            <v>2.19</v>
          </cell>
          <cell r="D153">
            <v>1999</v>
          </cell>
        </row>
        <row r="154">
          <cell r="A154" t="str">
            <v>Peru</v>
          </cell>
          <cell r="B154" t="str">
            <v>EFA</v>
          </cell>
          <cell r="C154">
            <v>1.41</v>
          </cell>
          <cell r="D154">
            <v>1999</v>
          </cell>
        </row>
        <row r="155">
          <cell r="A155" t="str">
            <v>Philippines</v>
          </cell>
          <cell r="B155" t="str">
            <v>EFA</v>
          </cell>
          <cell r="C155">
            <v>2.143419419967744</v>
          </cell>
          <cell r="D155">
            <v>2000</v>
          </cell>
        </row>
        <row r="156">
          <cell r="A156" t="str">
            <v>Poland</v>
          </cell>
          <cell r="B156" t="str">
            <v>EFA</v>
          </cell>
          <cell r="C156">
            <v>2.4935829387273696</v>
          </cell>
          <cell r="D156">
            <v>2000</v>
          </cell>
        </row>
        <row r="157">
          <cell r="A157" t="str">
            <v>Portugal</v>
          </cell>
          <cell r="B157" t="str">
            <v>EFA</v>
          </cell>
          <cell r="C157">
            <v>1.74018</v>
          </cell>
          <cell r="D157">
            <v>2000</v>
          </cell>
        </row>
        <row r="158">
          <cell r="A158" t="str">
            <v>Puerto Rico</v>
          </cell>
          <cell r="B158" t="str">
            <v/>
          </cell>
          <cell r="C158" t="str">
            <v/>
          </cell>
          <cell r="D158">
            <v>0</v>
          </cell>
        </row>
        <row r="159">
          <cell r="A159" t="str">
            <v>Qatar</v>
          </cell>
          <cell r="B159" t="str">
            <v>EFA</v>
          </cell>
          <cell r="C159">
            <v>1.6</v>
          </cell>
          <cell r="D159">
            <v>1999</v>
          </cell>
        </row>
        <row r="160">
          <cell r="A160" t="str">
            <v>Romania</v>
          </cell>
          <cell r="B160" t="str">
            <v>EFA</v>
          </cell>
          <cell r="C160">
            <v>0.94</v>
          </cell>
          <cell r="D160">
            <v>1998</v>
          </cell>
        </row>
        <row r="161">
          <cell r="A161" t="str">
            <v>Russian Federation</v>
          </cell>
          <cell r="B161" t="str">
            <v/>
          </cell>
          <cell r="C161" t="str">
            <v/>
          </cell>
          <cell r="D161">
            <v>0</v>
          </cell>
        </row>
        <row r="162">
          <cell r="A162" t="str">
            <v>Rwanda</v>
          </cell>
          <cell r="B162" t="str">
            <v>Nat.</v>
          </cell>
          <cell r="C162">
            <v>2.017401281193231</v>
          </cell>
          <cell r="D162">
            <v>2004</v>
          </cell>
        </row>
        <row r="163">
          <cell r="A163" t="str">
            <v>Samoa</v>
          </cell>
          <cell r="B163" t="str">
            <v>Nat.</v>
          </cell>
          <cell r="C163">
            <v>1.08932</v>
          </cell>
          <cell r="D163">
            <v>1998</v>
          </cell>
        </row>
        <row r="164">
          <cell r="A164" t="str">
            <v>San Marino</v>
          </cell>
          <cell r="B164" t="str">
            <v/>
          </cell>
          <cell r="C164" t="str">
            <v/>
          </cell>
          <cell r="D164">
            <v>0</v>
          </cell>
        </row>
        <row r="165">
          <cell r="A165" t="str">
            <v>Sao Tome and Principe</v>
          </cell>
          <cell r="B165" t="str">
            <v/>
          </cell>
          <cell r="C165" t="str">
            <v/>
          </cell>
          <cell r="D165">
            <v>0</v>
          </cell>
        </row>
        <row r="166">
          <cell r="A166" t="str">
            <v>Saudi Arabia</v>
          </cell>
          <cell r="B166" t="str">
            <v>EFA</v>
          </cell>
          <cell r="C166">
            <v>4.14</v>
          </cell>
          <cell r="D166">
            <v>1998</v>
          </cell>
        </row>
        <row r="167">
          <cell r="A167" t="str">
            <v>Senegal</v>
          </cell>
          <cell r="B167" t="str">
            <v>Nat.</v>
          </cell>
          <cell r="C167">
            <v>2.148519497197046</v>
          </cell>
          <cell r="D167">
            <v>2004</v>
          </cell>
        </row>
        <row r="168">
          <cell r="A168" t="str">
            <v>Seychelles</v>
          </cell>
          <cell r="B168" t="str">
            <v>EFA</v>
          </cell>
          <cell r="C168">
            <v>2.2</v>
          </cell>
          <cell r="D168">
            <v>1999</v>
          </cell>
        </row>
        <row r="169">
          <cell r="A169" t="str">
            <v>Sierra Leone</v>
          </cell>
          <cell r="B169" t="str">
            <v>Nat.</v>
          </cell>
          <cell r="C169">
            <v>0.395</v>
          </cell>
          <cell r="D169">
            <v>1998</v>
          </cell>
        </row>
        <row r="170">
          <cell r="A170" t="str">
            <v>Singapore</v>
          </cell>
          <cell r="B170" t="str">
            <v/>
          </cell>
          <cell r="C170" t="str">
            <v/>
          </cell>
          <cell r="D170">
            <v>0</v>
          </cell>
        </row>
        <row r="171">
          <cell r="A171" t="str">
            <v>Slovak Republic</v>
          </cell>
          <cell r="B171" t="str">
            <v>EFA</v>
          </cell>
          <cell r="C171">
            <v>0.6474000000000001</v>
          </cell>
          <cell r="D171">
            <v>2000</v>
          </cell>
        </row>
        <row r="172">
          <cell r="A172" t="str">
            <v>Slovenia</v>
          </cell>
          <cell r="B172" t="str">
            <v>EFA</v>
          </cell>
          <cell r="C172">
            <v>1.03</v>
          </cell>
          <cell r="D172">
            <v>1995</v>
          </cell>
        </row>
        <row r="173">
          <cell r="A173" t="str">
            <v>Solomon Islands</v>
          </cell>
          <cell r="B173" t="str">
            <v>Nat.</v>
          </cell>
          <cell r="C173">
            <v>1.9955386748658588</v>
          </cell>
          <cell r="D173">
            <v>2004</v>
          </cell>
        </row>
        <row r="174">
          <cell r="A174" t="str">
            <v>Somalia</v>
          </cell>
          <cell r="B174" t="str">
            <v/>
          </cell>
          <cell r="C174" t="str">
            <v/>
          </cell>
          <cell r="D174">
            <v>0</v>
          </cell>
        </row>
        <row r="175">
          <cell r="A175" t="str">
            <v>South Africa</v>
          </cell>
          <cell r="B175" t="str">
            <v>EFA</v>
          </cell>
          <cell r="C175">
            <v>2.59794</v>
          </cell>
          <cell r="D175">
            <v>1999</v>
          </cell>
        </row>
        <row r="176">
          <cell r="A176" t="str">
            <v>Spain</v>
          </cell>
          <cell r="B176" t="str">
            <v>EFA</v>
          </cell>
          <cell r="C176">
            <v>1.19515</v>
          </cell>
          <cell r="D176">
            <v>1999</v>
          </cell>
        </row>
        <row r="177">
          <cell r="A177" t="str">
            <v>Sri Lanka</v>
          </cell>
          <cell r="B177" t="str">
            <v>Nat.</v>
          </cell>
          <cell r="C177">
            <v>0.6334968810868118</v>
          </cell>
          <cell r="D177">
            <v>2004</v>
          </cell>
        </row>
        <row r="178">
          <cell r="A178" t="str">
            <v>St. Kitts and Nevis</v>
          </cell>
          <cell r="B178" t="str">
            <v>EFA</v>
          </cell>
          <cell r="C178">
            <v>1.0415708073973855</v>
          </cell>
          <cell r="D178">
            <v>2000</v>
          </cell>
        </row>
        <row r="179">
          <cell r="A179" t="str">
            <v>St. Lucia</v>
          </cell>
          <cell r="B179" t="str">
            <v>EFA</v>
          </cell>
          <cell r="C179">
            <v>2.3123799999999997</v>
          </cell>
          <cell r="D179">
            <v>2000</v>
          </cell>
        </row>
        <row r="180">
          <cell r="A180" t="str">
            <v>St. Vincent &amp; Grenadines</v>
          </cell>
          <cell r="B180" t="str">
            <v>EFA</v>
          </cell>
          <cell r="C180">
            <v>5.2359</v>
          </cell>
          <cell r="D180">
            <v>2000</v>
          </cell>
        </row>
        <row r="181">
          <cell r="A181" t="str">
            <v>Sudan</v>
          </cell>
          <cell r="B181" t="str">
            <v>Nat.</v>
          </cell>
          <cell r="C181">
            <v>1.3138259833134684</v>
          </cell>
          <cell r="D181">
            <v>2004</v>
          </cell>
        </row>
        <row r="182">
          <cell r="A182" t="str">
            <v>Suriname</v>
          </cell>
          <cell r="B182" t="str">
            <v/>
          </cell>
          <cell r="C182" t="str">
            <v/>
          </cell>
          <cell r="D182">
            <v>0</v>
          </cell>
        </row>
        <row r="183">
          <cell r="A183" t="str">
            <v>Swaziland</v>
          </cell>
          <cell r="B183" t="str">
            <v>EFA</v>
          </cell>
          <cell r="C183">
            <v>1.7</v>
          </cell>
          <cell r="D183">
            <v>1999</v>
          </cell>
        </row>
        <row r="184">
          <cell r="A184" t="str">
            <v>Sweden</v>
          </cell>
          <cell r="B184" t="str">
            <v>EFA</v>
          </cell>
          <cell r="C184">
            <v>2.05905</v>
          </cell>
          <cell r="D184">
            <v>1999</v>
          </cell>
        </row>
        <row r="185">
          <cell r="A185" t="str">
            <v>Switzerland</v>
          </cell>
          <cell r="B185" t="str">
            <v>EFA</v>
          </cell>
          <cell r="C185">
            <v>1.7481200000000001</v>
          </cell>
          <cell r="D185">
            <v>1999</v>
          </cell>
        </row>
        <row r="186">
          <cell r="A186" t="str">
            <v>Syrian Arab Republic</v>
          </cell>
          <cell r="B186" t="str">
            <v>EFA</v>
          </cell>
          <cell r="C186">
            <v>1.6</v>
          </cell>
          <cell r="D186">
            <v>1997</v>
          </cell>
        </row>
        <row r="187">
          <cell r="A187" t="str">
            <v>Tajikistan</v>
          </cell>
          <cell r="B187" t="str">
            <v>Nat.</v>
          </cell>
          <cell r="C187">
            <v>3.163333333333333</v>
          </cell>
          <cell r="D187">
            <v>2004</v>
          </cell>
        </row>
        <row r="188">
          <cell r="A188" t="str">
            <v>Tanzania</v>
          </cell>
          <cell r="B188" t="str">
            <v>Nat.</v>
          </cell>
          <cell r="C188">
            <v>2.112552561350354</v>
          </cell>
          <cell r="D188">
            <v>2002</v>
          </cell>
        </row>
        <row r="189">
          <cell r="A189" t="str">
            <v>Thailand</v>
          </cell>
          <cell r="B189" t="str">
            <v>EFA</v>
          </cell>
          <cell r="C189">
            <v>1.7484600000000001</v>
          </cell>
          <cell r="D189">
            <v>2000</v>
          </cell>
        </row>
        <row r="190">
          <cell r="A190" t="str">
            <v>Togo</v>
          </cell>
          <cell r="B190" t="str">
            <v>Nat.</v>
          </cell>
          <cell r="C190">
            <v>2.2413145707797666</v>
          </cell>
          <cell r="D190">
            <v>2004</v>
          </cell>
        </row>
        <row r="191">
          <cell r="A191" t="str">
            <v>Tonga</v>
          </cell>
          <cell r="B191" t="str">
            <v>Nat.</v>
          </cell>
          <cell r="C191">
            <v>4.555037793836698</v>
          </cell>
          <cell r="D191">
            <v>2003</v>
          </cell>
        </row>
        <row r="192">
          <cell r="A192" t="str">
            <v>Trinidad and Tobago</v>
          </cell>
          <cell r="B192" t="str">
            <v>EFA</v>
          </cell>
          <cell r="C192">
            <v>1.9480000000000002</v>
          </cell>
          <cell r="D192">
            <v>2000</v>
          </cell>
        </row>
        <row r="193">
          <cell r="A193" t="str">
            <v>Tunisia</v>
          </cell>
          <cell r="B193" t="str">
            <v>EFA</v>
          </cell>
          <cell r="C193">
            <v>2.2777199999999995</v>
          </cell>
          <cell r="D193">
            <v>2000</v>
          </cell>
        </row>
        <row r="194">
          <cell r="A194" t="str">
            <v>Turkey</v>
          </cell>
          <cell r="B194" t="str">
            <v>EFA</v>
          </cell>
          <cell r="C194">
            <v>1.69886</v>
          </cell>
          <cell r="D194">
            <v>2000</v>
          </cell>
        </row>
        <row r="195">
          <cell r="A195" t="str">
            <v>Turkmenistan</v>
          </cell>
          <cell r="B195" t="str">
            <v/>
          </cell>
          <cell r="C195" t="str">
            <v/>
          </cell>
          <cell r="D195">
            <v>0</v>
          </cell>
        </row>
        <row r="196">
          <cell r="A196" t="str">
            <v>Uganda</v>
          </cell>
          <cell r="B196" t="str">
            <v>EFA</v>
          </cell>
          <cell r="C196">
            <v>2</v>
          </cell>
          <cell r="D196">
            <v>1998</v>
          </cell>
        </row>
        <row r="197">
          <cell r="A197" t="str">
            <v>Ukraine</v>
          </cell>
          <cell r="B197" t="str">
            <v>Nat.</v>
          </cell>
          <cell r="C197">
            <v>2.7684800000000003</v>
          </cell>
          <cell r="D197">
            <v>1995</v>
          </cell>
        </row>
        <row r="198">
          <cell r="A198" t="str">
            <v>United Arab Emirates</v>
          </cell>
          <cell r="B198" t="str">
            <v>EFA</v>
          </cell>
          <cell r="C198">
            <v>0.9</v>
          </cell>
          <cell r="D198">
            <v>1998</v>
          </cell>
        </row>
        <row r="199">
          <cell r="A199" t="str">
            <v>United Kingdom</v>
          </cell>
          <cell r="B199" t="str">
            <v>EFA</v>
          </cell>
          <cell r="C199">
            <v>1.0906799999999999</v>
          </cell>
          <cell r="D199">
            <v>1999</v>
          </cell>
        </row>
        <row r="200">
          <cell r="A200" t="str">
            <v>United States</v>
          </cell>
          <cell r="B200" t="str">
            <v>EFA</v>
          </cell>
          <cell r="C200">
            <v>1.5919800000000002</v>
          </cell>
          <cell r="D200">
            <v>1999</v>
          </cell>
        </row>
        <row r="201">
          <cell r="A201" t="str">
            <v>Uruguay</v>
          </cell>
          <cell r="B201" t="str">
            <v>EFA</v>
          </cell>
          <cell r="C201">
            <v>0.8988420057348959</v>
          </cell>
          <cell r="D201">
            <v>2000</v>
          </cell>
        </row>
        <row r="202">
          <cell r="A202" t="str">
            <v>Uzbekistan</v>
          </cell>
          <cell r="B202" t="str">
            <v>Nat.</v>
          </cell>
          <cell r="C202">
            <v>2.4824491309004038</v>
          </cell>
          <cell r="D202">
            <v>2004</v>
          </cell>
        </row>
        <row r="203">
          <cell r="A203" t="str">
            <v>Vanuatu</v>
          </cell>
          <cell r="B203" t="str">
            <v>Nat.</v>
          </cell>
          <cell r="C203">
            <v>2.5525704906437867</v>
          </cell>
          <cell r="D203">
            <v>2004</v>
          </cell>
        </row>
        <row r="204">
          <cell r="A204" t="str">
            <v>Venezuela, RB</v>
          </cell>
          <cell r="B204" t="str">
            <v>EFA</v>
          </cell>
          <cell r="C204">
            <v>0.4</v>
          </cell>
          <cell r="D204">
            <v>1995</v>
          </cell>
        </row>
        <row r="205">
          <cell r="A205" t="str">
            <v>Vietnam</v>
          </cell>
          <cell r="B205" t="str">
            <v>Nat.</v>
          </cell>
          <cell r="C205">
            <v>0.9497841726618704</v>
          </cell>
          <cell r="D205">
            <v>2004</v>
          </cell>
        </row>
        <row r="206">
          <cell r="A206" t="str">
            <v>West Bank and Gaza</v>
          </cell>
          <cell r="B206" t="str">
            <v/>
          </cell>
          <cell r="C206" t="str">
            <v/>
          </cell>
          <cell r="D206">
            <v>0</v>
          </cell>
        </row>
        <row r="207">
          <cell r="A207" t="str">
            <v>Yemen, Rep.</v>
          </cell>
          <cell r="B207" t="str">
            <v>EFA</v>
          </cell>
          <cell r="C207">
            <v>4.4</v>
          </cell>
          <cell r="D207">
            <v>1997</v>
          </cell>
        </row>
        <row r="208">
          <cell r="A208" t="str">
            <v>Serbia &amp; Montenegro</v>
          </cell>
          <cell r="B208" t="str">
            <v>Nat.</v>
          </cell>
          <cell r="C208">
            <v>1.8227451682176092</v>
          </cell>
          <cell r="D208">
            <v>2003</v>
          </cell>
        </row>
        <row r="209">
          <cell r="A209" t="str">
            <v>Zambia</v>
          </cell>
          <cell r="B209" t="str">
            <v>Nat.</v>
          </cell>
          <cell r="C209">
            <v>1.7927555802684885</v>
          </cell>
          <cell r="D209">
            <v>2004</v>
          </cell>
        </row>
        <row r="210">
          <cell r="A210" t="str">
            <v>Zimbabwe</v>
          </cell>
          <cell r="B210" t="str">
            <v>Nat.</v>
          </cell>
          <cell r="C210">
            <v>6.18555042224929</v>
          </cell>
          <cell r="D210">
            <v>2004</v>
          </cell>
        </row>
      </sheetData>
      <sheetData sheetId="9">
        <row r="4">
          <cell r="A4" t="str">
            <v>Afghanistan</v>
          </cell>
          <cell r="B4">
            <v>8.064384828862165</v>
          </cell>
          <cell r="C4" t="str">
            <v>EFA 1999</v>
          </cell>
          <cell r="D4" t="str">
            <v>Afghanistan </v>
          </cell>
          <cell r="E4" t="e">
            <v>#N/A</v>
          </cell>
          <cell r="F4">
            <v>22</v>
          </cell>
          <cell r="G4" t="e">
            <v>#N/A</v>
          </cell>
          <cell r="H4" t="e">
            <v>#N/A</v>
          </cell>
          <cell r="I4" t="e">
            <v>#N/A</v>
          </cell>
          <cell r="J4">
            <v>26</v>
          </cell>
          <cell r="K4" t="e">
            <v>#N/A</v>
          </cell>
          <cell r="L4" t="e">
            <v>#N/A</v>
          </cell>
          <cell r="M4" t="e">
            <v>#N/A</v>
          </cell>
          <cell r="N4" t="e">
            <v>#N/A</v>
          </cell>
          <cell r="O4" t="e">
            <v>#N/A</v>
          </cell>
          <cell r="P4">
            <v>8</v>
          </cell>
          <cell r="Q4" t="e">
            <v>#N/A</v>
          </cell>
          <cell r="R4" t="e">
            <v>#N/A</v>
          </cell>
          <cell r="T4" t="str">
            <v/>
          </cell>
          <cell r="U4">
            <v>1989</v>
          </cell>
          <cell r="V4" t="str">
            <v/>
          </cell>
          <cell r="W4" t="str">
            <v/>
          </cell>
          <cell r="X4" t="str">
            <v/>
          </cell>
        </row>
        <row r="5">
          <cell r="A5" t="str">
            <v>Albania</v>
          </cell>
          <cell r="B5">
            <v>89.05846153846154</v>
          </cell>
          <cell r="C5" t="str">
            <v>EFA 1995</v>
          </cell>
          <cell r="D5" t="str">
            <v>Albania </v>
          </cell>
          <cell r="E5" t="e">
            <v>#N/A</v>
          </cell>
          <cell r="F5" t="e">
            <v>#N/A</v>
          </cell>
          <cell r="G5">
            <v>98</v>
          </cell>
          <cell r="H5" t="e">
            <v>#N/A</v>
          </cell>
          <cell r="I5" t="e">
            <v>#N/A</v>
          </cell>
          <cell r="J5" t="e">
            <v>#N/A</v>
          </cell>
          <cell r="K5" t="e">
            <v>#N/A</v>
          </cell>
          <cell r="L5">
            <v>91</v>
          </cell>
          <cell r="M5" t="e">
            <v>#N/A</v>
          </cell>
          <cell r="N5" t="e">
            <v>#N/A</v>
          </cell>
          <cell r="O5" t="e">
            <v>#N/A</v>
          </cell>
          <cell r="P5" t="e">
            <v>#N/A</v>
          </cell>
          <cell r="Q5" t="e">
            <v>#N/A</v>
          </cell>
          <cell r="R5" t="e">
            <v>#N/A</v>
          </cell>
          <cell r="T5" t="str">
            <v/>
          </cell>
          <cell r="U5" t="str">
            <v/>
          </cell>
          <cell r="V5">
            <v>1990</v>
          </cell>
          <cell r="W5" t="str">
            <v/>
          </cell>
          <cell r="X5" t="str">
            <v/>
          </cell>
        </row>
        <row r="6">
          <cell r="A6" t="str">
            <v>Algeria</v>
          </cell>
          <cell r="B6">
            <v>90.57435540069686</v>
          </cell>
          <cell r="C6" t="str">
            <v>EFA 1996</v>
          </cell>
          <cell r="D6" t="str">
            <v>Algeria </v>
          </cell>
          <cell r="E6" t="e">
            <v>#N/A</v>
          </cell>
          <cell r="F6" t="e">
            <v>#N/A</v>
          </cell>
          <cell r="G6">
            <v>82</v>
          </cell>
          <cell r="H6" t="e">
            <v>#N/A</v>
          </cell>
          <cell r="I6" t="e">
            <v>#N/A</v>
          </cell>
          <cell r="J6" t="e">
            <v>#N/A</v>
          </cell>
          <cell r="K6" t="e">
            <v>#N/A</v>
          </cell>
          <cell r="L6" t="e">
            <v>#N/A</v>
          </cell>
          <cell r="M6">
            <v>91</v>
          </cell>
          <cell r="N6" t="e">
            <v>#N/A</v>
          </cell>
          <cell r="O6" t="e">
            <v>#N/A</v>
          </cell>
          <cell r="P6" t="e">
            <v>#N/A</v>
          </cell>
          <cell r="Q6" t="e">
            <v>#N/A</v>
          </cell>
          <cell r="R6" t="e">
            <v>#N/A</v>
          </cell>
          <cell r="T6" t="str">
            <v/>
          </cell>
          <cell r="U6" t="str">
            <v/>
          </cell>
          <cell r="V6">
            <v>1990</v>
          </cell>
          <cell r="W6" t="str">
            <v/>
          </cell>
          <cell r="X6" t="str">
            <v/>
          </cell>
        </row>
        <row r="7">
          <cell r="A7" t="str">
            <v>American Samoa</v>
          </cell>
          <cell r="B7" t="str">
            <v/>
          </cell>
          <cell r="C7" t="str">
            <v/>
          </cell>
          <cell r="T7" t="str">
            <v/>
          </cell>
          <cell r="U7" t="str">
            <v/>
          </cell>
          <cell r="V7" t="str">
            <v/>
          </cell>
          <cell r="W7" t="str">
            <v/>
          </cell>
          <cell r="X7" t="str">
            <v/>
          </cell>
        </row>
        <row r="8">
          <cell r="A8" t="str">
            <v>Andorra</v>
          </cell>
          <cell r="B8" t="str">
            <v/>
          </cell>
          <cell r="C8" t="str">
            <v/>
          </cell>
          <cell r="T8" t="str">
            <v/>
          </cell>
          <cell r="U8" t="str">
            <v/>
          </cell>
          <cell r="V8" t="str">
            <v/>
          </cell>
          <cell r="W8" t="str">
            <v/>
          </cell>
          <cell r="X8" t="str">
            <v/>
          </cell>
        </row>
        <row r="9">
          <cell r="A9" t="str">
            <v>Angola</v>
          </cell>
          <cell r="B9">
            <v>28</v>
          </cell>
          <cell r="C9" t="str">
            <v>WDI 2000</v>
          </cell>
          <cell r="D9" t="str">
            <v>Angola </v>
          </cell>
          <cell r="E9" t="e">
            <v>#N/A</v>
          </cell>
          <cell r="F9" t="e">
            <v>#N/A</v>
          </cell>
          <cell r="G9" t="e">
            <v>#N/A</v>
          </cell>
          <cell r="H9" t="e">
            <v>#N/A</v>
          </cell>
          <cell r="I9" t="e">
            <v>#N/A</v>
          </cell>
          <cell r="J9" t="e">
            <v>#N/A</v>
          </cell>
          <cell r="K9" t="e">
            <v>#N/A</v>
          </cell>
          <cell r="L9" t="e">
            <v>#N/A</v>
          </cell>
          <cell r="M9" t="e">
            <v>#N/A</v>
          </cell>
          <cell r="N9" t="e">
            <v>#N/A</v>
          </cell>
          <cell r="O9" t="e">
            <v>#N/A</v>
          </cell>
          <cell r="P9" t="e">
            <v>#N/A</v>
          </cell>
          <cell r="Q9">
            <v>28</v>
          </cell>
          <cell r="R9" t="e">
            <v>#N/A</v>
          </cell>
          <cell r="T9" t="str">
            <v/>
          </cell>
          <cell r="U9" t="str">
            <v/>
          </cell>
          <cell r="V9" t="str">
            <v/>
          </cell>
          <cell r="W9" t="str">
            <v/>
          </cell>
          <cell r="X9" t="str">
            <v/>
          </cell>
        </row>
        <row r="10">
          <cell r="A10" t="str">
            <v>Antigua and Barbuda</v>
          </cell>
          <cell r="B10">
            <v>95</v>
          </cell>
          <cell r="C10" t="str">
            <v>EFA 2000</v>
          </cell>
          <cell r="D10" t="str">
            <v>Antigua and Barbuda </v>
          </cell>
          <cell r="E10" t="e">
            <v>#N/A</v>
          </cell>
          <cell r="F10" t="e">
            <v>#N/A</v>
          </cell>
          <cell r="G10" t="e">
            <v>#N/A</v>
          </cell>
          <cell r="H10" t="e">
            <v>#N/A</v>
          </cell>
          <cell r="I10" t="e">
            <v>#N/A</v>
          </cell>
          <cell r="J10" t="e">
            <v>#N/A</v>
          </cell>
          <cell r="K10" t="e">
            <v>#N/A</v>
          </cell>
          <cell r="L10" t="e">
            <v>#N/A</v>
          </cell>
          <cell r="M10" t="e">
            <v>#N/A</v>
          </cell>
          <cell r="N10" t="e">
            <v>#N/A</v>
          </cell>
          <cell r="O10" t="e">
            <v>#N/A</v>
          </cell>
          <cell r="P10" t="e">
            <v>#N/A</v>
          </cell>
          <cell r="Q10" t="e">
            <v>#N/A</v>
          </cell>
          <cell r="R10" t="e">
            <v>#N/A</v>
          </cell>
          <cell r="T10" t="str">
            <v/>
          </cell>
          <cell r="U10" t="str">
            <v/>
          </cell>
          <cell r="V10" t="str">
            <v/>
          </cell>
          <cell r="W10" t="str">
            <v/>
          </cell>
          <cell r="X10" t="str">
            <v/>
          </cell>
        </row>
        <row r="11">
          <cell r="A11" t="str">
            <v>Argentina</v>
          </cell>
          <cell r="B11">
            <v>95.71351351351352</v>
          </cell>
          <cell r="C11" t="str">
            <v>EFA 2000</v>
          </cell>
          <cell r="D11" t="str">
            <v>Argentina </v>
          </cell>
          <cell r="E11" t="e">
            <v>#N/A</v>
          </cell>
          <cell r="F11" t="e">
            <v>#N/A</v>
          </cell>
          <cell r="G11" t="e">
            <v>#N/A</v>
          </cell>
          <cell r="H11" t="e">
            <v>#N/A</v>
          </cell>
          <cell r="I11" t="e">
            <v>#N/A</v>
          </cell>
          <cell r="J11" t="e">
            <v>#N/A</v>
          </cell>
          <cell r="K11" t="e">
            <v>#N/A</v>
          </cell>
          <cell r="L11" t="e">
            <v>#N/A</v>
          </cell>
          <cell r="M11" t="e">
            <v>#N/A</v>
          </cell>
          <cell r="N11">
            <v>93</v>
          </cell>
          <cell r="O11" t="e">
            <v>#N/A</v>
          </cell>
          <cell r="P11" t="e">
            <v>#N/A</v>
          </cell>
          <cell r="Q11">
            <v>96</v>
          </cell>
          <cell r="R11" t="e">
            <v>#N/A</v>
          </cell>
          <cell r="T11" t="str">
            <v/>
          </cell>
          <cell r="U11" t="str">
            <v/>
          </cell>
          <cell r="V11" t="str">
            <v/>
          </cell>
          <cell r="W11" t="str">
            <v/>
          </cell>
          <cell r="X11" t="str">
            <v/>
          </cell>
        </row>
        <row r="12">
          <cell r="A12" t="str">
            <v>Armenia</v>
          </cell>
          <cell r="B12">
            <v>82.43974358974359</v>
          </cell>
          <cell r="C12" t="str">
            <v>EFA 1996</v>
          </cell>
          <cell r="D12" t="str">
            <v>Armenia </v>
          </cell>
          <cell r="E12" t="e">
            <v>#N/A</v>
          </cell>
          <cell r="F12" t="e">
            <v>#N/A</v>
          </cell>
          <cell r="G12" t="e">
            <v>#N/A</v>
          </cell>
          <cell r="H12" t="e">
            <v>#N/A</v>
          </cell>
          <cell r="I12" t="e">
            <v>#N/A</v>
          </cell>
          <cell r="J12" t="e">
            <v>#N/A</v>
          </cell>
          <cell r="K12" t="e">
            <v>#N/A</v>
          </cell>
          <cell r="L12" t="e">
            <v>#N/A</v>
          </cell>
          <cell r="M12">
            <v>82</v>
          </cell>
          <cell r="N12" t="e">
            <v>#N/A</v>
          </cell>
          <cell r="O12" t="e">
            <v>#N/A</v>
          </cell>
          <cell r="P12" t="e">
            <v>#N/A</v>
          </cell>
          <cell r="Q12" t="e">
            <v>#N/A</v>
          </cell>
          <cell r="R12" t="e">
            <v>#N/A</v>
          </cell>
          <cell r="T12" t="str">
            <v/>
          </cell>
          <cell r="U12" t="str">
            <v/>
          </cell>
          <cell r="V12" t="str">
            <v/>
          </cell>
          <cell r="W12" t="str">
            <v/>
          </cell>
          <cell r="X12" t="str">
            <v/>
          </cell>
        </row>
        <row r="13">
          <cell r="A13" t="str">
            <v>Aruba</v>
          </cell>
          <cell r="B13" t="str">
            <v/>
          </cell>
          <cell r="C13" t="str">
            <v/>
          </cell>
          <cell r="D13" t="str">
            <v>Aruba </v>
          </cell>
          <cell r="E13" t="e">
            <v>#N/A</v>
          </cell>
          <cell r="F13" t="e">
            <v>#N/A</v>
          </cell>
          <cell r="G13" t="e">
            <v>#N/A</v>
          </cell>
          <cell r="H13" t="e">
            <v>#N/A</v>
          </cell>
          <cell r="I13" t="e">
            <v>#N/A</v>
          </cell>
          <cell r="J13" t="e">
            <v>#N/A</v>
          </cell>
          <cell r="K13" t="e">
            <v>#N/A</v>
          </cell>
          <cell r="L13" t="e">
            <v>#N/A</v>
          </cell>
          <cell r="M13" t="e">
            <v>#N/A</v>
          </cell>
          <cell r="N13" t="e">
            <v>#N/A</v>
          </cell>
          <cell r="O13" t="e">
            <v>#N/A</v>
          </cell>
          <cell r="P13" t="e">
            <v>#N/A</v>
          </cell>
          <cell r="Q13" t="e">
            <v>#N/A</v>
          </cell>
          <cell r="R13" t="e">
            <v>#N/A</v>
          </cell>
          <cell r="T13" t="str">
            <v/>
          </cell>
          <cell r="U13" t="str">
            <v/>
          </cell>
          <cell r="V13" t="str">
            <v/>
          </cell>
          <cell r="W13" t="str">
            <v/>
          </cell>
          <cell r="X13" t="str">
            <v/>
          </cell>
        </row>
        <row r="14">
          <cell r="A14" t="str">
            <v>Australia</v>
          </cell>
          <cell r="B14" t="str">
            <v/>
          </cell>
          <cell r="C14" t="str">
            <v/>
          </cell>
          <cell r="D14" t="str">
            <v>Australia </v>
          </cell>
          <cell r="E14" t="e">
            <v>#N/A</v>
          </cell>
          <cell r="F14" t="e">
            <v>#N/A</v>
          </cell>
          <cell r="G14" t="e">
            <v>#N/A</v>
          </cell>
          <cell r="H14" t="e">
            <v>#N/A</v>
          </cell>
          <cell r="I14" t="e">
            <v>#N/A</v>
          </cell>
          <cell r="J14" t="e">
            <v>#N/A</v>
          </cell>
          <cell r="K14" t="e">
            <v>#N/A</v>
          </cell>
          <cell r="L14" t="e">
            <v>#N/A</v>
          </cell>
          <cell r="M14" t="e">
            <v>#N/A</v>
          </cell>
          <cell r="N14" t="e">
            <v>#N/A</v>
          </cell>
          <cell r="O14" t="e">
            <v>#N/A</v>
          </cell>
          <cell r="P14" t="e">
            <v>#N/A</v>
          </cell>
          <cell r="Q14" t="e">
            <v>#N/A</v>
          </cell>
          <cell r="R14" t="e">
            <v>#N/A</v>
          </cell>
          <cell r="T14" t="str">
            <v/>
          </cell>
          <cell r="U14" t="str">
            <v/>
          </cell>
          <cell r="V14" t="str">
            <v/>
          </cell>
          <cell r="W14" t="str">
            <v/>
          </cell>
          <cell r="X14" t="str">
            <v/>
          </cell>
        </row>
        <row r="15">
          <cell r="A15" t="str">
            <v>Austria</v>
          </cell>
          <cell r="B15" t="str">
            <v/>
          </cell>
          <cell r="C15" t="str">
            <v/>
          </cell>
          <cell r="D15" t="str">
            <v>Austria </v>
          </cell>
          <cell r="E15" t="e">
            <v>#N/A</v>
          </cell>
          <cell r="F15" t="e">
            <v>#N/A</v>
          </cell>
          <cell r="G15" t="e">
            <v>#N/A</v>
          </cell>
          <cell r="H15" t="e">
            <v>#N/A</v>
          </cell>
          <cell r="I15" t="e">
            <v>#N/A</v>
          </cell>
          <cell r="J15" t="e">
            <v>#N/A</v>
          </cell>
          <cell r="K15" t="e">
            <v>#N/A</v>
          </cell>
          <cell r="L15" t="e">
            <v>#N/A</v>
          </cell>
          <cell r="M15" t="e">
            <v>#N/A</v>
          </cell>
          <cell r="N15" t="e">
            <v>#N/A</v>
          </cell>
          <cell r="O15" t="e">
            <v>#N/A</v>
          </cell>
          <cell r="P15" t="e">
            <v>#N/A</v>
          </cell>
          <cell r="Q15" t="e">
            <v>#N/A</v>
          </cell>
          <cell r="R15" t="e">
            <v>#N/A</v>
          </cell>
          <cell r="T15" t="str">
            <v/>
          </cell>
          <cell r="U15" t="str">
            <v/>
          </cell>
          <cell r="V15" t="str">
            <v/>
          </cell>
          <cell r="W15" t="str">
            <v/>
          </cell>
          <cell r="X15" t="str">
            <v/>
          </cell>
        </row>
        <row r="16">
          <cell r="A16" t="str">
            <v>Azerbaijan</v>
          </cell>
          <cell r="B16">
            <v>100.20793309900151</v>
          </cell>
          <cell r="C16" t="str">
            <v>EFA 1998</v>
          </cell>
          <cell r="D16" t="str">
            <v>Azerbaijan </v>
          </cell>
          <cell r="E16" t="e">
            <v>#N/A</v>
          </cell>
          <cell r="F16" t="e">
            <v>#N/A</v>
          </cell>
          <cell r="G16" t="e">
            <v>#N/A</v>
          </cell>
          <cell r="H16" t="e">
            <v>#N/A</v>
          </cell>
          <cell r="I16">
            <v>47</v>
          </cell>
          <cell r="J16" t="e">
            <v>#N/A</v>
          </cell>
          <cell r="K16" t="e">
            <v>#N/A</v>
          </cell>
          <cell r="L16" t="e">
            <v>#N/A</v>
          </cell>
          <cell r="M16">
            <v>110</v>
          </cell>
          <cell r="N16" t="e">
            <v>#N/A</v>
          </cell>
          <cell r="O16">
            <v>100</v>
          </cell>
          <cell r="P16" t="e">
            <v>#N/A</v>
          </cell>
          <cell r="Q16" t="e">
            <v>#N/A</v>
          </cell>
          <cell r="R16" t="e">
            <v>#N/A</v>
          </cell>
          <cell r="T16" t="str">
            <v/>
          </cell>
          <cell r="U16" t="str">
            <v/>
          </cell>
          <cell r="V16" t="str">
            <v/>
          </cell>
          <cell r="W16" t="str">
            <v/>
          </cell>
          <cell r="X16">
            <v>1992</v>
          </cell>
        </row>
        <row r="17">
          <cell r="A17" t="str">
            <v>Bahamas</v>
          </cell>
          <cell r="B17" t="str">
            <v/>
          </cell>
          <cell r="C17" t="str">
            <v/>
          </cell>
          <cell r="D17" t="str">
            <v>Bahamas, The </v>
          </cell>
          <cell r="E17" t="e">
            <v>#N/A</v>
          </cell>
          <cell r="F17" t="e">
            <v>#N/A</v>
          </cell>
          <cell r="G17" t="e">
            <v>#N/A</v>
          </cell>
          <cell r="H17" t="e">
            <v>#N/A</v>
          </cell>
          <cell r="I17" t="e">
            <v>#N/A</v>
          </cell>
          <cell r="J17" t="e">
            <v>#N/A</v>
          </cell>
          <cell r="K17" t="e">
            <v>#N/A</v>
          </cell>
          <cell r="L17" t="e">
            <v>#N/A</v>
          </cell>
          <cell r="M17" t="e">
            <v>#N/A</v>
          </cell>
          <cell r="N17" t="e">
            <v>#N/A</v>
          </cell>
          <cell r="O17" t="e">
            <v>#N/A</v>
          </cell>
          <cell r="P17" t="e">
            <v>#N/A</v>
          </cell>
          <cell r="Q17" t="e">
            <v>#N/A</v>
          </cell>
          <cell r="R17" t="e">
            <v>#N/A</v>
          </cell>
          <cell r="T17" t="str">
            <v/>
          </cell>
          <cell r="U17" t="str">
            <v/>
          </cell>
          <cell r="V17" t="str">
            <v/>
          </cell>
          <cell r="W17" t="str">
            <v/>
          </cell>
          <cell r="X17" t="str">
            <v/>
          </cell>
        </row>
        <row r="18">
          <cell r="A18" t="str">
            <v>Bahrain</v>
          </cell>
          <cell r="B18">
            <v>91.4090909090909</v>
          </cell>
          <cell r="C18" t="str">
            <v>EFA 1996</v>
          </cell>
          <cell r="D18" t="str">
            <v>Bahrain </v>
          </cell>
          <cell r="E18" t="e">
            <v>#N/A</v>
          </cell>
          <cell r="F18" t="e">
            <v>#N/A</v>
          </cell>
          <cell r="G18">
            <v>101</v>
          </cell>
          <cell r="H18" t="e">
            <v>#N/A</v>
          </cell>
          <cell r="I18" t="e">
            <v>#N/A</v>
          </cell>
          <cell r="J18" t="e">
            <v>#N/A</v>
          </cell>
          <cell r="K18" t="e">
            <v>#N/A</v>
          </cell>
          <cell r="L18" t="e">
            <v>#N/A</v>
          </cell>
          <cell r="M18">
            <v>91</v>
          </cell>
          <cell r="N18" t="e">
            <v>#N/A</v>
          </cell>
          <cell r="O18" t="e">
            <v>#N/A</v>
          </cell>
          <cell r="P18" t="e">
            <v>#N/A</v>
          </cell>
          <cell r="Q18" t="e">
            <v>#N/A</v>
          </cell>
          <cell r="R18" t="e">
            <v>#N/A</v>
          </cell>
          <cell r="T18" t="str">
            <v/>
          </cell>
          <cell r="U18" t="str">
            <v/>
          </cell>
          <cell r="V18">
            <v>1990</v>
          </cell>
          <cell r="W18" t="str">
            <v/>
          </cell>
          <cell r="X18" t="str">
            <v/>
          </cell>
        </row>
        <row r="19">
          <cell r="A19" t="str">
            <v>Bangladesh</v>
          </cell>
          <cell r="B19">
            <v>69.9111381849315</v>
          </cell>
          <cell r="C19" t="str">
            <v>EFA 2000</v>
          </cell>
          <cell r="D19" t="str">
            <v>Bangladesh </v>
          </cell>
          <cell r="E19" t="e">
            <v>#N/A</v>
          </cell>
          <cell r="F19">
            <v>50</v>
          </cell>
          <cell r="G19" t="e">
            <v>#N/A</v>
          </cell>
          <cell r="H19" t="e">
            <v>#N/A</v>
          </cell>
          <cell r="I19" t="e">
            <v>#N/A</v>
          </cell>
          <cell r="J19" t="e">
            <v>#N/A</v>
          </cell>
          <cell r="K19" t="e">
            <v>#N/A</v>
          </cell>
          <cell r="L19" t="e">
            <v>#N/A</v>
          </cell>
          <cell r="M19" t="e">
            <v>#N/A</v>
          </cell>
          <cell r="N19" t="e">
            <v>#N/A</v>
          </cell>
          <cell r="O19" t="e">
            <v>#N/A</v>
          </cell>
          <cell r="P19" t="e">
            <v>#N/A</v>
          </cell>
          <cell r="Q19">
            <v>70</v>
          </cell>
          <cell r="R19" t="e">
            <v>#N/A</v>
          </cell>
          <cell r="T19" t="str">
            <v/>
          </cell>
          <cell r="U19">
            <v>1989</v>
          </cell>
          <cell r="V19" t="str">
            <v/>
          </cell>
          <cell r="W19" t="str">
            <v/>
          </cell>
          <cell r="X19" t="str">
            <v/>
          </cell>
        </row>
        <row r="20">
          <cell r="A20" t="str">
            <v>Barbados</v>
          </cell>
          <cell r="B20" t="str">
            <v/>
          </cell>
          <cell r="C20" t="str">
            <v/>
          </cell>
          <cell r="D20" t="str">
            <v>Barbados </v>
          </cell>
          <cell r="E20" t="e">
            <v>#N/A</v>
          </cell>
          <cell r="F20" t="e">
            <v>#N/A</v>
          </cell>
          <cell r="G20" t="e">
            <v>#N/A</v>
          </cell>
          <cell r="H20" t="e">
            <v>#N/A</v>
          </cell>
          <cell r="I20" t="e">
            <v>#N/A</v>
          </cell>
          <cell r="J20" t="e">
            <v>#N/A</v>
          </cell>
          <cell r="K20" t="e">
            <v>#N/A</v>
          </cell>
          <cell r="L20" t="e">
            <v>#N/A</v>
          </cell>
          <cell r="M20" t="e">
            <v>#N/A</v>
          </cell>
          <cell r="N20" t="e">
            <v>#N/A</v>
          </cell>
          <cell r="O20" t="e">
            <v>#N/A</v>
          </cell>
          <cell r="P20" t="e">
            <v>#N/A</v>
          </cell>
          <cell r="Q20" t="e">
            <v>#N/A</v>
          </cell>
          <cell r="R20" t="e">
            <v>#N/A</v>
          </cell>
          <cell r="T20" t="str">
            <v/>
          </cell>
          <cell r="U20" t="str">
            <v/>
          </cell>
          <cell r="V20" t="str">
            <v/>
          </cell>
          <cell r="W20" t="str">
            <v/>
          </cell>
          <cell r="X20" t="str">
            <v/>
          </cell>
        </row>
        <row r="21">
          <cell r="A21" t="str">
            <v>Belarus</v>
          </cell>
          <cell r="B21">
            <v>93.3933933933934</v>
          </cell>
          <cell r="C21" t="str">
            <v>EFA 1996</v>
          </cell>
          <cell r="D21" t="str">
            <v>Belarus </v>
          </cell>
          <cell r="E21" t="e">
            <v>#N/A</v>
          </cell>
          <cell r="F21" t="e">
            <v>#N/A</v>
          </cell>
          <cell r="G21" t="e">
            <v>#N/A</v>
          </cell>
          <cell r="H21" t="e">
            <v>#N/A</v>
          </cell>
          <cell r="I21">
            <v>97</v>
          </cell>
          <cell r="J21" t="e">
            <v>#N/A</v>
          </cell>
          <cell r="K21" t="e">
            <v>#N/A</v>
          </cell>
          <cell r="L21" t="e">
            <v>#N/A</v>
          </cell>
          <cell r="M21">
            <v>93</v>
          </cell>
          <cell r="N21" t="e">
            <v>#N/A</v>
          </cell>
          <cell r="O21" t="e">
            <v>#N/A</v>
          </cell>
          <cell r="P21" t="e">
            <v>#N/A</v>
          </cell>
          <cell r="Q21" t="e">
            <v>#N/A</v>
          </cell>
          <cell r="R21" t="e">
            <v>#N/A</v>
          </cell>
          <cell r="T21" t="str">
            <v/>
          </cell>
          <cell r="U21" t="str">
            <v/>
          </cell>
          <cell r="V21" t="str">
            <v/>
          </cell>
          <cell r="W21" t="str">
            <v/>
          </cell>
          <cell r="X21">
            <v>1992</v>
          </cell>
        </row>
        <row r="22">
          <cell r="A22" t="str">
            <v>Belgium</v>
          </cell>
          <cell r="B22" t="str">
            <v/>
          </cell>
          <cell r="C22" t="str">
            <v/>
          </cell>
          <cell r="D22" t="str">
            <v>Belgium </v>
          </cell>
          <cell r="E22" t="e">
            <v>#N/A</v>
          </cell>
          <cell r="F22" t="e">
            <v>#N/A</v>
          </cell>
          <cell r="G22" t="e">
            <v>#N/A</v>
          </cell>
          <cell r="H22" t="e">
            <v>#N/A</v>
          </cell>
          <cell r="I22" t="e">
            <v>#N/A</v>
          </cell>
          <cell r="J22" t="e">
            <v>#N/A</v>
          </cell>
          <cell r="K22" t="e">
            <v>#N/A</v>
          </cell>
          <cell r="L22" t="e">
            <v>#N/A</v>
          </cell>
          <cell r="M22" t="e">
            <v>#N/A</v>
          </cell>
          <cell r="N22" t="e">
            <v>#N/A</v>
          </cell>
          <cell r="O22" t="e">
            <v>#N/A</v>
          </cell>
          <cell r="P22" t="e">
            <v>#N/A</v>
          </cell>
          <cell r="Q22" t="e">
            <v>#N/A</v>
          </cell>
          <cell r="R22" t="e">
            <v>#N/A</v>
          </cell>
          <cell r="T22" t="str">
            <v/>
          </cell>
          <cell r="U22" t="str">
            <v/>
          </cell>
          <cell r="V22" t="str">
            <v/>
          </cell>
          <cell r="W22" t="str">
            <v/>
          </cell>
          <cell r="X22" t="str">
            <v/>
          </cell>
        </row>
        <row r="23">
          <cell r="A23" t="str">
            <v>Belize</v>
          </cell>
          <cell r="B23">
            <v>81.78333333333333</v>
          </cell>
          <cell r="C23" t="str">
            <v>EFA 1999</v>
          </cell>
          <cell r="D23" t="str">
            <v>Belize </v>
          </cell>
          <cell r="E23" t="e">
            <v>#N/A</v>
          </cell>
          <cell r="F23" t="e">
            <v>#N/A</v>
          </cell>
          <cell r="G23">
            <v>90</v>
          </cell>
          <cell r="H23" t="e">
            <v>#N/A</v>
          </cell>
          <cell r="I23" t="e">
            <v>#N/A</v>
          </cell>
          <cell r="J23" t="e">
            <v>#N/A</v>
          </cell>
          <cell r="K23">
            <v>84</v>
          </cell>
          <cell r="L23" t="e">
            <v>#N/A</v>
          </cell>
          <cell r="M23" t="e">
            <v>#N/A</v>
          </cell>
          <cell r="N23" t="e">
            <v>#N/A</v>
          </cell>
          <cell r="O23" t="e">
            <v>#N/A</v>
          </cell>
          <cell r="P23">
            <v>82</v>
          </cell>
          <cell r="Q23" t="e">
            <v>#N/A</v>
          </cell>
          <cell r="R23" t="e">
            <v>#N/A</v>
          </cell>
          <cell r="T23" t="str">
            <v/>
          </cell>
          <cell r="U23" t="str">
            <v/>
          </cell>
          <cell r="V23">
            <v>1990</v>
          </cell>
          <cell r="W23" t="str">
            <v/>
          </cell>
          <cell r="X23" t="str">
            <v/>
          </cell>
        </row>
        <row r="24">
          <cell r="A24" t="str">
            <v>Benin</v>
          </cell>
          <cell r="B24">
            <v>38.53855421686747</v>
          </cell>
          <cell r="C24" t="str">
            <v>EFA 1998</v>
          </cell>
          <cell r="D24" t="str">
            <v>Benin </v>
          </cell>
          <cell r="E24" t="e">
            <v>#N/A</v>
          </cell>
          <cell r="F24" t="e">
            <v>#N/A</v>
          </cell>
          <cell r="G24">
            <v>23</v>
          </cell>
          <cell r="H24" t="e">
            <v>#N/A</v>
          </cell>
          <cell r="I24" t="e">
            <v>#N/A</v>
          </cell>
          <cell r="J24" t="e">
            <v>#N/A</v>
          </cell>
          <cell r="K24" t="e">
            <v>#N/A</v>
          </cell>
          <cell r="L24" t="e">
            <v>#N/A</v>
          </cell>
          <cell r="M24">
            <v>37</v>
          </cell>
          <cell r="N24" t="e">
            <v>#N/A</v>
          </cell>
          <cell r="O24">
            <v>39</v>
          </cell>
          <cell r="P24" t="e">
            <v>#N/A</v>
          </cell>
          <cell r="Q24" t="e">
            <v>#N/A</v>
          </cell>
          <cell r="R24" t="e">
            <v>#N/A</v>
          </cell>
          <cell r="T24" t="str">
            <v/>
          </cell>
          <cell r="U24" t="str">
            <v/>
          </cell>
          <cell r="V24">
            <v>1990</v>
          </cell>
          <cell r="W24" t="str">
            <v/>
          </cell>
          <cell r="X24" t="str">
            <v/>
          </cell>
        </row>
        <row r="25">
          <cell r="A25" t="str">
            <v>Bermuda</v>
          </cell>
          <cell r="B25" t="str">
            <v/>
          </cell>
          <cell r="C25" t="str">
            <v/>
          </cell>
          <cell r="D25" t="str">
            <v>Bermuda </v>
          </cell>
          <cell r="E25" t="e">
            <v>#N/A</v>
          </cell>
          <cell r="F25" t="e">
            <v>#N/A</v>
          </cell>
          <cell r="G25" t="e">
            <v>#N/A</v>
          </cell>
          <cell r="H25" t="e">
            <v>#N/A</v>
          </cell>
          <cell r="I25" t="e">
            <v>#N/A</v>
          </cell>
          <cell r="J25" t="e">
            <v>#N/A</v>
          </cell>
          <cell r="K25" t="e">
            <v>#N/A</v>
          </cell>
          <cell r="L25" t="e">
            <v>#N/A</v>
          </cell>
          <cell r="M25" t="e">
            <v>#N/A</v>
          </cell>
          <cell r="N25" t="e">
            <v>#N/A</v>
          </cell>
          <cell r="O25" t="e">
            <v>#N/A</v>
          </cell>
          <cell r="P25" t="e">
            <v>#N/A</v>
          </cell>
          <cell r="Q25" t="e">
            <v>#N/A</v>
          </cell>
          <cell r="R25" t="e">
            <v>#N/A</v>
          </cell>
          <cell r="T25" t="str">
            <v/>
          </cell>
          <cell r="U25" t="str">
            <v/>
          </cell>
          <cell r="V25" t="str">
            <v/>
          </cell>
          <cell r="W25" t="str">
            <v/>
          </cell>
          <cell r="X25" t="str">
            <v/>
          </cell>
        </row>
        <row r="26">
          <cell r="A26" t="str">
            <v>Bhutan</v>
          </cell>
          <cell r="B26">
            <v>59.31914356091708</v>
          </cell>
          <cell r="C26" t="str">
            <v>EFA 2001</v>
          </cell>
          <cell r="D26" t="str">
            <v>Bhutan </v>
          </cell>
          <cell r="E26">
            <v>7</v>
          </cell>
          <cell r="F26" t="e">
            <v>#N/A</v>
          </cell>
          <cell r="G26" t="e">
            <v>#N/A</v>
          </cell>
          <cell r="H26" t="e">
            <v>#N/A</v>
          </cell>
          <cell r="I26" t="e">
            <v>#N/A</v>
          </cell>
          <cell r="J26" t="e">
            <v>#N/A</v>
          </cell>
          <cell r="K26">
            <v>23</v>
          </cell>
          <cell r="L26" t="e">
            <v>#N/A</v>
          </cell>
          <cell r="M26" t="e">
            <v>#N/A</v>
          </cell>
          <cell r="N26" t="e">
            <v>#N/A</v>
          </cell>
          <cell r="O26" t="e">
            <v>#N/A</v>
          </cell>
          <cell r="P26" t="e">
            <v>#N/A</v>
          </cell>
          <cell r="Q26" t="e">
            <v>#N/A</v>
          </cell>
          <cell r="R26">
            <v>59</v>
          </cell>
          <cell r="T26">
            <v>1988</v>
          </cell>
          <cell r="U26" t="str">
            <v/>
          </cell>
          <cell r="V26" t="str">
            <v/>
          </cell>
          <cell r="W26" t="str">
            <v/>
          </cell>
          <cell r="X26" t="str">
            <v/>
          </cell>
        </row>
        <row r="27">
          <cell r="A27" t="str">
            <v>Bolivia</v>
          </cell>
          <cell r="B27">
            <v>71.9910052910053</v>
          </cell>
          <cell r="C27" t="str">
            <v>EFA 2000</v>
          </cell>
          <cell r="D27" t="str">
            <v>Bolivia </v>
          </cell>
          <cell r="E27" t="e">
            <v>#N/A</v>
          </cell>
          <cell r="F27" t="e">
            <v>#N/A</v>
          </cell>
          <cell r="G27">
            <v>55</v>
          </cell>
          <cell r="H27" t="e">
            <v>#N/A</v>
          </cell>
          <cell r="I27" t="e">
            <v>#N/A</v>
          </cell>
          <cell r="J27" t="e">
            <v>#N/A</v>
          </cell>
          <cell r="K27" t="e">
            <v>#N/A</v>
          </cell>
          <cell r="L27" t="e">
            <v>#N/A</v>
          </cell>
          <cell r="M27" t="e">
            <v>#N/A</v>
          </cell>
          <cell r="N27" t="e">
            <v>#N/A</v>
          </cell>
          <cell r="O27" t="e">
            <v>#N/A</v>
          </cell>
          <cell r="P27" t="e">
            <v>#N/A</v>
          </cell>
          <cell r="Q27">
            <v>97</v>
          </cell>
          <cell r="R27" t="e">
            <v>#N/A</v>
          </cell>
          <cell r="T27" t="str">
            <v/>
          </cell>
          <cell r="U27" t="str">
            <v/>
          </cell>
          <cell r="V27">
            <v>1990</v>
          </cell>
          <cell r="W27" t="str">
            <v/>
          </cell>
          <cell r="X27" t="str">
            <v/>
          </cell>
        </row>
        <row r="28">
          <cell r="A28" t="str">
            <v>Bosnia and Herzegovina</v>
          </cell>
          <cell r="B28">
            <v>88.135</v>
          </cell>
          <cell r="C28" t="str">
            <v>EFA 1999</v>
          </cell>
          <cell r="D28" t="str">
            <v>Bosnia and Herzegovina </v>
          </cell>
          <cell r="E28" t="e">
            <v>#N/A</v>
          </cell>
          <cell r="F28" t="e">
            <v>#N/A</v>
          </cell>
          <cell r="G28" t="e">
            <v>#N/A</v>
          </cell>
          <cell r="H28" t="e">
            <v>#N/A</v>
          </cell>
          <cell r="I28" t="e">
            <v>#N/A</v>
          </cell>
          <cell r="J28" t="e">
            <v>#N/A</v>
          </cell>
          <cell r="K28" t="e">
            <v>#N/A</v>
          </cell>
          <cell r="L28" t="e">
            <v>#N/A</v>
          </cell>
          <cell r="M28" t="e">
            <v>#N/A</v>
          </cell>
          <cell r="N28" t="e">
            <v>#N/A</v>
          </cell>
          <cell r="O28" t="e">
            <v>#N/A</v>
          </cell>
          <cell r="P28">
            <v>88</v>
          </cell>
          <cell r="Q28" t="e">
            <v>#N/A</v>
          </cell>
          <cell r="R28" t="e">
            <v>#N/A</v>
          </cell>
          <cell r="T28" t="str">
            <v/>
          </cell>
          <cell r="U28" t="str">
            <v/>
          </cell>
          <cell r="V28" t="str">
            <v/>
          </cell>
          <cell r="W28" t="str">
            <v/>
          </cell>
          <cell r="X28" t="str">
            <v/>
          </cell>
        </row>
        <row r="29">
          <cell r="A29" t="str">
            <v>Botswana</v>
          </cell>
          <cell r="B29">
            <v>101.52307692307691</v>
          </cell>
          <cell r="C29" t="str">
            <v>EFA 1996</v>
          </cell>
          <cell r="D29" t="str">
            <v>Botswana </v>
          </cell>
          <cell r="E29" t="e">
            <v>#N/A</v>
          </cell>
          <cell r="F29" t="e">
            <v>#N/A</v>
          </cell>
          <cell r="G29">
            <v>114</v>
          </cell>
          <cell r="H29" t="e">
            <v>#N/A</v>
          </cell>
          <cell r="I29" t="e">
            <v>#N/A</v>
          </cell>
          <cell r="J29" t="e">
            <v>#N/A</v>
          </cell>
          <cell r="K29" t="e">
            <v>#N/A</v>
          </cell>
          <cell r="L29" t="e">
            <v>#N/A</v>
          </cell>
          <cell r="M29">
            <v>102</v>
          </cell>
          <cell r="N29" t="e">
            <v>#N/A</v>
          </cell>
          <cell r="O29" t="e">
            <v>#N/A</v>
          </cell>
          <cell r="P29" t="e">
            <v>#N/A</v>
          </cell>
          <cell r="Q29" t="e">
            <v>#N/A</v>
          </cell>
          <cell r="R29" t="e">
            <v>#N/A</v>
          </cell>
          <cell r="T29" t="str">
            <v/>
          </cell>
          <cell r="U29" t="str">
            <v/>
          </cell>
          <cell r="V29">
            <v>1990</v>
          </cell>
          <cell r="W29" t="str">
            <v/>
          </cell>
          <cell r="X29" t="str">
            <v/>
          </cell>
        </row>
        <row r="30">
          <cell r="A30" t="str">
            <v>Brazil</v>
          </cell>
          <cell r="B30">
            <v>71.5749677048945</v>
          </cell>
          <cell r="C30" t="str">
            <v>EFA 1999</v>
          </cell>
          <cell r="D30" t="str">
            <v>Brazil </v>
          </cell>
          <cell r="E30" t="e">
            <v>#N/A</v>
          </cell>
          <cell r="F30">
            <v>48</v>
          </cell>
          <cell r="G30" t="e">
            <v>#N/A</v>
          </cell>
          <cell r="H30" t="e">
            <v>#N/A</v>
          </cell>
          <cell r="I30" t="e">
            <v>#N/A</v>
          </cell>
          <cell r="J30" t="e">
            <v>#N/A</v>
          </cell>
          <cell r="K30">
            <v>67</v>
          </cell>
          <cell r="L30" t="e">
            <v>#N/A</v>
          </cell>
          <cell r="M30" t="e">
            <v>#N/A</v>
          </cell>
          <cell r="N30" t="e">
            <v>#N/A</v>
          </cell>
          <cell r="O30" t="e">
            <v>#N/A</v>
          </cell>
          <cell r="P30">
            <v>71</v>
          </cell>
          <cell r="Q30" t="e">
            <v>#N/A</v>
          </cell>
          <cell r="R30" t="e">
            <v>#N/A</v>
          </cell>
          <cell r="T30" t="str">
            <v/>
          </cell>
          <cell r="U30">
            <v>1989</v>
          </cell>
          <cell r="V30" t="str">
            <v/>
          </cell>
          <cell r="W30" t="str">
            <v/>
          </cell>
          <cell r="X30" t="str">
            <v/>
          </cell>
        </row>
        <row r="31">
          <cell r="A31" t="str">
            <v>Brunei</v>
          </cell>
          <cell r="B31" t="str">
            <v/>
          </cell>
          <cell r="C31" t="str">
            <v/>
          </cell>
          <cell r="D31" t="str">
            <v>Brunei </v>
          </cell>
          <cell r="E31" t="e">
            <v>#N/A</v>
          </cell>
          <cell r="F31" t="e">
            <v>#N/A</v>
          </cell>
          <cell r="G31" t="e">
            <v>#N/A</v>
          </cell>
          <cell r="H31" t="e">
            <v>#N/A</v>
          </cell>
          <cell r="I31" t="e">
            <v>#N/A</v>
          </cell>
          <cell r="J31" t="e">
            <v>#N/A</v>
          </cell>
          <cell r="K31" t="e">
            <v>#N/A</v>
          </cell>
          <cell r="L31" t="e">
            <v>#N/A</v>
          </cell>
          <cell r="M31" t="e">
            <v>#N/A</v>
          </cell>
          <cell r="N31" t="e">
            <v>#N/A</v>
          </cell>
          <cell r="O31" t="e">
            <v>#N/A</v>
          </cell>
          <cell r="P31" t="e">
            <v>#N/A</v>
          </cell>
          <cell r="Q31" t="e">
            <v>#N/A</v>
          </cell>
          <cell r="R31" t="e">
            <v>#N/A</v>
          </cell>
          <cell r="T31" t="str">
            <v/>
          </cell>
          <cell r="U31" t="str">
            <v/>
          </cell>
          <cell r="V31" t="str">
            <v/>
          </cell>
          <cell r="W31" t="str">
            <v/>
          </cell>
          <cell r="X31" t="str">
            <v/>
          </cell>
        </row>
        <row r="32">
          <cell r="A32" t="str">
            <v>Bulgaria</v>
          </cell>
          <cell r="B32">
            <v>91.76846846846847</v>
          </cell>
          <cell r="C32" t="str">
            <v>EFA 1996</v>
          </cell>
          <cell r="D32" t="str">
            <v>Bulgaria </v>
          </cell>
          <cell r="E32" t="e">
            <v>#N/A</v>
          </cell>
          <cell r="F32" t="e">
            <v>#N/A</v>
          </cell>
          <cell r="G32">
            <v>90</v>
          </cell>
          <cell r="H32" t="e">
            <v>#N/A</v>
          </cell>
          <cell r="I32" t="e">
            <v>#N/A</v>
          </cell>
          <cell r="J32" t="e">
            <v>#N/A</v>
          </cell>
          <cell r="K32" t="e">
            <v>#N/A</v>
          </cell>
          <cell r="L32" t="e">
            <v>#N/A</v>
          </cell>
          <cell r="M32">
            <v>92</v>
          </cell>
          <cell r="N32" t="e">
            <v>#N/A</v>
          </cell>
          <cell r="O32" t="e">
            <v>#N/A</v>
          </cell>
          <cell r="P32" t="e">
            <v>#N/A</v>
          </cell>
          <cell r="Q32" t="e">
            <v>#N/A</v>
          </cell>
          <cell r="R32" t="e">
            <v>#N/A</v>
          </cell>
          <cell r="T32" t="str">
            <v/>
          </cell>
          <cell r="U32" t="str">
            <v/>
          </cell>
          <cell r="V32">
            <v>1990</v>
          </cell>
          <cell r="W32" t="str">
            <v/>
          </cell>
          <cell r="X32" t="str">
            <v/>
          </cell>
        </row>
        <row r="33">
          <cell r="A33" t="str">
            <v>Burkina Faso</v>
          </cell>
          <cell r="B33">
            <v>25.02247191011236</v>
          </cell>
          <cell r="C33" t="str">
            <v>EFA 1998</v>
          </cell>
          <cell r="D33" t="str">
            <v>Burkina Faso </v>
          </cell>
          <cell r="E33" t="e">
            <v>#N/A</v>
          </cell>
          <cell r="F33" t="e">
            <v>#N/A</v>
          </cell>
          <cell r="G33">
            <v>19</v>
          </cell>
          <cell r="H33" t="e">
            <v>#N/A</v>
          </cell>
          <cell r="I33" t="e">
            <v>#N/A</v>
          </cell>
          <cell r="J33" t="e">
            <v>#N/A</v>
          </cell>
          <cell r="K33" t="e">
            <v>#N/A</v>
          </cell>
          <cell r="L33">
            <v>24</v>
          </cell>
          <cell r="M33" t="e">
            <v>#N/A</v>
          </cell>
          <cell r="N33" t="e">
            <v>#N/A</v>
          </cell>
          <cell r="O33">
            <v>25</v>
          </cell>
          <cell r="P33" t="e">
            <v>#N/A</v>
          </cell>
          <cell r="Q33" t="e">
            <v>#N/A</v>
          </cell>
          <cell r="R33" t="e">
            <v>#N/A</v>
          </cell>
          <cell r="T33" t="str">
            <v/>
          </cell>
          <cell r="U33" t="str">
            <v/>
          </cell>
          <cell r="V33">
            <v>1990</v>
          </cell>
          <cell r="W33" t="str">
            <v/>
          </cell>
          <cell r="X33" t="str">
            <v/>
          </cell>
        </row>
        <row r="34">
          <cell r="A34" t="str">
            <v>Burundi</v>
          </cell>
          <cell r="B34">
            <v>43.08597014925373</v>
          </cell>
          <cell r="C34" t="str">
            <v>EFA 1998</v>
          </cell>
          <cell r="D34" t="str">
            <v>Burundi </v>
          </cell>
          <cell r="E34" t="e">
            <v>#N/A</v>
          </cell>
          <cell r="F34" t="e">
            <v>#N/A</v>
          </cell>
          <cell r="G34">
            <v>46</v>
          </cell>
          <cell r="H34" t="e">
            <v>#N/A</v>
          </cell>
          <cell r="I34">
            <v>30</v>
          </cell>
          <cell r="J34" t="e">
            <v>#N/A</v>
          </cell>
          <cell r="K34" t="e">
            <v>#N/A</v>
          </cell>
          <cell r="L34" t="e">
            <v>#N/A</v>
          </cell>
          <cell r="M34" t="e">
            <v>#N/A</v>
          </cell>
          <cell r="N34" t="e">
            <v>#N/A</v>
          </cell>
          <cell r="O34">
            <v>43</v>
          </cell>
          <cell r="P34" t="e">
            <v>#N/A</v>
          </cell>
          <cell r="Q34" t="e">
            <v>#N/A</v>
          </cell>
          <cell r="R34" t="e">
            <v>#N/A</v>
          </cell>
          <cell r="T34" t="str">
            <v/>
          </cell>
          <cell r="U34" t="str">
            <v/>
          </cell>
          <cell r="V34">
            <v>1990</v>
          </cell>
          <cell r="W34" t="str">
            <v/>
          </cell>
          <cell r="X34">
            <v>1992</v>
          </cell>
        </row>
        <row r="35">
          <cell r="A35" t="str">
            <v>Cambodia</v>
          </cell>
          <cell r="B35">
            <v>70.00406091370557</v>
          </cell>
          <cell r="C35" t="str">
            <v>EFA 2001</v>
          </cell>
          <cell r="D35" t="str">
            <v>Cambodia </v>
          </cell>
          <cell r="E35">
            <v>52</v>
          </cell>
          <cell r="F35" t="e">
            <v>#N/A</v>
          </cell>
          <cell r="G35" t="e">
            <v>#N/A</v>
          </cell>
          <cell r="H35" t="e">
            <v>#N/A</v>
          </cell>
          <cell r="I35" t="e">
            <v>#N/A</v>
          </cell>
          <cell r="J35" t="e">
            <v>#N/A</v>
          </cell>
          <cell r="K35" t="e">
            <v>#N/A</v>
          </cell>
          <cell r="L35" t="e">
            <v>#N/A</v>
          </cell>
          <cell r="M35" t="e">
            <v>#N/A</v>
          </cell>
          <cell r="N35">
            <v>39</v>
          </cell>
          <cell r="O35" t="e">
            <v>#N/A</v>
          </cell>
          <cell r="P35" t="e">
            <v>#N/A</v>
          </cell>
          <cell r="Q35">
            <v>60</v>
          </cell>
          <cell r="R35">
            <v>70</v>
          </cell>
          <cell r="T35">
            <v>1988</v>
          </cell>
          <cell r="U35" t="str">
            <v/>
          </cell>
          <cell r="V35" t="str">
            <v/>
          </cell>
          <cell r="W35" t="str">
            <v/>
          </cell>
          <cell r="X35" t="str">
            <v/>
          </cell>
        </row>
        <row r="36">
          <cell r="A36" t="str">
            <v>Cameroon</v>
          </cell>
          <cell r="B36">
            <v>43.2436069986541</v>
          </cell>
          <cell r="C36" t="str">
            <v>EFA 1999</v>
          </cell>
          <cell r="D36" t="str">
            <v>Cameroon </v>
          </cell>
          <cell r="E36" t="e">
            <v>#N/A</v>
          </cell>
          <cell r="F36" t="e">
            <v>#N/A</v>
          </cell>
          <cell r="G36">
            <v>57</v>
          </cell>
          <cell r="H36" t="e">
            <v>#N/A</v>
          </cell>
          <cell r="I36" t="e">
            <v>#N/A</v>
          </cell>
          <cell r="J36" t="e">
            <v>#N/A</v>
          </cell>
          <cell r="K36" t="e">
            <v>#N/A</v>
          </cell>
          <cell r="L36" t="e">
            <v>#N/A</v>
          </cell>
          <cell r="M36" t="e">
            <v>#N/A</v>
          </cell>
          <cell r="N36" t="e">
            <v>#N/A</v>
          </cell>
          <cell r="O36" t="e">
            <v>#N/A</v>
          </cell>
          <cell r="P36">
            <v>43</v>
          </cell>
          <cell r="Q36" t="e">
            <v>#N/A</v>
          </cell>
          <cell r="R36" t="e">
            <v>#N/A</v>
          </cell>
          <cell r="T36" t="str">
            <v/>
          </cell>
          <cell r="U36" t="str">
            <v/>
          </cell>
          <cell r="V36">
            <v>1990</v>
          </cell>
          <cell r="W36" t="str">
            <v/>
          </cell>
          <cell r="X36" t="str">
            <v/>
          </cell>
        </row>
        <row r="37">
          <cell r="A37" t="str">
            <v>Canada</v>
          </cell>
          <cell r="B37" t="str">
            <v/>
          </cell>
          <cell r="C37" t="str">
            <v/>
          </cell>
          <cell r="D37" t="str">
            <v>Canada </v>
          </cell>
          <cell r="E37" t="e">
            <v>#N/A</v>
          </cell>
          <cell r="F37" t="e">
            <v>#N/A</v>
          </cell>
          <cell r="G37" t="e">
            <v>#N/A</v>
          </cell>
          <cell r="H37" t="e">
            <v>#N/A</v>
          </cell>
          <cell r="I37" t="e">
            <v>#N/A</v>
          </cell>
          <cell r="J37" t="e">
            <v>#N/A</v>
          </cell>
          <cell r="K37" t="e">
            <v>#N/A</v>
          </cell>
          <cell r="L37" t="e">
            <v>#N/A</v>
          </cell>
          <cell r="M37" t="e">
            <v>#N/A</v>
          </cell>
          <cell r="N37" t="e">
            <v>#N/A</v>
          </cell>
          <cell r="O37" t="e">
            <v>#N/A</v>
          </cell>
          <cell r="P37" t="e">
            <v>#N/A</v>
          </cell>
          <cell r="Q37" t="e">
            <v>#N/A</v>
          </cell>
          <cell r="R37" t="e">
            <v>#N/A</v>
          </cell>
          <cell r="T37" t="str">
            <v/>
          </cell>
          <cell r="U37" t="str">
            <v/>
          </cell>
          <cell r="V37" t="str">
            <v/>
          </cell>
          <cell r="W37" t="str">
            <v/>
          </cell>
          <cell r="X37" t="str">
            <v/>
          </cell>
        </row>
        <row r="38">
          <cell r="A38" t="str">
            <v>Cape Verde</v>
          </cell>
          <cell r="B38">
            <v>117.1</v>
          </cell>
          <cell r="C38" t="str">
            <v>EFA 1997</v>
          </cell>
          <cell r="D38" t="str">
            <v>Cape Verde </v>
          </cell>
          <cell r="E38" t="e">
            <v>#N/A</v>
          </cell>
          <cell r="F38">
            <v>55</v>
          </cell>
          <cell r="G38" t="e">
            <v>#N/A</v>
          </cell>
          <cell r="H38" t="e">
            <v>#N/A</v>
          </cell>
          <cell r="I38" t="e">
            <v>#N/A</v>
          </cell>
          <cell r="J38" t="e">
            <v>#N/A</v>
          </cell>
          <cell r="K38" t="e">
            <v>#N/A</v>
          </cell>
          <cell r="L38" t="e">
            <v>#N/A</v>
          </cell>
          <cell r="M38" t="e">
            <v>#N/A</v>
          </cell>
          <cell r="N38">
            <v>117</v>
          </cell>
          <cell r="O38" t="e">
            <v>#N/A</v>
          </cell>
          <cell r="P38" t="e">
            <v>#N/A</v>
          </cell>
          <cell r="Q38" t="e">
            <v>#N/A</v>
          </cell>
          <cell r="R38" t="e">
            <v>#N/A</v>
          </cell>
          <cell r="T38" t="str">
            <v/>
          </cell>
          <cell r="U38">
            <v>1989</v>
          </cell>
          <cell r="V38" t="str">
            <v/>
          </cell>
          <cell r="W38" t="str">
            <v/>
          </cell>
          <cell r="X38" t="str">
            <v/>
          </cell>
        </row>
        <row r="39">
          <cell r="A39" t="str">
            <v>Cayman Islands</v>
          </cell>
          <cell r="B39" t="str">
            <v/>
          </cell>
          <cell r="C39" t="str">
            <v/>
          </cell>
          <cell r="D39" t="str">
            <v>Cayman Islands </v>
          </cell>
          <cell r="E39" t="e">
            <v>#N/A</v>
          </cell>
          <cell r="F39" t="e">
            <v>#N/A</v>
          </cell>
          <cell r="G39" t="e">
            <v>#N/A</v>
          </cell>
          <cell r="H39" t="e">
            <v>#N/A</v>
          </cell>
          <cell r="I39" t="e">
            <v>#N/A</v>
          </cell>
          <cell r="J39" t="e">
            <v>#N/A</v>
          </cell>
          <cell r="K39" t="e">
            <v>#N/A</v>
          </cell>
          <cell r="L39" t="e">
            <v>#N/A</v>
          </cell>
          <cell r="M39" t="e">
            <v>#N/A</v>
          </cell>
          <cell r="N39" t="e">
            <v>#N/A</v>
          </cell>
          <cell r="O39" t="e">
            <v>#N/A</v>
          </cell>
          <cell r="P39" t="e">
            <v>#N/A</v>
          </cell>
          <cell r="Q39" t="e">
            <v>#N/A</v>
          </cell>
          <cell r="R39" t="e">
            <v>#N/A</v>
          </cell>
          <cell r="T39" t="str">
            <v/>
          </cell>
          <cell r="U39" t="str">
            <v/>
          </cell>
          <cell r="V39" t="str">
            <v/>
          </cell>
          <cell r="W39" t="str">
            <v/>
          </cell>
          <cell r="X39" t="str">
            <v/>
          </cell>
        </row>
        <row r="40">
          <cell r="A40" t="str">
            <v>Central African Republic</v>
          </cell>
          <cell r="B40">
            <v>19.188297872340428</v>
          </cell>
          <cell r="C40" t="str">
            <v>EFA 2000</v>
          </cell>
          <cell r="D40" t="str">
            <v>Central African Republic </v>
          </cell>
          <cell r="E40" t="e">
            <v>#N/A</v>
          </cell>
          <cell r="F40" t="e">
            <v>#N/A</v>
          </cell>
          <cell r="G40">
            <v>28</v>
          </cell>
          <cell r="H40" t="e">
            <v>#N/A</v>
          </cell>
          <cell r="I40" t="e">
            <v>#N/A</v>
          </cell>
          <cell r="J40" t="e">
            <v>#N/A</v>
          </cell>
          <cell r="K40" t="e">
            <v>#N/A</v>
          </cell>
          <cell r="L40" t="e">
            <v>#N/A</v>
          </cell>
          <cell r="M40" t="e">
            <v>#N/A</v>
          </cell>
          <cell r="N40" t="e">
            <v>#N/A</v>
          </cell>
          <cell r="O40" t="e">
            <v>#N/A</v>
          </cell>
          <cell r="P40" t="e">
            <v>#N/A</v>
          </cell>
          <cell r="Q40">
            <v>19</v>
          </cell>
          <cell r="R40" t="e">
            <v>#N/A</v>
          </cell>
          <cell r="T40" t="str">
            <v/>
          </cell>
          <cell r="U40" t="str">
            <v/>
          </cell>
          <cell r="V40">
            <v>1990</v>
          </cell>
          <cell r="W40" t="str">
            <v/>
          </cell>
          <cell r="X40" t="str">
            <v/>
          </cell>
        </row>
        <row r="41">
          <cell r="A41" t="str">
            <v>Chad</v>
          </cell>
          <cell r="B41">
            <v>18.730434782608697</v>
          </cell>
          <cell r="C41" t="str">
            <v>EFA 2000</v>
          </cell>
          <cell r="D41" t="str">
            <v>Chad </v>
          </cell>
          <cell r="E41" t="e">
            <v>#N/A</v>
          </cell>
          <cell r="F41" t="e">
            <v>#N/A</v>
          </cell>
          <cell r="G41">
            <v>19</v>
          </cell>
          <cell r="H41" t="e">
            <v>#N/A</v>
          </cell>
          <cell r="I41" t="e">
            <v>#N/A</v>
          </cell>
          <cell r="J41" t="e">
            <v>#N/A</v>
          </cell>
          <cell r="K41" t="e">
            <v>#N/A</v>
          </cell>
          <cell r="L41" t="e">
            <v>#N/A</v>
          </cell>
          <cell r="M41">
            <v>15</v>
          </cell>
          <cell r="N41" t="e">
            <v>#N/A</v>
          </cell>
          <cell r="O41" t="e">
            <v>#N/A</v>
          </cell>
          <cell r="P41" t="e">
            <v>#N/A</v>
          </cell>
          <cell r="Q41">
            <v>19</v>
          </cell>
          <cell r="R41" t="e">
            <v>#N/A</v>
          </cell>
          <cell r="T41" t="str">
            <v/>
          </cell>
          <cell r="U41" t="str">
            <v/>
          </cell>
          <cell r="V41">
            <v>1990</v>
          </cell>
          <cell r="W41" t="str">
            <v/>
          </cell>
          <cell r="X41" t="str">
            <v/>
          </cell>
        </row>
        <row r="42">
          <cell r="A42" t="str">
            <v>Channel Islands</v>
          </cell>
          <cell r="B42" t="str">
            <v/>
          </cell>
          <cell r="C42" t="str">
            <v/>
          </cell>
          <cell r="T42" t="str">
            <v/>
          </cell>
          <cell r="U42" t="str">
            <v/>
          </cell>
          <cell r="V42" t="str">
            <v/>
          </cell>
          <cell r="W42" t="str">
            <v/>
          </cell>
          <cell r="X42" t="str">
            <v/>
          </cell>
        </row>
        <row r="43">
          <cell r="A43" t="str">
            <v>Chile</v>
          </cell>
          <cell r="B43">
            <v>98.58892733564014</v>
          </cell>
          <cell r="C43" t="str">
            <v>EFA 2000</v>
          </cell>
          <cell r="D43" t="str">
            <v>Chile </v>
          </cell>
          <cell r="E43" t="e">
            <v>#N/A</v>
          </cell>
          <cell r="F43" t="e">
            <v>#N/A</v>
          </cell>
          <cell r="G43">
            <v>94</v>
          </cell>
          <cell r="H43" t="e">
            <v>#N/A</v>
          </cell>
          <cell r="I43" t="e">
            <v>#N/A</v>
          </cell>
          <cell r="J43" t="e">
            <v>#N/A</v>
          </cell>
          <cell r="K43" t="e">
            <v>#N/A</v>
          </cell>
          <cell r="L43" t="e">
            <v>#N/A</v>
          </cell>
          <cell r="M43">
            <v>92</v>
          </cell>
          <cell r="N43" t="e">
            <v>#N/A</v>
          </cell>
          <cell r="O43" t="e">
            <v>#N/A</v>
          </cell>
          <cell r="P43" t="e">
            <v>#N/A</v>
          </cell>
          <cell r="Q43">
            <v>99</v>
          </cell>
          <cell r="R43" t="e">
            <v>#N/A</v>
          </cell>
          <cell r="T43" t="str">
            <v/>
          </cell>
          <cell r="U43" t="str">
            <v/>
          </cell>
          <cell r="V43">
            <v>1990</v>
          </cell>
          <cell r="W43" t="str">
            <v/>
          </cell>
          <cell r="X43" t="str">
            <v/>
          </cell>
        </row>
        <row r="44">
          <cell r="A44" t="str">
            <v>China</v>
          </cell>
          <cell r="B44">
            <v>108.43284255886729</v>
          </cell>
          <cell r="C44" t="str">
            <v>EFA 1996</v>
          </cell>
          <cell r="D44" t="str">
            <v>China </v>
          </cell>
          <cell r="E44" t="e">
            <v>#N/A</v>
          </cell>
          <cell r="F44" t="e">
            <v>#N/A</v>
          </cell>
          <cell r="G44">
            <v>99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  <cell r="M44">
            <v>108</v>
          </cell>
          <cell r="N44" t="e">
            <v>#N/A</v>
          </cell>
          <cell r="O44" t="e">
            <v>#N/A</v>
          </cell>
          <cell r="P44" t="e">
            <v>#N/A</v>
          </cell>
          <cell r="Q44" t="e">
            <v>#N/A</v>
          </cell>
          <cell r="R44" t="e">
            <v>#N/A</v>
          </cell>
          <cell r="T44" t="str">
            <v/>
          </cell>
          <cell r="U44" t="str">
            <v/>
          </cell>
          <cell r="V44">
            <v>1990</v>
          </cell>
          <cell r="W44" t="str">
            <v/>
          </cell>
          <cell r="X44" t="str">
            <v/>
          </cell>
        </row>
        <row r="45">
          <cell r="A45" t="str">
            <v>Colombia</v>
          </cell>
          <cell r="B45">
            <v>85.43581920903954</v>
          </cell>
          <cell r="C45" t="str">
            <v>EFA 2000</v>
          </cell>
          <cell r="D45" t="str">
            <v>Colombia </v>
          </cell>
          <cell r="E45" t="e">
            <v>#N/A</v>
          </cell>
          <cell r="F45" t="e">
            <v>#N/A</v>
          </cell>
          <cell r="G45">
            <v>72</v>
          </cell>
          <cell r="H45" t="e">
            <v>#N/A</v>
          </cell>
          <cell r="I45" t="e">
            <v>#N/A</v>
          </cell>
          <cell r="J45" t="e">
            <v>#N/A</v>
          </cell>
          <cell r="K45" t="e">
            <v>#N/A</v>
          </cell>
          <cell r="L45" t="e">
            <v>#N/A</v>
          </cell>
          <cell r="M45">
            <v>86</v>
          </cell>
          <cell r="N45" t="e">
            <v>#N/A</v>
          </cell>
          <cell r="O45" t="e">
            <v>#N/A</v>
          </cell>
          <cell r="P45" t="e">
            <v>#N/A</v>
          </cell>
          <cell r="Q45">
            <v>85</v>
          </cell>
          <cell r="R45" t="e">
            <v>#N/A</v>
          </cell>
          <cell r="T45" t="str">
            <v/>
          </cell>
          <cell r="U45" t="str">
            <v/>
          </cell>
          <cell r="V45">
            <v>1990</v>
          </cell>
          <cell r="W45" t="str">
            <v/>
          </cell>
          <cell r="X45" t="str">
            <v/>
          </cell>
        </row>
        <row r="46">
          <cell r="A46" t="str">
            <v>Comoros</v>
          </cell>
          <cell r="B46">
            <v>33</v>
          </cell>
          <cell r="C46" t="str">
            <v>EFA 1993</v>
          </cell>
          <cell r="D46" t="str">
            <v>Comoros </v>
          </cell>
          <cell r="E46" t="e">
            <v>#N/A</v>
          </cell>
          <cell r="F46" t="e">
            <v>#N/A</v>
          </cell>
          <cell r="G46" t="e">
            <v>#N/A</v>
          </cell>
          <cell r="H46">
            <v>35</v>
          </cell>
          <cell r="I46" t="e">
            <v>#N/A</v>
          </cell>
          <cell r="J46">
            <v>33</v>
          </cell>
          <cell r="K46" t="e">
            <v>#N/A</v>
          </cell>
          <cell r="L46" t="e">
            <v>#N/A</v>
          </cell>
          <cell r="M46" t="e">
            <v>#N/A</v>
          </cell>
          <cell r="N46" t="e">
            <v>#N/A</v>
          </cell>
          <cell r="O46" t="e">
            <v>#N/A</v>
          </cell>
          <cell r="P46" t="e">
            <v>#N/A</v>
          </cell>
          <cell r="Q46" t="e">
            <v>#N/A</v>
          </cell>
          <cell r="R46" t="e">
            <v>#N/A</v>
          </cell>
          <cell r="T46" t="str">
            <v/>
          </cell>
          <cell r="U46" t="str">
            <v/>
          </cell>
          <cell r="V46" t="str">
            <v/>
          </cell>
          <cell r="W46">
            <v>1991</v>
          </cell>
          <cell r="X46" t="str">
            <v/>
          </cell>
        </row>
        <row r="47">
          <cell r="A47" t="str">
            <v>Congo, Dem. Rep.</v>
          </cell>
          <cell r="B47">
            <v>39.77358490566038</v>
          </cell>
          <cell r="C47" t="str">
            <v>EFA 2000</v>
          </cell>
          <cell r="D47" t="str">
            <v>Congo, Dem. Rep. </v>
          </cell>
          <cell r="E47" t="e">
            <v>#N/A</v>
          </cell>
          <cell r="F47" t="e">
            <v>#N/A</v>
          </cell>
          <cell r="G47">
            <v>48</v>
          </cell>
          <cell r="H47" t="e">
            <v>#N/A</v>
          </cell>
          <cell r="I47" t="e">
            <v>#N/A</v>
          </cell>
          <cell r="J47" t="e">
            <v>#N/A</v>
          </cell>
          <cell r="K47" t="e">
            <v>#N/A</v>
          </cell>
          <cell r="L47" t="e">
            <v>#N/A</v>
          </cell>
          <cell r="M47" t="e">
            <v>#N/A</v>
          </cell>
          <cell r="N47" t="e">
            <v>#N/A</v>
          </cell>
          <cell r="O47" t="e">
            <v>#N/A</v>
          </cell>
          <cell r="P47" t="e">
            <v>#N/A</v>
          </cell>
          <cell r="Q47">
            <v>40</v>
          </cell>
          <cell r="R47" t="e">
            <v>#N/A</v>
          </cell>
          <cell r="T47" t="str">
            <v/>
          </cell>
          <cell r="U47" t="str">
            <v/>
          </cell>
          <cell r="V47">
            <v>1990</v>
          </cell>
          <cell r="W47" t="str">
            <v/>
          </cell>
          <cell r="X47" t="str">
            <v/>
          </cell>
        </row>
        <row r="48">
          <cell r="A48" t="str">
            <v>Congo, Rep.</v>
          </cell>
          <cell r="B48">
            <v>44.08758169934641</v>
          </cell>
          <cell r="C48" t="str">
            <v>EFA 2000</v>
          </cell>
          <cell r="D48" t="str">
            <v>Congo, Rep. </v>
          </cell>
          <cell r="E48" t="e">
            <v>#N/A</v>
          </cell>
          <cell r="F48" t="e">
            <v>#N/A</v>
          </cell>
          <cell r="G48">
            <v>61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>
            <v>54</v>
          </cell>
          <cell r="M48" t="e">
            <v>#N/A</v>
          </cell>
          <cell r="N48" t="e">
            <v>#N/A</v>
          </cell>
          <cell r="O48" t="e">
            <v>#N/A</v>
          </cell>
          <cell r="P48" t="e">
            <v>#N/A</v>
          </cell>
          <cell r="Q48">
            <v>44</v>
          </cell>
          <cell r="R48" t="e">
            <v>#N/A</v>
          </cell>
          <cell r="T48" t="str">
            <v/>
          </cell>
          <cell r="U48" t="str">
            <v/>
          </cell>
          <cell r="V48">
            <v>1990</v>
          </cell>
          <cell r="W48" t="str">
            <v/>
          </cell>
          <cell r="X48" t="str">
            <v/>
          </cell>
        </row>
        <row r="49">
          <cell r="A49" t="str">
            <v>Costa Rica</v>
          </cell>
          <cell r="B49">
            <v>89.34625</v>
          </cell>
          <cell r="C49" t="str">
            <v>EFA 2000</v>
          </cell>
          <cell r="D49" t="str">
            <v>Costa Rica </v>
          </cell>
          <cell r="E49" t="e">
            <v>#N/A</v>
          </cell>
          <cell r="F49">
            <v>73</v>
          </cell>
          <cell r="G49" t="e">
            <v>#N/A</v>
          </cell>
          <cell r="H49" t="e">
            <v>#N/A</v>
          </cell>
          <cell r="I49" t="e">
            <v>#N/A</v>
          </cell>
          <cell r="J49" t="e">
            <v>#N/A</v>
          </cell>
          <cell r="K49" t="e">
            <v>#N/A</v>
          </cell>
          <cell r="L49" t="e">
            <v>#N/A</v>
          </cell>
          <cell r="M49" t="e">
            <v>#N/A</v>
          </cell>
          <cell r="N49">
            <v>89</v>
          </cell>
          <cell r="O49" t="e">
            <v>#N/A</v>
          </cell>
          <cell r="P49" t="e">
            <v>#N/A</v>
          </cell>
          <cell r="Q49">
            <v>89</v>
          </cell>
          <cell r="R49" t="e">
            <v>#N/A</v>
          </cell>
          <cell r="T49" t="str">
            <v/>
          </cell>
          <cell r="U49">
            <v>1989</v>
          </cell>
          <cell r="V49" t="str">
            <v/>
          </cell>
          <cell r="W49" t="str">
            <v/>
          </cell>
          <cell r="X49" t="str">
            <v/>
          </cell>
        </row>
        <row r="50">
          <cell r="A50" t="str">
            <v>Cote d'Ivoire</v>
          </cell>
          <cell r="B50">
            <v>40.48254364089775</v>
          </cell>
          <cell r="C50" t="str">
            <v>EFA 1999</v>
          </cell>
          <cell r="D50" t="str">
            <v>Cote d'Ivoire </v>
          </cell>
          <cell r="E50" t="e">
            <v>#N/A</v>
          </cell>
          <cell r="F50" t="e">
            <v>#N/A</v>
          </cell>
          <cell r="G50">
            <v>44</v>
          </cell>
          <cell r="H50" t="e">
            <v>#N/A</v>
          </cell>
          <cell r="I50" t="e">
            <v>#N/A</v>
          </cell>
          <cell r="J50" t="e">
            <v>#N/A</v>
          </cell>
          <cell r="K50" t="e">
            <v>#N/A</v>
          </cell>
          <cell r="L50" t="e">
            <v>#N/A</v>
          </cell>
          <cell r="M50">
            <v>42</v>
          </cell>
          <cell r="N50" t="e">
            <v>#N/A</v>
          </cell>
          <cell r="O50" t="e">
            <v>#N/A</v>
          </cell>
          <cell r="P50">
            <v>40</v>
          </cell>
          <cell r="Q50" t="e">
            <v>#N/A</v>
          </cell>
          <cell r="R50" t="e">
            <v>#N/A</v>
          </cell>
          <cell r="T50" t="str">
            <v/>
          </cell>
          <cell r="U50" t="str">
            <v/>
          </cell>
          <cell r="V50">
            <v>1990</v>
          </cell>
          <cell r="W50" t="str">
            <v/>
          </cell>
          <cell r="X50" t="str">
            <v/>
          </cell>
        </row>
        <row r="51">
          <cell r="A51" t="str">
            <v>Croatia</v>
          </cell>
          <cell r="B51">
            <v>95.62674848840358</v>
          </cell>
          <cell r="C51" t="str">
            <v>EFA 2001</v>
          </cell>
          <cell r="D51" t="str">
            <v>Croatia </v>
          </cell>
          <cell r="E51" t="e">
            <v>#N/A</v>
          </cell>
          <cell r="F51" t="e">
            <v>#N/A</v>
          </cell>
          <cell r="G51" t="e">
            <v>#N/A</v>
          </cell>
          <cell r="H51" t="e">
            <v>#N/A</v>
          </cell>
          <cell r="I51">
            <v>86</v>
          </cell>
          <cell r="J51" t="e">
            <v>#N/A</v>
          </cell>
          <cell r="K51" t="e">
            <v>#N/A</v>
          </cell>
          <cell r="L51" t="e">
            <v>#N/A</v>
          </cell>
          <cell r="M51">
            <v>79</v>
          </cell>
          <cell r="N51" t="e">
            <v>#N/A</v>
          </cell>
          <cell r="O51" t="e">
            <v>#N/A</v>
          </cell>
          <cell r="P51" t="e">
            <v>#N/A</v>
          </cell>
          <cell r="Q51" t="e">
            <v>#N/A</v>
          </cell>
          <cell r="R51">
            <v>96</v>
          </cell>
          <cell r="T51" t="str">
            <v/>
          </cell>
          <cell r="U51" t="str">
            <v/>
          </cell>
          <cell r="V51" t="str">
            <v/>
          </cell>
          <cell r="W51" t="str">
            <v/>
          </cell>
          <cell r="X51">
            <v>1992</v>
          </cell>
        </row>
        <row r="52">
          <cell r="A52" t="str">
            <v>Cuba</v>
          </cell>
          <cell r="B52">
            <v>95</v>
          </cell>
          <cell r="C52" t="str">
            <v>EFA 2001</v>
          </cell>
          <cell r="D52" t="str">
            <v>Cuba </v>
          </cell>
          <cell r="E52" t="e">
            <v>#N/A</v>
          </cell>
          <cell r="F52" t="e">
            <v>#N/A</v>
          </cell>
          <cell r="G52" t="e">
            <v>#N/A</v>
          </cell>
          <cell r="H52" t="e">
            <v>#N/A</v>
          </cell>
          <cell r="I52" t="e">
            <v>#N/A</v>
          </cell>
          <cell r="J52" t="e">
            <v>#N/A</v>
          </cell>
          <cell r="K52" t="e">
            <v>#N/A</v>
          </cell>
          <cell r="L52" t="e">
            <v>#N/A</v>
          </cell>
          <cell r="M52" t="e">
            <v>#N/A</v>
          </cell>
          <cell r="N52" t="e">
            <v>#N/A</v>
          </cell>
          <cell r="O52" t="e">
            <v>#N/A</v>
          </cell>
          <cell r="P52" t="e">
            <v>#N/A</v>
          </cell>
          <cell r="Q52" t="e">
            <v>#N/A</v>
          </cell>
          <cell r="R52" t="e">
            <v>#N/A</v>
          </cell>
          <cell r="T52" t="str">
            <v/>
          </cell>
          <cell r="U52" t="str">
            <v/>
          </cell>
          <cell r="V52" t="str">
            <v/>
          </cell>
          <cell r="W52" t="str">
            <v/>
          </cell>
          <cell r="X52" t="str">
            <v/>
          </cell>
        </row>
        <row r="53">
          <cell r="A53" t="str">
            <v>Cyprus</v>
          </cell>
          <cell r="B53" t="str">
            <v/>
          </cell>
          <cell r="C53" t="str">
            <v/>
          </cell>
          <cell r="D53" t="str">
            <v>Cyprus </v>
          </cell>
          <cell r="E53" t="e">
            <v>#N/A</v>
          </cell>
          <cell r="F53" t="e">
            <v>#N/A</v>
          </cell>
          <cell r="G53" t="e">
            <v>#N/A</v>
          </cell>
          <cell r="H53" t="e">
            <v>#N/A</v>
          </cell>
          <cell r="I53" t="e">
            <v>#N/A</v>
          </cell>
          <cell r="J53" t="e">
            <v>#N/A</v>
          </cell>
          <cell r="K53" t="e">
            <v>#N/A</v>
          </cell>
          <cell r="L53" t="e">
            <v>#N/A</v>
          </cell>
          <cell r="M53" t="e">
            <v>#N/A</v>
          </cell>
          <cell r="N53" t="e">
            <v>#N/A</v>
          </cell>
          <cell r="O53" t="e">
            <v>#N/A</v>
          </cell>
          <cell r="P53" t="e">
            <v>#N/A</v>
          </cell>
          <cell r="Q53" t="e">
            <v>#N/A</v>
          </cell>
          <cell r="R53" t="e">
            <v>#N/A</v>
          </cell>
          <cell r="T53" t="str">
            <v/>
          </cell>
          <cell r="U53" t="str">
            <v/>
          </cell>
          <cell r="V53" t="str">
            <v/>
          </cell>
          <cell r="W53" t="str">
            <v/>
          </cell>
          <cell r="X53" t="str">
            <v/>
          </cell>
        </row>
        <row r="54">
          <cell r="A54" t="str">
            <v>Czech Republic</v>
          </cell>
          <cell r="B54">
            <v>108.51755725190839</v>
          </cell>
          <cell r="C54" t="str">
            <v>EFA 1995</v>
          </cell>
          <cell r="D54" t="str">
            <v>Czech Republic </v>
          </cell>
          <cell r="E54" t="e">
            <v>#N/A</v>
          </cell>
          <cell r="F54" t="e">
            <v>#N/A</v>
          </cell>
          <cell r="G54" t="e">
            <v>#N/A</v>
          </cell>
          <cell r="H54" t="e">
            <v>#N/A</v>
          </cell>
          <cell r="I54">
            <v>89</v>
          </cell>
          <cell r="J54" t="e">
            <v>#N/A</v>
          </cell>
          <cell r="K54" t="e">
            <v>#N/A</v>
          </cell>
          <cell r="L54">
            <v>109</v>
          </cell>
          <cell r="M54" t="e">
            <v>#N/A</v>
          </cell>
          <cell r="N54" t="e">
            <v>#N/A</v>
          </cell>
          <cell r="O54" t="e">
            <v>#N/A</v>
          </cell>
          <cell r="P54" t="e">
            <v>#N/A</v>
          </cell>
          <cell r="Q54" t="e">
            <v>#N/A</v>
          </cell>
          <cell r="R54" t="e">
            <v>#N/A</v>
          </cell>
          <cell r="T54" t="str">
            <v/>
          </cell>
          <cell r="U54" t="str">
            <v/>
          </cell>
          <cell r="V54" t="str">
            <v/>
          </cell>
          <cell r="W54" t="str">
            <v/>
          </cell>
          <cell r="X54">
            <v>1992</v>
          </cell>
        </row>
        <row r="55">
          <cell r="A55" t="str">
            <v>Denmark</v>
          </cell>
          <cell r="B55" t="str">
            <v/>
          </cell>
          <cell r="C55" t="str">
            <v/>
          </cell>
          <cell r="D55" t="str">
            <v>Denmark </v>
          </cell>
          <cell r="E55" t="e">
            <v>#N/A</v>
          </cell>
          <cell r="F55" t="e">
            <v>#N/A</v>
          </cell>
          <cell r="G55" t="e">
            <v>#N/A</v>
          </cell>
          <cell r="H55" t="e">
            <v>#N/A</v>
          </cell>
          <cell r="I55" t="e">
            <v>#N/A</v>
          </cell>
          <cell r="J55" t="e">
            <v>#N/A</v>
          </cell>
          <cell r="K55" t="e">
            <v>#N/A</v>
          </cell>
          <cell r="L55" t="e">
            <v>#N/A</v>
          </cell>
          <cell r="M55" t="e">
            <v>#N/A</v>
          </cell>
          <cell r="N55" t="e">
            <v>#N/A</v>
          </cell>
          <cell r="O55" t="e">
            <v>#N/A</v>
          </cell>
          <cell r="P55" t="e">
            <v>#N/A</v>
          </cell>
          <cell r="Q55" t="e">
            <v>#N/A</v>
          </cell>
          <cell r="R55" t="e">
            <v>#N/A</v>
          </cell>
          <cell r="T55" t="str">
            <v/>
          </cell>
          <cell r="U55" t="str">
            <v/>
          </cell>
          <cell r="V55" t="str">
            <v/>
          </cell>
          <cell r="W55" t="str">
            <v/>
          </cell>
          <cell r="X55" t="str">
            <v/>
          </cell>
        </row>
        <row r="56">
          <cell r="A56" t="str">
            <v>Djibouti</v>
          </cell>
          <cell r="B56">
            <v>29.9</v>
          </cell>
          <cell r="C56" t="str">
            <v>EFA 1999</v>
          </cell>
          <cell r="D56" t="str">
            <v>Djibouti </v>
          </cell>
          <cell r="E56" t="e">
            <v>#N/A</v>
          </cell>
          <cell r="F56" t="e">
            <v>#N/A</v>
          </cell>
          <cell r="G56">
            <v>32</v>
          </cell>
          <cell r="H56" t="e">
            <v>#N/A</v>
          </cell>
          <cell r="I56" t="e">
            <v>#N/A</v>
          </cell>
          <cell r="J56" t="e">
            <v>#N/A</v>
          </cell>
          <cell r="K56" t="e">
            <v>#N/A</v>
          </cell>
          <cell r="L56" t="e">
            <v>#N/A</v>
          </cell>
          <cell r="M56">
            <v>28</v>
          </cell>
          <cell r="N56" t="e">
            <v>#N/A</v>
          </cell>
          <cell r="O56" t="e">
            <v>#N/A</v>
          </cell>
          <cell r="P56">
            <v>30</v>
          </cell>
          <cell r="Q56" t="e">
            <v>#N/A</v>
          </cell>
          <cell r="R56" t="e">
            <v>#N/A</v>
          </cell>
          <cell r="T56" t="str">
            <v/>
          </cell>
          <cell r="U56" t="str">
            <v/>
          </cell>
          <cell r="V56">
            <v>1990</v>
          </cell>
          <cell r="W56" t="str">
            <v/>
          </cell>
          <cell r="X56" t="str">
            <v/>
          </cell>
        </row>
        <row r="57">
          <cell r="A57" t="str">
            <v>Dominica</v>
          </cell>
          <cell r="B57">
            <v>103</v>
          </cell>
          <cell r="C57" t="str">
            <v>EFA 2000</v>
          </cell>
          <cell r="D57" t="str">
            <v>Dominica </v>
          </cell>
          <cell r="E57" t="e">
            <v>#N/A</v>
          </cell>
          <cell r="F57" t="e">
            <v>#N/A</v>
          </cell>
          <cell r="G57" t="e">
            <v>#N/A</v>
          </cell>
          <cell r="H57" t="e">
            <v>#N/A</v>
          </cell>
          <cell r="I57" t="e">
            <v>#N/A</v>
          </cell>
          <cell r="J57" t="e">
            <v>#N/A</v>
          </cell>
          <cell r="K57" t="e">
            <v>#N/A</v>
          </cell>
          <cell r="L57" t="e">
            <v>#N/A</v>
          </cell>
          <cell r="M57" t="e">
            <v>#N/A</v>
          </cell>
          <cell r="N57" t="e">
            <v>#N/A</v>
          </cell>
          <cell r="O57" t="e">
            <v>#N/A</v>
          </cell>
          <cell r="P57" t="e">
            <v>#N/A</v>
          </cell>
          <cell r="Q57">
            <v>103</v>
          </cell>
          <cell r="R57" t="e">
            <v>#N/A</v>
          </cell>
          <cell r="T57" t="str">
            <v/>
          </cell>
          <cell r="U57" t="str">
            <v/>
          </cell>
          <cell r="V57" t="str">
            <v/>
          </cell>
          <cell r="W57" t="str">
            <v/>
          </cell>
          <cell r="X57" t="str">
            <v/>
          </cell>
        </row>
        <row r="58">
          <cell r="A58" t="str">
            <v>Dominican Republic</v>
          </cell>
          <cell r="B58">
            <v>62</v>
          </cell>
          <cell r="C58" t="str">
            <v>EFA 2000</v>
          </cell>
          <cell r="D58" t="str">
            <v>Dominican Republic </v>
          </cell>
          <cell r="E58" t="e">
            <v>#N/A</v>
          </cell>
          <cell r="F58" t="e">
            <v>#N/A</v>
          </cell>
          <cell r="G58" t="e">
            <v>#N/A</v>
          </cell>
          <cell r="H58" t="e">
            <v>#N/A</v>
          </cell>
          <cell r="I58" t="e">
            <v>#N/A</v>
          </cell>
          <cell r="J58" t="e">
            <v>#N/A</v>
          </cell>
          <cell r="K58" t="e">
            <v>#N/A</v>
          </cell>
          <cell r="L58" t="e">
            <v>#N/A</v>
          </cell>
          <cell r="M58">
            <v>68</v>
          </cell>
          <cell r="N58" t="e">
            <v>#N/A</v>
          </cell>
          <cell r="O58" t="e">
            <v>#N/A</v>
          </cell>
          <cell r="P58">
            <v>82</v>
          </cell>
          <cell r="Q58" t="e">
            <v>#N/A</v>
          </cell>
          <cell r="R58" t="e">
            <v>#N/A</v>
          </cell>
          <cell r="T58" t="str">
            <v/>
          </cell>
          <cell r="U58" t="str">
            <v/>
          </cell>
          <cell r="V58" t="str">
            <v/>
          </cell>
          <cell r="W58" t="str">
            <v/>
          </cell>
          <cell r="X58" t="str">
            <v/>
          </cell>
        </row>
        <row r="59">
          <cell r="A59" t="str">
            <v>East Timor</v>
          </cell>
          <cell r="B59">
            <v>53.89631802120141</v>
          </cell>
          <cell r="C59" t="str">
            <v>EFA 2001</v>
          </cell>
          <cell r="D59" t="str">
            <v>Timor Leste </v>
          </cell>
          <cell r="E59" t="e">
            <v>#N/A</v>
          </cell>
          <cell r="F59" t="e">
            <v>#N/A</v>
          </cell>
          <cell r="G59" t="e">
            <v>#N/A</v>
          </cell>
          <cell r="H59" t="e">
            <v>#N/A</v>
          </cell>
          <cell r="I59" t="e">
            <v>#N/A</v>
          </cell>
          <cell r="J59" t="e">
            <v>#N/A</v>
          </cell>
          <cell r="K59" t="e">
            <v>#N/A</v>
          </cell>
          <cell r="L59" t="e">
            <v>#N/A</v>
          </cell>
          <cell r="M59" t="e">
            <v>#N/A</v>
          </cell>
          <cell r="N59" t="e">
            <v>#N/A</v>
          </cell>
          <cell r="O59" t="e">
            <v>#N/A</v>
          </cell>
          <cell r="P59" t="e">
            <v>#N/A</v>
          </cell>
          <cell r="Q59" t="e">
            <v>#N/A</v>
          </cell>
          <cell r="R59">
            <v>54</v>
          </cell>
          <cell r="T59" t="str">
            <v/>
          </cell>
          <cell r="U59" t="str">
            <v/>
          </cell>
          <cell r="V59" t="str">
            <v/>
          </cell>
          <cell r="W59" t="str">
            <v/>
          </cell>
          <cell r="X59" t="str">
            <v/>
          </cell>
        </row>
        <row r="60">
          <cell r="A60" t="str">
            <v>Ecuador</v>
          </cell>
          <cell r="B60">
            <v>95.75163636363636</v>
          </cell>
          <cell r="C60" t="str">
            <v>EFA 1999</v>
          </cell>
          <cell r="D60" t="str">
            <v>Ecuador </v>
          </cell>
          <cell r="E60" t="e">
            <v>#N/A</v>
          </cell>
          <cell r="F60" t="e">
            <v>#N/A</v>
          </cell>
          <cell r="G60" t="e">
            <v>#N/A</v>
          </cell>
          <cell r="H60" t="e">
            <v>#N/A</v>
          </cell>
          <cell r="I60">
            <v>99</v>
          </cell>
          <cell r="J60" t="e">
            <v>#N/A</v>
          </cell>
          <cell r="K60" t="e">
            <v>#N/A</v>
          </cell>
          <cell r="L60" t="e">
            <v>#N/A</v>
          </cell>
          <cell r="M60">
            <v>94</v>
          </cell>
          <cell r="N60" t="e">
            <v>#N/A</v>
          </cell>
          <cell r="O60" t="e">
            <v>#N/A</v>
          </cell>
          <cell r="P60">
            <v>96</v>
          </cell>
          <cell r="Q60" t="e">
            <v>#N/A</v>
          </cell>
          <cell r="R60" t="e">
            <v>#N/A</v>
          </cell>
          <cell r="T60" t="str">
            <v/>
          </cell>
          <cell r="U60" t="str">
            <v/>
          </cell>
          <cell r="V60" t="str">
            <v/>
          </cell>
          <cell r="W60" t="str">
            <v/>
          </cell>
          <cell r="X60">
            <v>1992</v>
          </cell>
        </row>
        <row r="61">
          <cell r="A61" t="str">
            <v>Egypt, Arab Rep.</v>
          </cell>
          <cell r="B61">
            <v>98.5214</v>
          </cell>
          <cell r="C61" t="str">
            <v>EFA 1996</v>
          </cell>
          <cell r="D61" t="str">
            <v>Egypt, Arab Rep. </v>
          </cell>
          <cell r="E61" t="e">
            <v>#N/A</v>
          </cell>
          <cell r="F61" t="e">
            <v>#N/A</v>
          </cell>
          <cell r="G61">
            <v>77</v>
          </cell>
          <cell r="H61" t="e">
            <v>#N/A</v>
          </cell>
          <cell r="I61" t="e">
            <v>#N/A</v>
          </cell>
          <cell r="J61" t="e">
            <v>#N/A</v>
          </cell>
          <cell r="K61" t="e">
            <v>#N/A</v>
          </cell>
          <cell r="L61" t="e">
            <v>#N/A</v>
          </cell>
          <cell r="M61">
            <v>99</v>
          </cell>
          <cell r="N61" t="e">
            <v>#N/A</v>
          </cell>
          <cell r="O61" t="e">
            <v>#N/A</v>
          </cell>
          <cell r="P61" t="e">
            <v>#N/A</v>
          </cell>
          <cell r="Q61" t="e">
            <v>#N/A</v>
          </cell>
          <cell r="R61" t="e">
            <v>#N/A</v>
          </cell>
          <cell r="T61" t="str">
            <v/>
          </cell>
          <cell r="U61" t="str">
            <v/>
          </cell>
          <cell r="V61">
            <v>1990</v>
          </cell>
          <cell r="W61" t="str">
            <v/>
          </cell>
          <cell r="X61" t="str">
            <v/>
          </cell>
        </row>
        <row r="62">
          <cell r="A62" t="str">
            <v>El Salvador</v>
          </cell>
          <cell r="B62">
            <v>80.02189781021897</v>
          </cell>
          <cell r="C62" t="str">
            <v>EFA 2000</v>
          </cell>
          <cell r="D62" t="str">
            <v>El Salvador </v>
          </cell>
          <cell r="E62" t="e">
            <v>#N/A</v>
          </cell>
          <cell r="F62">
            <v>61</v>
          </cell>
          <cell r="G62" t="e">
            <v>#N/A</v>
          </cell>
          <cell r="H62" t="e">
            <v>#N/A</v>
          </cell>
          <cell r="I62" t="e">
            <v>#N/A</v>
          </cell>
          <cell r="J62" t="e">
            <v>#N/A</v>
          </cell>
          <cell r="K62" t="e">
            <v>#N/A</v>
          </cell>
          <cell r="L62" t="e">
            <v>#N/A</v>
          </cell>
          <cell r="M62">
            <v>79</v>
          </cell>
          <cell r="N62" t="e">
            <v>#N/A</v>
          </cell>
          <cell r="O62" t="e">
            <v>#N/A</v>
          </cell>
          <cell r="P62" t="e">
            <v>#N/A</v>
          </cell>
          <cell r="Q62">
            <v>80</v>
          </cell>
          <cell r="R62" t="e">
            <v>#N/A</v>
          </cell>
          <cell r="T62" t="str">
            <v/>
          </cell>
          <cell r="U62">
            <v>1989</v>
          </cell>
          <cell r="V62" t="str">
            <v/>
          </cell>
          <cell r="W62" t="str">
            <v/>
          </cell>
          <cell r="X62" t="str">
            <v/>
          </cell>
        </row>
        <row r="63">
          <cell r="A63" t="str">
            <v>Equatorial Guinea</v>
          </cell>
          <cell r="B63">
            <v>45.51</v>
          </cell>
          <cell r="C63" t="str">
            <v>EFA 1993</v>
          </cell>
          <cell r="D63" t="str">
            <v>Equatorial Guinea </v>
          </cell>
          <cell r="E63" t="e">
            <v>#N/A</v>
          </cell>
          <cell r="F63" t="e">
            <v>#N/A</v>
          </cell>
          <cell r="G63" t="e">
            <v>#N/A</v>
          </cell>
          <cell r="H63" t="e">
            <v>#N/A</v>
          </cell>
          <cell r="I63" t="e">
            <v>#N/A</v>
          </cell>
          <cell r="J63">
            <v>46</v>
          </cell>
          <cell r="K63" t="e">
            <v>#N/A</v>
          </cell>
          <cell r="L63" t="e">
            <v>#N/A</v>
          </cell>
          <cell r="M63" t="e">
            <v>#N/A</v>
          </cell>
          <cell r="N63" t="e">
            <v>#N/A</v>
          </cell>
          <cell r="O63" t="e">
            <v>#N/A</v>
          </cell>
          <cell r="P63" t="e">
            <v>#N/A</v>
          </cell>
          <cell r="Q63" t="e">
            <v>#N/A</v>
          </cell>
          <cell r="R63" t="e">
            <v>#N/A</v>
          </cell>
          <cell r="T63" t="str">
            <v/>
          </cell>
          <cell r="U63" t="str">
            <v/>
          </cell>
          <cell r="V63" t="str">
            <v/>
          </cell>
          <cell r="W63" t="str">
            <v/>
          </cell>
          <cell r="X63" t="str">
            <v/>
          </cell>
        </row>
        <row r="64">
          <cell r="A64" t="str">
            <v>Eritrea</v>
          </cell>
          <cell r="B64">
            <v>35.38333333333333</v>
          </cell>
          <cell r="C64" t="str">
            <v>EFA 1999</v>
          </cell>
          <cell r="D64" t="str">
            <v>Eritrea </v>
          </cell>
          <cell r="E64" t="e">
            <v>#N/A</v>
          </cell>
          <cell r="F64" t="e">
            <v>#N/A</v>
          </cell>
          <cell r="G64" t="e">
            <v>#N/A</v>
          </cell>
          <cell r="H64">
            <v>22</v>
          </cell>
          <cell r="I64" t="e">
            <v>#N/A</v>
          </cell>
          <cell r="J64" t="e">
            <v>#N/A</v>
          </cell>
          <cell r="K64" t="e">
            <v>#N/A</v>
          </cell>
          <cell r="L64" t="e">
            <v>#N/A</v>
          </cell>
          <cell r="M64">
            <v>36</v>
          </cell>
          <cell r="N64" t="e">
            <v>#N/A</v>
          </cell>
          <cell r="O64" t="e">
            <v>#N/A</v>
          </cell>
          <cell r="P64">
            <v>35</v>
          </cell>
          <cell r="Q64" t="e">
            <v>#N/A</v>
          </cell>
          <cell r="R64" t="e">
            <v>#N/A</v>
          </cell>
          <cell r="T64" t="str">
            <v/>
          </cell>
          <cell r="U64" t="str">
            <v/>
          </cell>
          <cell r="V64" t="str">
            <v/>
          </cell>
          <cell r="W64">
            <v>1991</v>
          </cell>
          <cell r="X64" t="str">
            <v/>
          </cell>
        </row>
        <row r="65">
          <cell r="A65" t="str">
            <v>Estonia</v>
          </cell>
          <cell r="B65">
            <v>87.79090909090908</v>
          </cell>
          <cell r="C65" t="str">
            <v>EFA 1995</v>
          </cell>
          <cell r="D65" t="str">
            <v>Estonia </v>
          </cell>
          <cell r="E65" t="e">
            <v>#N/A</v>
          </cell>
          <cell r="F65" t="e">
            <v>#N/A</v>
          </cell>
          <cell r="G65" t="e">
            <v>#N/A</v>
          </cell>
          <cell r="H65" t="e">
            <v>#N/A</v>
          </cell>
          <cell r="I65">
            <v>93</v>
          </cell>
          <cell r="J65" t="e">
            <v>#N/A</v>
          </cell>
          <cell r="K65" t="e">
            <v>#N/A</v>
          </cell>
          <cell r="L65">
            <v>88</v>
          </cell>
          <cell r="M65" t="e">
            <v>#N/A</v>
          </cell>
          <cell r="N65" t="e">
            <v>#N/A</v>
          </cell>
          <cell r="O65" t="e">
            <v>#N/A</v>
          </cell>
          <cell r="P65" t="e">
            <v>#N/A</v>
          </cell>
          <cell r="Q65" t="e">
            <v>#N/A</v>
          </cell>
          <cell r="R65" t="e">
            <v>#N/A</v>
          </cell>
          <cell r="T65" t="str">
            <v/>
          </cell>
          <cell r="U65" t="str">
            <v/>
          </cell>
          <cell r="V65" t="str">
            <v/>
          </cell>
          <cell r="W65" t="str">
            <v/>
          </cell>
          <cell r="X65">
            <v>1992</v>
          </cell>
        </row>
        <row r="66">
          <cell r="A66" t="str">
            <v>Ethiopia</v>
          </cell>
          <cell r="B66">
            <v>24.13978494623656</v>
          </cell>
          <cell r="C66" t="str">
            <v>EFA 1999</v>
          </cell>
          <cell r="D66" t="str">
            <v>Ethiopia </v>
          </cell>
          <cell r="E66" t="e">
            <v>#N/A</v>
          </cell>
          <cell r="F66">
            <v>22</v>
          </cell>
          <cell r="G66" t="e">
            <v>#N/A</v>
          </cell>
          <cell r="H66" t="e">
            <v>#N/A</v>
          </cell>
          <cell r="I66" t="e">
            <v>#N/A</v>
          </cell>
          <cell r="J66" t="e">
            <v>#N/A</v>
          </cell>
          <cell r="K66" t="e">
            <v>#N/A</v>
          </cell>
          <cell r="L66" t="e">
            <v>#N/A</v>
          </cell>
          <cell r="M66">
            <v>17</v>
          </cell>
          <cell r="N66" t="e">
            <v>#N/A</v>
          </cell>
          <cell r="O66" t="e">
            <v>#N/A</v>
          </cell>
          <cell r="P66">
            <v>24</v>
          </cell>
          <cell r="Q66" t="e">
            <v>#N/A</v>
          </cell>
          <cell r="R66" t="e">
            <v>#N/A</v>
          </cell>
          <cell r="T66" t="str">
            <v/>
          </cell>
          <cell r="U66">
            <v>1989</v>
          </cell>
          <cell r="V66" t="str">
            <v/>
          </cell>
          <cell r="W66" t="str">
            <v/>
          </cell>
          <cell r="X66" t="str">
            <v/>
          </cell>
        </row>
        <row r="67">
          <cell r="A67" t="str">
            <v>Faeroe Islands</v>
          </cell>
          <cell r="B67" t="str">
            <v/>
          </cell>
          <cell r="C67" t="str">
            <v/>
          </cell>
          <cell r="T67" t="str">
            <v/>
          </cell>
          <cell r="U67" t="str">
            <v/>
          </cell>
          <cell r="V67" t="str">
            <v/>
          </cell>
          <cell r="W67" t="str">
            <v/>
          </cell>
          <cell r="X67" t="str">
            <v/>
          </cell>
        </row>
        <row r="68">
          <cell r="A68" t="str">
            <v>Fiji</v>
          </cell>
          <cell r="B68">
            <v>94.94</v>
          </cell>
          <cell r="C68" t="str">
            <v>EFA 1992</v>
          </cell>
          <cell r="D68" t="str">
            <v>Fiji </v>
          </cell>
          <cell r="E68" t="e">
            <v>#N/A</v>
          </cell>
          <cell r="F68" t="e">
            <v>#N/A</v>
          </cell>
          <cell r="G68" t="e">
            <v>#N/A</v>
          </cell>
          <cell r="H68">
            <v>102</v>
          </cell>
          <cell r="I68">
            <v>95</v>
          </cell>
          <cell r="J68" t="e">
            <v>#N/A</v>
          </cell>
          <cell r="K68" t="e">
            <v>#N/A</v>
          </cell>
          <cell r="L68" t="e">
            <v>#N/A</v>
          </cell>
          <cell r="M68" t="e">
            <v>#N/A</v>
          </cell>
          <cell r="N68" t="e">
            <v>#N/A</v>
          </cell>
          <cell r="O68" t="e">
            <v>#N/A</v>
          </cell>
          <cell r="P68" t="e">
            <v>#N/A</v>
          </cell>
          <cell r="Q68" t="e">
            <v>#N/A</v>
          </cell>
          <cell r="R68" t="e">
            <v>#N/A</v>
          </cell>
          <cell r="T68" t="str">
            <v/>
          </cell>
          <cell r="U68" t="str">
            <v/>
          </cell>
          <cell r="V68" t="str">
            <v/>
          </cell>
          <cell r="W68">
            <v>1991</v>
          </cell>
          <cell r="X68">
            <v>1992</v>
          </cell>
        </row>
        <row r="69">
          <cell r="A69" t="str">
            <v>Finland</v>
          </cell>
          <cell r="B69" t="str">
            <v/>
          </cell>
          <cell r="C69" t="str">
            <v/>
          </cell>
          <cell r="D69" t="str">
            <v>Finland </v>
          </cell>
          <cell r="E69" t="e">
            <v>#N/A</v>
          </cell>
          <cell r="F69" t="e">
            <v>#N/A</v>
          </cell>
          <cell r="G69" t="e">
            <v>#N/A</v>
          </cell>
          <cell r="H69" t="e">
            <v>#N/A</v>
          </cell>
          <cell r="I69" t="e">
            <v>#N/A</v>
          </cell>
          <cell r="J69" t="e">
            <v>#N/A</v>
          </cell>
          <cell r="K69" t="e">
            <v>#N/A</v>
          </cell>
          <cell r="L69" t="e">
            <v>#N/A</v>
          </cell>
          <cell r="M69" t="e">
            <v>#N/A</v>
          </cell>
          <cell r="N69" t="e">
            <v>#N/A</v>
          </cell>
          <cell r="O69" t="e">
            <v>#N/A</v>
          </cell>
          <cell r="P69" t="e">
            <v>#N/A</v>
          </cell>
          <cell r="Q69" t="e">
            <v>#N/A</v>
          </cell>
          <cell r="R69" t="e">
            <v>#N/A</v>
          </cell>
          <cell r="T69" t="str">
            <v/>
          </cell>
          <cell r="U69" t="str">
            <v/>
          </cell>
          <cell r="V69" t="str">
            <v/>
          </cell>
          <cell r="W69" t="str">
            <v/>
          </cell>
          <cell r="X69" t="str">
            <v/>
          </cell>
        </row>
        <row r="70">
          <cell r="A70" t="str">
            <v>France</v>
          </cell>
          <cell r="B70" t="str">
            <v/>
          </cell>
          <cell r="C70" t="str">
            <v/>
          </cell>
          <cell r="D70" t="str">
            <v>France </v>
          </cell>
          <cell r="E70" t="e">
            <v>#N/A</v>
          </cell>
          <cell r="F70" t="e">
            <v>#N/A</v>
          </cell>
          <cell r="G70" t="e">
            <v>#N/A</v>
          </cell>
          <cell r="H70" t="e">
            <v>#N/A</v>
          </cell>
          <cell r="I70" t="e">
            <v>#N/A</v>
          </cell>
          <cell r="J70" t="e">
            <v>#N/A</v>
          </cell>
          <cell r="K70" t="e">
            <v>#N/A</v>
          </cell>
          <cell r="L70" t="e">
            <v>#N/A</v>
          </cell>
          <cell r="M70" t="e">
            <v>#N/A</v>
          </cell>
          <cell r="N70" t="e">
            <v>#N/A</v>
          </cell>
          <cell r="O70" t="e">
            <v>#N/A</v>
          </cell>
          <cell r="P70" t="e">
            <v>#N/A</v>
          </cell>
          <cell r="Q70" t="e">
            <v>#N/A</v>
          </cell>
          <cell r="R70" t="e">
            <v>#N/A</v>
          </cell>
          <cell r="T70" t="str">
            <v/>
          </cell>
          <cell r="U70" t="str">
            <v/>
          </cell>
          <cell r="V70" t="str">
            <v/>
          </cell>
          <cell r="W70" t="str">
            <v/>
          </cell>
          <cell r="X70" t="str">
            <v/>
          </cell>
        </row>
        <row r="71">
          <cell r="A71" t="str">
            <v>French Polynesia</v>
          </cell>
          <cell r="B71" t="str">
            <v/>
          </cell>
          <cell r="C71" t="str">
            <v/>
          </cell>
          <cell r="D71" t="str">
            <v>French Polynesia </v>
          </cell>
          <cell r="E71" t="e">
            <v>#N/A</v>
          </cell>
          <cell r="F71" t="e">
            <v>#N/A</v>
          </cell>
          <cell r="G71" t="e">
            <v>#N/A</v>
          </cell>
          <cell r="H71" t="e">
            <v>#N/A</v>
          </cell>
          <cell r="I71" t="e">
            <v>#N/A</v>
          </cell>
          <cell r="J71" t="e">
            <v>#N/A</v>
          </cell>
          <cell r="K71" t="e">
            <v>#N/A</v>
          </cell>
          <cell r="L71" t="e">
            <v>#N/A</v>
          </cell>
          <cell r="M71" t="e">
            <v>#N/A</v>
          </cell>
          <cell r="N71" t="e">
            <v>#N/A</v>
          </cell>
          <cell r="O71" t="e">
            <v>#N/A</v>
          </cell>
          <cell r="P71" t="e">
            <v>#N/A</v>
          </cell>
          <cell r="Q71" t="e">
            <v>#N/A</v>
          </cell>
          <cell r="R71" t="e">
            <v>#N/A</v>
          </cell>
          <cell r="T71" t="str">
            <v/>
          </cell>
          <cell r="U71" t="str">
            <v/>
          </cell>
          <cell r="V71" t="str">
            <v/>
          </cell>
          <cell r="W71" t="str">
            <v/>
          </cell>
          <cell r="X71" t="str">
            <v/>
          </cell>
        </row>
        <row r="72">
          <cell r="A72" t="str">
            <v>Gabon</v>
          </cell>
          <cell r="B72">
            <v>79.6086956521739</v>
          </cell>
          <cell r="C72" t="str">
            <v>EFA 1995</v>
          </cell>
          <cell r="D72" t="str">
            <v>Gabon </v>
          </cell>
          <cell r="E72" t="e">
            <v>#N/A</v>
          </cell>
          <cell r="F72" t="e">
            <v>#N/A</v>
          </cell>
          <cell r="G72" t="e">
            <v>#N/A</v>
          </cell>
          <cell r="H72">
            <v>71</v>
          </cell>
          <cell r="I72" t="e">
            <v>#N/A</v>
          </cell>
          <cell r="J72" t="e">
            <v>#N/A</v>
          </cell>
          <cell r="K72" t="e">
            <v>#N/A</v>
          </cell>
          <cell r="L72">
            <v>80</v>
          </cell>
          <cell r="M72" t="e">
            <v>#N/A</v>
          </cell>
          <cell r="N72" t="e">
            <v>#N/A</v>
          </cell>
          <cell r="O72" t="e">
            <v>#N/A</v>
          </cell>
          <cell r="P72" t="e">
            <v>#N/A</v>
          </cell>
          <cell r="Q72" t="e">
            <v>#N/A</v>
          </cell>
          <cell r="R72" t="e">
            <v>#N/A</v>
          </cell>
          <cell r="T72" t="str">
            <v/>
          </cell>
          <cell r="U72" t="str">
            <v/>
          </cell>
          <cell r="V72" t="str">
            <v/>
          </cell>
          <cell r="W72">
            <v>1991</v>
          </cell>
          <cell r="X72" t="str">
            <v/>
          </cell>
        </row>
        <row r="73">
          <cell r="A73" t="str">
            <v>Gambia</v>
          </cell>
          <cell r="B73">
            <v>70</v>
          </cell>
          <cell r="C73" t="str">
            <v>EFA 2000</v>
          </cell>
          <cell r="D73" t="str">
            <v>Gambia, The </v>
          </cell>
          <cell r="E73" t="e">
            <v>#N/A</v>
          </cell>
          <cell r="F73" t="e">
            <v>#N/A</v>
          </cell>
          <cell r="G73" t="e">
            <v>#N/A</v>
          </cell>
          <cell r="H73">
            <v>40</v>
          </cell>
          <cell r="I73" t="e">
            <v>#N/A</v>
          </cell>
          <cell r="J73" t="e">
            <v>#N/A</v>
          </cell>
          <cell r="K73" t="e">
            <v>#N/A</v>
          </cell>
          <cell r="L73">
            <v>55</v>
          </cell>
          <cell r="M73" t="e">
            <v>#N/A</v>
          </cell>
          <cell r="N73" t="e">
            <v>#N/A</v>
          </cell>
          <cell r="O73" t="e">
            <v>#N/A</v>
          </cell>
          <cell r="P73" t="e">
            <v>#N/A</v>
          </cell>
          <cell r="Q73">
            <v>70</v>
          </cell>
          <cell r="R73" t="e">
            <v>#N/A</v>
          </cell>
          <cell r="T73" t="str">
            <v/>
          </cell>
          <cell r="U73" t="str">
            <v/>
          </cell>
          <cell r="V73" t="str">
            <v/>
          </cell>
          <cell r="W73">
            <v>1991</v>
          </cell>
          <cell r="X73" t="str">
            <v/>
          </cell>
        </row>
        <row r="74">
          <cell r="A74" t="str">
            <v>Georgia</v>
          </cell>
          <cell r="B74">
            <v>90</v>
          </cell>
          <cell r="C74" t="str">
            <v>WDI 2000</v>
          </cell>
          <cell r="D74" t="str">
            <v>Georgia </v>
          </cell>
          <cell r="E74" t="e">
            <v>#N/A</v>
          </cell>
          <cell r="F74" t="e">
            <v>#N/A</v>
          </cell>
          <cell r="G74" t="e">
            <v>#N/A</v>
          </cell>
          <cell r="H74" t="e">
            <v>#N/A</v>
          </cell>
          <cell r="I74" t="e">
            <v>#N/A</v>
          </cell>
          <cell r="J74" t="e">
            <v>#N/A</v>
          </cell>
          <cell r="K74" t="e">
            <v>#N/A</v>
          </cell>
          <cell r="L74" t="e">
            <v>#N/A</v>
          </cell>
          <cell r="M74">
            <v>83</v>
          </cell>
          <cell r="N74" t="e">
            <v>#N/A</v>
          </cell>
          <cell r="O74">
            <v>82</v>
          </cell>
          <cell r="P74" t="e">
            <v>#N/A</v>
          </cell>
          <cell r="Q74">
            <v>90</v>
          </cell>
          <cell r="R74" t="e">
            <v>#N/A</v>
          </cell>
          <cell r="T74" t="str">
            <v/>
          </cell>
          <cell r="U74" t="str">
            <v/>
          </cell>
          <cell r="V74" t="str">
            <v/>
          </cell>
          <cell r="W74" t="str">
            <v/>
          </cell>
          <cell r="X74" t="str">
            <v/>
          </cell>
        </row>
        <row r="75">
          <cell r="A75" t="str">
            <v>Germany</v>
          </cell>
          <cell r="B75" t="str">
            <v/>
          </cell>
          <cell r="C75" t="str">
            <v/>
          </cell>
          <cell r="D75" t="str">
            <v>Germany </v>
          </cell>
          <cell r="E75" t="e">
            <v>#N/A</v>
          </cell>
          <cell r="F75" t="e">
            <v>#N/A</v>
          </cell>
          <cell r="G75" t="e">
            <v>#N/A</v>
          </cell>
          <cell r="H75" t="e">
            <v>#N/A</v>
          </cell>
          <cell r="I75" t="e">
            <v>#N/A</v>
          </cell>
          <cell r="J75" t="e">
            <v>#N/A</v>
          </cell>
          <cell r="K75" t="e">
            <v>#N/A</v>
          </cell>
          <cell r="L75" t="e">
            <v>#N/A</v>
          </cell>
          <cell r="M75" t="e">
            <v>#N/A</v>
          </cell>
          <cell r="N75" t="e">
            <v>#N/A</v>
          </cell>
          <cell r="O75" t="e">
            <v>#N/A</v>
          </cell>
          <cell r="P75" t="e">
            <v>#N/A</v>
          </cell>
          <cell r="Q75" t="e">
            <v>#N/A</v>
          </cell>
          <cell r="R75" t="e">
            <v>#N/A</v>
          </cell>
          <cell r="T75" t="str">
            <v/>
          </cell>
          <cell r="U75" t="str">
            <v/>
          </cell>
          <cell r="V75" t="str">
            <v/>
          </cell>
          <cell r="W75" t="str">
            <v/>
          </cell>
          <cell r="X75" t="str">
            <v/>
          </cell>
        </row>
        <row r="76">
          <cell r="A76" t="str">
            <v>Ghana</v>
          </cell>
          <cell r="B76">
            <v>63.55576559546314</v>
          </cell>
          <cell r="C76" t="str">
            <v>EFA 1999</v>
          </cell>
          <cell r="D76" t="str">
            <v>Ghana </v>
          </cell>
          <cell r="E76" t="e">
            <v>#N/A</v>
          </cell>
          <cell r="F76" t="e">
            <v>#N/A</v>
          </cell>
          <cell r="G76">
            <v>63</v>
          </cell>
          <cell r="H76" t="e">
            <v>#N/A</v>
          </cell>
          <cell r="I76" t="e">
            <v>#N/A</v>
          </cell>
          <cell r="J76" t="e">
            <v>#N/A</v>
          </cell>
          <cell r="K76" t="e">
            <v>#N/A</v>
          </cell>
          <cell r="L76" t="e">
            <v>#N/A</v>
          </cell>
          <cell r="M76" t="e">
            <v>#N/A</v>
          </cell>
          <cell r="N76" t="e">
            <v>#N/A</v>
          </cell>
          <cell r="O76" t="e">
            <v>#N/A</v>
          </cell>
          <cell r="P76">
            <v>64</v>
          </cell>
          <cell r="Q76" t="e">
            <v>#N/A</v>
          </cell>
          <cell r="R76" t="e">
            <v>#N/A</v>
          </cell>
          <cell r="T76" t="str">
            <v/>
          </cell>
          <cell r="U76" t="str">
            <v/>
          </cell>
          <cell r="V76">
            <v>1990</v>
          </cell>
          <cell r="W76" t="str">
            <v/>
          </cell>
          <cell r="X76" t="str">
            <v/>
          </cell>
        </row>
        <row r="77">
          <cell r="A77" t="str">
            <v>Greece</v>
          </cell>
          <cell r="B77" t="str">
            <v/>
          </cell>
          <cell r="C77" t="str">
            <v/>
          </cell>
          <cell r="D77" t="str">
            <v>Greece </v>
          </cell>
          <cell r="E77" t="e">
            <v>#N/A</v>
          </cell>
          <cell r="F77" t="e">
            <v>#N/A</v>
          </cell>
          <cell r="G77" t="e">
            <v>#N/A</v>
          </cell>
          <cell r="H77" t="e">
            <v>#N/A</v>
          </cell>
          <cell r="I77" t="e">
            <v>#N/A</v>
          </cell>
          <cell r="J77" t="e">
            <v>#N/A</v>
          </cell>
          <cell r="K77" t="e">
            <v>#N/A</v>
          </cell>
          <cell r="L77" t="e">
            <v>#N/A</v>
          </cell>
          <cell r="M77" t="e">
            <v>#N/A</v>
          </cell>
          <cell r="N77" t="e">
            <v>#N/A</v>
          </cell>
          <cell r="O77" t="e">
            <v>#N/A</v>
          </cell>
          <cell r="P77" t="e">
            <v>#N/A</v>
          </cell>
          <cell r="Q77" t="e">
            <v>#N/A</v>
          </cell>
          <cell r="R77" t="e">
            <v>#N/A</v>
          </cell>
          <cell r="T77" t="str">
            <v/>
          </cell>
          <cell r="U77" t="str">
            <v/>
          </cell>
          <cell r="V77" t="str">
            <v/>
          </cell>
          <cell r="W77" t="str">
            <v/>
          </cell>
          <cell r="X77" t="str">
            <v/>
          </cell>
        </row>
        <row r="78">
          <cell r="A78" t="str">
            <v>Greenland</v>
          </cell>
          <cell r="B78" t="str">
            <v/>
          </cell>
          <cell r="C78" t="str">
            <v/>
          </cell>
          <cell r="T78" t="str">
            <v/>
          </cell>
          <cell r="U78" t="str">
            <v/>
          </cell>
          <cell r="V78" t="str">
            <v/>
          </cell>
          <cell r="W78" t="str">
            <v/>
          </cell>
          <cell r="X78" t="str">
            <v/>
          </cell>
        </row>
        <row r="79">
          <cell r="A79" t="str">
            <v>Grenada</v>
          </cell>
          <cell r="B79">
            <v>106</v>
          </cell>
          <cell r="C79" t="str">
            <v>EFA 2001</v>
          </cell>
          <cell r="D79" t="str">
            <v>Grenada </v>
          </cell>
          <cell r="E79" t="e">
            <v>#N/A</v>
          </cell>
          <cell r="F79" t="e">
            <v>#N/A</v>
          </cell>
          <cell r="G79" t="e">
            <v>#N/A</v>
          </cell>
          <cell r="H79" t="e">
            <v>#N/A</v>
          </cell>
          <cell r="I79" t="e">
            <v>#N/A</v>
          </cell>
          <cell r="J79" t="e">
            <v>#N/A</v>
          </cell>
          <cell r="K79" t="e">
            <v>#N/A</v>
          </cell>
          <cell r="L79" t="e">
            <v>#N/A</v>
          </cell>
          <cell r="M79" t="e">
            <v>#N/A</v>
          </cell>
          <cell r="N79" t="e">
            <v>#N/A</v>
          </cell>
          <cell r="O79" t="e">
            <v>#N/A</v>
          </cell>
          <cell r="P79" t="e">
            <v>#N/A</v>
          </cell>
          <cell r="Q79" t="e">
            <v>#N/A</v>
          </cell>
          <cell r="R79">
            <v>106</v>
          </cell>
          <cell r="T79" t="str">
            <v/>
          </cell>
          <cell r="U79" t="str">
            <v/>
          </cell>
          <cell r="V79" t="str">
            <v/>
          </cell>
          <cell r="W79" t="str">
            <v/>
          </cell>
          <cell r="X79" t="str">
            <v/>
          </cell>
        </row>
        <row r="80">
          <cell r="A80" t="str">
            <v>Guam</v>
          </cell>
          <cell r="B80" t="str">
            <v/>
          </cell>
          <cell r="C80" t="str">
            <v/>
          </cell>
          <cell r="T80" t="str">
            <v/>
          </cell>
          <cell r="U80" t="str">
            <v/>
          </cell>
          <cell r="V80" t="str">
            <v/>
          </cell>
          <cell r="W80" t="str">
            <v/>
          </cell>
          <cell r="X80" t="str">
            <v/>
          </cell>
        </row>
        <row r="81">
          <cell r="A81" t="str">
            <v>Guatemala</v>
          </cell>
          <cell r="B81">
            <v>51.782130584192444</v>
          </cell>
          <cell r="C81" t="str">
            <v>EFA 2000</v>
          </cell>
          <cell r="D81" t="str">
            <v>Guatemala </v>
          </cell>
          <cell r="E81" t="e">
            <v>#N/A</v>
          </cell>
          <cell r="F81" t="e">
            <v>#N/A</v>
          </cell>
          <cell r="G81" t="e">
            <v>#N/A</v>
          </cell>
          <cell r="H81">
            <v>43</v>
          </cell>
          <cell r="I81" t="e">
            <v>#N/A</v>
          </cell>
          <cell r="J81" t="e">
            <v>#N/A</v>
          </cell>
          <cell r="K81" t="e">
            <v>#N/A</v>
          </cell>
          <cell r="L81" t="e">
            <v>#N/A</v>
          </cell>
          <cell r="M81">
            <v>49</v>
          </cell>
          <cell r="N81" t="e">
            <v>#N/A</v>
          </cell>
          <cell r="O81" t="e">
            <v>#N/A</v>
          </cell>
          <cell r="P81" t="e">
            <v>#N/A</v>
          </cell>
          <cell r="Q81">
            <v>52</v>
          </cell>
          <cell r="R81" t="e">
            <v>#N/A</v>
          </cell>
          <cell r="T81" t="str">
            <v/>
          </cell>
          <cell r="U81" t="str">
            <v/>
          </cell>
          <cell r="V81" t="str">
            <v/>
          </cell>
          <cell r="W81">
            <v>1991</v>
          </cell>
          <cell r="X81" t="str">
            <v/>
          </cell>
        </row>
        <row r="82">
          <cell r="A82" t="str">
            <v>Guinea</v>
          </cell>
          <cell r="B82">
            <v>33.99170984455959</v>
          </cell>
          <cell r="C82" t="str">
            <v>EFA 2000</v>
          </cell>
          <cell r="D82" t="str">
            <v>Guinea </v>
          </cell>
          <cell r="E82" t="e">
            <v>#N/A</v>
          </cell>
          <cell r="F82" t="e">
            <v>#N/A</v>
          </cell>
          <cell r="G82">
            <v>16</v>
          </cell>
          <cell r="H82" t="e">
            <v>#N/A</v>
          </cell>
          <cell r="I82" t="e">
            <v>#N/A</v>
          </cell>
          <cell r="J82" t="e">
            <v>#N/A</v>
          </cell>
          <cell r="K82" t="e">
            <v>#N/A</v>
          </cell>
          <cell r="L82" t="e">
            <v>#N/A</v>
          </cell>
          <cell r="M82" t="e">
            <v>#N/A</v>
          </cell>
          <cell r="N82">
            <v>28</v>
          </cell>
          <cell r="O82" t="e">
            <v>#N/A</v>
          </cell>
          <cell r="P82" t="e">
            <v>#N/A</v>
          </cell>
          <cell r="Q82">
            <v>34</v>
          </cell>
          <cell r="R82" t="e">
            <v>#N/A</v>
          </cell>
          <cell r="T82" t="str">
            <v/>
          </cell>
          <cell r="U82" t="str">
            <v/>
          </cell>
          <cell r="V82">
            <v>1990</v>
          </cell>
          <cell r="W82" t="str">
            <v/>
          </cell>
          <cell r="X82" t="str">
            <v/>
          </cell>
        </row>
        <row r="83">
          <cell r="A83" t="str">
            <v>Guinea-Bissau</v>
          </cell>
          <cell r="B83">
            <v>30.849122807017544</v>
          </cell>
          <cell r="C83" t="str">
            <v>EFA 2000</v>
          </cell>
          <cell r="D83" t="str">
            <v>Guinea-Bissau </v>
          </cell>
          <cell r="E83">
            <v>16</v>
          </cell>
          <cell r="F83" t="e">
            <v>#N/A</v>
          </cell>
          <cell r="G83" t="e">
            <v>#N/A</v>
          </cell>
          <cell r="H83" t="e">
            <v>#N/A</v>
          </cell>
          <cell r="I83" t="e">
            <v>#N/A</v>
          </cell>
          <cell r="J83" t="e">
            <v>#N/A</v>
          </cell>
          <cell r="K83" t="e">
            <v>#N/A</v>
          </cell>
          <cell r="L83" t="e">
            <v>#N/A</v>
          </cell>
          <cell r="M83" t="e">
            <v>#N/A</v>
          </cell>
          <cell r="N83" t="e">
            <v>#N/A</v>
          </cell>
          <cell r="O83" t="e">
            <v>#N/A</v>
          </cell>
          <cell r="P83" t="e">
            <v>#N/A</v>
          </cell>
          <cell r="Q83">
            <v>31</v>
          </cell>
          <cell r="R83" t="e">
            <v>#N/A</v>
          </cell>
          <cell r="T83">
            <v>1988</v>
          </cell>
          <cell r="U83" t="str">
            <v/>
          </cell>
          <cell r="V83" t="str">
            <v/>
          </cell>
          <cell r="W83" t="str">
            <v/>
          </cell>
          <cell r="X83" t="str">
            <v/>
          </cell>
        </row>
        <row r="84">
          <cell r="A84" t="str">
            <v>Guyana</v>
          </cell>
          <cell r="B84">
            <v>89.21764705882353</v>
          </cell>
          <cell r="C84" t="str">
            <v>EFA 2000</v>
          </cell>
          <cell r="D84" t="str">
            <v>Guyana </v>
          </cell>
          <cell r="E84" t="e">
            <v>#N/A</v>
          </cell>
          <cell r="F84" t="e">
            <v>#N/A</v>
          </cell>
          <cell r="G84">
            <v>92</v>
          </cell>
          <cell r="H84" t="e">
            <v>#N/A</v>
          </cell>
          <cell r="I84" t="e">
            <v>#N/A</v>
          </cell>
          <cell r="J84" t="e">
            <v>#N/A</v>
          </cell>
          <cell r="K84" t="e">
            <v>#N/A</v>
          </cell>
          <cell r="L84" t="e">
            <v>#N/A</v>
          </cell>
          <cell r="M84">
            <v>79</v>
          </cell>
          <cell r="N84" t="e">
            <v>#N/A</v>
          </cell>
          <cell r="O84" t="e">
            <v>#N/A</v>
          </cell>
          <cell r="P84">
            <v>86</v>
          </cell>
          <cell r="Q84">
            <v>89</v>
          </cell>
          <cell r="R84" t="e">
            <v>#N/A</v>
          </cell>
          <cell r="T84" t="str">
            <v/>
          </cell>
          <cell r="U84" t="str">
            <v/>
          </cell>
          <cell r="V84">
            <v>1990</v>
          </cell>
          <cell r="W84" t="str">
            <v/>
          </cell>
          <cell r="X84" t="str">
            <v/>
          </cell>
        </row>
        <row r="85">
          <cell r="A85" t="str">
            <v>Haiti</v>
          </cell>
          <cell r="B85">
            <v>70</v>
          </cell>
          <cell r="C85" t="str">
            <v>WDI 1998</v>
          </cell>
          <cell r="D85" t="str">
            <v>Haiti </v>
          </cell>
          <cell r="E85" t="e">
            <v>#N/A</v>
          </cell>
          <cell r="F85" t="e">
            <v>#N/A</v>
          </cell>
          <cell r="G85">
            <v>28</v>
          </cell>
          <cell r="H85" t="e">
            <v>#N/A</v>
          </cell>
          <cell r="I85" t="e">
            <v>#N/A</v>
          </cell>
          <cell r="J85" t="e">
            <v>#N/A</v>
          </cell>
          <cell r="K85" t="e">
            <v>#N/A</v>
          </cell>
          <cell r="L85" t="e">
            <v>#N/A</v>
          </cell>
          <cell r="M85" t="e">
            <v>#N/A</v>
          </cell>
          <cell r="N85">
            <v>40</v>
          </cell>
          <cell r="O85">
            <v>70</v>
          </cell>
          <cell r="P85" t="e">
            <v>#N/A</v>
          </cell>
          <cell r="Q85" t="e">
            <v>#N/A</v>
          </cell>
          <cell r="R85" t="e">
            <v>#N/A</v>
          </cell>
          <cell r="T85" t="str">
            <v/>
          </cell>
          <cell r="U85" t="str">
            <v/>
          </cell>
          <cell r="V85">
            <v>1990</v>
          </cell>
          <cell r="W85" t="str">
            <v/>
          </cell>
          <cell r="X85" t="str">
            <v/>
          </cell>
        </row>
        <row r="86">
          <cell r="A86" t="str">
            <v>Honduras</v>
          </cell>
          <cell r="B86">
            <v>67.45341614906832</v>
          </cell>
          <cell r="C86" t="str">
            <v>EFA 2000</v>
          </cell>
          <cell r="D86" t="str">
            <v>Honduras </v>
          </cell>
          <cell r="E86" t="e">
            <v>#N/A</v>
          </cell>
          <cell r="F86" t="e">
            <v>#N/A</v>
          </cell>
          <cell r="G86" t="e">
            <v>#N/A</v>
          </cell>
          <cell r="H86">
            <v>66</v>
          </cell>
          <cell r="I86" t="e">
            <v>#N/A</v>
          </cell>
          <cell r="J86" t="e">
            <v>#N/A</v>
          </cell>
          <cell r="K86">
            <v>70</v>
          </cell>
          <cell r="L86" t="e">
            <v>#N/A</v>
          </cell>
          <cell r="M86" t="e">
            <v>#N/A</v>
          </cell>
          <cell r="N86" t="e">
            <v>#N/A</v>
          </cell>
          <cell r="O86" t="e">
            <v>#N/A</v>
          </cell>
          <cell r="P86" t="e">
            <v>#N/A</v>
          </cell>
          <cell r="Q86">
            <v>67</v>
          </cell>
          <cell r="R86" t="e">
            <v>#N/A</v>
          </cell>
          <cell r="T86" t="str">
            <v/>
          </cell>
          <cell r="U86" t="str">
            <v/>
          </cell>
          <cell r="V86" t="str">
            <v/>
          </cell>
          <cell r="W86">
            <v>1991</v>
          </cell>
          <cell r="X86" t="str">
            <v/>
          </cell>
        </row>
        <row r="87">
          <cell r="A87" t="str">
            <v>Hong Kong, China</v>
          </cell>
          <cell r="B87" t="str">
            <v/>
          </cell>
          <cell r="C87" t="str">
            <v/>
          </cell>
          <cell r="D87" t="str">
            <v>Hong Kong, China </v>
          </cell>
          <cell r="E87" t="e">
            <v>#N/A</v>
          </cell>
          <cell r="F87" t="e">
            <v>#N/A</v>
          </cell>
          <cell r="G87" t="e">
            <v>#N/A</v>
          </cell>
          <cell r="H87" t="e">
            <v>#N/A</v>
          </cell>
          <cell r="I87" t="e">
            <v>#N/A</v>
          </cell>
          <cell r="J87" t="e">
            <v>#N/A</v>
          </cell>
          <cell r="K87" t="e">
            <v>#N/A</v>
          </cell>
          <cell r="L87" t="e">
            <v>#N/A</v>
          </cell>
          <cell r="M87" t="e">
            <v>#N/A</v>
          </cell>
          <cell r="N87" t="e">
            <v>#N/A</v>
          </cell>
          <cell r="O87" t="e">
            <v>#N/A</v>
          </cell>
          <cell r="P87" t="e">
            <v>#N/A</v>
          </cell>
          <cell r="Q87" t="e">
            <v>#N/A</v>
          </cell>
          <cell r="R87" t="e">
            <v>#N/A</v>
          </cell>
          <cell r="T87" t="str">
            <v/>
          </cell>
          <cell r="U87" t="str">
            <v/>
          </cell>
          <cell r="V87" t="str">
            <v/>
          </cell>
          <cell r="W87" t="str">
            <v/>
          </cell>
          <cell r="X87" t="str">
            <v/>
          </cell>
        </row>
        <row r="88">
          <cell r="A88" t="str">
            <v>Hungary</v>
          </cell>
          <cell r="B88">
            <v>102.23553719008265</v>
          </cell>
          <cell r="C88" t="str">
            <v>EFA 1995</v>
          </cell>
          <cell r="D88" t="str">
            <v>Hungary </v>
          </cell>
          <cell r="E88" t="e">
            <v>#N/A</v>
          </cell>
          <cell r="F88">
            <v>93</v>
          </cell>
          <cell r="G88" t="e">
            <v>#N/A</v>
          </cell>
          <cell r="H88" t="e">
            <v>#N/A</v>
          </cell>
          <cell r="I88" t="e">
            <v>#N/A</v>
          </cell>
          <cell r="J88" t="e">
            <v>#N/A</v>
          </cell>
          <cell r="K88" t="e">
            <v>#N/A</v>
          </cell>
          <cell r="L88">
            <v>102</v>
          </cell>
          <cell r="M88" t="e">
            <v>#N/A</v>
          </cell>
          <cell r="N88" t="e">
            <v>#N/A</v>
          </cell>
          <cell r="O88" t="e">
            <v>#N/A</v>
          </cell>
          <cell r="P88" t="e">
            <v>#N/A</v>
          </cell>
          <cell r="Q88" t="e">
            <v>#N/A</v>
          </cell>
          <cell r="R88" t="e">
            <v>#N/A</v>
          </cell>
          <cell r="T88" t="str">
            <v/>
          </cell>
          <cell r="U88">
            <v>1989</v>
          </cell>
          <cell r="V88" t="str">
            <v/>
          </cell>
          <cell r="W88" t="str">
            <v/>
          </cell>
          <cell r="X88" t="str">
            <v/>
          </cell>
        </row>
        <row r="89">
          <cell r="A89" t="str">
            <v>Iceland</v>
          </cell>
          <cell r="B89" t="str">
            <v/>
          </cell>
          <cell r="C89" t="str">
            <v/>
          </cell>
          <cell r="D89" t="str">
            <v>Iceland </v>
          </cell>
          <cell r="E89" t="e">
            <v>#N/A</v>
          </cell>
          <cell r="F89" t="e">
            <v>#N/A</v>
          </cell>
          <cell r="G89" t="e">
            <v>#N/A</v>
          </cell>
          <cell r="H89" t="e">
            <v>#N/A</v>
          </cell>
          <cell r="I89" t="e">
            <v>#N/A</v>
          </cell>
          <cell r="J89" t="e">
            <v>#N/A</v>
          </cell>
          <cell r="K89" t="e">
            <v>#N/A</v>
          </cell>
          <cell r="L89" t="e">
            <v>#N/A</v>
          </cell>
          <cell r="M89" t="e">
            <v>#N/A</v>
          </cell>
          <cell r="N89" t="e">
            <v>#N/A</v>
          </cell>
          <cell r="O89" t="e">
            <v>#N/A</v>
          </cell>
          <cell r="P89" t="e">
            <v>#N/A</v>
          </cell>
          <cell r="Q89" t="e">
            <v>#N/A</v>
          </cell>
          <cell r="R89" t="e">
            <v>#N/A</v>
          </cell>
          <cell r="T89" t="str">
            <v/>
          </cell>
          <cell r="U89" t="str">
            <v/>
          </cell>
          <cell r="V89" t="str">
            <v/>
          </cell>
          <cell r="W89" t="str">
            <v/>
          </cell>
          <cell r="X89" t="str">
            <v/>
          </cell>
        </row>
        <row r="90">
          <cell r="A90" t="str">
            <v>India</v>
          </cell>
          <cell r="B90">
            <v>76.04649466554919</v>
          </cell>
          <cell r="C90" t="str">
            <v>EFA 1999</v>
          </cell>
          <cell r="D90" t="str">
            <v>India </v>
          </cell>
          <cell r="E90" t="e">
            <v>#N/A</v>
          </cell>
          <cell r="F90" t="e">
            <v>#N/A</v>
          </cell>
          <cell r="G90">
            <v>70</v>
          </cell>
          <cell r="H90" t="e">
            <v>#N/A</v>
          </cell>
          <cell r="I90">
            <v>78</v>
          </cell>
          <cell r="J90" t="e">
            <v>#N/A</v>
          </cell>
          <cell r="K90">
            <v>73</v>
          </cell>
          <cell r="L90" t="e">
            <v>#N/A</v>
          </cell>
          <cell r="M90" t="e">
            <v>#N/A</v>
          </cell>
          <cell r="N90" t="e">
            <v>#N/A</v>
          </cell>
          <cell r="O90" t="e">
            <v>#N/A</v>
          </cell>
          <cell r="P90">
            <v>76</v>
          </cell>
          <cell r="Q90" t="e">
            <v>#N/A</v>
          </cell>
          <cell r="R90" t="e">
            <v>#N/A</v>
          </cell>
          <cell r="T90" t="str">
            <v/>
          </cell>
          <cell r="U90" t="str">
            <v/>
          </cell>
          <cell r="V90">
            <v>1990</v>
          </cell>
          <cell r="W90" t="str">
            <v/>
          </cell>
          <cell r="X90">
            <v>1992</v>
          </cell>
        </row>
        <row r="91">
          <cell r="A91" t="str">
            <v>Indonesia</v>
          </cell>
          <cell r="B91">
            <v>90.62820450097847</v>
          </cell>
          <cell r="C91" t="str">
            <v>EFA 2000</v>
          </cell>
          <cell r="D91" t="str">
            <v>Indonesia </v>
          </cell>
          <cell r="E91" t="e">
            <v>#N/A</v>
          </cell>
          <cell r="F91" t="e">
            <v>#N/A</v>
          </cell>
          <cell r="G91">
            <v>92</v>
          </cell>
          <cell r="H91" t="e">
            <v>#N/A</v>
          </cell>
          <cell r="I91" t="e">
            <v>#N/A</v>
          </cell>
          <cell r="J91" t="e">
            <v>#N/A</v>
          </cell>
          <cell r="K91" t="e">
            <v>#N/A</v>
          </cell>
          <cell r="L91" t="e">
            <v>#N/A</v>
          </cell>
          <cell r="M91">
            <v>91</v>
          </cell>
          <cell r="N91" t="e">
            <v>#N/A</v>
          </cell>
          <cell r="O91" t="e">
            <v>#N/A</v>
          </cell>
          <cell r="P91" t="e">
            <v>#N/A</v>
          </cell>
          <cell r="Q91">
            <v>91</v>
          </cell>
          <cell r="R91" t="e">
            <v>#N/A</v>
          </cell>
          <cell r="T91" t="str">
            <v/>
          </cell>
          <cell r="U91" t="str">
            <v/>
          </cell>
          <cell r="V91">
            <v>1990</v>
          </cell>
          <cell r="W91" t="str">
            <v/>
          </cell>
          <cell r="X91" t="str">
            <v/>
          </cell>
        </row>
        <row r="92">
          <cell r="A92" t="str">
            <v>Iran, Islamic Rep.</v>
          </cell>
          <cell r="B92">
            <v>91.9826848750322</v>
          </cell>
          <cell r="C92" t="str">
            <v>EFA 1996</v>
          </cell>
          <cell r="D92" t="str">
            <v>Iran, Islamic Rep. </v>
          </cell>
          <cell r="E92" t="e">
            <v>#N/A</v>
          </cell>
          <cell r="F92" t="e">
            <v>#N/A</v>
          </cell>
          <cell r="G92">
            <v>94</v>
          </cell>
          <cell r="H92" t="e">
            <v>#N/A</v>
          </cell>
          <cell r="I92" t="e">
            <v>#N/A</v>
          </cell>
          <cell r="J92" t="e">
            <v>#N/A</v>
          </cell>
          <cell r="K92" t="e">
            <v>#N/A</v>
          </cell>
          <cell r="L92" t="e">
            <v>#N/A</v>
          </cell>
          <cell r="M92">
            <v>92</v>
          </cell>
          <cell r="N92" t="e">
            <v>#N/A</v>
          </cell>
          <cell r="O92" t="e">
            <v>#N/A</v>
          </cell>
          <cell r="P92" t="e">
            <v>#N/A</v>
          </cell>
          <cell r="Q92" t="e">
            <v>#N/A</v>
          </cell>
          <cell r="R92" t="e">
            <v>#N/A</v>
          </cell>
          <cell r="T92" t="str">
            <v/>
          </cell>
          <cell r="U92" t="str">
            <v/>
          </cell>
          <cell r="V92">
            <v>1990</v>
          </cell>
          <cell r="W92" t="str">
            <v/>
          </cell>
          <cell r="X92" t="str">
            <v/>
          </cell>
        </row>
        <row r="93">
          <cell r="A93" t="str">
            <v>Iraq</v>
          </cell>
          <cell r="B93">
            <v>57.211725283018865</v>
          </cell>
          <cell r="C93" t="str">
            <v>EFA 1995</v>
          </cell>
          <cell r="D93" t="str">
            <v>Iraq </v>
          </cell>
          <cell r="E93" t="e">
            <v>#N/A</v>
          </cell>
          <cell r="F93" t="e">
            <v>#N/A</v>
          </cell>
          <cell r="G93">
            <v>63</v>
          </cell>
          <cell r="H93" t="e">
            <v>#N/A</v>
          </cell>
          <cell r="I93">
            <v>55</v>
          </cell>
          <cell r="J93" t="e">
            <v>#N/A</v>
          </cell>
          <cell r="K93" t="e">
            <v>#N/A</v>
          </cell>
          <cell r="L93">
            <v>57</v>
          </cell>
          <cell r="M93" t="e">
            <v>#N/A</v>
          </cell>
          <cell r="N93" t="e">
            <v>#N/A</v>
          </cell>
          <cell r="O93" t="e">
            <v>#N/A</v>
          </cell>
          <cell r="P93" t="e">
            <v>#N/A</v>
          </cell>
          <cell r="Q93" t="e">
            <v>#N/A</v>
          </cell>
          <cell r="R93" t="e">
            <v>#N/A</v>
          </cell>
          <cell r="T93" t="str">
            <v/>
          </cell>
          <cell r="U93" t="str">
            <v/>
          </cell>
          <cell r="V93">
            <v>1990</v>
          </cell>
          <cell r="W93" t="str">
            <v/>
          </cell>
          <cell r="X93">
            <v>1992</v>
          </cell>
        </row>
        <row r="94">
          <cell r="A94" t="str">
            <v>Ireland</v>
          </cell>
          <cell r="B94" t="str">
            <v/>
          </cell>
          <cell r="C94" t="str">
            <v/>
          </cell>
          <cell r="D94" t="str">
            <v>Ireland </v>
          </cell>
          <cell r="E94" t="e">
            <v>#N/A</v>
          </cell>
          <cell r="F94" t="e">
            <v>#N/A</v>
          </cell>
          <cell r="G94" t="e">
            <v>#N/A</v>
          </cell>
          <cell r="H94" t="e">
            <v>#N/A</v>
          </cell>
          <cell r="I94" t="e">
            <v>#N/A</v>
          </cell>
          <cell r="J94" t="e">
            <v>#N/A</v>
          </cell>
          <cell r="K94" t="e">
            <v>#N/A</v>
          </cell>
          <cell r="L94" t="e">
            <v>#N/A</v>
          </cell>
          <cell r="M94" t="e">
            <v>#N/A</v>
          </cell>
          <cell r="N94" t="e">
            <v>#N/A</v>
          </cell>
          <cell r="O94" t="e">
            <v>#N/A</v>
          </cell>
          <cell r="P94" t="e">
            <v>#N/A</v>
          </cell>
          <cell r="Q94" t="e">
            <v>#N/A</v>
          </cell>
          <cell r="R94" t="e">
            <v>#N/A</v>
          </cell>
          <cell r="T94" t="str">
            <v/>
          </cell>
          <cell r="U94" t="str">
            <v/>
          </cell>
          <cell r="V94" t="str">
            <v/>
          </cell>
          <cell r="W94" t="str">
            <v/>
          </cell>
          <cell r="X94" t="str">
            <v/>
          </cell>
        </row>
        <row r="95">
          <cell r="A95" t="str">
            <v>Isle of Man</v>
          </cell>
          <cell r="B95" t="str">
            <v/>
          </cell>
          <cell r="C95" t="str">
            <v/>
          </cell>
          <cell r="T95" t="str">
            <v/>
          </cell>
          <cell r="U95" t="str">
            <v/>
          </cell>
          <cell r="V95" t="str">
            <v/>
          </cell>
          <cell r="W95" t="str">
            <v/>
          </cell>
          <cell r="X95" t="str">
            <v/>
          </cell>
        </row>
        <row r="96">
          <cell r="A96" t="str">
            <v>Israel</v>
          </cell>
          <cell r="B96" t="str">
            <v/>
          </cell>
          <cell r="C96" t="str">
            <v/>
          </cell>
          <cell r="D96" t="str">
            <v>Israel </v>
          </cell>
          <cell r="E96" t="e">
            <v>#N/A</v>
          </cell>
          <cell r="F96" t="e">
            <v>#N/A</v>
          </cell>
          <cell r="G96" t="e">
            <v>#N/A</v>
          </cell>
          <cell r="H96" t="e">
            <v>#N/A</v>
          </cell>
          <cell r="I96" t="e">
            <v>#N/A</v>
          </cell>
          <cell r="J96" t="e">
            <v>#N/A</v>
          </cell>
          <cell r="K96" t="e">
            <v>#N/A</v>
          </cell>
          <cell r="L96" t="e">
            <v>#N/A</v>
          </cell>
          <cell r="M96" t="e">
            <v>#N/A</v>
          </cell>
          <cell r="N96" t="e">
            <v>#N/A</v>
          </cell>
          <cell r="O96" t="e">
            <v>#N/A</v>
          </cell>
          <cell r="P96" t="e">
            <v>#N/A</v>
          </cell>
          <cell r="Q96" t="e">
            <v>#N/A</v>
          </cell>
          <cell r="R96" t="e">
            <v>#N/A</v>
          </cell>
          <cell r="T96" t="str">
            <v/>
          </cell>
          <cell r="U96" t="str">
            <v/>
          </cell>
          <cell r="V96" t="str">
            <v/>
          </cell>
          <cell r="W96" t="str">
            <v/>
          </cell>
          <cell r="X96" t="str">
            <v/>
          </cell>
        </row>
        <row r="97">
          <cell r="A97" t="str">
            <v>Italy</v>
          </cell>
          <cell r="B97" t="str">
            <v/>
          </cell>
          <cell r="C97" t="str">
            <v/>
          </cell>
          <cell r="D97" t="str">
            <v>Italy </v>
          </cell>
          <cell r="E97" t="e">
            <v>#N/A</v>
          </cell>
          <cell r="F97" t="e">
            <v>#N/A</v>
          </cell>
          <cell r="G97" t="e">
            <v>#N/A</v>
          </cell>
          <cell r="H97" t="e">
            <v>#N/A</v>
          </cell>
          <cell r="I97" t="e">
            <v>#N/A</v>
          </cell>
          <cell r="J97" t="e">
            <v>#N/A</v>
          </cell>
          <cell r="K97" t="e">
            <v>#N/A</v>
          </cell>
          <cell r="L97" t="e">
            <v>#N/A</v>
          </cell>
          <cell r="M97" t="e">
            <v>#N/A</v>
          </cell>
          <cell r="N97" t="e">
            <v>#N/A</v>
          </cell>
          <cell r="O97" t="e">
            <v>#N/A</v>
          </cell>
          <cell r="P97" t="e">
            <v>#N/A</v>
          </cell>
          <cell r="Q97" t="e">
            <v>#N/A</v>
          </cell>
          <cell r="R97" t="e">
            <v>#N/A</v>
          </cell>
          <cell r="T97" t="str">
            <v/>
          </cell>
          <cell r="U97" t="str">
            <v/>
          </cell>
          <cell r="V97" t="str">
            <v/>
          </cell>
          <cell r="W97" t="str">
            <v/>
          </cell>
          <cell r="X97" t="str">
            <v/>
          </cell>
        </row>
        <row r="98">
          <cell r="A98" t="str">
            <v>Jamaica</v>
          </cell>
          <cell r="B98">
            <v>94.30873786407767</v>
          </cell>
          <cell r="C98" t="str">
            <v>EFA 2000</v>
          </cell>
          <cell r="D98" t="str">
            <v>Jamaica </v>
          </cell>
          <cell r="E98" t="e">
            <v>#N/A</v>
          </cell>
          <cell r="F98" t="e">
            <v>#N/A</v>
          </cell>
          <cell r="G98">
            <v>90</v>
          </cell>
          <cell r="H98" t="e">
            <v>#N/A</v>
          </cell>
          <cell r="I98">
            <v>93</v>
          </cell>
          <cell r="J98" t="e">
            <v>#N/A</v>
          </cell>
          <cell r="K98" t="e">
            <v>#N/A</v>
          </cell>
          <cell r="L98" t="e">
            <v>#N/A</v>
          </cell>
          <cell r="M98" t="e">
            <v>#N/A</v>
          </cell>
          <cell r="N98" t="e">
            <v>#N/A</v>
          </cell>
          <cell r="O98" t="e">
            <v>#N/A</v>
          </cell>
          <cell r="P98" t="e">
            <v>#N/A</v>
          </cell>
          <cell r="Q98">
            <v>94</v>
          </cell>
          <cell r="R98" t="e">
            <v>#N/A</v>
          </cell>
          <cell r="T98" t="str">
            <v/>
          </cell>
          <cell r="U98" t="str">
            <v/>
          </cell>
          <cell r="V98">
            <v>1990</v>
          </cell>
          <cell r="W98" t="str">
            <v/>
          </cell>
          <cell r="X98">
            <v>1992</v>
          </cell>
        </row>
        <row r="99">
          <cell r="A99" t="str">
            <v>Japan</v>
          </cell>
          <cell r="B99" t="str">
            <v/>
          </cell>
          <cell r="C99" t="str">
            <v/>
          </cell>
          <cell r="D99" t="str">
            <v>Japan </v>
          </cell>
          <cell r="E99" t="e">
            <v>#N/A</v>
          </cell>
          <cell r="F99" t="e">
            <v>#N/A</v>
          </cell>
          <cell r="G99" t="e">
            <v>#N/A</v>
          </cell>
          <cell r="H99" t="e">
            <v>#N/A</v>
          </cell>
          <cell r="I99" t="e">
            <v>#N/A</v>
          </cell>
          <cell r="J99" t="e">
            <v>#N/A</v>
          </cell>
          <cell r="K99" t="e">
            <v>#N/A</v>
          </cell>
          <cell r="L99" t="e">
            <v>#N/A</v>
          </cell>
          <cell r="M99" t="e">
            <v>#N/A</v>
          </cell>
          <cell r="N99" t="e">
            <v>#N/A</v>
          </cell>
          <cell r="O99" t="e">
            <v>#N/A</v>
          </cell>
          <cell r="P99" t="e">
            <v>#N/A</v>
          </cell>
          <cell r="Q99" t="e">
            <v>#N/A</v>
          </cell>
          <cell r="R99" t="e">
            <v>#N/A</v>
          </cell>
          <cell r="T99" t="str">
            <v/>
          </cell>
          <cell r="U99" t="str">
            <v/>
          </cell>
          <cell r="V99" t="str">
            <v/>
          </cell>
          <cell r="W99" t="str">
            <v/>
          </cell>
          <cell r="X99" t="str">
            <v/>
          </cell>
        </row>
        <row r="100">
          <cell r="A100" t="str">
            <v>Jordan</v>
          </cell>
          <cell r="B100">
            <v>103.93583036363636</v>
          </cell>
          <cell r="C100" t="str">
            <v>EFA 2000</v>
          </cell>
          <cell r="D100" t="str">
            <v>Jordan </v>
          </cell>
          <cell r="E100" t="e">
            <v>#N/A</v>
          </cell>
          <cell r="F100" t="e">
            <v>#N/A</v>
          </cell>
          <cell r="G100">
            <v>102</v>
          </cell>
          <cell r="H100" t="e">
            <v>#N/A</v>
          </cell>
          <cell r="I100" t="e">
            <v>#N/A</v>
          </cell>
          <cell r="J100" t="e">
            <v>#N/A</v>
          </cell>
          <cell r="K100" t="e">
            <v>#N/A</v>
          </cell>
          <cell r="L100">
            <v>89</v>
          </cell>
          <cell r="M100" t="e">
            <v>#N/A</v>
          </cell>
          <cell r="N100" t="e">
            <v>#N/A</v>
          </cell>
          <cell r="O100" t="e">
            <v>#N/A</v>
          </cell>
          <cell r="P100" t="e">
            <v>#N/A</v>
          </cell>
          <cell r="Q100">
            <v>104</v>
          </cell>
          <cell r="R100" t="e">
            <v>#N/A</v>
          </cell>
          <cell r="T100" t="str">
            <v/>
          </cell>
          <cell r="U100" t="str">
            <v/>
          </cell>
          <cell r="V100">
            <v>1990</v>
          </cell>
          <cell r="W100" t="str">
            <v/>
          </cell>
          <cell r="X100" t="str">
            <v/>
          </cell>
        </row>
        <row r="101">
          <cell r="A101" t="str">
            <v>Kazakhstan</v>
          </cell>
          <cell r="B101" t="str">
            <v/>
          </cell>
          <cell r="C101" t="str">
            <v/>
          </cell>
          <cell r="D101" t="str">
            <v>Kazakhstan </v>
          </cell>
          <cell r="E101" t="e">
            <v>#N/A</v>
          </cell>
          <cell r="F101" t="e">
            <v>#N/A</v>
          </cell>
          <cell r="G101" t="e">
            <v>#N/A</v>
          </cell>
          <cell r="H101" t="e">
            <v>#N/A</v>
          </cell>
          <cell r="I101" t="e">
            <v>#N/A</v>
          </cell>
          <cell r="J101" t="e">
            <v>#N/A</v>
          </cell>
          <cell r="K101" t="e">
            <v>#N/A</v>
          </cell>
          <cell r="L101" t="e">
            <v>#N/A</v>
          </cell>
          <cell r="M101">
            <v>100</v>
          </cell>
          <cell r="N101" t="e">
            <v>#N/A</v>
          </cell>
          <cell r="O101" t="e">
            <v>#N/A</v>
          </cell>
          <cell r="P101" t="e">
            <v>#N/A</v>
          </cell>
          <cell r="Q101" t="e">
            <v>#N/A</v>
          </cell>
          <cell r="R101" t="e">
            <v>#N/A</v>
          </cell>
          <cell r="T101" t="str">
            <v/>
          </cell>
          <cell r="U101" t="str">
            <v/>
          </cell>
          <cell r="V101" t="str">
            <v/>
          </cell>
          <cell r="W101" t="str">
            <v/>
          </cell>
          <cell r="X101" t="str">
            <v/>
          </cell>
        </row>
        <row r="102">
          <cell r="A102" t="str">
            <v>Kenya</v>
          </cell>
          <cell r="B102">
            <v>63</v>
          </cell>
          <cell r="C102" t="str">
            <v>WDI 1999</v>
          </cell>
          <cell r="D102" t="str">
            <v>Kenya </v>
          </cell>
          <cell r="E102" t="e">
            <v>#N/A</v>
          </cell>
          <cell r="F102" t="e">
            <v>#N/A</v>
          </cell>
          <cell r="G102">
            <v>87</v>
          </cell>
          <cell r="H102" t="e">
            <v>#N/A</v>
          </cell>
          <cell r="I102" t="e">
            <v>#N/A</v>
          </cell>
          <cell r="J102" t="e">
            <v>#N/A</v>
          </cell>
          <cell r="K102" t="e">
            <v>#N/A</v>
          </cell>
          <cell r="L102">
            <v>78</v>
          </cell>
          <cell r="M102" t="e">
            <v>#N/A</v>
          </cell>
          <cell r="N102" t="e">
            <v>#N/A</v>
          </cell>
          <cell r="O102" t="e">
            <v>#N/A</v>
          </cell>
          <cell r="P102">
            <v>63</v>
          </cell>
          <cell r="Q102" t="e">
            <v>#N/A</v>
          </cell>
          <cell r="R102" t="e">
            <v>#N/A</v>
          </cell>
          <cell r="T102" t="str">
            <v/>
          </cell>
          <cell r="U102" t="str">
            <v/>
          </cell>
          <cell r="V102">
            <v>1990</v>
          </cell>
          <cell r="W102" t="str">
            <v/>
          </cell>
          <cell r="X102" t="str">
            <v/>
          </cell>
        </row>
        <row r="103">
          <cell r="A103" t="str">
            <v>Kiribati</v>
          </cell>
          <cell r="B103" t="str">
            <v/>
          </cell>
          <cell r="C103" t="str">
            <v/>
          </cell>
          <cell r="D103" t="str">
            <v>Kiribati </v>
          </cell>
          <cell r="E103" t="e">
            <v>#N/A</v>
          </cell>
          <cell r="F103" t="e">
            <v>#N/A</v>
          </cell>
          <cell r="G103" t="e">
            <v>#N/A</v>
          </cell>
          <cell r="H103" t="e">
            <v>#N/A</v>
          </cell>
          <cell r="I103" t="e">
            <v>#N/A</v>
          </cell>
          <cell r="J103" t="e">
            <v>#N/A</v>
          </cell>
          <cell r="K103" t="e">
            <v>#N/A</v>
          </cell>
          <cell r="L103" t="e">
            <v>#N/A</v>
          </cell>
          <cell r="M103" t="e">
            <v>#N/A</v>
          </cell>
          <cell r="N103" t="e">
            <v>#N/A</v>
          </cell>
          <cell r="O103" t="e">
            <v>#N/A</v>
          </cell>
          <cell r="P103" t="e">
            <v>#N/A</v>
          </cell>
          <cell r="Q103" t="e">
            <v>#N/A</v>
          </cell>
          <cell r="R103" t="e">
            <v>#N/A</v>
          </cell>
          <cell r="T103" t="str">
            <v/>
          </cell>
          <cell r="U103" t="str">
            <v/>
          </cell>
          <cell r="V103" t="str">
            <v/>
          </cell>
          <cell r="W103" t="str">
            <v/>
          </cell>
          <cell r="X103" t="str">
            <v/>
          </cell>
        </row>
        <row r="104">
          <cell r="A104" t="str">
            <v>Korea, Dem. Rep.</v>
          </cell>
          <cell r="B104" t="str">
            <v/>
          </cell>
          <cell r="C104" t="str">
            <v/>
          </cell>
          <cell r="T104" t="str">
            <v/>
          </cell>
          <cell r="U104" t="str">
            <v/>
          </cell>
          <cell r="V104" t="str">
            <v/>
          </cell>
          <cell r="W104" t="str">
            <v/>
          </cell>
          <cell r="X104" t="str">
            <v/>
          </cell>
        </row>
        <row r="105">
          <cell r="A105" t="str">
            <v>Korea, Rep.</v>
          </cell>
          <cell r="B105">
            <v>96.20641627543036</v>
          </cell>
          <cell r="C105" t="str">
            <v>EFA 2000</v>
          </cell>
          <cell r="D105" t="str">
            <v>Korea, Rep. </v>
          </cell>
          <cell r="E105" t="e">
            <v>#N/A</v>
          </cell>
          <cell r="F105" t="e">
            <v>#N/A</v>
          </cell>
          <cell r="G105">
            <v>96</v>
          </cell>
          <cell r="H105" t="e">
            <v>#N/A</v>
          </cell>
          <cell r="I105" t="e">
            <v>#N/A</v>
          </cell>
          <cell r="J105" t="e">
            <v>#N/A</v>
          </cell>
          <cell r="K105" t="e">
            <v>#N/A</v>
          </cell>
          <cell r="L105" t="e">
            <v>#N/A</v>
          </cell>
          <cell r="M105">
            <v>87</v>
          </cell>
          <cell r="N105" t="e">
            <v>#N/A</v>
          </cell>
          <cell r="O105" t="e">
            <v>#N/A</v>
          </cell>
          <cell r="P105" t="e">
            <v>#N/A</v>
          </cell>
          <cell r="Q105">
            <v>96</v>
          </cell>
          <cell r="R105" t="e">
            <v>#N/A</v>
          </cell>
          <cell r="T105" t="str">
            <v/>
          </cell>
          <cell r="U105" t="str">
            <v/>
          </cell>
          <cell r="V105">
            <v>1990</v>
          </cell>
          <cell r="W105" t="str">
            <v/>
          </cell>
          <cell r="X105" t="str">
            <v/>
          </cell>
        </row>
        <row r="106">
          <cell r="A106" t="str">
            <v>Kuwait</v>
          </cell>
          <cell r="B106">
            <v>70.07826086956521</v>
          </cell>
          <cell r="C106" t="str">
            <v>EFA 1996</v>
          </cell>
          <cell r="D106" t="str">
            <v>Kuwait </v>
          </cell>
          <cell r="E106" t="e">
            <v>#N/A</v>
          </cell>
          <cell r="F106" t="e">
            <v>#N/A</v>
          </cell>
          <cell r="G106" t="e">
            <v>#N/A</v>
          </cell>
          <cell r="H106">
            <v>56</v>
          </cell>
          <cell r="I106" t="e">
            <v>#N/A</v>
          </cell>
          <cell r="J106" t="e">
            <v>#N/A</v>
          </cell>
          <cell r="K106" t="e">
            <v>#N/A</v>
          </cell>
          <cell r="L106" t="e">
            <v>#N/A</v>
          </cell>
          <cell r="M106">
            <v>70</v>
          </cell>
          <cell r="N106" t="e">
            <v>#N/A</v>
          </cell>
          <cell r="O106" t="e">
            <v>#N/A</v>
          </cell>
          <cell r="P106" t="e">
            <v>#N/A</v>
          </cell>
          <cell r="Q106" t="e">
            <v>#N/A</v>
          </cell>
          <cell r="R106" t="e">
            <v>#N/A</v>
          </cell>
          <cell r="T106" t="str">
            <v/>
          </cell>
          <cell r="U106" t="str">
            <v/>
          </cell>
          <cell r="V106" t="str">
            <v/>
          </cell>
          <cell r="W106">
            <v>1991</v>
          </cell>
          <cell r="X106" t="str">
            <v/>
          </cell>
        </row>
        <row r="107">
          <cell r="A107" t="str">
            <v>Kyrgyz Republic</v>
          </cell>
          <cell r="B107" t="str">
            <v/>
          </cell>
          <cell r="C107" t="str">
            <v/>
          </cell>
          <cell r="D107" t="str">
            <v>Kyrgyz Republic </v>
          </cell>
          <cell r="E107" t="e">
            <v>#N/A</v>
          </cell>
          <cell r="F107" t="e">
            <v>#N/A</v>
          </cell>
          <cell r="G107" t="e">
            <v>#N/A</v>
          </cell>
          <cell r="H107" t="e">
            <v>#N/A</v>
          </cell>
          <cell r="I107" t="e">
            <v>#N/A</v>
          </cell>
          <cell r="J107" t="e">
            <v>#N/A</v>
          </cell>
          <cell r="K107" t="e">
            <v>#N/A</v>
          </cell>
          <cell r="L107">
            <v>105</v>
          </cell>
          <cell r="M107" t="e">
            <v>#N/A</v>
          </cell>
          <cell r="N107" t="e">
            <v>#N/A</v>
          </cell>
          <cell r="O107">
            <v>100</v>
          </cell>
          <cell r="P107" t="e">
            <v>#N/A</v>
          </cell>
          <cell r="Q107" t="e">
            <v>#N/A</v>
          </cell>
          <cell r="R107" t="e">
            <v>#N/A</v>
          </cell>
          <cell r="T107" t="str">
            <v/>
          </cell>
          <cell r="U107" t="str">
            <v/>
          </cell>
          <cell r="V107" t="str">
            <v/>
          </cell>
          <cell r="W107" t="str">
            <v/>
          </cell>
          <cell r="X107" t="str">
            <v/>
          </cell>
        </row>
        <row r="108">
          <cell r="A108" t="str">
            <v>Lao PDR</v>
          </cell>
          <cell r="B108">
            <v>68.57573529411765</v>
          </cell>
          <cell r="C108" t="str">
            <v>EFA 2000</v>
          </cell>
          <cell r="D108" t="str">
            <v>Lao PDR </v>
          </cell>
          <cell r="E108" t="e">
            <v>#N/A</v>
          </cell>
          <cell r="F108">
            <v>44</v>
          </cell>
          <cell r="G108" t="e">
            <v>#N/A</v>
          </cell>
          <cell r="H108" t="e">
            <v>#N/A</v>
          </cell>
          <cell r="I108" t="e">
            <v>#N/A</v>
          </cell>
          <cell r="J108" t="e">
            <v>#N/A</v>
          </cell>
          <cell r="K108" t="e">
            <v>#N/A</v>
          </cell>
          <cell r="L108">
            <v>56</v>
          </cell>
          <cell r="M108" t="e">
            <v>#N/A</v>
          </cell>
          <cell r="N108">
            <v>64</v>
          </cell>
          <cell r="O108" t="e">
            <v>#N/A</v>
          </cell>
          <cell r="P108" t="e">
            <v>#N/A</v>
          </cell>
          <cell r="Q108">
            <v>69</v>
          </cell>
          <cell r="R108" t="e">
            <v>#N/A</v>
          </cell>
          <cell r="T108" t="str">
            <v/>
          </cell>
          <cell r="U108">
            <v>1989</v>
          </cell>
          <cell r="V108" t="str">
            <v/>
          </cell>
          <cell r="W108" t="str">
            <v/>
          </cell>
          <cell r="X108" t="str">
            <v/>
          </cell>
        </row>
        <row r="109">
          <cell r="A109" t="str">
            <v>Latvia</v>
          </cell>
          <cell r="B109">
            <v>85.60759493670886</v>
          </cell>
          <cell r="C109" t="str">
            <v>EFA 1996</v>
          </cell>
          <cell r="D109" t="str">
            <v>Latvia </v>
          </cell>
          <cell r="E109" t="e">
            <v>#N/A</v>
          </cell>
          <cell r="F109" t="e">
            <v>#N/A</v>
          </cell>
          <cell r="G109" t="e">
            <v>#N/A</v>
          </cell>
          <cell r="H109" t="e">
            <v>#N/A</v>
          </cell>
          <cell r="I109">
            <v>76</v>
          </cell>
          <cell r="J109" t="e">
            <v>#N/A</v>
          </cell>
          <cell r="K109" t="e">
            <v>#N/A</v>
          </cell>
          <cell r="L109" t="e">
            <v>#N/A</v>
          </cell>
          <cell r="M109">
            <v>86</v>
          </cell>
          <cell r="N109" t="e">
            <v>#N/A</v>
          </cell>
          <cell r="O109" t="e">
            <v>#N/A</v>
          </cell>
          <cell r="P109" t="e">
            <v>#N/A</v>
          </cell>
          <cell r="Q109" t="e">
            <v>#N/A</v>
          </cell>
          <cell r="R109" t="e">
            <v>#N/A</v>
          </cell>
          <cell r="T109" t="str">
            <v/>
          </cell>
          <cell r="U109" t="str">
            <v/>
          </cell>
          <cell r="V109" t="str">
            <v/>
          </cell>
          <cell r="W109" t="str">
            <v/>
          </cell>
          <cell r="X109">
            <v>1992</v>
          </cell>
        </row>
        <row r="110">
          <cell r="A110" t="str">
            <v>Lebanon</v>
          </cell>
          <cell r="B110">
            <v>70.00229885057472</v>
          </cell>
          <cell r="C110" t="str">
            <v>EFA 1996</v>
          </cell>
          <cell r="D110" t="str">
            <v>Lebanon </v>
          </cell>
          <cell r="E110" t="e">
            <v>#N/A</v>
          </cell>
          <cell r="F110" t="e">
            <v>#N/A</v>
          </cell>
          <cell r="G110" t="e">
            <v>#N/A</v>
          </cell>
          <cell r="H110" t="e">
            <v>#N/A</v>
          </cell>
          <cell r="I110" t="e">
            <v>#N/A</v>
          </cell>
          <cell r="J110" t="e">
            <v>#N/A</v>
          </cell>
          <cell r="K110" t="e">
            <v>#N/A</v>
          </cell>
          <cell r="L110" t="e">
            <v>#N/A</v>
          </cell>
          <cell r="M110">
            <v>70</v>
          </cell>
          <cell r="N110" t="e">
            <v>#N/A</v>
          </cell>
          <cell r="O110" t="e">
            <v>#N/A</v>
          </cell>
          <cell r="P110" t="e">
            <v>#N/A</v>
          </cell>
          <cell r="Q110" t="e">
            <v>#N/A</v>
          </cell>
          <cell r="R110" t="e">
            <v>#N/A</v>
          </cell>
          <cell r="T110" t="str">
            <v/>
          </cell>
          <cell r="U110" t="str">
            <v/>
          </cell>
          <cell r="V110" t="str">
            <v/>
          </cell>
          <cell r="W110" t="str">
            <v/>
          </cell>
          <cell r="X110" t="str">
            <v/>
          </cell>
        </row>
        <row r="111">
          <cell r="A111" t="str">
            <v>Lesotho</v>
          </cell>
          <cell r="B111">
            <v>68</v>
          </cell>
          <cell r="C111" t="str">
            <v>WDI 2000</v>
          </cell>
          <cell r="D111" t="str">
            <v>Lesotho </v>
          </cell>
          <cell r="E111" t="e">
            <v>#N/A</v>
          </cell>
          <cell r="F111" t="e">
            <v>#N/A</v>
          </cell>
          <cell r="G111">
            <v>75</v>
          </cell>
          <cell r="H111" t="e">
            <v>#N/A</v>
          </cell>
          <cell r="I111" t="e">
            <v>#N/A</v>
          </cell>
          <cell r="J111" t="e">
            <v>#N/A</v>
          </cell>
          <cell r="K111" t="e">
            <v>#N/A</v>
          </cell>
          <cell r="L111" t="e">
            <v>#N/A</v>
          </cell>
          <cell r="M111">
            <v>79</v>
          </cell>
          <cell r="N111" t="e">
            <v>#N/A</v>
          </cell>
          <cell r="O111" t="e">
            <v>#N/A</v>
          </cell>
          <cell r="P111" t="e">
            <v>#N/A</v>
          </cell>
          <cell r="Q111">
            <v>68</v>
          </cell>
          <cell r="R111" t="e">
            <v>#N/A</v>
          </cell>
          <cell r="T111" t="str">
            <v/>
          </cell>
          <cell r="U111" t="str">
            <v/>
          </cell>
          <cell r="V111">
            <v>1990</v>
          </cell>
          <cell r="W111" t="str">
            <v/>
          </cell>
          <cell r="X111" t="str">
            <v/>
          </cell>
        </row>
        <row r="112">
          <cell r="A112" t="str">
            <v>Liberia</v>
          </cell>
          <cell r="B112" t="str">
            <v/>
          </cell>
          <cell r="C112" t="str">
            <v/>
          </cell>
          <cell r="D112" t="str">
            <v>Liberia </v>
          </cell>
          <cell r="E112" t="e">
            <v>#N/A</v>
          </cell>
          <cell r="F112" t="e">
            <v>#N/A</v>
          </cell>
          <cell r="G112" t="e">
            <v>#N/A</v>
          </cell>
          <cell r="H112" t="e">
            <v>#N/A</v>
          </cell>
          <cell r="I112" t="e">
            <v>#N/A</v>
          </cell>
          <cell r="J112" t="e">
            <v>#N/A</v>
          </cell>
          <cell r="K112" t="e">
            <v>#N/A</v>
          </cell>
          <cell r="L112" t="e">
            <v>#N/A</v>
          </cell>
          <cell r="M112" t="e">
            <v>#N/A</v>
          </cell>
          <cell r="N112" t="e">
            <v>#N/A</v>
          </cell>
          <cell r="O112" t="e">
            <v>#N/A</v>
          </cell>
          <cell r="P112" t="e">
            <v>#N/A</v>
          </cell>
          <cell r="Q112" t="e">
            <v>#N/A</v>
          </cell>
          <cell r="R112" t="e">
            <v>#N/A</v>
          </cell>
          <cell r="T112" t="str">
            <v/>
          </cell>
          <cell r="U112" t="str">
            <v/>
          </cell>
          <cell r="V112" t="str">
            <v/>
          </cell>
          <cell r="W112" t="str">
            <v/>
          </cell>
          <cell r="X112" t="str">
            <v/>
          </cell>
        </row>
        <row r="113">
          <cell r="A113" t="str">
            <v>Libya</v>
          </cell>
          <cell r="B113" t="str">
            <v/>
          </cell>
          <cell r="C113" t="str">
            <v/>
          </cell>
          <cell r="D113" t="str">
            <v>Libya </v>
          </cell>
          <cell r="E113" t="e">
            <v>#N/A</v>
          </cell>
          <cell r="F113" t="e">
            <v>#N/A</v>
          </cell>
          <cell r="G113" t="e">
            <v>#N/A</v>
          </cell>
          <cell r="H113" t="e">
            <v>#N/A</v>
          </cell>
          <cell r="I113" t="e">
            <v>#N/A</v>
          </cell>
          <cell r="J113" t="e">
            <v>#N/A</v>
          </cell>
          <cell r="K113" t="e">
            <v>#N/A</v>
          </cell>
          <cell r="L113" t="e">
            <v>#N/A</v>
          </cell>
          <cell r="M113" t="e">
            <v>#N/A</v>
          </cell>
          <cell r="N113" t="e">
            <v>#N/A</v>
          </cell>
          <cell r="O113" t="e">
            <v>#N/A</v>
          </cell>
          <cell r="P113" t="e">
            <v>#N/A</v>
          </cell>
          <cell r="Q113" t="e">
            <v>#N/A</v>
          </cell>
          <cell r="R113" t="e">
            <v>#N/A</v>
          </cell>
          <cell r="T113" t="str">
            <v/>
          </cell>
          <cell r="U113" t="str">
            <v/>
          </cell>
          <cell r="V113" t="str">
            <v/>
          </cell>
          <cell r="W113" t="str">
            <v/>
          </cell>
          <cell r="X113" t="str">
            <v/>
          </cell>
        </row>
        <row r="114">
          <cell r="A114" t="str">
            <v>Liechtenstein</v>
          </cell>
          <cell r="B114" t="str">
            <v/>
          </cell>
          <cell r="C114" t="str">
            <v/>
          </cell>
          <cell r="T114" t="str">
            <v/>
          </cell>
          <cell r="U114" t="str">
            <v/>
          </cell>
          <cell r="V114" t="str">
            <v/>
          </cell>
          <cell r="W114" t="str">
            <v/>
          </cell>
          <cell r="X114" t="str">
            <v/>
          </cell>
        </row>
        <row r="115">
          <cell r="A115" t="str">
            <v>Lithuania</v>
          </cell>
          <cell r="B115">
            <v>95.45</v>
          </cell>
          <cell r="C115" t="str">
            <v>EFA 1996</v>
          </cell>
          <cell r="D115" t="str">
            <v>Lithuania </v>
          </cell>
          <cell r="E115" t="e">
            <v>#N/A</v>
          </cell>
          <cell r="F115" t="e">
            <v>#N/A</v>
          </cell>
          <cell r="G115" t="e">
            <v>#N/A</v>
          </cell>
          <cell r="H115" t="e">
            <v>#N/A</v>
          </cell>
          <cell r="I115">
            <v>88</v>
          </cell>
          <cell r="J115" t="e">
            <v>#N/A</v>
          </cell>
          <cell r="K115" t="e">
            <v>#N/A</v>
          </cell>
          <cell r="L115" t="e">
            <v>#N/A</v>
          </cell>
          <cell r="M115">
            <v>95</v>
          </cell>
          <cell r="N115" t="e">
            <v>#N/A</v>
          </cell>
          <cell r="O115" t="e">
            <v>#N/A</v>
          </cell>
          <cell r="P115" t="e">
            <v>#N/A</v>
          </cell>
          <cell r="Q115" t="e">
            <v>#N/A</v>
          </cell>
          <cell r="R115" t="e">
            <v>#N/A</v>
          </cell>
          <cell r="T115" t="str">
            <v/>
          </cell>
          <cell r="U115" t="str">
            <v/>
          </cell>
          <cell r="V115" t="str">
            <v/>
          </cell>
          <cell r="W115" t="str">
            <v/>
          </cell>
          <cell r="X115">
            <v>1992</v>
          </cell>
        </row>
        <row r="116">
          <cell r="A116" t="str">
            <v>Luxembourg</v>
          </cell>
          <cell r="B116" t="str">
            <v/>
          </cell>
          <cell r="C116" t="str">
            <v/>
          </cell>
          <cell r="D116" t="str">
            <v>Luxembourg </v>
          </cell>
          <cell r="E116" t="e">
            <v>#N/A</v>
          </cell>
          <cell r="F116" t="e">
            <v>#N/A</v>
          </cell>
          <cell r="G116" t="e">
            <v>#N/A</v>
          </cell>
          <cell r="H116" t="e">
            <v>#N/A</v>
          </cell>
          <cell r="I116" t="e">
            <v>#N/A</v>
          </cell>
          <cell r="J116" t="e">
            <v>#N/A</v>
          </cell>
          <cell r="K116" t="e">
            <v>#N/A</v>
          </cell>
          <cell r="L116" t="e">
            <v>#N/A</v>
          </cell>
          <cell r="M116" t="e">
            <v>#N/A</v>
          </cell>
          <cell r="N116" t="e">
            <v>#N/A</v>
          </cell>
          <cell r="O116" t="e">
            <v>#N/A</v>
          </cell>
          <cell r="P116" t="e">
            <v>#N/A</v>
          </cell>
          <cell r="Q116" t="e">
            <v>#N/A</v>
          </cell>
          <cell r="R116" t="e">
            <v>#N/A</v>
          </cell>
          <cell r="T116" t="str">
            <v/>
          </cell>
          <cell r="U116" t="str">
            <v/>
          </cell>
          <cell r="V116" t="str">
            <v/>
          </cell>
          <cell r="W116" t="str">
            <v/>
          </cell>
          <cell r="X116" t="str">
            <v/>
          </cell>
        </row>
        <row r="117">
          <cell r="A117" t="str">
            <v>Macao, China</v>
          </cell>
          <cell r="B117" t="str">
            <v/>
          </cell>
          <cell r="C117" t="str">
            <v/>
          </cell>
          <cell r="D117" t="str">
            <v>Macao, China </v>
          </cell>
          <cell r="E117" t="e">
            <v>#N/A</v>
          </cell>
          <cell r="F117" t="e">
            <v>#N/A</v>
          </cell>
          <cell r="G117" t="e">
            <v>#N/A</v>
          </cell>
          <cell r="H117" t="e">
            <v>#N/A</v>
          </cell>
          <cell r="I117" t="e">
            <v>#N/A</v>
          </cell>
          <cell r="J117" t="e">
            <v>#N/A</v>
          </cell>
          <cell r="K117" t="e">
            <v>#N/A</v>
          </cell>
          <cell r="L117" t="e">
            <v>#N/A</v>
          </cell>
          <cell r="M117" t="e">
            <v>#N/A</v>
          </cell>
          <cell r="N117" t="e">
            <v>#N/A</v>
          </cell>
          <cell r="O117" t="e">
            <v>#N/A</v>
          </cell>
          <cell r="P117" t="e">
            <v>#N/A</v>
          </cell>
          <cell r="Q117" t="e">
            <v>#N/A</v>
          </cell>
          <cell r="R117" t="e">
            <v>#N/A</v>
          </cell>
          <cell r="T117" t="str">
            <v/>
          </cell>
          <cell r="U117" t="str">
            <v/>
          </cell>
          <cell r="V117" t="str">
            <v/>
          </cell>
          <cell r="W117" t="str">
            <v/>
          </cell>
          <cell r="X117" t="str">
            <v/>
          </cell>
        </row>
        <row r="118">
          <cell r="A118" t="str">
            <v>Macedonia, FYR</v>
          </cell>
          <cell r="B118">
            <v>90.76764705882353</v>
          </cell>
          <cell r="C118" t="str">
            <v>EFA 1996</v>
          </cell>
          <cell r="D118" t="str">
            <v>Macedonia, FYR </v>
          </cell>
          <cell r="E118" t="e">
            <v>#N/A</v>
          </cell>
          <cell r="F118" t="e">
            <v>#N/A</v>
          </cell>
          <cell r="G118" t="e">
            <v>#N/A</v>
          </cell>
          <cell r="H118" t="e">
            <v>#N/A</v>
          </cell>
          <cell r="I118">
            <v>89</v>
          </cell>
          <cell r="J118" t="e">
            <v>#N/A</v>
          </cell>
          <cell r="K118" t="e">
            <v>#N/A</v>
          </cell>
          <cell r="L118" t="e">
            <v>#N/A</v>
          </cell>
          <cell r="M118">
            <v>91</v>
          </cell>
          <cell r="N118" t="e">
            <v>#N/A</v>
          </cell>
          <cell r="O118" t="e">
            <v>#N/A</v>
          </cell>
          <cell r="P118" t="e">
            <v>#N/A</v>
          </cell>
          <cell r="Q118" t="e">
            <v>#N/A</v>
          </cell>
          <cell r="R118" t="e">
            <v>#N/A</v>
          </cell>
          <cell r="T118" t="str">
            <v/>
          </cell>
          <cell r="U118" t="str">
            <v/>
          </cell>
          <cell r="V118" t="str">
            <v/>
          </cell>
          <cell r="W118" t="str">
            <v/>
          </cell>
          <cell r="X118">
            <v>1992</v>
          </cell>
        </row>
        <row r="119">
          <cell r="A119" t="str">
            <v>Madagascar</v>
          </cell>
          <cell r="B119">
            <v>26.42696629213483</v>
          </cell>
          <cell r="C119" t="str">
            <v>EFA 1998</v>
          </cell>
          <cell r="D119" t="str">
            <v>Madagascar </v>
          </cell>
          <cell r="E119" t="e">
            <v>#N/A</v>
          </cell>
          <cell r="F119" t="e">
            <v>#N/A</v>
          </cell>
          <cell r="G119">
            <v>34</v>
          </cell>
          <cell r="H119" t="e">
            <v>#N/A</v>
          </cell>
          <cell r="I119" t="e">
            <v>#N/A</v>
          </cell>
          <cell r="J119" t="e">
            <v>#N/A</v>
          </cell>
          <cell r="K119" t="e">
            <v>#N/A</v>
          </cell>
          <cell r="L119">
            <v>30</v>
          </cell>
          <cell r="M119" t="e">
            <v>#N/A</v>
          </cell>
          <cell r="N119" t="e">
            <v>#N/A</v>
          </cell>
          <cell r="O119">
            <v>26</v>
          </cell>
          <cell r="P119" t="e">
            <v>#N/A</v>
          </cell>
          <cell r="Q119" t="e">
            <v>#N/A</v>
          </cell>
          <cell r="R119" t="e">
            <v>#N/A</v>
          </cell>
          <cell r="T119" t="str">
            <v/>
          </cell>
          <cell r="U119" t="str">
            <v/>
          </cell>
          <cell r="V119">
            <v>1990</v>
          </cell>
          <cell r="W119" t="str">
            <v/>
          </cell>
          <cell r="X119" t="str">
            <v/>
          </cell>
        </row>
        <row r="120">
          <cell r="A120" t="str">
            <v>Malawi</v>
          </cell>
          <cell r="B120">
            <v>64</v>
          </cell>
          <cell r="C120" t="str">
            <v>WDI 1999</v>
          </cell>
          <cell r="D120" t="str">
            <v>Malawi </v>
          </cell>
          <cell r="E120" t="e">
            <v>#N/A</v>
          </cell>
          <cell r="F120" t="e">
            <v>#N/A</v>
          </cell>
          <cell r="G120">
            <v>33</v>
          </cell>
          <cell r="H120" t="e">
            <v>#N/A</v>
          </cell>
          <cell r="I120" t="e">
            <v>#N/A</v>
          </cell>
          <cell r="J120" t="e">
            <v>#N/A</v>
          </cell>
          <cell r="K120" t="e">
            <v>#N/A</v>
          </cell>
          <cell r="L120">
            <v>65</v>
          </cell>
          <cell r="M120" t="e">
            <v>#N/A</v>
          </cell>
          <cell r="N120" t="e">
            <v>#N/A</v>
          </cell>
          <cell r="O120" t="e">
            <v>#N/A</v>
          </cell>
          <cell r="P120">
            <v>64</v>
          </cell>
          <cell r="Q120" t="e">
            <v>#N/A</v>
          </cell>
          <cell r="R120" t="e">
            <v>#N/A</v>
          </cell>
          <cell r="T120" t="str">
            <v/>
          </cell>
          <cell r="U120" t="str">
            <v/>
          </cell>
          <cell r="V120">
            <v>1990</v>
          </cell>
          <cell r="W120" t="str">
            <v/>
          </cell>
          <cell r="X120" t="str">
            <v/>
          </cell>
        </row>
        <row r="121">
          <cell r="A121" t="str">
            <v>Malaysia</v>
          </cell>
          <cell r="B121">
            <v>89.75510638297872</v>
          </cell>
          <cell r="C121" t="str">
            <v>EFA 1994</v>
          </cell>
          <cell r="D121" t="str">
            <v>Malaysia </v>
          </cell>
          <cell r="E121" t="e">
            <v>#N/A</v>
          </cell>
          <cell r="F121" t="e">
            <v>#N/A</v>
          </cell>
          <cell r="G121">
            <v>91</v>
          </cell>
          <cell r="H121" t="e">
            <v>#N/A</v>
          </cell>
          <cell r="I121" t="e">
            <v>#N/A</v>
          </cell>
          <cell r="J121" t="e">
            <v>#N/A</v>
          </cell>
          <cell r="K121">
            <v>90</v>
          </cell>
          <cell r="L121" t="e">
            <v>#N/A</v>
          </cell>
          <cell r="M121" t="e">
            <v>#N/A</v>
          </cell>
          <cell r="N121" t="e">
            <v>#N/A</v>
          </cell>
          <cell r="O121" t="e">
            <v>#N/A</v>
          </cell>
          <cell r="P121" t="e">
            <v>#N/A</v>
          </cell>
          <cell r="Q121" t="e">
            <v>#N/A</v>
          </cell>
          <cell r="R121" t="e">
            <v>#N/A</v>
          </cell>
          <cell r="T121" t="str">
            <v/>
          </cell>
          <cell r="U121" t="str">
            <v/>
          </cell>
          <cell r="V121">
            <v>1990</v>
          </cell>
          <cell r="W121" t="str">
            <v/>
          </cell>
          <cell r="X121" t="str">
            <v/>
          </cell>
        </row>
        <row r="122">
          <cell r="A122" t="str">
            <v>Maldives</v>
          </cell>
          <cell r="B122">
            <v>111.7375</v>
          </cell>
          <cell r="C122" t="str">
            <v>EFA 1993</v>
          </cell>
          <cell r="D122" t="str">
            <v>Maldives </v>
          </cell>
          <cell r="E122" t="e">
            <v>#N/A</v>
          </cell>
          <cell r="F122" t="e">
            <v>#N/A</v>
          </cell>
          <cell r="G122" t="e">
            <v>#N/A</v>
          </cell>
          <cell r="H122" t="e">
            <v>#N/A</v>
          </cell>
          <cell r="I122">
            <v>111</v>
          </cell>
          <cell r="J122">
            <v>112</v>
          </cell>
          <cell r="K122" t="e">
            <v>#N/A</v>
          </cell>
          <cell r="L122" t="e">
            <v>#N/A</v>
          </cell>
          <cell r="M122" t="e">
            <v>#N/A</v>
          </cell>
          <cell r="N122" t="e">
            <v>#N/A</v>
          </cell>
          <cell r="O122" t="e">
            <v>#N/A</v>
          </cell>
          <cell r="P122" t="e">
            <v>#N/A</v>
          </cell>
          <cell r="Q122" t="e">
            <v>#N/A</v>
          </cell>
          <cell r="R122" t="e">
            <v>#N/A</v>
          </cell>
          <cell r="T122" t="str">
            <v/>
          </cell>
          <cell r="U122" t="str">
            <v/>
          </cell>
          <cell r="V122" t="str">
            <v/>
          </cell>
          <cell r="W122" t="str">
            <v/>
          </cell>
          <cell r="X122">
            <v>1992</v>
          </cell>
        </row>
        <row r="123">
          <cell r="A123" t="str">
            <v>Mali</v>
          </cell>
          <cell r="B123">
            <v>23.448979591836736</v>
          </cell>
          <cell r="C123" t="str">
            <v>EFA 1998</v>
          </cell>
          <cell r="D123" t="str">
            <v>Mali </v>
          </cell>
          <cell r="E123" t="e">
            <v>#N/A</v>
          </cell>
          <cell r="F123" t="e">
            <v>#N/A</v>
          </cell>
          <cell r="G123">
            <v>11</v>
          </cell>
          <cell r="H123" t="e">
            <v>#N/A</v>
          </cell>
          <cell r="I123" t="e">
            <v>#N/A</v>
          </cell>
          <cell r="J123" t="e">
            <v>#N/A</v>
          </cell>
          <cell r="K123" t="e">
            <v>#N/A</v>
          </cell>
          <cell r="L123" t="e">
            <v>#N/A</v>
          </cell>
          <cell r="M123">
            <v>23</v>
          </cell>
          <cell r="N123" t="e">
            <v>#N/A</v>
          </cell>
          <cell r="O123">
            <v>23</v>
          </cell>
          <cell r="P123" t="e">
            <v>#N/A</v>
          </cell>
          <cell r="Q123" t="e">
            <v>#N/A</v>
          </cell>
          <cell r="R123" t="e">
            <v>#N/A</v>
          </cell>
          <cell r="T123" t="str">
            <v/>
          </cell>
          <cell r="U123" t="str">
            <v/>
          </cell>
          <cell r="V123">
            <v>1990</v>
          </cell>
          <cell r="W123" t="str">
            <v/>
          </cell>
          <cell r="X123" t="str">
            <v/>
          </cell>
        </row>
        <row r="124">
          <cell r="A124" t="str">
            <v>Malta</v>
          </cell>
          <cell r="B124" t="str">
            <v/>
          </cell>
          <cell r="C124" t="str">
            <v/>
          </cell>
          <cell r="D124" t="str">
            <v>Malta </v>
          </cell>
          <cell r="E124" t="e">
            <v>#N/A</v>
          </cell>
          <cell r="F124" t="e">
            <v>#N/A</v>
          </cell>
          <cell r="G124" t="e">
            <v>#N/A</v>
          </cell>
          <cell r="H124" t="e">
            <v>#N/A</v>
          </cell>
          <cell r="I124" t="e">
            <v>#N/A</v>
          </cell>
          <cell r="J124" t="e">
            <v>#N/A</v>
          </cell>
          <cell r="K124" t="e">
            <v>#N/A</v>
          </cell>
          <cell r="L124" t="e">
            <v>#N/A</v>
          </cell>
          <cell r="M124" t="e">
            <v>#N/A</v>
          </cell>
          <cell r="N124" t="e">
            <v>#N/A</v>
          </cell>
          <cell r="O124" t="e">
            <v>#N/A</v>
          </cell>
          <cell r="P124" t="e">
            <v>#N/A</v>
          </cell>
          <cell r="Q124" t="e">
            <v>#N/A</v>
          </cell>
          <cell r="R124" t="e">
            <v>#N/A</v>
          </cell>
          <cell r="T124" t="str">
            <v/>
          </cell>
          <cell r="U124" t="str">
            <v/>
          </cell>
          <cell r="V124" t="str">
            <v/>
          </cell>
          <cell r="W124" t="str">
            <v/>
          </cell>
          <cell r="X124" t="str">
            <v/>
          </cell>
        </row>
        <row r="125">
          <cell r="A125" t="str">
            <v>Marshall Islands</v>
          </cell>
          <cell r="B125" t="str">
            <v/>
          </cell>
          <cell r="C125" t="str">
            <v/>
          </cell>
          <cell r="D125" t="str">
            <v>Marshall Islands </v>
          </cell>
          <cell r="E125" t="e">
            <v>#N/A</v>
          </cell>
          <cell r="F125" t="e">
            <v>#N/A</v>
          </cell>
          <cell r="G125" t="e">
            <v>#N/A</v>
          </cell>
          <cell r="H125" t="e">
            <v>#N/A</v>
          </cell>
          <cell r="I125" t="e">
            <v>#N/A</v>
          </cell>
          <cell r="J125" t="e">
            <v>#N/A</v>
          </cell>
          <cell r="K125" t="e">
            <v>#N/A</v>
          </cell>
          <cell r="L125" t="e">
            <v>#N/A</v>
          </cell>
          <cell r="M125" t="e">
            <v>#N/A</v>
          </cell>
          <cell r="N125" t="e">
            <v>#N/A</v>
          </cell>
          <cell r="O125" t="e">
            <v>#N/A</v>
          </cell>
          <cell r="P125" t="e">
            <v>#N/A</v>
          </cell>
          <cell r="Q125" t="e">
            <v>#N/A</v>
          </cell>
          <cell r="R125" t="e">
            <v>#N/A</v>
          </cell>
          <cell r="T125" t="str">
            <v/>
          </cell>
          <cell r="U125" t="str">
            <v/>
          </cell>
          <cell r="V125" t="str">
            <v/>
          </cell>
          <cell r="W125" t="str">
            <v/>
          </cell>
          <cell r="X125" t="str">
            <v/>
          </cell>
        </row>
        <row r="126">
          <cell r="A126" t="str">
            <v>Mauritania</v>
          </cell>
          <cell r="B126">
            <v>45.76349206349206</v>
          </cell>
          <cell r="C126" t="str">
            <v>EFA 1998</v>
          </cell>
          <cell r="D126" t="str">
            <v>Mauritania </v>
          </cell>
          <cell r="E126" t="e">
            <v>#N/A</v>
          </cell>
          <cell r="F126" t="e">
            <v>#N/A</v>
          </cell>
          <cell r="G126">
            <v>34</v>
          </cell>
          <cell r="H126" t="e">
            <v>#N/A</v>
          </cell>
          <cell r="I126" t="e">
            <v>#N/A</v>
          </cell>
          <cell r="J126" t="e">
            <v>#N/A</v>
          </cell>
          <cell r="K126" t="e">
            <v>#N/A</v>
          </cell>
          <cell r="L126" t="e">
            <v>#N/A</v>
          </cell>
          <cell r="M126">
            <v>38</v>
          </cell>
          <cell r="N126" t="e">
            <v>#N/A</v>
          </cell>
          <cell r="O126">
            <v>46</v>
          </cell>
          <cell r="P126" t="e">
            <v>#N/A</v>
          </cell>
          <cell r="Q126" t="e">
            <v>#N/A</v>
          </cell>
          <cell r="R126" t="e">
            <v>#N/A</v>
          </cell>
          <cell r="T126" t="str">
            <v/>
          </cell>
          <cell r="U126" t="str">
            <v/>
          </cell>
          <cell r="V126">
            <v>1990</v>
          </cell>
          <cell r="W126" t="str">
            <v/>
          </cell>
          <cell r="X126" t="str">
            <v/>
          </cell>
        </row>
        <row r="127">
          <cell r="A127" t="str">
            <v>Mauritius</v>
          </cell>
          <cell r="B127">
            <v>111.485</v>
          </cell>
          <cell r="C127" t="str">
            <v>EFA 1997</v>
          </cell>
          <cell r="D127" t="str">
            <v>Mauritius </v>
          </cell>
          <cell r="E127" t="e">
            <v>#N/A</v>
          </cell>
          <cell r="F127" t="e">
            <v>#N/A</v>
          </cell>
          <cell r="G127">
            <v>135</v>
          </cell>
          <cell r="H127" t="e">
            <v>#N/A</v>
          </cell>
          <cell r="I127" t="e">
            <v>#N/A</v>
          </cell>
          <cell r="J127" t="e">
            <v>#N/A</v>
          </cell>
          <cell r="K127" t="e">
            <v>#N/A</v>
          </cell>
          <cell r="L127" t="e">
            <v>#N/A</v>
          </cell>
          <cell r="M127" t="e">
            <v>#N/A</v>
          </cell>
          <cell r="N127">
            <v>111</v>
          </cell>
          <cell r="O127" t="e">
            <v>#N/A</v>
          </cell>
          <cell r="P127" t="e">
            <v>#N/A</v>
          </cell>
          <cell r="Q127" t="e">
            <v>#N/A</v>
          </cell>
          <cell r="R127" t="e">
            <v>#N/A</v>
          </cell>
          <cell r="T127" t="str">
            <v/>
          </cell>
          <cell r="U127" t="str">
            <v/>
          </cell>
          <cell r="V127">
            <v>1990</v>
          </cell>
          <cell r="W127" t="str">
            <v/>
          </cell>
          <cell r="X127" t="str">
            <v/>
          </cell>
        </row>
        <row r="128">
          <cell r="A128" t="str">
            <v>Mayotte</v>
          </cell>
          <cell r="B128" t="str">
            <v/>
          </cell>
          <cell r="C128" t="str">
            <v/>
          </cell>
          <cell r="D128" t="str">
            <v>Mayotte </v>
          </cell>
          <cell r="E128" t="e">
            <v>#N/A</v>
          </cell>
          <cell r="F128" t="e">
            <v>#N/A</v>
          </cell>
          <cell r="G128" t="e">
            <v>#N/A</v>
          </cell>
          <cell r="H128" t="e">
            <v>#N/A</v>
          </cell>
          <cell r="I128" t="e">
            <v>#N/A</v>
          </cell>
          <cell r="J128" t="e">
            <v>#N/A</v>
          </cell>
          <cell r="K128" t="e">
            <v>#N/A</v>
          </cell>
          <cell r="L128" t="e">
            <v>#N/A</v>
          </cell>
          <cell r="M128" t="e">
            <v>#N/A</v>
          </cell>
          <cell r="N128" t="e">
            <v>#N/A</v>
          </cell>
          <cell r="O128" t="e">
            <v>#N/A</v>
          </cell>
          <cell r="P128" t="e">
            <v>#N/A</v>
          </cell>
          <cell r="Q128" t="e">
            <v>#N/A</v>
          </cell>
          <cell r="R128" t="e">
            <v>#N/A</v>
          </cell>
          <cell r="T128" t="str">
            <v/>
          </cell>
          <cell r="U128" t="str">
            <v/>
          </cell>
          <cell r="V128" t="str">
            <v/>
          </cell>
          <cell r="W128" t="str">
            <v/>
          </cell>
          <cell r="X128" t="str">
            <v/>
          </cell>
        </row>
        <row r="129">
          <cell r="A129" t="str">
            <v>Mexico</v>
          </cell>
          <cell r="B129">
            <v>100.01521535580524</v>
          </cell>
          <cell r="C129" t="str">
            <v>EFA 2000</v>
          </cell>
          <cell r="D129" t="str">
            <v>Mexico </v>
          </cell>
          <cell r="E129" t="e">
            <v>#N/A</v>
          </cell>
          <cell r="F129" t="e">
            <v>#N/A</v>
          </cell>
          <cell r="G129">
            <v>89</v>
          </cell>
          <cell r="H129" t="e">
            <v>#N/A</v>
          </cell>
          <cell r="I129" t="e">
            <v>#N/A</v>
          </cell>
          <cell r="J129" t="e">
            <v>#N/A</v>
          </cell>
          <cell r="K129" t="e">
            <v>#N/A</v>
          </cell>
          <cell r="L129" t="e">
            <v>#N/A</v>
          </cell>
          <cell r="M129">
            <v>100</v>
          </cell>
          <cell r="N129" t="e">
            <v>#N/A</v>
          </cell>
          <cell r="O129" t="e">
            <v>#N/A</v>
          </cell>
          <cell r="P129" t="e">
            <v>#N/A</v>
          </cell>
          <cell r="Q129">
            <v>100</v>
          </cell>
          <cell r="R129" t="e">
            <v>#N/A</v>
          </cell>
          <cell r="T129" t="str">
            <v/>
          </cell>
          <cell r="U129" t="str">
            <v/>
          </cell>
          <cell r="V129">
            <v>1990</v>
          </cell>
          <cell r="W129" t="str">
            <v/>
          </cell>
          <cell r="X129" t="str">
            <v/>
          </cell>
        </row>
        <row r="130">
          <cell r="A130" t="str">
            <v>Micronesia, Fed. Sts.</v>
          </cell>
          <cell r="B130" t="str">
            <v/>
          </cell>
          <cell r="C130" t="str">
            <v/>
          </cell>
          <cell r="D130" t="str">
            <v>Micronesia, Fed. Sts. </v>
          </cell>
          <cell r="E130" t="e">
            <v>#N/A</v>
          </cell>
          <cell r="F130" t="e">
            <v>#N/A</v>
          </cell>
          <cell r="G130" t="e">
            <v>#N/A</v>
          </cell>
          <cell r="H130" t="e">
            <v>#N/A</v>
          </cell>
          <cell r="I130" t="e">
            <v>#N/A</v>
          </cell>
          <cell r="J130" t="e">
            <v>#N/A</v>
          </cell>
          <cell r="K130" t="e">
            <v>#N/A</v>
          </cell>
          <cell r="L130" t="e">
            <v>#N/A</v>
          </cell>
          <cell r="M130" t="e">
            <v>#N/A</v>
          </cell>
          <cell r="N130" t="e">
            <v>#N/A</v>
          </cell>
          <cell r="O130" t="e">
            <v>#N/A</v>
          </cell>
          <cell r="P130" t="e">
            <v>#N/A</v>
          </cell>
          <cell r="Q130" t="e">
            <v>#N/A</v>
          </cell>
          <cell r="R130" t="e">
            <v>#N/A</v>
          </cell>
          <cell r="T130" t="str">
            <v/>
          </cell>
          <cell r="U130" t="str">
            <v/>
          </cell>
          <cell r="V130" t="str">
            <v/>
          </cell>
          <cell r="W130" t="str">
            <v/>
          </cell>
          <cell r="X130" t="str">
            <v/>
          </cell>
        </row>
        <row r="131">
          <cell r="A131" t="str">
            <v>Moldova</v>
          </cell>
          <cell r="B131">
            <v>78.81</v>
          </cell>
          <cell r="C131" t="str">
            <v>EFA 1999</v>
          </cell>
          <cell r="D131" t="str">
            <v>Moldova </v>
          </cell>
          <cell r="E131" t="e">
            <v>#N/A</v>
          </cell>
          <cell r="F131" t="e">
            <v>#N/A</v>
          </cell>
          <cell r="G131" t="e">
            <v>#N/A</v>
          </cell>
          <cell r="H131">
            <v>67</v>
          </cell>
          <cell r="I131" t="e">
            <v>#N/A</v>
          </cell>
          <cell r="J131" t="e">
            <v>#N/A</v>
          </cell>
          <cell r="K131" t="e">
            <v>#N/A</v>
          </cell>
          <cell r="L131" t="e">
            <v>#N/A</v>
          </cell>
          <cell r="M131">
            <v>95</v>
          </cell>
          <cell r="N131" t="e">
            <v>#N/A</v>
          </cell>
          <cell r="O131" t="e">
            <v>#N/A</v>
          </cell>
          <cell r="P131">
            <v>79</v>
          </cell>
          <cell r="Q131" t="e">
            <v>#N/A</v>
          </cell>
          <cell r="R131" t="e">
            <v>#N/A</v>
          </cell>
          <cell r="T131" t="str">
            <v/>
          </cell>
          <cell r="U131" t="str">
            <v/>
          </cell>
          <cell r="V131" t="str">
            <v/>
          </cell>
          <cell r="W131">
            <v>1991</v>
          </cell>
          <cell r="X131" t="str">
            <v/>
          </cell>
        </row>
        <row r="132">
          <cell r="A132" t="str">
            <v>Monaco</v>
          </cell>
          <cell r="B132" t="str">
            <v/>
          </cell>
          <cell r="C132" t="str">
            <v/>
          </cell>
          <cell r="D132" t="str">
            <v>Monaco </v>
          </cell>
          <cell r="E132" t="e">
            <v>#N/A</v>
          </cell>
          <cell r="F132" t="e">
            <v>#N/A</v>
          </cell>
          <cell r="G132" t="e">
            <v>#N/A</v>
          </cell>
          <cell r="H132" t="e">
            <v>#N/A</v>
          </cell>
          <cell r="I132" t="e">
            <v>#N/A</v>
          </cell>
          <cell r="J132" t="e">
            <v>#N/A</v>
          </cell>
          <cell r="K132" t="e">
            <v>#N/A</v>
          </cell>
          <cell r="L132" t="e">
            <v>#N/A</v>
          </cell>
          <cell r="M132" t="e">
            <v>#N/A</v>
          </cell>
          <cell r="N132" t="e">
            <v>#N/A</v>
          </cell>
          <cell r="O132" t="e">
            <v>#N/A</v>
          </cell>
          <cell r="P132" t="e">
            <v>#N/A</v>
          </cell>
          <cell r="Q132" t="e">
            <v>#N/A</v>
          </cell>
          <cell r="R132" t="e">
            <v>#N/A</v>
          </cell>
          <cell r="T132" t="str">
            <v/>
          </cell>
          <cell r="U132" t="str">
            <v/>
          </cell>
          <cell r="V132" t="str">
            <v/>
          </cell>
          <cell r="W132" t="str">
            <v/>
          </cell>
          <cell r="X132" t="str">
            <v/>
          </cell>
        </row>
        <row r="133">
          <cell r="A133" t="str">
            <v>Mongolia</v>
          </cell>
          <cell r="B133">
            <v>82.41323529411765</v>
          </cell>
          <cell r="C133" t="str">
            <v>EFA 1998</v>
          </cell>
          <cell r="D133" t="str">
            <v>Mongolia </v>
          </cell>
          <cell r="E133" t="e">
            <v>#N/A</v>
          </cell>
          <cell r="F133" t="e">
            <v>#N/A</v>
          </cell>
          <cell r="G133" t="e">
            <v>#N/A</v>
          </cell>
          <cell r="H133" t="e">
            <v>#N/A</v>
          </cell>
          <cell r="I133" t="e">
            <v>#N/A</v>
          </cell>
          <cell r="J133" t="e">
            <v>#N/A</v>
          </cell>
          <cell r="K133" t="e">
            <v>#N/A</v>
          </cell>
          <cell r="L133" t="e">
            <v>#N/A</v>
          </cell>
          <cell r="M133">
            <v>75</v>
          </cell>
          <cell r="N133" t="e">
            <v>#N/A</v>
          </cell>
          <cell r="O133">
            <v>82</v>
          </cell>
          <cell r="P133" t="e">
            <v>#N/A</v>
          </cell>
          <cell r="Q133" t="e">
            <v>#N/A</v>
          </cell>
          <cell r="R133" t="e">
            <v>#N/A</v>
          </cell>
          <cell r="T133" t="str">
            <v/>
          </cell>
          <cell r="U133" t="str">
            <v/>
          </cell>
          <cell r="V133" t="str">
            <v/>
          </cell>
          <cell r="W133" t="str">
            <v/>
          </cell>
          <cell r="X133" t="str">
            <v/>
          </cell>
        </row>
        <row r="134">
          <cell r="A134" t="str">
            <v>Morocco</v>
          </cell>
          <cell r="B134">
            <v>55.27775100401606</v>
          </cell>
          <cell r="C134" t="str">
            <v>EFA 1996</v>
          </cell>
          <cell r="D134" t="str">
            <v>Morocco </v>
          </cell>
          <cell r="E134" t="e">
            <v>#N/A</v>
          </cell>
          <cell r="F134" t="e">
            <v>#N/A</v>
          </cell>
          <cell r="G134" t="e">
            <v>#N/A</v>
          </cell>
          <cell r="H134">
            <v>47</v>
          </cell>
          <cell r="I134" t="e">
            <v>#N/A</v>
          </cell>
          <cell r="J134" t="e">
            <v>#N/A</v>
          </cell>
          <cell r="K134" t="e">
            <v>#N/A</v>
          </cell>
          <cell r="L134" t="e">
            <v>#N/A</v>
          </cell>
          <cell r="M134">
            <v>55</v>
          </cell>
          <cell r="N134" t="e">
            <v>#N/A</v>
          </cell>
          <cell r="O134" t="e">
            <v>#N/A</v>
          </cell>
          <cell r="P134" t="e">
            <v>#N/A</v>
          </cell>
          <cell r="Q134" t="e">
            <v>#N/A</v>
          </cell>
          <cell r="R134" t="e">
            <v>#N/A</v>
          </cell>
          <cell r="T134" t="str">
            <v/>
          </cell>
          <cell r="U134" t="str">
            <v/>
          </cell>
          <cell r="V134" t="str">
            <v/>
          </cell>
          <cell r="W134">
            <v>1991</v>
          </cell>
          <cell r="X134" t="str">
            <v/>
          </cell>
        </row>
        <row r="135">
          <cell r="A135" t="str">
            <v>Mozambique</v>
          </cell>
          <cell r="B135">
            <v>36.09607438016529</v>
          </cell>
          <cell r="C135" t="str">
            <v>EFA 1998</v>
          </cell>
          <cell r="D135" t="str">
            <v>Mozambique </v>
          </cell>
          <cell r="E135" t="e">
            <v>#N/A</v>
          </cell>
          <cell r="F135" t="e">
            <v>#N/A</v>
          </cell>
          <cell r="G135">
            <v>30</v>
          </cell>
          <cell r="H135" t="e">
            <v>#N/A</v>
          </cell>
          <cell r="I135" t="e">
            <v>#N/A</v>
          </cell>
          <cell r="J135" t="e">
            <v>#N/A</v>
          </cell>
          <cell r="K135" t="e">
            <v>#N/A</v>
          </cell>
          <cell r="L135">
            <v>21</v>
          </cell>
          <cell r="M135" t="e">
            <v>#N/A</v>
          </cell>
          <cell r="N135" t="e">
            <v>#N/A</v>
          </cell>
          <cell r="O135">
            <v>36</v>
          </cell>
          <cell r="P135" t="e">
            <v>#N/A</v>
          </cell>
          <cell r="Q135" t="e">
            <v>#N/A</v>
          </cell>
          <cell r="R135" t="e">
            <v>#N/A</v>
          </cell>
          <cell r="T135" t="str">
            <v/>
          </cell>
          <cell r="U135" t="str">
            <v/>
          </cell>
          <cell r="V135">
            <v>1990</v>
          </cell>
          <cell r="W135" t="str">
            <v/>
          </cell>
          <cell r="X135" t="str">
            <v/>
          </cell>
        </row>
        <row r="136">
          <cell r="A136" t="str">
            <v>Burma</v>
          </cell>
          <cell r="B136" t="str">
            <v/>
          </cell>
          <cell r="C136" t="str">
            <v/>
          </cell>
          <cell r="D136" t="str">
            <v>Burma </v>
          </cell>
          <cell r="E136" t="e">
            <v>#N/A</v>
          </cell>
          <cell r="F136" t="e">
            <v>#N/A</v>
          </cell>
          <cell r="G136" t="e">
            <v>#N/A</v>
          </cell>
          <cell r="H136" t="e">
            <v>#N/A</v>
          </cell>
          <cell r="I136" t="e">
            <v>#N/A</v>
          </cell>
          <cell r="J136" t="e">
            <v>#N/A</v>
          </cell>
          <cell r="K136" t="e">
            <v>#N/A</v>
          </cell>
          <cell r="L136" t="e">
            <v>#N/A</v>
          </cell>
          <cell r="M136" t="e">
            <v>#N/A</v>
          </cell>
          <cell r="N136" t="e">
            <v>#N/A</v>
          </cell>
          <cell r="O136" t="e">
            <v>#N/A</v>
          </cell>
          <cell r="P136" t="e">
            <v>#N/A</v>
          </cell>
          <cell r="Q136" t="e">
            <v>#N/A</v>
          </cell>
          <cell r="R136" t="e">
            <v>#N/A</v>
          </cell>
          <cell r="T136" t="str">
            <v/>
          </cell>
          <cell r="U136" t="str">
            <v/>
          </cell>
          <cell r="V136" t="str">
            <v/>
          </cell>
          <cell r="W136" t="str">
            <v/>
          </cell>
          <cell r="X136" t="str">
            <v/>
          </cell>
        </row>
        <row r="137">
          <cell r="A137" t="str">
            <v>Namibia</v>
          </cell>
          <cell r="B137">
            <v>89.70666666666666</v>
          </cell>
          <cell r="C137" t="str">
            <v>EFA 1997</v>
          </cell>
          <cell r="D137" t="str">
            <v>Namibia </v>
          </cell>
          <cell r="E137" t="e">
            <v>#N/A</v>
          </cell>
          <cell r="F137" t="e">
            <v>#N/A</v>
          </cell>
          <cell r="G137">
            <v>70</v>
          </cell>
          <cell r="H137" t="e">
            <v>#N/A</v>
          </cell>
          <cell r="I137" t="e">
            <v>#N/A</v>
          </cell>
          <cell r="J137" t="e">
            <v>#N/A</v>
          </cell>
          <cell r="K137" t="e">
            <v>#N/A</v>
          </cell>
          <cell r="L137" t="e">
            <v>#N/A</v>
          </cell>
          <cell r="M137" t="e">
            <v>#N/A</v>
          </cell>
          <cell r="N137">
            <v>90</v>
          </cell>
          <cell r="O137" t="e">
            <v>#N/A</v>
          </cell>
          <cell r="P137" t="e">
            <v>#N/A</v>
          </cell>
          <cell r="Q137" t="e">
            <v>#N/A</v>
          </cell>
          <cell r="R137" t="e">
            <v>#N/A</v>
          </cell>
          <cell r="T137" t="str">
            <v/>
          </cell>
          <cell r="U137" t="str">
            <v/>
          </cell>
          <cell r="V137">
            <v>1990</v>
          </cell>
          <cell r="W137" t="str">
            <v/>
          </cell>
          <cell r="X137" t="str">
            <v/>
          </cell>
        </row>
        <row r="138">
          <cell r="A138" t="str">
            <v>Nepal</v>
          </cell>
          <cell r="B138">
            <v>64.61042654028437</v>
          </cell>
          <cell r="C138" t="str">
            <v>EFA 2000</v>
          </cell>
          <cell r="D138" t="str">
            <v>Nepal </v>
          </cell>
          <cell r="E138">
            <v>49</v>
          </cell>
          <cell r="F138" t="e">
            <v>#N/A</v>
          </cell>
          <cell r="G138" t="e">
            <v>#N/A</v>
          </cell>
          <cell r="H138" t="e">
            <v>#N/A</v>
          </cell>
          <cell r="I138">
            <v>51</v>
          </cell>
          <cell r="J138" t="e">
            <v>#N/A</v>
          </cell>
          <cell r="K138" t="e">
            <v>#N/A</v>
          </cell>
          <cell r="L138" t="e">
            <v>#N/A</v>
          </cell>
          <cell r="M138" t="e">
            <v>#N/A</v>
          </cell>
          <cell r="N138" t="e">
            <v>#N/A</v>
          </cell>
          <cell r="O138">
            <v>57</v>
          </cell>
          <cell r="P138" t="e">
            <v>#N/A</v>
          </cell>
          <cell r="Q138">
            <v>65</v>
          </cell>
          <cell r="R138" t="e">
            <v>#N/A</v>
          </cell>
          <cell r="T138">
            <v>1988</v>
          </cell>
          <cell r="U138" t="str">
            <v/>
          </cell>
          <cell r="V138" t="str">
            <v/>
          </cell>
          <cell r="W138" t="str">
            <v/>
          </cell>
          <cell r="X138">
            <v>1992</v>
          </cell>
        </row>
        <row r="139">
          <cell r="A139" t="str">
            <v>Netherlands</v>
          </cell>
          <cell r="B139" t="str">
            <v/>
          </cell>
          <cell r="C139" t="str">
            <v/>
          </cell>
          <cell r="D139" t="str">
            <v>Netherlands </v>
          </cell>
          <cell r="E139" t="e">
            <v>#N/A</v>
          </cell>
          <cell r="F139" t="e">
            <v>#N/A</v>
          </cell>
          <cell r="G139" t="e">
            <v>#N/A</v>
          </cell>
          <cell r="H139" t="e">
            <v>#N/A</v>
          </cell>
          <cell r="I139" t="e">
            <v>#N/A</v>
          </cell>
          <cell r="J139" t="e">
            <v>#N/A</v>
          </cell>
          <cell r="K139" t="e">
            <v>#N/A</v>
          </cell>
          <cell r="L139" t="e">
            <v>#N/A</v>
          </cell>
          <cell r="M139" t="e">
            <v>#N/A</v>
          </cell>
          <cell r="N139" t="e">
            <v>#N/A</v>
          </cell>
          <cell r="O139" t="e">
            <v>#N/A</v>
          </cell>
          <cell r="P139" t="e">
            <v>#N/A</v>
          </cell>
          <cell r="Q139" t="e">
            <v>#N/A</v>
          </cell>
          <cell r="R139" t="e">
            <v>#N/A</v>
          </cell>
          <cell r="T139" t="str">
            <v/>
          </cell>
          <cell r="U139" t="str">
            <v/>
          </cell>
          <cell r="V139" t="str">
            <v/>
          </cell>
          <cell r="W139" t="str">
            <v/>
          </cell>
          <cell r="X139" t="str">
            <v/>
          </cell>
        </row>
        <row r="140">
          <cell r="A140" t="str">
            <v>Netherlands Antilles</v>
          </cell>
          <cell r="B140" t="str">
            <v/>
          </cell>
          <cell r="C140" t="str">
            <v/>
          </cell>
          <cell r="D140" t="str">
            <v>Netherlands Antilles </v>
          </cell>
          <cell r="E140" t="e">
            <v>#N/A</v>
          </cell>
          <cell r="F140" t="e">
            <v>#N/A</v>
          </cell>
          <cell r="G140" t="e">
            <v>#N/A</v>
          </cell>
          <cell r="H140" t="e">
            <v>#N/A</v>
          </cell>
          <cell r="I140" t="e">
            <v>#N/A</v>
          </cell>
          <cell r="J140" t="e">
            <v>#N/A</v>
          </cell>
          <cell r="K140" t="e">
            <v>#N/A</v>
          </cell>
          <cell r="L140" t="e">
            <v>#N/A</v>
          </cell>
          <cell r="M140" t="e">
            <v>#N/A</v>
          </cell>
          <cell r="N140" t="e">
            <v>#N/A</v>
          </cell>
          <cell r="O140" t="e">
            <v>#N/A</v>
          </cell>
          <cell r="P140" t="e">
            <v>#N/A</v>
          </cell>
          <cell r="Q140" t="e">
            <v>#N/A</v>
          </cell>
          <cell r="R140" t="e">
            <v>#N/A</v>
          </cell>
          <cell r="T140" t="str">
            <v/>
          </cell>
          <cell r="U140" t="str">
            <v/>
          </cell>
          <cell r="V140" t="str">
            <v/>
          </cell>
          <cell r="W140" t="str">
            <v/>
          </cell>
          <cell r="X140" t="str">
            <v/>
          </cell>
        </row>
        <row r="141">
          <cell r="A141" t="str">
            <v>New Caledonia</v>
          </cell>
          <cell r="B141" t="str">
            <v/>
          </cell>
          <cell r="C141" t="str">
            <v/>
          </cell>
          <cell r="D141" t="str">
            <v>New Caledonia </v>
          </cell>
          <cell r="E141" t="e">
            <v>#N/A</v>
          </cell>
          <cell r="F141" t="e">
            <v>#N/A</v>
          </cell>
          <cell r="G141" t="e">
            <v>#N/A</v>
          </cell>
          <cell r="H141" t="e">
            <v>#N/A</v>
          </cell>
          <cell r="I141" t="e">
            <v>#N/A</v>
          </cell>
          <cell r="J141" t="e">
            <v>#N/A</v>
          </cell>
          <cell r="K141" t="e">
            <v>#N/A</v>
          </cell>
          <cell r="L141" t="e">
            <v>#N/A</v>
          </cell>
          <cell r="M141" t="e">
            <v>#N/A</v>
          </cell>
          <cell r="N141" t="e">
            <v>#N/A</v>
          </cell>
          <cell r="O141" t="e">
            <v>#N/A</v>
          </cell>
          <cell r="P141" t="e">
            <v>#N/A</v>
          </cell>
          <cell r="Q141" t="e">
            <v>#N/A</v>
          </cell>
          <cell r="R141" t="e">
            <v>#N/A</v>
          </cell>
          <cell r="T141" t="str">
            <v/>
          </cell>
          <cell r="U141" t="str">
            <v/>
          </cell>
          <cell r="V141" t="str">
            <v/>
          </cell>
          <cell r="W141" t="str">
            <v/>
          </cell>
          <cell r="X141" t="str">
            <v/>
          </cell>
        </row>
        <row r="142">
          <cell r="A142" t="str">
            <v>New Zealand</v>
          </cell>
          <cell r="B142" t="str">
            <v/>
          </cell>
          <cell r="C142" t="str">
            <v/>
          </cell>
          <cell r="D142" t="str">
            <v>New Zealand </v>
          </cell>
          <cell r="E142" t="e">
            <v>#N/A</v>
          </cell>
          <cell r="F142" t="e">
            <v>#N/A</v>
          </cell>
          <cell r="G142" t="e">
            <v>#N/A</v>
          </cell>
          <cell r="H142" t="e">
            <v>#N/A</v>
          </cell>
          <cell r="I142" t="e">
            <v>#N/A</v>
          </cell>
          <cell r="J142" t="e">
            <v>#N/A</v>
          </cell>
          <cell r="K142" t="e">
            <v>#N/A</v>
          </cell>
          <cell r="L142" t="e">
            <v>#N/A</v>
          </cell>
          <cell r="M142" t="e">
            <v>#N/A</v>
          </cell>
          <cell r="N142" t="e">
            <v>#N/A</v>
          </cell>
          <cell r="O142" t="e">
            <v>#N/A</v>
          </cell>
          <cell r="P142" t="e">
            <v>#N/A</v>
          </cell>
          <cell r="Q142" t="e">
            <v>#N/A</v>
          </cell>
          <cell r="R142" t="e">
            <v>#N/A</v>
          </cell>
          <cell r="T142" t="str">
            <v/>
          </cell>
          <cell r="U142" t="str">
            <v/>
          </cell>
          <cell r="V142" t="str">
            <v/>
          </cell>
          <cell r="W142" t="str">
            <v/>
          </cell>
          <cell r="X142" t="str">
            <v/>
          </cell>
        </row>
        <row r="143">
          <cell r="A143" t="str">
            <v>Nicaragua</v>
          </cell>
          <cell r="B143">
            <v>65.36113360323887</v>
          </cell>
          <cell r="C143" t="str">
            <v>EFA 2000</v>
          </cell>
          <cell r="D143" t="str">
            <v>Nicaragua </v>
          </cell>
          <cell r="E143">
            <v>45</v>
          </cell>
          <cell r="F143" t="e">
            <v>#N/A</v>
          </cell>
          <cell r="G143" t="e">
            <v>#N/A</v>
          </cell>
          <cell r="H143" t="e">
            <v>#N/A</v>
          </cell>
          <cell r="I143" t="e">
            <v>#N/A</v>
          </cell>
          <cell r="J143" t="e">
            <v>#N/A</v>
          </cell>
          <cell r="K143" t="e">
            <v>#N/A</v>
          </cell>
          <cell r="L143" t="e">
            <v>#N/A</v>
          </cell>
          <cell r="M143" t="e">
            <v>#N/A</v>
          </cell>
          <cell r="N143">
            <v>58</v>
          </cell>
          <cell r="O143" t="e">
            <v>#N/A</v>
          </cell>
          <cell r="P143" t="e">
            <v>#N/A</v>
          </cell>
          <cell r="Q143">
            <v>65</v>
          </cell>
          <cell r="R143" t="e">
            <v>#N/A</v>
          </cell>
          <cell r="T143">
            <v>1988</v>
          </cell>
          <cell r="U143" t="str">
            <v/>
          </cell>
          <cell r="V143" t="str">
            <v/>
          </cell>
          <cell r="W143" t="str">
            <v/>
          </cell>
          <cell r="X143" t="str">
            <v/>
          </cell>
        </row>
        <row r="144">
          <cell r="A144" t="str">
            <v>Niger</v>
          </cell>
          <cell r="B144">
            <v>20.281048387096774</v>
          </cell>
          <cell r="C144" t="str">
            <v>EFA 1998</v>
          </cell>
          <cell r="D144" t="str">
            <v>Niger </v>
          </cell>
          <cell r="E144" t="e">
            <v>#N/A</v>
          </cell>
          <cell r="F144" t="e">
            <v>#N/A</v>
          </cell>
          <cell r="G144">
            <v>18</v>
          </cell>
          <cell r="H144" t="e">
            <v>#N/A</v>
          </cell>
          <cell r="I144" t="e">
            <v>#N/A</v>
          </cell>
          <cell r="J144" t="e">
            <v>#N/A</v>
          </cell>
          <cell r="K144" t="e">
            <v>#N/A</v>
          </cell>
          <cell r="L144" t="e">
            <v>#N/A</v>
          </cell>
          <cell r="M144">
            <v>19</v>
          </cell>
          <cell r="N144" t="e">
            <v>#N/A</v>
          </cell>
          <cell r="O144">
            <v>20</v>
          </cell>
          <cell r="P144" t="e">
            <v>#N/A</v>
          </cell>
          <cell r="Q144" t="e">
            <v>#N/A</v>
          </cell>
          <cell r="R144" t="e">
            <v>#N/A</v>
          </cell>
          <cell r="T144" t="str">
            <v/>
          </cell>
          <cell r="U144" t="str">
            <v/>
          </cell>
          <cell r="V144">
            <v>1990</v>
          </cell>
          <cell r="W144" t="str">
            <v/>
          </cell>
          <cell r="X144" t="str">
            <v/>
          </cell>
        </row>
        <row r="145">
          <cell r="A145" t="str">
            <v>Nigeria</v>
          </cell>
          <cell r="B145">
            <v>66.65676828305165</v>
          </cell>
          <cell r="C145" t="str">
            <v>EFA 2000</v>
          </cell>
          <cell r="D145" t="str">
            <v>Nigeria </v>
          </cell>
          <cell r="E145" t="e">
            <v>#N/A</v>
          </cell>
          <cell r="F145" t="e">
            <v>#N/A</v>
          </cell>
          <cell r="G145">
            <v>72</v>
          </cell>
          <cell r="H145" t="e">
            <v>#N/A</v>
          </cell>
          <cell r="I145" t="e">
            <v>#N/A</v>
          </cell>
          <cell r="J145" t="e">
            <v>#N/A</v>
          </cell>
          <cell r="K145">
            <v>74</v>
          </cell>
          <cell r="L145" t="e">
            <v>#N/A</v>
          </cell>
          <cell r="M145" t="e">
            <v>#N/A</v>
          </cell>
          <cell r="N145" t="e">
            <v>#N/A</v>
          </cell>
          <cell r="O145" t="e">
            <v>#N/A</v>
          </cell>
          <cell r="P145" t="e">
            <v>#N/A</v>
          </cell>
          <cell r="Q145">
            <v>67</v>
          </cell>
          <cell r="R145" t="e">
            <v>#N/A</v>
          </cell>
          <cell r="T145" t="str">
            <v/>
          </cell>
          <cell r="U145" t="str">
            <v/>
          </cell>
          <cell r="V145">
            <v>1990</v>
          </cell>
          <cell r="W145" t="str">
            <v/>
          </cell>
          <cell r="X145" t="str">
            <v/>
          </cell>
        </row>
        <row r="146">
          <cell r="A146" t="str">
            <v>North. Mariana Islands</v>
          </cell>
          <cell r="B146" t="str">
            <v/>
          </cell>
          <cell r="C146" t="str">
            <v/>
          </cell>
          <cell r="T146" t="str">
            <v/>
          </cell>
          <cell r="U146" t="str">
            <v/>
          </cell>
          <cell r="V146" t="str">
            <v/>
          </cell>
          <cell r="W146" t="str">
            <v/>
          </cell>
          <cell r="X146" t="str">
            <v/>
          </cell>
        </row>
        <row r="147">
          <cell r="A147" t="str">
            <v>Norway</v>
          </cell>
          <cell r="B147" t="str">
            <v/>
          </cell>
          <cell r="C147" t="str">
            <v/>
          </cell>
          <cell r="D147" t="str">
            <v>Norway </v>
          </cell>
          <cell r="E147" t="e">
            <v>#N/A</v>
          </cell>
          <cell r="F147" t="e">
            <v>#N/A</v>
          </cell>
          <cell r="G147" t="e">
            <v>#N/A</v>
          </cell>
          <cell r="H147" t="e">
            <v>#N/A</v>
          </cell>
          <cell r="I147" t="e">
            <v>#N/A</v>
          </cell>
          <cell r="J147" t="e">
            <v>#N/A</v>
          </cell>
          <cell r="K147" t="e">
            <v>#N/A</v>
          </cell>
          <cell r="L147" t="e">
            <v>#N/A</v>
          </cell>
          <cell r="M147" t="e">
            <v>#N/A</v>
          </cell>
          <cell r="N147" t="e">
            <v>#N/A</v>
          </cell>
          <cell r="O147" t="e">
            <v>#N/A</v>
          </cell>
          <cell r="P147" t="e">
            <v>#N/A</v>
          </cell>
          <cell r="Q147" t="e">
            <v>#N/A</v>
          </cell>
          <cell r="R147" t="e">
            <v>#N/A</v>
          </cell>
          <cell r="T147" t="str">
            <v/>
          </cell>
          <cell r="U147" t="str">
            <v/>
          </cell>
          <cell r="V147" t="str">
            <v/>
          </cell>
          <cell r="W147" t="str">
            <v/>
          </cell>
          <cell r="X147" t="str">
            <v/>
          </cell>
        </row>
        <row r="148">
          <cell r="A148" t="str">
            <v>Oman</v>
          </cell>
          <cell r="B148">
            <v>75.73846153846155</v>
          </cell>
          <cell r="C148" t="str">
            <v>EFA 1996</v>
          </cell>
          <cell r="D148" t="str">
            <v>Oman </v>
          </cell>
          <cell r="E148" t="e">
            <v>#N/A</v>
          </cell>
          <cell r="F148">
            <v>67</v>
          </cell>
          <cell r="G148" t="e">
            <v>#N/A</v>
          </cell>
          <cell r="H148" t="e">
            <v>#N/A</v>
          </cell>
          <cell r="I148" t="e">
            <v>#N/A</v>
          </cell>
          <cell r="J148" t="e">
            <v>#N/A</v>
          </cell>
          <cell r="K148" t="e">
            <v>#N/A</v>
          </cell>
          <cell r="L148" t="e">
            <v>#N/A</v>
          </cell>
          <cell r="M148">
            <v>76</v>
          </cell>
          <cell r="N148" t="e">
            <v>#N/A</v>
          </cell>
          <cell r="O148" t="e">
            <v>#N/A</v>
          </cell>
          <cell r="P148" t="e">
            <v>#N/A</v>
          </cell>
          <cell r="Q148" t="e">
            <v>#N/A</v>
          </cell>
          <cell r="R148" t="e">
            <v>#N/A</v>
          </cell>
          <cell r="T148" t="str">
            <v/>
          </cell>
          <cell r="U148">
            <v>1989</v>
          </cell>
          <cell r="V148" t="str">
            <v/>
          </cell>
          <cell r="W148" t="str">
            <v/>
          </cell>
          <cell r="X148" t="str">
            <v/>
          </cell>
        </row>
        <row r="149">
          <cell r="A149" t="str">
            <v>Pakistan</v>
          </cell>
          <cell r="B149">
            <v>59</v>
          </cell>
          <cell r="C149" t="str">
            <v>EFA 2000</v>
          </cell>
          <cell r="D149" t="str">
            <v>Pakistan </v>
          </cell>
          <cell r="E149" t="e">
            <v>#N/A</v>
          </cell>
          <cell r="F149">
            <v>44</v>
          </cell>
          <cell r="G149" t="e">
            <v>#N/A</v>
          </cell>
          <cell r="H149" t="e">
            <v>#N/A</v>
          </cell>
          <cell r="I149" t="e">
            <v>#N/A</v>
          </cell>
          <cell r="J149" t="e">
            <v>#N/A</v>
          </cell>
          <cell r="K149" t="e">
            <v>#N/A</v>
          </cell>
          <cell r="L149" t="e">
            <v>#N/A</v>
          </cell>
          <cell r="M149" t="e">
            <v>#N/A</v>
          </cell>
          <cell r="N149" t="e">
            <v>#N/A</v>
          </cell>
          <cell r="O149" t="e">
            <v>#N/A</v>
          </cell>
          <cell r="P149" t="e">
            <v>#N/A</v>
          </cell>
          <cell r="Q149">
            <v>59</v>
          </cell>
          <cell r="R149" t="e">
            <v>#N/A</v>
          </cell>
          <cell r="T149" t="str">
            <v/>
          </cell>
          <cell r="U149">
            <v>1989</v>
          </cell>
          <cell r="V149" t="str">
            <v/>
          </cell>
          <cell r="W149" t="str">
            <v/>
          </cell>
          <cell r="X149" t="str">
            <v/>
          </cell>
        </row>
        <row r="150">
          <cell r="A150" t="str">
            <v>Palau</v>
          </cell>
          <cell r="B150" t="str">
            <v/>
          </cell>
          <cell r="C150" t="str">
            <v/>
          </cell>
          <cell r="D150" t="str">
            <v>Palau Islands </v>
          </cell>
          <cell r="E150" t="e">
            <v>#N/A</v>
          </cell>
          <cell r="F150" t="e">
            <v>#N/A</v>
          </cell>
          <cell r="G150" t="e">
            <v>#N/A</v>
          </cell>
          <cell r="H150" t="e">
            <v>#N/A</v>
          </cell>
          <cell r="I150" t="e">
            <v>#N/A</v>
          </cell>
          <cell r="J150" t="e">
            <v>#N/A</v>
          </cell>
          <cell r="K150" t="e">
            <v>#N/A</v>
          </cell>
          <cell r="L150" t="e">
            <v>#N/A</v>
          </cell>
          <cell r="M150" t="e">
            <v>#N/A</v>
          </cell>
          <cell r="N150" t="e">
            <v>#N/A</v>
          </cell>
          <cell r="O150" t="e">
            <v>#N/A</v>
          </cell>
          <cell r="P150" t="e">
            <v>#N/A</v>
          </cell>
          <cell r="Q150" t="e">
            <v>#N/A</v>
          </cell>
          <cell r="R150" t="e">
            <v>#N/A</v>
          </cell>
          <cell r="T150" t="str">
            <v/>
          </cell>
          <cell r="U150" t="str">
            <v/>
          </cell>
          <cell r="V150" t="str">
            <v/>
          </cell>
          <cell r="W150" t="str">
            <v/>
          </cell>
          <cell r="X150" t="str">
            <v/>
          </cell>
        </row>
        <row r="151">
          <cell r="A151" t="str">
            <v>Panama</v>
          </cell>
          <cell r="B151">
            <v>93.9728813559322</v>
          </cell>
          <cell r="C151" t="str">
            <v>EFA 2000</v>
          </cell>
          <cell r="D151" t="str">
            <v>Panama </v>
          </cell>
          <cell r="E151" t="e">
            <v>#N/A</v>
          </cell>
          <cell r="F151" t="e">
            <v>#N/A</v>
          </cell>
          <cell r="G151">
            <v>87</v>
          </cell>
          <cell r="H151" t="e">
            <v>#N/A</v>
          </cell>
          <cell r="I151" t="e">
            <v>#N/A</v>
          </cell>
          <cell r="J151" t="e">
            <v>#N/A</v>
          </cell>
          <cell r="K151" t="e">
            <v>#N/A</v>
          </cell>
          <cell r="L151" t="e">
            <v>#N/A</v>
          </cell>
          <cell r="M151" t="e">
            <v>#N/A</v>
          </cell>
          <cell r="N151" t="e">
            <v>#N/A</v>
          </cell>
          <cell r="O151" t="e">
            <v>#N/A</v>
          </cell>
          <cell r="P151" t="e">
            <v>#N/A</v>
          </cell>
          <cell r="Q151">
            <v>94</v>
          </cell>
          <cell r="R151" t="e">
            <v>#N/A</v>
          </cell>
          <cell r="T151" t="str">
            <v/>
          </cell>
          <cell r="U151" t="str">
            <v/>
          </cell>
          <cell r="V151">
            <v>1990</v>
          </cell>
          <cell r="W151" t="str">
            <v/>
          </cell>
          <cell r="X151" t="str">
            <v/>
          </cell>
        </row>
        <row r="152">
          <cell r="A152" t="str">
            <v>Papua New Guinea</v>
          </cell>
          <cell r="B152">
            <v>58.5819095477387</v>
          </cell>
          <cell r="C152" t="str">
            <v>EFA 1995</v>
          </cell>
          <cell r="D152" t="str">
            <v>Papua New Guinea </v>
          </cell>
          <cell r="E152" t="e">
            <v>#N/A</v>
          </cell>
          <cell r="F152" t="e">
            <v>#N/A</v>
          </cell>
          <cell r="G152">
            <v>53</v>
          </cell>
          <cell r="H152" t="e">
            <v>#N/A</v>
          </cell>
          <cell r="I152" t="e">
            <v>#N/A</v>
          </cell>
          <cell r="J152" t="e">
            <v>#N/A</v>
          </cell>
          <cell r="K152" t="e">
            <v>#N/A</v>
          </cell>
          <cell r="L152">
            <v>59</v>
          </cell>
          <cell r="M152" t="e">
            <v>#N/A</v>
          </cell>
          <cell r="N152" t="e">
            <v>#N/A</v>
          </cell>
          <cell r="O152" t="e">
            <v>#N/A</v>
          </cell>
          <cell r="P152" t="e">
            <v>#N/A</v>
          </cell>
          <cell r="Q152" t="e">
            <v>#N/A</v>
          </cell>
          <cell r="R152" t="e">
            <v>#N/A</v>
          </cell>
          <cell r="T152" t="str">
            <v/>
          </cell>
          <cell r="U152" t="str">
            <v/>
          </cell>
          <cell r="V152">
            <v>1990</v>
          </cell>
          <cell r="W152" t="str">
            <v/>
          </cell>
          <cell r="X152" t="str">
            <v/>
          </cell>
        </row>
        <row r="153">
          <cell r="A153" t="str">
            <v>Paraguay</v>
          </cell>
          <cell r="B153">
            <v>78.15333333333334</v>
          </cell>
          <cell r="C153" t="str">
            <v>EFA 2000</v>
          </cell>
          <cell r="D153" t="str">
            <v>Paraguay </v>
          </cell>
          <cell r="E153" t="e">
            <v>#N/A</v>
          </cell>
          <cell r="F153" t="e">
            <v>#N/A</v>
          </cell>
          <cell r="G153">
            <v>65</v>
          </cell>
          <cell r="H153" t="e">
            <v>#N/A</v>
          </cell>
          <cell r="I153" t="e">
            <v>#N/A</v>
          </cell>
          <cell r="J153" t="e">
            <v>#N/A</v>
          </cell>
          <cell r="K153" t="e">
            <v>#N/A</v>
          </cell>
          <cell r="L153" t="e">
            <v>#N/A</v>
          </cell>
          <cell r="M153">
            <v>79</v>
          </cell>
          <cell r="N153" t="e">
            <v>#N/A</v>
          </cell>
          <cell r="O153" t="e">
            <v>#N/A</v>
          </cell>
          <cell r="P153" t="e">
            <v>#N/A</v>
          </cell>
          <cell r="Q153">
            <v>78</v>
          </cell>
          <cell r="R153" t="e">
            <v>#N/A</v>
          </cell>
          <cell r="T153" t="str">
            <v/>
          </cell>
          <cell r="U153" t="str">
            <v/>
          </cell>
          <cell r="V153">
            <v>1990</v>
          </cell>
          <cell r="W153" t="str">
            <v/>
          </cell>
          <cell r="X153" t="str">
            <v/>
          </cell>
        </row>
        <row r="154">
          <cell r="A154" t="str">
            <v>Peru</v>
          </cell>
          <cell r="B154">
            <v>97.60919540229885</v>
          </cell>
          <cell r="C154" t="str">
            <v>EFA 2000</v>
          </cell>
          <cell r="D154" t="str">
            <v>Peru </v>
          </cell>
          <cell r="E154">
            <v>85</v>
          </cell>
          <cell r="F154" t="e">
            <v>#N/A</v>
          </cell>
          <cell r="G154" t="e">
            <v>#N/A</v>
          </cell>
          <cell r="H154" t="e">
            <v>#N/A</v>
          </cell>
          <cell r="I154" t="e">
            <v>#N/A</v>
          </cell>
          <cell r="J154" t="e">
            <v>#N/A</v>
          </cell>
          <cell r="K154" t="e">
            <v>#N/A</v>
          </cell>
          <cell r="L154">
            <v>90</v>
          </cell>
          <cell r="M154" t="e">
            <v>#N/A</v>
          </cell>
          <cell r="N154" t="e">
            <v>#N/A</v>
          </cell>
          <cell r="O154" t="e">
            <v>#N/A</v>
          </cell>
          <cell r="P154" t="e">
            <v>#N/A</v>
          </cell>
          <cell r="Q154">
            <v>98</v>
          </cell>
          <cell r="R154" t="e">
            <v>#N/A</v>
          </cell>
          <cell r="T154">
            <v>1988</v>
          </cell>
          <cell r="U154" t="str">
            <v/>
          </cell>
          <cell r="V154" t="str">
            <v/>
          </cell>
          <cell r="W154" t="str">
            <v/>
          </cell>
          <cell r="X154" t="str">
            <v/>
          </cell>
        </row>
        <row r="155">
          <cell r="A155" t="str">
            <v>Philippines</v>
          </cell>
          <cell r="B155">
            <v>91.89388989715668</v>
          </cell>
          <cell r="C155" t="str">
            <v>EFA 1996</v>
          </cell>
          <cell r="D155" t="str">
            <v>Philippines </v>
          </cell>
          <cell r="E155" t="e">
            <v>#N/A</v>
          </cell>
          <cell r="F155">
            <v>89</v>
          </cell>
          <cell r="G155" t="e">
            <v>#N/A</v>
          </cell>
          <cell r="H155" t="e">
            <v>#N/A</v>
          </cell>
          <cell r="I155" t="e">
            <v>#N/A</v>
          </cell>
          <cell r="J155" t="e">
            <v>#N/A</v>
          </cell>
          <cell r="K155" t="e">
            <v>#N/A</v>
          </cell>
          <cell r="L155" t="e">
            <v>#N/A</v>
          </cell>
          <cell r="M155">
            <v>92</v>
          </cell>
          <cell r="N155" t="e">
            <v>#N/A</v>
          </cell>
          <cell r="O155" t="e">
            <v>#N/A</v>
          </cell>
          <cell r="P155" t="e">
            <v>#N/A</v>
          </cell>
          <cell r="Q155" t="e">
            <v>#N/A</v>
          </cell>
          <cell r="R155" t="e">
            <v>#N/A</v>
          </cell>
          <cell r="T155" t="str">
            <v/>
          </cell>
          <cell r="U155">
            <v>1989</v>
          </cell>
          <cell r="V155" t="str">
            <v/>
          </cell>
          <cell r="W155" t="str">
            <v/>
          </cell>
          <cell r="X155" t="str">
            <v/>
          </cell>
        </row>
        <row r="156">
          <cell r="A156" t="str">
            <v>Poland</v>
          </cell>
          <cell r="B156">
            <v>96.12283813747229</v>
          </cell>
          <cell r="C156" t="str">
            <v>EFA 1995</v>
          </cell>
          <cell r="D156" t="str">
            <v>Poland </v>
          </cell>
          <cell r="E156" t="e">
            <v>#N/A</v>
          </cell>
          <cell r="F156" t="e">
            <v>#N/A</v>
          </cell>
          <cell r="G156">
            <v>100</v>
          </cell>
          <cell r="H156" t="e">
            <v>#N/A</v>
          </cell>
          <cell r="I156" t="e">
            <v>#N/A</v>
          </cell>
          <cell r="J156" t="e">
            <v>#N/A</v>
          </cell>
          <cell r="K156" t="e">
            <v>#N/A</v>
          </cell>
          <cell r="L156">
            <v>96</v>
          </cell>
          <cell r="M156" t="e">
            <v>#N/A</v>
          </cell>
          <cell r="N156" t="e">
            <v>#N/A</v>
          </cell>
          <cell r="O156" t="e">
            <v>#N/A</v>
          </cell>
          <cell r="P156" t="e">
            <v>#N/A</v>
          </cell>
          <cell r="Q156" t="e">
            <v>#N/A</v>
          </cell>
          <cell r="R156" t="e">
            <v>#N/A</v>
          </cell>
          <cell r="T156" t="str">
            <v/>
          </cell>
          <cell r="U156" t="str">
            <v/>
          </cell>
          <cell r="V156">
            <v>1990</v>
          </cell>
          <cell r="W156" t="str">
            <v/>
          </cell>
          <cell r="X156" t="str">
            <v/>
          </cell>
        </row>
        <row r="157">
          <cell r="A157" t="str">
            <v>Portugal</v>
          </cell>
          <cell r="B157" t="str">
            <v/>
          </cell>
          <cell r="C157" t="str">
            <v/>
          </cell>
          <cell r="D157" t="str">
            <v>Portugal </v>
          </cell>
          <cell r="E157" t="e">
            <v>#N/A</v>
          </cell>
          <cell r="F157" t="e">
            <v>#N/A</v>
          </cell>
          <cell r="G157" t="e">
            <v>#N/A</v>
          </cell>
          <cell r="H157" t="e">
            <v>#N/A</v>
          </cell>
          <cell r="I157" t="e">
            <v>#N/A</v>
          </cell>
          <cell r="J157" t="e">
            <v>#N/A</v>
          </cell>
          <cell r="K157" t="e">
            <v>#N/A</v>
          </cell>
          <cell r="L157" t="e">
            <v>#N/A</v>
          </cell>
          <cell r="M157" t="e">
            <v>#N/A</v>
          </cell>
          <cell r="N157" t="e">
            <v>#N/A</v>
          </cell>
          <cell r="O157" t="e">
            <v>#N/A</v>
          </cell>
          <cell r="P157" t="e">
            <v>#N/A</v>
          </cell>
          <cell r="Q157" t="e">
            <v>#N/A</v>
          </cell>
          <cell r="R157" t="e">
            <v>#N/A</v>
          </cell>
          <cell r="T157" t="str">
            <v/>
          </cell>
          <cell r="U157" t="str">
            <v/>
          </cell>
          <cell r="V157" t="str">
            <v/>
          </cell>
          <cell r="W157" t="str">
            <v/>
          </cell>
          <cell r="X157" t="str">
            <v/>
          </cell>
        </row>
        <row r="158">
          <cell r="A158" t="str">
            <v>Puerto Rico</v>
          </cell>
          <cell r="B158" t="str">
            <v/>
          </cell>
          <cell r="C158" t="str">
            <v/>
          </cell>
          <cell r="D158" t="str">
            <v>Puerto Rico </v>
          </cell>
          <cell r="E158" t="e">
            <v>#N/A</v>
          </cell>
          <cell r="F158" t="e">
            <v>#N/A</v>
          </cell>
          <cell r="G158" t="e">
            <v>#N/A</v>
          </cell>
          <cell r="H158" t="e">
            <v>#N/A</v>
          </cell>
          <cell r="I158" t="e">
            <v>#N/A</v>
          </cell>
          <cell r="J158" t="e">
            <v>#N/A</v>
          </cell>
          <cell r="K158" t="e">
            <v>#N/A</v>
          </cell>
          <cell r="L158" t="e">
            <v>#N/A</v>
          </cell>
          <cell r="M158" t="e">
            <v>#N/A</v>
          </cell>
          <cell r="N158" t="e">
            <v>#N/A</v>
          </cell>
          <cell r="O158" t="e">
            <v>#N/A</v>
          </cell>
          <cell r="P158" t="e">
            <v>#N/A</v>
          </cell>
          <cell r="Q158" t="e">
            <v>#N/A</v>
          </cell>
          <cell r="R158" t="e">
            <v>#N/A</v>
          </cell>
          <cell r="T158" t="str">
            <v/>
          </cell>
          <cell r="U158" t="str">
            <v/>
          </cell>
          <cell r="V158" t="str">
            <v/>
          </cell>
          <cell r="W158" t="str">
            <v/>
          </cell>
          <cell r="X158" t="str">
            <v/>
          </cell>
        </row>
        <row r="159">
          <cell r="A159" t="str">
            <v>Qatar</v>
          </cell>
          <cell r="B159">
            <v>43.523809523809526</v>
          </cell>
          <cell r="C159" t="str">
            <v>EFA 1995</v>
          </cell>
          <cell r="D159" t="str">
            <v>Qatar </v>
          </cell>
          <cell r="E159" t="e">
            <v>#N/A</v>
          </cell>
          <cell r="F159" t="e">
            <v>#N/A</v>
          </cell>
          <cell r="G159">
            <v>74</v>
          </cell>
          <cell r="H159" t="e">
            <v>#N/A</v>
          </cell>
          <cell r="I159" t="e">
            <v>#N/A</v>
          </cell>
          <cell r="J159" t="e">
            <v>#N/A</v>
          </cell>
          <cell r="K159" t="e">
            <v>#N/A</v>
          </cell>
          <cell r="L159">
            <v>44</v>
          </cell>
          <cell r="M159" t="e">
            <v>#N/A</v>
          </cell>
          <cell r="N159" t="e">
            <v>#N/A</v>
          </cell>
          <cell r="O159" t="e">
            <v>#N/A</v>
          </cell>
          <cell r="P159" t="e">
            <v>#N/A</v>
          </cell>
          <cell r="Q159" t="e">
            <v>#N/A</v>
          </cell>
          <cell r="R159" t="e">
            <v>#N/A</v>
          </cell>
          <cell r="T159" t="str">
            <v/>
          </cell>
          <cell r="U159" t="str">
            <v/>
          </cell>
          <cell r="V159">
            <v>1990</v>
          </cell>
          <cell r="W159" t="str">
            <v/>
          </cell>
          <cell r="X159" t="str">
            <v/>
          </cell>
        </row>
        <row r="160">
          <cell r="A160" t="str">
            <v>Romania</v>
          </cell>
          <cell r="B160">
            <v>98.49244444444444</v>
          </cell>
          <cell r="C160" t="str">
            <v>EFA 1996</v>
          </cell>
          <cell r="D160" t="str">
            <v>Romania </v>
          </cell>
          <cell r="E160" t="e">
            <v>#N/A</v>
          </cell>
          <cell r="F160">
            <v>96</v>
          </cell>
          <cell r="G160" t="e">
            <v>#N/A</v>
          </cell>
          <cell r="H160" t="e">
            <v>#N/A</v>
          </cell>
          <cell r="I160" t="e">
            <v>#N/A</v>
          </cell>
          <cell r="J160" t="e">
            <v>#N/A</v>
          </cell>
          <cell r="K160" t="e">
            <v>#N/A</v>
          </cell>
          <cell r="L160" t="e">
            <v>#N/A</v>
          </cell>
          <cell r="M160">
            <v>98</v>
          </cell>
          <cell r="N160" t="e">
            <v>#N/A</v>
          </cell>
          <cell r="O160" t="e">
            <v>#N/A</v>
          </cell>
          <cell r="P160" t="e">
            <v>#N/A</v>
          </cell>
          <cell r="Q160" t="e">
            <v>#N/A</v>
          </cell>
          <cell r="R160" t="e">
            <v>#N/A</v>
          </cell>
          <cell r="T160" t="str">
            <v/>
          </cell>
          <cell r="U160">
            <v>1989</v>
          </cell>
          <cell r="V160" t="str">
            <v/>
          </cell>
          <cell r="W160" t="str">
            <v/>
          </cell>
          <cell r="X160" t="str">
            <v/>
          </cell>
        </row>
        <row r="161">
          <cell r="A161" t="str">
            <v>Russian Federation</v>
          </cell>
          <cell r="B161">
            <v>96</v>
          </cell>
          <cell r="C161" t="str">
            <v>EFA 2001</v>
          </cell>
          <cell r="D161" t="str">
            <v>Russian Federation </v>
          </cell>
          <cell r="E161" t="e">
            <v>#N/A</v>
          </cell>
          <cell r="F161" t="e">
            <v>#N/A</v>
          </cell>
          <cell r="G161" t="e">
            <v>#N/A</v>
          </cell>
          <cell r="H161" t="e">
            <v>#N/A</v>
          </cell>
          <cell r="I161" t="e">
            <v>#N/A</v>
          </cell>
          <cell r="J161" t="e">
            <v>#N/A</v>
          </cell>
          <cell r="K161">
            <v>90</v>
          </cell>
          <cell r="L161" t="e">
            <v>#N/A</v>
          </cell>
          <cell r="M161" t="e">
            <v>#N/A</v>
          </cell>
          <cell r="N161" t="e">
            <v>#N/A</v>
          </cell>
          <cell r="O161" t="e">
            <v>#N/A</v>
          </cell>
          <cell r="P161" t="e">
            <v>#N/A</v>
          </cell>
          <cell r="Q161" t="e">
            <v>#N/A</v>
          </cell>
          <cell r="R161">
            <v>96</v>
          </cell>
          <cell r="T161" t="str">
            <v/>
          </cell>
          <cell r="U161" t="str">
            <v/>
          </cell>
          <cell r="V161" t="str">
            <v/>
          </cell>
          <cell r="W161" t="str">
            <v/>
          </cell>
          <cell r="X161" t="str">
            <v/>
          </cell>
        </row>
        <row r="162">
          <cell r="A162" t="str">
            <v>Rwanda</v>
          </cell>
          <cell r="B162">
            <v>28</v>
          </cell>
          <cell r="C162" t="str">
            <v>EFA 2000</v>
          </cell>
          <cell r="D162" t="str">
            <v>Rwanda </v>
          </cell>
          <cell r="E162" t="e">
            <v>#N/A</v>
          </cell>
          <cell r="F162" t="e">
            <v>#N/A</v>
          </cell>
          <cell r="G162">
            <v>34</v>
          </cell>
          <cell r="H162" t="e">
            <v>#N/A</v>
          </cell>
          <cell r="I162" t="e">
            <v>#N/A</v>
          </cell>
          <cell r="J162" t="e">
            <v>#N/A</v>
          </cell>
          <cell r="K162" t="e">
            <v>#N/A</v>
          </cell>
          <cell r="L162" t="e">
            <v>#N/A</v>
          </cell>
          <cell r="M162" t="e">
            <v>#N/A</v>
          </cell>
          <cell r="N162" t="e">
            <v>#N/A</v>
          </cell>
          <cell r="O162" t="e">
            <v>#N/A</v>
          </cell>
          <cell r="P162" t="e">
            <v>#N/A</v>
          </cell>
          <cell r="Q162">
            <v>28</v>
          </cell>
          <cell r="R162" t="e">
            <v>#N/A</v>
          </cell>
          <cell r="T162" t="str">
            <v/>
          </cell>
          <cell r="U162" t="str">
            <v/>
          </cell>
          <cell r="V162">
            <v>1990</v>
          </cell>
          <cell r="W162" t="str">
            <v/>
          </cell>
          <cell r="X162" t="str">
            <v/>
          </cell>
        </row>
        <row r="163">
          <cell r="A163" t="str">
            <v>Samoa</v>
          </cell>
          <cell r="B163">
            <v>98.525</v>
          </cell>
          <cell r="C163" t="str">
            <v>EFA 1997</v>
          </cell>
          <cell r="D163" t="str">
            <v>Samoa </v>
          </cell>
          <cell r="E163" t="e">
            <v>#N/A</v>
          </cell>
          <cell r="F163" t="e">
            <v>#N/A</v>
          </cell>
          <cell r="G163" t="e">
            <v>#N/A</v>
          </cell>
          <cell r="H163" t="e">
            <v>#N/A</v>
          </cell>
          <cell r="I163" t="e">
            <v>#N/A</v>
          </cell>
          <cell r="J163" t="e">
            <v>#N/A</v>
          </cell>
          <cell r="K163" t="e">
            <v>#N/A</v>
          </cell>
          <cell r="L163" t="e">
            <v>#N/A</v>
          </cell>
          <cell r="M163" t="e">
            <v>#N/A</v>
          </cell>
          <cell r="N163">
            <v>99</v>
          </cell>
          <cell r="O163" t="e">
            <v>#N/A</v>
          </cell>
          <cell r="P163" t="e">
            <v>#N/A</v>
          </cell>
          <cell r="Q163" t="e">
            <v>#N/A</v>
          </cell>
          <cell r="R163" t="e">
            <v>#N/A</v>
          </cell>
          <cell r="T163" t="str">
            <v/>
          </cell>
          <cell r="U163" t="str">
            <v/>
          </cell>
          <cell r="V163" t="str">
            <v/>
          </cell>
          <cell r="W163" t="str">
            <v/>
          </cell>
          <cell r="X163" t="str">
            <v/>
          </cell>
        </row>
        <row r="164">
          <cell r="A164" t="str">
            <v>San Marino</v>
          </cell>
          <cell r="B164" t="str">
            <v/>
          </cell>
          <cell r="C164" t="str">
            <v/>
          </cell>
          <cell r="D164" t="str">
            <v>San Marino </v>
          </cell>
          <cell r="E164" t="e">
            <v>#N/A</v>
          </cell>
          <cell r="F164" t="e">
            <v>#N/A</v>
          </cell>
          <cell r="G164" t="e">
            <v>#N/A</v>
          </cell>
          <cell r="H164" t="e">
            <v>#N/A</v>
          </cell>
          <cell r="I164" t="e">
            <v>#N/A</v>
          </cell>
          <cell r="J164" t="e">
            <v>#N/A</v>
          </cell>
          <cell r="K164" t="e">
            <v>#N/A</v>
          </cell>
          <cell r="L164" t="e">
            <v>#N/A</v>
          </cell>
          <cell r="M164" t="e">
            <v>#N/A</v>
          </cell>
          <cell r="N164" t="e">
            <v>#N/A</v>
          </cell>
          <cell r="O164" t="e">
            <v>#N/A</v>
          </cell>
          <cell r="P164" t="e">
            <v>#N/A</v>
          </cell>
          <cell r="Q164" t="e">
            <v>#N/A</v>
          </cell>
          <cell r="R164" t="e">
            <v>#N/A</v>
          </cell>
          <cell r="T164" t="str">
            <v/>
          </cell>
          <cell r="U164" t="str">
            <v/>
          </cell>
          <cell r="V164" t="str">
            <v/>
          </cell>
          <cell r="W164" t="str">
            <v/>
          </cell>
          <cell r="X164" t="str">
            <v/>
          </cell>
        </row>
        <row r="165">
          <cell r="A165" t="str">
            <v>Sao Tome and Principe</v>
          </cell>
          <cell r="B165">
            <v>84</v>
          </cell>
          <cell r="C165" t="str">
            <v>EFA 2001</v>
          </cell>
          <cell r="D165" t="str">
            <v>Sao Tome and Principe </v>
          </cell>
          <cell r="E165" t="e">
            <v>#N/A</v>
          </cell>
          <cell r="F165" t="e">
            <v>#N/A</v>
          </cell>
          <cell r="G165" t="e">
            <v>#N/A</v>
          </cell>
          <cell r="H165" t="e">
            <v>#N/A</v>
          </cell>
          <cell r="I165" t="e">
            <v>#N/A</v>
          </cell>
          <cell r="J165" t="e">
            <v>#N/A</v>
          </cell>
          <cell r="K165" t="e">
            <v>#N/A</v>
          </cell>
          <cell r="L165" t="e">
            <v>#N/A</v>
          </cell>
          <cell r="M165" t="e">
            <v>#N/A</v>
          </cell>
          <cell r="N165" t="e">
            <v>#N/A</v>
          </cell>
          <cell r="O165" t="e">
            <v>#N/A</v>
          </cell>
          <cell r="P165" t="e">
            <v>#N/A</v>
          </cell>
          <cell r="Q165" t="e">
            <v>#N/A</v>
          </cell>
          <cell r="R165">
            <v>84</v>
          </cell>
          <cell r="T165" t="str">
            <v/>
          </cell>
          <cell r="U165" t="str">
            <v/>
          </cell>
          <cell r="V165" t="str">
            <v/>
          </cell>
          <cell r="W165" t="str">
            <v/>
          </cell>
          <cell r="X165" t="str">
            <v/>
          </cell>
        </row>
        <row r="166">
          <cell r="A166" t="str">
            <v>Saudi Arabia</v>
          </cell>
          <cell r="B166">
            <v>68.69691160809371</v>
          </cell>
          <cell r="C166" t="str">
            <v>EFA 1996</v>
          </cell>
          <cell r="D166" t="str">
            <v>Saudi Arabia </v>
          </cell>
          <cell r="E166" t="e">
            <v>#N/A</v>
          </cell>
          <cell r="F166" t="e">
            <v>#N/A</v>
          </cell>
          <cell r="G166">
            <v>60</v>
          </cell>
          <cell r="H166" t="e">
            <v>#N/A</v>
          </cell>
          <cell r="I166" t="e">
            <v>#N/A</v>
          </cell>
          <cell r="J166" t="e">
            <v>#N/A</v>
          </cell>
          <cell r="K166" t="e">
            <v>#N/A</v>
          </cell>
          <cell r="L166" t="e">
            <v>#N/A</v>
          </cell>
          <cell r="M166">
            <v>69</v>
          </cell>
          <cell r="N166" t="e">
            <v>#N/A</v>
          </cell>
          <cell r="O166" t="e">
            <v>#N/A</v>
          </cell>
          <cell r="P166" t="e">
            <v>#N/A</v>
          </cell>
          <cell r="Q166" t="e">
            <v>#N/A</v>
          </cell>
          <cell r="R166" t="e">
            <v>#N/A</v>
          </cell>
          <cell r="T166" t="str">
            <v/>
          </cell>
          <cell r="U166" t="str">
            <v/>
          </cell>
          <cell r="V166">
            <v>1990</v>
          </cell>
          <cell r="W166" t="str">
            <v/>
          </cell>
          <cell r="X166" t="str">
            <v/>
          </cell>
        </row>
        <row r="167">
          <cell r="A167" t="str">
            <v>Senegal</v>
          </cell>
          <cell r="B167">
            <v>41.45397489539749</v>
          </cell>
          <cell r="C167" t="str">
            <v>EFA 2000</v>
          </cell>
          <cell r="D167" t="str">
            <v>Senegal </v>
          </cell>
          <cell r="E167" t="e">
            <v>#N/A</v>
          </cell>
          <cell r="F167">
            <v>45</v>
          </cell>
          <cell r="G167" t="e">
            <v>#N/A</v>
          </cell>
          <cell r="H167" t="e">
            <v>#N/A</v>
          </cell>
          <cell r="I167" t="e">
            <v>#N/A</v>
          </cell>
          <cell r="J167" t="e">
            <v>#N/A</v>
          </cell>
          <cell r="K167" t="e">
            <v>#N/A</v>
          </cell>
          <cell r="L167" t="e">
            <v>#N/A</v>
          </cell>
          <cell r="M167" t="e">
            <v>#N/A</v>
          </cell>
          <cell r="N167">
            <v>48</v>
          </cell>
          <cell r="O167" t="e">
            <v>#N/A</v>
          </cell>
          <cell r="P167" t="e">
            <v>#N/A</v>
          </cell>
          <cell r="Q167">
            <v>41</v>
          </cell>
          <cell r="R167" t="e">
            <v>#N/A</v>
          </cell>
          <cell r="T167" t="str">
            <v/>
          </cell>
          <cell r="U167">
            <v>1989</v>
          </cell>
          <cell r="V167" t="str">
            <v/>
          </cell>
          <cell r="W167" t="str">
            <v/>
          </cell>
          <cell r="X167" t="str">
            <v/>
          </cell>
        </row>
        <row r="168">
          <cell r="A168" t="str">
            <v>Seychelles</v>
          </cell>
          <cell r="B168" t="str">
            <v/>
          </cell>
          <cell r="C168" t="str">
            <v/>
          </cell>
          <cell r="D168" t="str">
            <v>Seychelles </v>
          </cell>
          <cell r="E168" t="e">
            <v>#N/A</v>
          </cell>
          <cell r="F168" t="e">
            <v>#N/A</v>
          </cell>
          <cell r="G168" t="e">
            <v>#N/A</v>
          </cell>
          <cell r="H168" t="e">
            <v>#N/A</v>
          </cell>
          <cell r="I168" t="e">
            <v>#N/A</v>
          </cell>
          <cell r="J168" t="e">
            <v>#N/A</v>
          </cell>
          <cell r="K168" t="e">
            <v>#N/A</v>
          </cell>
          <cell r="L168" t="e">
            <v>#N/A</v>
          </cell>
          <cell r="M168" t="e">
            <v>#N/A</v>
          </cell>
          <cell r="N168" t="e">
            <v>#N/A</v>
          </cell>
          <cell r="O168" t="e">
            <v>#N/A</v>
          </cell>
          <cell r="P168" t="e">
            <v>#N/A</v>
          </cell>
          <cell r="Q168" t="e">
            <v>#N/A</v>
          </cell>
          <cell r="R168" t="e">
            <v>#N/A</v>
          </cell>
          <cell r="T168" t="str">
            <v/>
          </cell>
          <cell r="U168" t="str">
            <v/>
          </cell>
          <cell r="V168" t="str">
            <v/>
          </cell>
          <cell r="W168" t="str">
            <v/>
          </cell>
          <cell r="X168" t="str">
            <v/>
          </cell>
        </row>
        <row r="169">
          <cell r="A169" t="str">
            <v>Sierra Leone</v>
          </cell>
          <cell r="B169">
            <v>32</v>
          </cell>
          <cell r="C169" t="str">
            <v>EFA 2000</v>
          </cell>
          <cell r="D169" t="str">
            <v>Sierra Leone </v>
          </cell>
          <cell r="E169" t="e">
            <v>#N/A</v>
          </cell>
          <cell r="F169" t="e">
            <v>#N/A</v>
          </cell>
          <cell r="G169" t="e">
            <v>#N/A</v>
          </cell>
          <cell r="H169" t="e">
            <v>#N/A</v>
          </cell>
          <cell r="I169" t="e">
            <v>#N/A</v>
          </cell>
          <cell r="J169" t="e">
            <v>#N/A</v>
          </cell>
          <cell r="K169" t="e">
            <v>#N/A</v>
          </cell>
          <cell r="L169" t="e">
            <v>#N/A</v>
          </cell>
          <cell r="M169" t="e">
            <v>#N/A</v>
          </cell>
          <cell r="N169" t="e">
            <v>#N/A</v>
          </cell>
          <cell r="O169" t="e">
            <v>#N/A</v>
          </cell>
          <cell r="P169" t="e">
            <v>#N/A</v>
          </cell>
          <cell r="Q169">
            <v>32</v>
          </cell>
          <cell r="R169" t="e">
            <v>#N/A</v>
          </cell>
          <cell r="T169" t="str">
            <v/>
          </cell>
          <cell r="U169" t="str">
            <v/>
          </cell>
          <cell r="V169" t="str">
            <v/>
          </cell>
          <cell r="W169" t="str">
            <v/>
          </cell>
          <cell r="X169" t="str">
            <v/>
          </cell>
        </row>
        <row r="170">
          <cell r="A170" t="str">
            <v>Singapore</v>
          </cell>
          <cell r="B170" t="str">
            <v/>
          </cell>
          <cell r="C170" t="str">
            <v/>
          </cell>
          <cell r="D170" t="str">
            <v>Singapore </v>
          </cell>
          <cell r="E170" t="e">
            <v>#N/A</v>
          </cell>
          <cell r="F170" t="e">
            <v>#N/A</v>
          </cell>
          <cell r="G170" t="e">
            <v>#N/A</v>
          </cell>
          <cell r="H170" t="e">
            <v>#N/A</v>
          </cell>
          <cell r="I170" t="e">
            <v>#N/A</v>
          </cell>
          <cell r="J170" t="e">
            <v>#N/A</v>
          </cell>
          <cell r="K170" t="e">
            <v>#N/A</v>
          </cell>
          <cell r="L170" t="e">
            <v>#N/A</v>
          </cell>
          <cell r="M170" t="e">
            <v>#N/A</v>
          </cell>
          <cell r="N170" t="e">
            <v>#N/A</v>
          </cell>
          <cell r="O170" t="e">
            <v>#N/A</v>
          </cell>
          <cell r="P170" t="e">
            <v>#N/A</v>
          </cell>
          <cell r="Q170" t="e">
            <v>#N/A</v>
          </cell>
          <cell r="R170" t="e">
            <v>#N/A</v>
          </cell>
          <cell r="T170" t="str">
            <v/>
          </cell>
          <cell r="U170" t="str">
            <v/>
          </cell>
          <cell r="V170" t="str">
            <v/>
          </cell>
          <cell r="W170" t="str">
            <v/>
          </cell>
          <cell r="X170" t="str">
            <v/>
          </cell>
        </row>
        <row r="171">
          <cell r="A171" t="str">
            <v>Slovak Republic</v>
          </cell>
          <cell r="B171">
            <v>96.55808383233533</v>
          </cell>
          <cell r="C171" t="str">
            <v>EFA 1996</v>
          </cell>
          <cell r="D171" t="str">
            <v>Slovak Republic </v>
          </cell>
          <cell r="E171" t="e">
            <v>#N/A</v>
          </cell>
          <cell r="F171" t="e">
            <v>#N/A</v>
          </cell>
          <cell r="G171" t="e">
            <v>#N/A</v>
          </cell>
          <cell r="H171" t="e">
            <v>#N/A</v>
          </cell>
          <cell r="I171">
            <v>96</v>
          </cell>
          <cell r="J171" t="e">
            <v>#N/A</v>
          </cell>
          <cell r="K171" t="e">
            <v>#N/A</v>
          </cell>
          <cell r="L171" t="e">
            <v>#N/A</v>
          </cell>
          <cell r="M171">
            <v>97</v>
          </cell>
          <cell r="N171" t="e">
            <v>#N/A</v>
          </cell>
          <cell r="O171" t="e">
            <v>#N/A</v>
          </cell>
          <cell r="P171" t="e">
            <v>#N/A</v>
          </cell>
          <cell r="Q171" t="e">
            <v>#N/A</v>
          </cell>
          <cell r="R171" t="e">
            <v>#N/A</v>
          </cell>
          <cell r="T171" t="str">
            <v/>
          </cell>
          <cell r="U171" t="str">
            <v/>
          </cell>
          <cell r="V171" t="str">
            <v/>
          </cell>
          <cell r="W171" t="str">
            <v/>
          </cell>
          <cell r="X171">
            <v>1992</v>
          </cell>
        </row>
        <row r="172">
          <cell r="A172" t="str">
            <v>Slovenia</v>
          </cell>
          <cell r="B172" t="str">
            <v/>
          </cell>
          <cell r="C172" t="str">
            <v/>
          </cell>
          <cell r="D172" t="str">
            <v>Slovenia </v>
          </cell>
          <cell r="E172" t="e">
            <v>#N/A</v>
          </cell>
          <cell r="F172" t="e">
            <v>#N/A</v>
          </cell>
          <cell r="G172" t="e">
            <v>#N/A</v>
          </cell>
          <cell r="H172" t="e">
            <v>#N/A</v>
          </cell>
          <cell r="I172">
            <v>99</v>
          </cell>
          <cell r="J172" t="e">
            <v>#N/A</v>
          </cell>
          <cell r="K172" t="e">
            <v>#N/A</v>
          </cell>
          <cell r="L172">
            <v>92</v>
          </cell>
          <cell r="M172" t="e">
            <v>#N/A</v>
          </cell>
          <cell r="N172" t="e">
            <v>#N/A</v>
          </cell>
          <cell r="O172" t="e">
            <v>#N/A</v>
          </cell>
          <cell r="P172" t="e">
            <v>#N/A</v>
          </cell>
          <cell r="Q172" t="e">
            <v>#N/A</v>
          </cell>
          <cell r="R172" t="e">
            <v>#N/A</v>
          </cell>
          <cell r="T172" t="str">
            <v/>
          </cell>
          <cell r="U172" t="str">
            <v/>
          </cell>
          <cell r="V172" t="str">
            <v/>
          </cell>
          <cell r="W172" t="str">
            <v/>
          </cell>
          <cell r="X172">
            <v>1992</v>
          </cell>
        </row>
        <row r="173">
          <cell r="A173" t="str">
            <v>Solomon Islands</v>
          </cell>
          <cell r="B173">
            <v>65.61</v>
          </cell>
          <cell r="C173" t="str">
            <v>EFA 1994</v>
          </cell>
          <cell r="D173" t="str">
            <v>Solomon Islands </v>
          </cell>
          <cell r="E173" t="e">
            <v>#N/A</v>
          </cell>
          <cell r="F173" t="e">
            <v>#N/A</v>
          </cell>
          <cell r="G173">
            <v>77</v>
          </cell>
          <cell r="H173" t="e">
            <v>#N/A</v>
          </cell>
          <cell r="I173" t="e">
            <v>#N/A</v>
          </cell>
          <cell r="J173" t="e">
            <v>#N/A</v>
          </cell>
          <cell r="K173">
            <v>66</v>
          </cell>
          <cell r="L173" t="e">
            <v>#N/A</v>
          </cell>
          <cell r="M173" t="e">
            <v>#N/A</v>
          </cell>
          <cell r="N173" t="e">
            <v>#N/A</v>
          </cell>
          <cell r="O173" t="e">
            <v>#N/A</v>
          </cell>
          <cell r="P173" t="e">
            <v>#N/A</v>
          </cell>
          <cell r="Q173" t="e">
            <v>#N/A</v>
          </cell>
          <cell r="R173" t="e">
            <v>#N/A</v>
          </cell>
          <cell r="T173" t="str">
            <v/>
          </cell>
          <cell r="U173" t="str">
            <v/>
          </cell>
          <cell r="V173">
            <v>1990</v>
          </cell>
          <cell r="W173" t="str">
            <v/>
          </cell>
          <cell r="X173" t="str">
            <v/>
          </cell>
        </row>
        <row r="174">
          <cell r="A174" t="str">
            <v>Somalia</v>
          </cell>
          <cell r="B174" t="str">
            <v/>
          </cell>
          <cell r="C174" t="str">
            <v/>
          </cell>
          <cell r="D174" t="str">
            <v>Somalia </v>
          </cell>
          <cell r="E174" t="e">
            <v>#N/A</v>
          </cell>
          <cell r="F174" t="e">
            <v>#N/A</v>
          </cell>
          <cell r="G174" t="e">
            <v>#N/A</v>
          </cell>
          <cell r="H174" t="e">
            <v>#N/A</v>
          </cell>
          <cell r="I174" t="e">
            <v>#N/A</v>
          </cell>
          <cell r="J174" t="e">
            <v>#N/A</v>
          </cell>
          <cell r="K174" t="e">
            <v>#N/A</v>
          </cell>
          <cell r="L174" t="e">
            <v>#N/A</v>
          </cell>
          <cell r="M174" t="e">
            <v>#N/A</v>
          </cell>
          <cell r="N174" t="e">
            <v>#N/A</v>
          </cell>
          <cell r="O174" t="e">
            <v>#N/A</v>
          </cell>
          <cell r="P174" t="e">
            <v>#N/A</v>
          </cell>
          <cell r="Q174" t="e">
            <v>#N/A</v>
          </cell>
          <cell r="R174" t="e">
            <v>#N/A</v>
          </cell>
          <cell r="T174" t="str">
            <v/>
          </cell>
          <cell r="U174" t="str">
            <v/>
          </cell>
          <cell r="V174" t="str">
            <v/>
          </cell>
          <cell r="W174" t="str">
            <v/>
          </cell>
          <cell r="X174" t="str">
            <v/>
          </cell>
        </row>
        <row r="175">
          <cell r="A175" t="str">
            <v>South Africa</v>
          </cell>
          <cell r="B175">
            <v>97.83724959393612</v>
          </cell>
          <cell r="C175" t="str">
            <v>EFA 1995</v>
          </cell>
          <cell r="D175" t="str">
            <v>South Africa </v>
          </cell>
          <cell r="E175" t="e">
            <v>#N/A</v>
          </cell>
          <cell r="F175" t="e">
            <v>#N/A</v>
          </cell>
          <cell r="G175">
            <v>76</v>
          </cell>
          <cell r="H175" t="e">
            <v>#N/A</v>
          </cell>
          <cell r="I175" t="e">
            <v>#N/A</v>
          </cell>
          <cell r="J175" t="e">
            <v>#N/A</v>
          </cell>
          <cell r="K175" t="e">
            <v>#N/A</v>
          </cell>
          <cell r="L175">
            <v>98</v>
          </cell>
          <cell r="M175" t="e">
            <v>#N/A</v>
          </cell>
          <cell r="N175" t="e">
            <v>#N/A</v>
          </cell>
          <cell r="O175" t="e">
            <v>#N/A</v>
          </cell>
          <cell r="P175" t="e">
            <v>#N/A</v>
          </cell>
          <cell r="Q175" t="e">
            <v>#N/A</v>
          </cell>
          <cell r="R175" t="e">
            <v>#N/A</v>
          </cell>
          <cell r="T175" t="str">
            <v/>
          </cell>
          <cell r="U175" t="str">
            <v/>
          </cell>
          <cell r="V175">
            <v>1990</v>
          </cell>
          <cell r="W175" t="str">
            <v/>
          </cell>
          <cell r="X175" t="str">
            <v/>
          </cell>
        </row>
        <row r="176">
          <cell r="A176" t="str">
            <v>Spain</v>
          </cell>
          <cell r="B176" t="str">
            <v/>
          </cell>
          <cell r="C176" t="str">
            <v/>
          </cell>
          <cell r="D176" t="str">
            <v>Spain </v>
          </cell>
          <cell r="E176" t="e">
            <v>#N/A</v>
          </cell>
          <cell r="F176" t="e">
            <v>#N/A</v>
          </cell>
          <cell r="G176" t="e">
            <v>#N/A</v>
          </cell>
          <cell r="H176" t="e">
            <v>#N/A</v>
          </cell>
          <cell r="I176" t="e">
            <v>#N/A</v>
          </cell>
          <cell r="J176" t="e">
            <v>#N/A</v>
          </cell>
          <cell r="K176" t="e">
            <v>#N/A</v>
          </cell>
          <cell r="L176" t="e">
            <v>#N/A</v>
          </cell>
          <cell r="M176" t="e">
            <v>#N/A</v>
          </cell>
          <cell r="N176" t="e">
            <v>#N/A</v>
          </cell>
          <cell r="O176" t="e">
            <v>#N/A</v>
          </cell>
          <cell r="P176" t="e">
            <v>#N/A</v>
          </cell>
          <cell r="Q176" t="e">
            <v>#N/A</v>
          </cell>
          <cell r="R176" t="e">
            <v>#N/A</v>
          </cell>
          <cell r="T176" t="str">
            <v/>
          </cell>
          <cell r="U176" t="str">
            <v/>
          </cell>
          <cell r="V176" t="str">
            <v/>
          </cell>
          <cell r="W176" t="str">
            <v/>
          </cell>
          <cell r="X176" t="str">
            <v/>
          </cell>
        </row>
        <row r="177">
          <cell r="A177" t="str">
            <v>Sri Lanka</v>
          </cell>
          <cell r="B177">
            <v>111.0971875</v>
          </cell>
          <cell r="C177" t="str">
            <v>EFA 2001</v>
          </cell>
          <cell r="D177" t="str">
            <v>Sri Lanka </v>
          </cell>
          <cell r="E177" t="e">
            <v>#N/A</v>
          </cell>
          <cell r="F177" t="e">
            <v>#N/A</v>
          </cell>
          <cell r="G177">
            <v>100</v>
          </cell>
          <cell r="H177" t="e">
            <v>#N/A</v>
          </cell>
          <cell r="I177" t="e">
            <v>#N/A</v>
          </cell>
          <cell r="J177" t="e">
            <v>#N/A</v>
          </cell>
          <cell r="K177" t="e">
            <v>#N/A</v>
          </cell>
          <cell r="L177" t="e">
            <v>#N/A</v>
          </cell>
          <cell r="M177">
            <v>100</v>
          </cell>
          <cell r="N177" t="e">
            <v>#N/A</v>
          </cell>
          <cell r="O177" t="e">
            <v>#N/A</v>
          </cell>
          <cell r="P177" t="e">
            <v>#N/A</v>
          </cell>
          <cell r="Q177" t="e">
            <v>#N/A</v>
          </cell>
          <cell r="R177">
            <v>111</v>
          </cell>
          <cell r="T177" t="str">
            <v/>
          </cell>
          <cell r="U177" t="str">
            <v/>
          </cell>
          <cell r="V177">
            <v>1990</v>
          </cell>
          <cell r="W177" t="str">
            <v/>
          </cell>
          <cell r="X177" t="str">
            <v/>
          </cell>
        </row>
        <row r="178">
          <cell r="A178" t="str">
            <v>St. Kitts and Nevis</v>
          </cell>
          <cell r="B178">
            <v>110</v>
          </cell>
          <cell r="C178" t="str">
            <v>EFA 2001</v>
          </cell>
          <cell r="D178" t="str">
            <v>St. Kitts and Nevis </v>
          </cell>
          <cell r="E178" t="e">
            <v>#N/A</v>
          </cell>
          <cell r="F178" t="e">
            <v>#N/A</v>
          </cell>
          <cell r="G178" t="e">
            <v>#N/A</v>
          </cell>
          <cell r="H178" t="e">
            <v>#N/A</v>
          </cell>
          <cell r="I178" t="e">
            <v>#N/A</v>
          </cell>
          <cell r="J178" t="e">
            <v>#N/A</v>
          </cell>
          <cell r="K178" t="e">
            <v>#N/A</v>
          </cell>
          <cell r="L178" t="e">
            <v>#N/A</v>
          </cell>
          <cell r="M178" t="e">
            <v>#N/A</v>
          </cell>
          <cell r="N178" t="e">
            <v>#N/A</v>
          </cell>
          <cell r="O178" t="e">
            <v>#N/A</v>
          </cell>
          <cell r="P178" t="e">
            <v>#N/A</v>
          </cell>
          <cell r="Q178" t="e">
            <v>#N/A</v>
          </cell>
          <cell r="R178">
            <v>110</v>
          </cell>
          <cell r="T178" t="str">
            <v/>
          </cell>
          <cell r="U178" t="str">
            <v/>
          </cell>
          <cell r="V178" t="str">
            <v/>
          </cell>
          <cell r="W178" t="str">
            <v/>
          </cell>
          <cell r="X178" t="str">
            <v/>
          </cell>
        </row>
        <row r="179">
          <cell r="A179" t="str">
            <v>St. Lucia</v>
          </cell>
          <cell r="B179">
            <v>106</v>
          </cell>
          <cell r="C179" t="str">
            <v>EFA 2001</v>
          </cell>
          <cell r="D179" t="str">
            <v>St. Lucia </v>
          </cell>
          <cell r="E179" t="e">
            <v>#N/A</v>
          </cell>
          <cell r="F179" t="e">
            <v>#N/A</v>
          </cell>
          <cell r="G179">
            <v>112</v>
          </cell>
          <cell r="H179" t="e">
            <v>#N/A</v>
          </cell>
          <cell r="I179" t="e">
            <v>#N/A</v>
          </cell>
          <cell r="J179" t="e">
            <v>#N/A</v>
          </cell>
          <cell r="K179" t="e">
            <v>#N/A</v>
          </cell>
          <cell r="L179" t="e">
            <v>#N/A</v>
          </cell>
          <cell r="M179">
            <v>108</v>
          </cell>
          <cell r="N179" t="e">
            <v>#N/A</v>
          </cell>
          <cell r="O179" t="e">
            <v>#N/A</v>
          </cell>
          <cell r="P179" t="e">
            <v>#N/A</v>
          </cell>
          <cell r="Q179" t="e">
            <v>#N/A</v>
          </cell>
          <cell r="R179">
            <v>106</v>
          </cell>
          <cell r="T179" t="str">
            <v/>
          </cell>
          <cell r="U179" t="str">
            <v/>
          </cell>
          <cell r="V179">
            <v>1990</v>
          </cell>
          <cell r="W179" t="str">
            <v/>
          </cell>
          <cell r="X179" t="str">
            <v/>
          </cell>
        </row>
        <row r="180">
          <cell r="A180" t="str">
            <v>St. Vincent &amp; Grenadines</v>
          </cell>
          <cell r="B180">
            <v>84</v>
          </cell>
          <cell r="C180" t="str">
            <v>EFA 2001</v>
          </cell>
          <cell r="D180" t="str">
            <v>St. Vincent and the Grenadines </v>
          </cell>
          <cell r="E180" t="e">
            <v>#N/A</v>
          </cell>
          <cell r="F180" t="e">
            <v>#N/A</v>
          </cell>
          <cell r="G180" t="e">
            <v>#N/A</v>
          </cell>
          <cell r="H180" t="e">
            <v>#N/A</v>
          </cell>
          <cell r="I180" t="e">
            <v>#N/A</v>
          </cell>
          <cell r="J180">
            <v>140</v>
          </cell>
          <cell r="K180" t="e">
            <v>#N/A</v>
          </cell>
          <cell r="L180" t="e">
            <v>#N/A</v>
          </cell>
          <cell r="M180" t="e">
            <v>#N/A</v>
          </cell>
          <cell r="N180" t="e">
            <v>#N/A</v>
          </cell>
          <cell r="O180" t="e">
            <v>#N/A</v>
          </cell>
          <cell r="P180" t="e">
            <v>#N/A</v>
          </cell>
          <cell r="Q180" t="e">
            <v>#N/A</v>
          </cell>
          <cell r="R180">
            <v>84</v>
          </cell>
          <cell r="T180" t="str">
            <v/>
          </cell>
          <cell r="U180" t="str">
            <v/>
          </cell>
          <cell r="V180" t="str">
            <v/>
          </cell>
          <cell r="W180" t="str">
            <v/>
          </cell>
          <cell r="X180" t="str">
            <v/>
          </cell>
        </row>
        <row r="181">
          <cell r="A181" t="str">
            <v>Sudan</v>
          </cell>
          <cell r="B181">
            <v>46</v>
          </cell>
          <cell r="C181" t="str">
            <v>WDI 2000</v>
          </cell>
          <cell r="D181" t="str">
            <v>Sudan </v>
          </cell>
          <cell r="E181" t="e">
            <v>#N/A</v>
          </cell>
          <cell r="F181" t="e">
            <v>#N/A</v>
          </cell>
          <cell r="G181">
            <v>59</v>
          </cell>
          <cell r="H181" t="e">
            <v>#N/A</v>
          </cell>
          <cell r="I181" t="e">
            <v>#N/A</v>
          </cell>
          <cell r="J181" t="e">
            <v>#N/A</v>
          </cell>
          <cell r="K181" t="e">
            <v>#N/A</v>
          </cell>
          <cell r="L181" t="e">
            <v>#N/A</v>
          </cell>
          <cell r="M181">
            <v>42</v>
          </cell>
          <cell r="N181" t="e">
            <v>#N/A</v>
          </cell>
          <cell r="O181" t="e">
            <v>#N/A</v>
          </cell>
          <cell r="P181" t="e">
            <v>#N/A</v>
          </cell>
          <cell r="Q181">
            <v>46</v>
          </cell>
          <cell r="R181" t="e">
            <v>#N/A</v>
          </cell>
          <cell r="T181" t="str">
            <v/>
          </cell>
          <cell r="U181" t="str">
            <v/>
          </cell>
          <cell r="V181">
            <v>1990</v>
          </cell>
          <cell r="W181" t="str">
            <v/>
          </cell>
          <cell r="X181" t="str">
            <v/>
          </cell>
        </row>
        <row r="182">
          <cell r="A182" t="str">
            <v>Suriname</v>
          </cell>
          <cell r="B182" t="str">
            <v/>
          </cell>
          <cell r="C182" t="str">
            <v/>
          </cell>
          <cell r="D182" t="str">
            <v>Suriname </v>
          </cell>
          <cell r="E182" t="e">
            <v>#N/A</v>
          </cell>
          <cell r="F182" t="e">
            <v>#N/A</v>
          </cell>
          <cell r="G182" t="e">
            <v>#N/A</v>
          </cell>
          <cell r="H182" t="e">
            <v>#N/A</v>
          </cell>
          <cell r="I182" t="e">
            <v>#N/A</v>
          </cell>
          <cell r="J182" t="e">
            <v>#N/A</v>
          </cell>
          <cell r="K182" t="e">
            <v>#N/A</v>
          </cell>
          <cell r="L182" t="e">
            <v>#N/A</v>
          </cell>
          <cell r="M182" t="e">
            <v>#N/A</v>
          </cell>
          <cell r="N182" t="e">
            <v>#N/A</v>
          </cell>
          <cell r="O182" t="e">
            <v>#N/A</v>
          </cell>
          <cell r="P182" t="e">
            <v>#N/A</v>
          </cell>
          <cell r="Q182" t="e">
            <v>#N/A</v>
          </cell>
          <cell r="R182" t="e">
            <v>#N/A</v>
          </cell>
          <cell r="T182" t="str">
            <v/>
          </cell>
          <cell r="U182" t="str">
            <v/>
          </cell>
          <cell r="V182" t="str">
            <v/>
          </cell>
          <cell r="W182" t="str">
            <v/>
          </cell>
          <cell r="X182" t="str">
            <v/>
          </cell>
        </row>
        <row r="183">
          <cell r="A183" t="str">
            <v>Swaziland</v>
          </cell>
          <cell r="B183">
            <v>81.34545454545454</v>
          </cell>
          <cell r="C183" t="str">
            <v>EFA 1997</v>
          </cell>
          <cell r="D183" t="str">
            <v>Swaziland </v>
          </cell>
          <cell r="E183" t="e">
            <v>#N/A</v>
          </cell>
          <cell r="F183" t="e">
            <v>#N/A</v>
          </cell>
          <cell r="G183">
            <v>71</v>
          </cell>
          <cell r="H183" t="e">
            <v>#N/A</v>
          </cell>
          <cell r="I183" t="e">
            <v>#N/A</v>
          </cell>
          <cell r="J183" t="e">
            <v>#N/A</v>
          </cell>
          <cell r="K183" t="e">
            <v>#N/A</v>
          </cell>
          <cell r="L183" t="e">
            <v>#N/A</v>
          </cell>
          <cell r="M183" t="e">
            <v>#N/A</v>
          </cell>
          <cell r="N183">
            <v>81</v>
          </cell>
          <cell r="O183" t="e">
            <v>#N/A</v>
          </cell>
          <cell r="P183" t="e">
            <v>#N/A</v>
          </cell>
          <cell r="Q183" t="e">
            <v>#N/A</v>
          </cell>
          <cell r="R183" t="e">
            <v>#N/A</v>
          </cell>
          <cell r="T183" t="str">
            <v/>
          </cell>
          <cell r="U183" t="str">
            <v/>
          </cell>
          <cell r="V183">
            <v>1990</v>
          </cell>
          <cell r="W183" t="str">
            <v/>
          </cell>
          <cell r="X183" t="str">
            <v/>
          </cell>
        </row>
        <row r="184">
          <cell r="A184" t="str">
            <v>Sweden</v>
          </cell>
          <cell r="B184" t="str">
            <v/>
          </cell>
          <cell r="C184" t="str">
            <v/>
          </cell>
          <cell r="D184" t="str">
            <v>Sweden </v>
          </cell>
          <cell r="E184" t="e">
            <v>#N/A</v>
          </cell>
          <cell r="F184" t="e">
            <v>#N/A</v>
          </cell>
          <cell r="G184" t="e">
            <v>#N/A</v>
          </cell>
          <cell r="H184" t="e">
            <v>#N/A</v>
          </cell>
          <cell r="I184" t="e">
            <v>#N/A</v>
          </cell>
          <cell r="J184" t="e">
            <v>#N/A</v>
          </cell>
          <cell r="K184" t="e">
            <v>#N/A</v>
          </cell>
          <cell r="L184" t="e">
            <v>#N/A</v>
          </cell>
          <cell r="M184" t="e">
            <v>#N/A</v>
          </cell>
          <cell r="N184" t="e">
            <v>#N/A</v>
          </cell>
          <cell r="O184" t="e">
            <v>#N/A</v>
          </cell>
          <cell r="P184" t="e">
            <v>#N/A</v>
          </cell>
          <cell r="Q184" t="e">
            <v>#N/A</v>
          </cell>
          <cell r="R184" t="e">
            <v>#N/A</v>
          </cell>
          <cell r="T184" t="str">
            <v/>
          </cell>
          <cell r="U184" t="str">
            <v/>
          </cell>
          <cell r="V184" t="str">
            <v/>
          </cell>
          <cell r="W184" t="str">
            <v/>
          </cell>
          <cell r="X184" t="str">
            <v/>
          </cell>
        </row>
        <row r="185">
          <cell r="A185" t="str">
            <v>Switzerland</v>
          </cell>
          <cell r="B185" t="str">
            <v/>
          </cell>
          <cell r="C185" t="str">
            <v/>
          </cell>
          <cell r="D185" t="str">
            <v>Switzerland </v>
          </cell>
          <cell r="E185" t="e">
            <v>#N/A</v>
          </cell>
          <cell r="F185" t="e">
            <v>#N/A</v>
          </cell>
          <cell r="G185" t="e">
            <v>#N/A</v>
          </cell>
          <cell r="H185" t="e">
            <v>#N/A</v>
          </cell>
          <cell r="I185" t="e">
            <v>#N/A</v>
          </cell>
          <cell r="J185" t="e">
            <v>#N/A</v>
          </cell>
          <cell r="K185" t="e">
            <v>#N/A</v>
          </cell>
          <cell r="L185" t="e">
            <v>#N/A</v>
          </cell>
          <cell r="M185" t="e">
            <v>#N/A</v>
          </cell>
          <cell r="N185" t="e">
            <v>#N/A</v>
          </cell>
          <cell r="O185" t="e">
            <v>#N/A</v>
          </cell>
          <cell r="P185" t="e">
            <v>#N/A</v>
          </cell>
          <cell r="Q185" t="e">
            <v>#N/A</v>
          </cell>
          <cell r="R185" t="e">
            <v>#N/A</v>
          </cell>
          <cell r="T185" t="str">
            <v/>
          </cell>
          <cell r="U185" t="str">
            <v/>
          </cell>
          <cell r="V185" t="str">
            <v/>
          </cell>
          <cell r="W185" t="str">
            <v/>
          </cell>
          <cell r="X185" t="str">
            <v/>
          </cell>
        </row>
        <row r="186">
          <cell r="A186" t="str">
            <v>Syrian Arab Republic</v>
          </cell>
          <cell r="B186">
            <v>90.20119904076739</v>
          </cell>
          <cell r="C186" t="str">
            <v>EFA 1996</v>
          </cell>
          <cell r="D186" t="str">
            <v>Syrian Arab Republic </v>
          </cell>
          <cell r="E186" t="e">
            <v>#N/A</v>
          </cell>
          <cell r="F186" t="e">
            <v>#N/A</v>
          </cell>
          <cell r="G186">
            <v>98</v>
          </cell>
          <cell r="H186" t="e">
            <v>#N/A</v>
          </cell>
          <cell r="I186" t="e">
            <v>#N/A</v>
          </cell>
          <cell r="J186" t="e">
            <v>#N/A</v>
          </cell>
          <cell r="K186" t="e">
            <v>#N/A</v>
          </cell>
          <cell r="L186" t="e">
            <v>#N/A</v>
          </cell>
          <cell r="M186">
            <v>90</v>
          </cell>
          <cell r="N186" t="e">
            <v>#N/A</v>
          </cell>
          <cell r="O186" t="e">
            <v>#N/A</v>
          </cell>
          <cell r="P186" t="e">
            <v>#N/A</v>
          </cell>
          <cell r="Q186" t="e">
            <v>#N/A</v>
          </cell>
          <cell r="R186" t="e">
            <v>#N/A</v>
          </cell>
          <cell r="T186" t="str">
            <v/>
          </cell>
          <cell r="U186" t="str">
            <v/>
          </cell>
          <cell r="V186">
            <v>1990</v>
          </cell>
          <cell r="W186" t="str">
            <v/>
          </cell>
          <cell r="X186" t="str">
            <v/>
          </cell>
        </row>
        <row r="187">
          <cell r="A187" t="str">
            <v>Tajikistan</v>
          </cell>
          <cell r="B187">
            <v>95</v>
          </cell>
          <cell r="C187" t="str">
            <v>WDI 1998</v>
          </cell>
          <cell r="D187" t="str">
            <v>Tajikistan </v>
          </cell>
          <cell r="E187" t="e">
            <v>#N/A</v>
          </cell>
          <cell r="F187" t="e">
            <v>#N/A</v>
          </cell>
          <cell r="G187" t="e">
            <v>#N/A</v>
          </cell>
          <cell r="H187" t="e">
            <v>#N/A</v>
          </cell>
          <cell r="I187" t="e">
            <v>#N/A</v>
          </cell>
          <cell r="J187" t="e">
            <v>#N/A</v>
          </cell>
          <cell r="K187" t="e">
            <v>#N/A</v>
          </cell>
          <cell r="L187" t="e">
            <v>#N/A</v>
          </cell>
          <cell r="M187">
            <v>77</v>
          </cell>
          <cell r="N187" t="e">
            <v>#N/A</v>
          </cell>
          <cell r="O187">
            <v>95</v>
          </cell>
          <cell r="P187" t="e">
            <v>#N/A</v>
          </cell>
          <cell r="Q187" t="e">
            <v>#N/A</v>
          </cell>
          <cell r="R187" t="e">
            <v>#N/A</v>
          </cell>
          <cell r="T187" t="str">
            <v/>
          </cell>
          <cell r="U187" t="str">
            <v/>
          </cell>
          <cell r="V187" t="str">
            <v/>
          </cell>
          <cell r="W187" t="str">
            <v/>
          </cell>
          <cell r="X187" t="str">
            <v/>
          </cell>
        </row>
        <row r="188">
          <cell r="A188" t="str">
            <v>Tanzania</v>
          </cell>
          <cell r="B188">
            <v>60</v>
          </cell>
          <cell r="C188" t="str">
            <v>WDI 1999</v>
          </cell>
          <cell r="D188" t="str">
            <v>Tanzania </v>
          </cell>
          <cell r="E188" t="e">
            <v>#N/A</v>
          </cell>
          <cell r="F188">
            <v>65</v>
          </cell>
          <cell r="G188" t="e">
            <v>#N/A</v>
          </cell>
          <cell r="H188" t="e">
            <v>#N/A</v>
          </cell>
          <cell r="I188" t="e">
            <v>#N/A</v>
          </cell>
          <cell r="J188" t="e">
            <v>#N/A</v>
          </cell>
          <cell r="K188" t="e">
            <v>#N/A</v>
          </cell>
          <cell r="L188" t="e">
            <v>#N/A</v>
          </cell>
          <cell r="M188" t="e">
            <v>#N/A</v>
          </cell>
          <cell r="N188">
            <v>54</v>
          </cell>
          <cell r="O188" t="e">
            <v>#N/A</v>
          </cell>
          <cell r="P188">
            <v>60</v>
          </cell>
          <cell r="Q188" t="e">
            <v>#N/A</v>
          </cell>
          <cell r="R188" t="e">
            <v>#N/A</v>
          </cell>
          <cell r="T188" t="str">
            <v/>
          </cell>
          <cell r="U188">
            <v>1989</v>
          </cell>
          <cell r="V188" t="str">
            <v/>
          </cell>
          <cell r="W188" t="str">
            <v/>
          </cell>
          <cell r="X188" t="str">
            <v/>
          </cell>
        </row>
        <row r="189">
          <cell r="A189" t="str">
            <v>Thailand</v>
          </cell>
          <cell r="B189">
            <v>90</v>
          </cell>
          <cell r="C189" t="str">
            <v>EFA 2000</v>
          </cell>
          <cell r="D189" t="str">
            <v>Thailand </v>
          </cell>
          <cell r="E189" t="e">
            <v>#N/A</v>
          </cell>
          <cell r="F189" t="e">
            <v>#N/A</v>
          </cell>
          <cell r="G189">
            <v>93</v>
          </cell>
          <cell r="H189" t="e">
            <v>#N/A</v>
          </cell>
          <cell r="I189" t="e">
            <v>#N/A</v>
          </cell>
          <cell r="J189" t="e">
            <v>#N/A</v>
          </cell>
          <cell r="K189" t="e">
            <v>#N/A</v>
          </cell>
          <cell r="L189" t="e">
            <v>#N/A</v>
          </cell>
          <cell r="M189" t="e">
            <v>#N/A</v>
          </cell>
          <cell r="N189">
            <v>84</v>
          </cell>
          <cell r="O189" t="e">
            <v>#N/A</v>
          </cell>
          <cell r="P189" t="e">
            <v>#N/A</v>
          </cell>
          <cell r="Q189">
            <v>90</v>
          </cell>
          <cell r="R189" t="e">
            <v>#N/A</v>
          </cell>
          <cell r="T189" t="str">
            <v/>
          </cell>
          <cell r="U189" t="str">
            <v/>
          </cell>
          <cell r="V189">
            <v>1990</v>
          </cell>
          <cell r="W189" t="str">
            <v/>
          </cell>
          <cell r="X189" t="str">
            <v/>
          </cell>
        </row>
        <row r="190">
          <cell r="A190" t="str">
            <v>Togo</v>
          </cell>
          <cell r="B190">
            <v>63.471966527196656</v>
          </cell>
          <cell r="C190" t="str">
            <v>EFA 1999</v>
          </cell>
          <cell r="D190" t="str">
            <v>Togo </v>
          </cell>
          <cell r="E190" t="e">
            <v>#N/A</v>
          </cell>
          <cell r="F190" t="e">
            <v>#N/A</v>
          </cell>
          <cell r="G190">
            <v>41</v>
          </cell>
          <cell r="H190" t="e">
            <v>#N/A</v>
          </cell>
          <cell r="I190" t="e">
            <v>#N/A</v>
          </cell>
          <cell r="J190" t="e">
            <v>#N/A</v>
          </cell>
          <cell r="K190" t="e">
            <v>#N/A</v>
          </cell>
          <cell r="L190">
            <v>53</v>
          </cell>
          <cell r="M190" t="e">
            <v>#N/A</v>
          </cell>
          <cell r="N190" t="e">
            <v>#N/A</v>
          </cell>
          <cell r="O190" t="e">
            <v>#N/A</v>
          </cell>
          <cell r="P190">
            <v>63</v>
          </cell>
          <cell r="Q190" t="e">
            <v>#N/A</v>
          </cell>
          <cell r="R190" t="e">
            <v>#N/A</v>
          </cell>
          <cell r="T190" t="str">
            <v/>
          </cell>
          <cell r="U190" t="str">
            <v/>
          </cell>
          <cell r="V190">
            <v>1990</v>
          </cell>
          <cell r="W190" t="str">
            <v/>
          </cell>
          <cell r="X190" t="str">
            <v/>
          </cell>
        </row>
        <row r="191">
          <cell r="A191" t="str">
            <v>Tonga</v>
          </cell>
          <cell r="B191" t="str">
            <v/>
          </cell>
          <cell r="C191" t="str">
            <v/>
          </cell>
          <cell r="D191" t="str">
            <v>Tonga </v>
          </cell>
          <cell r="E191" t="e">
            <v>#N/A</v>
          </cell>
          <cell r="F191" t="e">
            <v>#N/A</v>
          </cell>
          <cell r="G191" t="e">
            <v>#N/A</v>
          </cell>
          <cell r="H191" t="e">
            <v>#N/A</v>
          </cell>
          <cell r="I191" t="e">
            <v>#N/A</v>
          </cell>
          <cell r="J191" t="e">
            <v>#N/A</v>
          </cell>
          <cell r="K191" t="e">
            <v>#N/A</v>
          </cell>
          <cell r="L191" t="e">
            <v>#N/A</v>
          </cell>
          <cell r="M191" t="e">
            <v>#N/A</v>
          </cell>
          <cell r="N191" t="e">
            <v>#N/A</v>
          </cell>
          <cell r="O191" t="e">
            <v>#N/A</v>
          </cell>
          <cell r="P191" t="e">
            <v>#N/A</v>
          </cell>
          <cell r="Q191" t="e">
            <v>#N/A</v>
          </cell>
          <cell r="R191" t="e">
            <v>#N/A</v>
          </cell>
          <cell r="T191" t="str">
            <v/>
          </cell>
          <cell r="U191" t="str">
            <v/>
          </cell>
          <cell r="V191" t="str">
            <v/>
          </cell>
          <cell r="W191" t="str">
            <v/>
          </cell>
          <cell r="X191" t="str">
            <v/>
          </cell>
        </row>
        <row r="192">
          <cell r="A192" t="str">
            <v>Trinidad and Tobago</v>
          </cell>
          <cell r="B192">
            <v>94</v>
          </cell>
          <cell r="C192" t="str">
            <v>EFA 2000</v>
          </cell>
          <cell r="D192" t="str">
            <v>Trinidad and Tobago </v>
          </cell>
          <cell r="E192" t="e">
            <v>#N/A</v>
          </cell>
          <cell r="F192" t="e">
            <v>#N/A</v>
          </cell>
          <cell r="G192">
            <v>100</v>
          </cell>
          <cell r="H192" t="e">
            <v>#N/A</v>
          </cell>
          <cell r="I192" t="e">
            <v>#N/A</v>
          </cell>
          <cell r="J192" t="e">
            <v>#N/A</v>
          </cell>
          <cell r="K192" t="e">
            <v>#N/A</v>
          </cell>
          <cell r="L192" t="e">
            <v>#N/A</v>
          </cell>
          <cell r="M192">
            <v>88</v>
          </cell>
          <cell r="N192" t="e">
            <v>#N/A</v>
          </cell>
          <cell r="O192" t="e">
            <v>#N/A</v>
          </cell>
          <cell r="P192" t="e">
            <v>#N/A</v>
          </cell>
          <cell r="Q192">
            <v>81</v>
          </cell>
          <cell r="R192" t="e">
            <v>#N/A</v>
          </cell>
          <cell r="T192" t="str">
            <v/>
          </cell>
          <cell r="U192" t="str">
            <v/>
          </cell>
          <cell r="V192">
            <v>1990</v>
          </cell>
          <cell r="W192" t="str">
            <v/>
          </cell>
          <cell r="X192" t="str">
            <v/>
          </cell>
        </row>
        <row r="193">
          <cell r="A193" t="str">
            <v>Tunisia</v>
          </cell>
          <cell r="B193">
            <v>91.27014218009478</v>
          </cell>
          <cell r="C193" t="str">
            <v>EFA 1996</v>
          </cell>
          <cell r="D193" t="str">
            <v>Tunisia </v>
          </cell>
          <cell r="E193" t="e">
            <v>#N/A</v>
          </cell>
          <cell r="F193" t="e">
            <v>#N/A</v>
          </cell>
          <cell r="G193">
            <v>75</v>
          </cell>
          <cell r="H193" t="e">
            <v>#N/A</v>
          </cell>
          <cell r="I193" t="e">
            <v>#N/A</v>
          </cell>
          <cell r="J193" t="e">
            <v>#N/A</v>
          </cell>
          <cell r="K193" t="e">
            <v>#N/A</v>
          </cell>
          <cell r="L193" t="e">
            <v>#N/A</v>
          </cell>
          <cell r="M193">
            <v>91</v>
          </cell>
          <cell r="N193" t="e">
            <v>#N/A</v>
          </cell>
          <cell r="O193" t="e">
            <v>#N/A</v>
          </cell>
          <cell r="P193" t="e">
            <v>#N/A</v>
          </cell>
          <cell r="Q193" t="e">
            <v>#N/A</v>
          </cell>
          <cell r="R193" t="e">
            <v>#N/A</v>
          </cell>
          <cell r="T193" t="str">
            <v/>
          </cell>
          <cell r="U193" t="str">
            <v/>
          </cell>
          <cell r="V193">
            <v>1990</v>
          </cell>
          <cell r="W193" t="str">
            <v/>
          </cell>
          <cell r="X193" t="str">
            <v/>
          </cell>
        </row>
        <row r="194">
          <cell r="A194" t="str">
            <v>Turkey</v>
          </cell>
          <cell r="B194">
            <v>92.03256863482511</v>
          </cell>
          <cell r="C194" t="str">
            <v>EFA 1994</v>
          </cell>
          <cell r="D194" t="str">
            <v>Turkey </v>
          </cell>
          <cell r="E194" t="e">
            <v>#N/A</v>
          </cell>
          <cell r="F194" t="e">
            <v>#N/A</v>
          </cell>
          <cell r="G194">
            <v>90</v>
          </cell>
          <cell r="H194" t="e">
            <v>#N/A</v>
          </cell>
          <cell r="I194" t="e">
            <v>#N/A</v>
          </cell>
          <cell r="J194" t="e">
            <v>#N/A</v>
          </cell>
          <cell r="K194">
            <v>92</v>
          </cell>
          <cell r="L194" t="e">
            <v>#N/A</v>
          </cell>
          <cell r="M194" t="e">
            <v>#N/A</v>
          </cell>
          <cell r="N194" t="e">
            <v>#N/A</v>
          </cell>
          <cell r="O194" t="e">
            <v>#N/A</v>
          </cell>
          <cell r="P194" t="e">
            <v>#N/A</v>
          </cell>
          <cell r="Q194" t="e">
            <v>#N/A</v>
          </cell>
          <cell r="R194" t="e">
            <v>#N/A</v>
          </cell>
          <cell r="T194" t="str">
            <v/>
          </cell>
          <cell r="U194" t="str">
            <v/>
          </cell>
          <cell r="V194">
            <v>1990</v>
          </cell>
          <cell r="W194" t="str">
            <v/>
          </cell>
          <cell r="X194" t="str">
            <v/>
          </cell>
        </row>
        <row r="195">
          <cell r="A195" t="str">
            <v>Turkmenistan</v>
          </cell>
          <cell r="B195" t="str">
            <v/>
          </cell>
          <cell r="C195" t="str">
            <v/>
          </cell>
          <cell r="D195" t="str">
            <v>Turkmenistan </v>
          </cell>
          <cell r="E195" t="e">
            <v>#N/A</v>
          </cell>
          <cell r="F195" t="e">
            <v>#N/A</v>
          </cell>
          <cell r="G195" t="e">
            <v>#N/A</v>
          </cell>
          <cell r="H195" t="e">
            <v>#N/A</v>
          </cell>
          <cell r="I195" t="e">
            <v>#N/A</v>
          </cell>
          <cell r="J195" t="e">
            <v>#N/A</v>
          </cell>
          <cell r="K195" t="e">
            <v>#N/A</v>
          </cell>
          <cell r="L195" t="e">
            <v>#N/A</v>
          </cell>
          <cell r="M195" t="e">
            <v>#N/A</v>
          </cell>
          <cell r="N195" t="e">
            <v>#N/A</v>
          </cell>
          <cell r="O195" t="e">
            <v>#N/A</v>
          </cell>
          <cell r="P195" t="e">
            <v>#N/A</v>
          </cell>
          <cell r="Q195" t="e">
            <v>#N/A</v>
          </cell>
          <cell r="R195" t="e">
            <v>#N/A</v>
          </cell>
          <cell r="T195" t="str">
            <v/>
          </cell>
          <cell r="U195" t="str">
            <v/>
          </cell>
          <cell r="V195" t="str">
            <v/>
          </cell>
          <cell r="W195" t="str">
            <v/>
          </cell>
          <cell r="X195" t="str">
            <v/>
          </cell>
        </row>
        <row r="196">
          <cell r="A196" t="str">
            <v>Uganda</v>
          </cell>
          <cell r="B196">
            <v>65.34840989399294</v>
          </cell>
          <cell r="C196" t="str">
            <v>EFA 2001</v>
          </cell>
          <cell r="D196" t="str">
            <v>Uganda </v>
          </cell>
          <cell r="E196" t="e">
            <v>#N/A</v>
          </cell>
          <cell r="F196" t="e">
            <v>#N/A</v>
          </cell>
          <cell r="G196">
            <v>49</v>
          </cell>
          <cell r="H196" t="e">
            <v>#N/A</v>
          </cell>
          <cell r="I196" t="e">
            <v>#N/A</v>
          </cell>
          <cell r="J196" t="e">
            <v>#N/A</v>
          </cell>
          <cell r="K196" t="e">
            <v>#N/A</v>
          </cell>
          <cell r="L196">
            <v>50</v>
          </cell>
          <cell r="M196" t="e">
            <v>#N/A</v>
          </cell>
          <cell r="N196" t="e">
            <v>#N/A</v>
          </cell>
          <cell r="O196" t="e">
            <v>#N/A</v>
          </cell>
          <cell r="P196" t="e">
            <v>#N/A</v>
          </cell>
          <cell r="Q196">
            <v>65</v>
          </cell>
          <cell r="R196" t="e">
            <v>#N/A</v>
          </cell>
          <cell r="T196" t="str">
            <v/>
          </cell>
          <cell r="U196" t="str">
            <v/>
          </cell>
          <cell r="V196">
            <v>1990</v>
          </cell>
          <cell r="W196" t="str">
            <v/>
          </cell>
          <cell r="X196" t="str">
            <v/>
          </cell>
        </row>
        <row r="197">
          <cell r="A197" t="str">
            <v>Ukraine</v>
          </cell>
          <cell r="B197" t="str">
            <v/>
          </cell>
          <cell r="C197" t="str">
            <v/>
          </cell>
          <cell r="D197" t="str">
            <v>Ukraine </v>
          </cell>
          <cell r="E197" t="e">
            <v>#N/A</v>
          </cell>
          <cell r="F197" t="e">
            <v>#N/A</v>
          </cell>
          <cell r="G197" t="e">
            <v>#N/A</v>
          </cell>
          <cell r="H197" t="e">
            <v>#N/A</v>
          </cell>
          <cell r="I197">
            <v>58</v>
          </cell>
          <cell r="J197">
            <v>55</v>
          </cell>
          <cell r="K197" t="e">
            <v>#N/A</v>
          </cell>
          <cell r="L197" t="e">
            <v>#N/A</v>
          </cell>
          <cell r="M197" t="e">
            <v>#N/A</v>
          </cell>
          <cell r="N197" t="e">
            <v>#N/A</v>
          </cell>
          <cell r="O197" t="e">
            <v>#N/A</v>
          </cell>
          <cell r="P197" t="e">
            <v>#N/A</v>
          </cell>
          <cell r="Q197" t="e">
            <v>#N/A</v>
          </cell>
          <cell r="R197" t="e">
            <v>#N/A</v>
          </cell>
          <cell r="T197" t="str">
            <v/>
          </cell>
          <cell r="U197" t="str">
            <v/>
          </cell>
          <cell r="V197" t="str">
            <v/>
          </cell>
          <cell r="W197" t="str">
            <v/>
          </cell>
          <cell r="X197">
            <v>1992</v>
          </cell>
        </row>
        <row r="198">
          <cell r="A198" t="str">
            <v>United Arab Emirates</v>
          </cell>
          <cell r="B198">
            <v>80.22765957446808</v>
          </cell>
          <cell r="C198" t="str">
            <v>EFA 1996</v>
          </cell>
          <cell r="D198" t="str">
            <v>United Arab Emirates </v>
          </cell>
          <cell r="E198" t="e">
            <v>#N/A</v>
          </cell>
          <cell r="F198" t="e">
            <v>#N/A</v>
          </cell>
          <cell r="G198">
            <v>94</v>
          </cell>
          <cell r="H198" t="e">
            <v>#N/A</v>
          </cell>
          <cell r="I198" t="e">
            <v>#N/A</v>
          </cell>
          <cell r="J198" t="e">
            <v>#N/A</v>
          </cell>
          <cell r="K198" t="e">
            <v>#N/A</v>
          </cell>
          <cell r="L198" t="e">
            <v>#N/A</v>
          </cell>
          <cell r="M198">
            <v>80</v>
          </cell>
          <cell r="N198" t="e">
            <v>#N/A</v>
          </cell>
          <cell r="O198" t="e">
            <v>#N/A</v>
          </cell>
          <cell r="P198" t="e">
            <v>#N/A</v>
          </cell>
          <cell r="Q198" t="e">
            <v>#N/A</v>
          </cell>
          <cell r="R198" t="e">
            <v>#N/A</v>
          </cell>
          <cell r="T198" t="str">
            <v/>
          </cell>
          <cell r="U198" t="str">
            <v/>
          </cell>
          <cell r="V198">
            <v>1990</v>
          </cell>
          <cell r="W198" t="str">
            <v/>
          </cell>
          <cell r="X198" t="str">
            <v/>
          </cell>
        </row>
        <row r="199">
          <cell r="A199" t="str">
            <v>United Kingdom</v>
          </cell>
          <cell r="B199" t="str">
            <v/>
          </cell>
          <cell r="C199" t="str">
            <v/>
          </cell>
          <cell r="D199" t="str">
            <v>United Kingdom </v>
          </cell>
          <cell r="E199" t="e">
            <v>#N/A</v>
          </cell>
          <cell r="F199" t="e">
            <v>#N/A</v>
          </cell>
          <cell r="G199" t="e">
            <v>#N/A</v>
          </cell>
          <cell r="H199" t="e">
            <v>#N/A</v>
          </cell>
          <cell r="I199" t="e">
            <v>#N/A</v>
          </cell>
          <cell r="J199" t="e">
            <v>#N/A</v>
          </cell>
          <cell r="K199" t="e">
            <v>#N/A</v>
          </cell>
          <cell r="L199" t="e">
            <v>#N/A</v>
          </cell>
          <cell r="M199" t="e">
            <v>#N/A</v>
          </cell>
          <cell r="N199" t="e">
            <v>#N/A</v>
          </cell>
          <cell r="O199" t="e">
            <v>#N/A</v>
          </cell>
          <cell r="P199" t="e">
            <v>#N/A</v>
          </cell>
          <cell r="Q199" t="e">
            <v>#N/A</v>
          </cell>
          <cell r="R199" t="e">
            <v>#N/A</v>
          </cell>
          <cell r="T199" t="str">
            <v/>
          </cell>
          <cell r="U199" t="str">
            <v/>
          </cell>
          <cell r="V199" t="str">
            <v/>
          </cell>
          <cell r="W199" t="str">
            <v/>
          </cell>
          <cell r="X199" t="str">
            <v/>
          </cell>
        </row>
        <row r="200">
          <cell r="A200" t="str">
            <v>United States</v>
          </cell>
          <cell r="B200" t="str">
            <v/>
          </cell>
          <cell r="C200" t="str">
            <v/>
          </cell>
          <cell r="D200" t="str">
            <v>United States </v>
          </cell>
          <cell r="E200" t="e">
            <v>#N/A</v>
          </cell>
          <cell r="F200" t="e">
            <v>#N/A</v>
          </cell>
          <cell r="G200" t="e">
            <v>#N/A</v>
          </cell>
          <cell r="H200" t="e">
            <v>#N/A</v>
          </cell>
          <cell r="I200" t="e">
            <v>#N/A</v>
          </cell>
          <cell r="J200" t="e">
            <v>#N/A</v>
          </cell>
          <cell r="K200" t="e">
            <v>#N/A</v>
          </cell>
          <cell r="L200" t="e">
            <v>#N/A</v>
          </cell>
          <cell r="M200" t="e">
            <v>#N/A</v>
          </cell>
          <cell r="N200" t="e">
            <v>#N/A</v>
          </cell>
          <cell r="O200" t="e">
            <v>#N/A</v>
          </cell>
          <cell r="P200" t="e">
            <v>#N/A</v>
          </cell>
          <cell r="Q200" t="e">
            <v>#N/A</v>
          </cell>
          <cell r="R200" t="e">
            <v>#N/A</v>
          </cell>
          <cell r="T200" t="str">
            <v/>
          </cell>
          <cell r="U200" t="str">
            <v/>
          </cell>
          <cell r="V200" t="str">
            <v/>
          </cell>
          <cell r="W200" t="str">
            <v/>
          </cell>
          <cell r="X200" t="str">
            <v/>
          </cell>
        </row>
        <row r="201">
          <cell r="A201" t="str">
            <v>Uruguay</v>
          </cell>
          <cell r="B201">
            <v>97.97757009345794</v>
          </cell>
          <cell r="C201" t="str">
            <v>EFA 2000</v>
          </cell>
          <cell r="D201" t="str">
            <v>Uruguay </v>
          </cell>
          <cell r="E201" t="e">
            <v>#N/A</v>
          </cell>
          <cell r="F201" t="e">
            <v>#N/A</v>
          </cell>
          <cell r="G201">
            <v>95</v>
          </cell>
          <cell r="H201" t="e">
            <v>#N/A</v>
          </cell>
          <cell r="I201" t="e">
            <v>#N/A</v>
          </cell>
          <cell r="J201" t="e">
            <v>#N/A</v>
          </cell>
          <cell r="K201" t="e">
            <v>#N/A</v>
          </cell>
          <cell r="L201" t="e">
            <v>#N/A</v>
          </cell>
          <cell r="M201">
            <v>96</v>
          </cell>
          <cell r="N201" t="e">
            <v>#N/A</v>
          </cell>
          <cell r="O201" t="e">
            <v>#N/A</v>
          </cell>
          <cell r="P201" t="e">
            <v>#N/A</v>
          </cell>
          <cell r="Q201">
            <v>98</v>
          </cell>
          <cell r="R201" t="e">
            <v>#N/A</v>
          </cell>
          <cell r="T201" t="str">
            <v/>
          </cell>
          <cell r="U201" t="str">
            <v/>
          </cell>
          <cell r="V201">
            <v>1990</v>
          </cell>
          <cell r="W201" t="str">
            <v/>
          </cell>
          <cell r="X201" t="str">
            <v/>
          </cell>
        </row>
        <row r="202">
          <cell r="A202" t="str">
            <v>Uzbekistan</v>
          </cell>
          <cell r="B202" t="str">
            <v/>
          </cell>
          <cell r="C202" t="str">
            <v/>
          </cell>
          <cell r="D202" t="str">
            <v>Uzbekistan </v>
          </cell>
          <cell r="E202" t="e">
            <v>#N/A</v>
          </cell>
          <cell r="F202" t="e">
            <v>#N/A</v>
          </cell>
          <cell r="G202" t="e">
            <v>#N/A</v>
          </cell>
          <cell r="H202" t="e">
            <v>#N/A</v>
          </cell>
          <cell r="I202" t="e">
            <v>#N/A</v>
          </cell>
          <cell r="J202" t="e">
            <v>#N/A</v>
          </cell>
          <cell r="K202">
            <v>97</v>
          </cell>
          <cell r="L202" t="e">
            <v>#N/A</v>
          </cell>
          <cell r="M202" t="e">
            <v>#N/A</v>
          </cell>
          <cell r="N202" t="e">
            <v>#N/A</v>
          </cell>
          <cell r="O202" t="e">
            <v>#N/A</v>
          </cell>
          <cell r="P202" t="e">
            <v>#N/A</v>
          </cell>
          <cell r="Q202">
            <v>100</v>
          </cell>
          <cell r="R202" t="e">
            <v>#N/A</v>
          </cell>
          <cell r="T202" t="str">
            <v/>
          </cell>
          <cell r="U202" t="str">
            <v/>
          </cell>
          <cell r="V202" t="str">
            <v/>
          </cell>
          <cell r="W202" t="str">
            <v/>
          </cell>
          <cell r="X202" t="str">
            <v/>
          </cell>
        </row>
        <row r="203">
          <cell r="A203" t="str">
            <v>Vanuatu</v>
          </cell>
          <cell r="B203">
            <v>86.25</v>
          </cell>
          <cell r="C203" t="str">
            <v>EFA 1992</v>
          </cell>
          <cell r="D203" t="str">
            <v>Vanuatu </v>
          </cell>
          <cell r="E203" t="e">
            <v>#N/A</v>
          </cell>
          <cell r="F203">
            <v>90</v>
          </cell>
          <cell r="G203" t="e">
            <v>#N/A</v>
          </cell>
          <cell r="H203" t="e">
            <v>#N/A</v>
          </cell>
          <cell r="I203">
            <v>86</v>
          </cell>
          <cell r="J203" t="e">
            <v>#N/A</v>
          </cell>
          <cell r="K203" t="e">
            <v>#N/A</v>
          </cell>
          <cell r="L203" t="e">
            <v>#N/A</v>
          </cell>
          <cell r="M203" t="e">
            <v>#N/A</v>
          </cell>
          <cell r="N203" t="e">
            <v>#N/A</v>
          </cell>
          <cell r="O203" t="e">
            <v>#N/A</v>
          </cell>
          <cell r="P203" t="e">
            <v>#N/A</v>
          </cell>
          <cell r="Q203" t="e">
            <v>#N/A</v>
          </cell>
          <cell r="R203" t="e">
            <v>#N/A</v>
          </cell>
          <cell r="T203" t="str">
            <v/>
          </cell>
          <cell r="U203">
            <v>1989</v>
          </cell>
          <cell r="V203" t="str">
            <v/>
          </cell>
          <cell r="W203" t="str">
            <v/>
          </cell>
          <cell r="X203">
            <v>1992</v>
          </cell>
        </row>
        <row r="204">
          <cell r="A204" t="str">
            <v>Venezuela, RB</v>
          </cell>
          <cell r="B204">
            <v>77.76592592592593</v>
          </cell>
          <cell r="C204" t="str">
            <v>EFA 1999</v>
          </cell>
          <cell r="D204" t="str">
            <v>Venezuela </v>
          </cell>
          <cell r="E204" t="e">
            <v>#N/A</v>
          </cell>
          <cell r="F204" t="e">
            <v>#N/A</v>
          </cell>
          <cell r="G204">
            <v>91</v>
          </cell>
          <cell r="H204" t="e">
            <v>#N/A</v>
          </cell>
          <cell r="I204" t="e">
            <v>#N/A</v>
          </cell>
          <cell r="J204" t="e">
            <v>#N/A</v>
          </cell>
          <cell r="K204" t="e">
            <v>#N/A</v>
          </cell>
          <cell r="L204" t="e">
            <v>#N/A</v>
          </cell>
          <cell r="M204">
            <v>87</v>
          </cell>
          <cell r="N204" t="e">
            <v>#N/A</v>
          </cell>
          <cell r="O204" t="e">
            <v>#N/A</v>
          </cell>
          <cell r="P204">
            <v>78</v>
          </cell>
          <cell r="Q204" t="e">
            <v>#N/A</v>
          </cell>
          <cell r="R204" t="e">
            <v>#N/A</v>
          </cell>
          <cell r="T204" t="str">
            <v/>
          </cell>
          <cell r="U204" t="str">
            <v/>
          </cell>
          <cell r="V204">
            <v>1990</v>
          </cell>
          <cell r="W204" t="str">
            <v/>
          </cell>
          <cell r="X204" t="str">
            <v/>
          </cell>
        </row>
        <row r="205">
          <cell r="A205" t="str">
            <v>Vietnam</v>
          </cell>
          <cell r="B205">
            <v>101.0036888532478</v>
          </cell>
          <cell r="C205" t="str">
            <v>EFA 2001</v>
          </cell>
          <cell r="D205" t="str">
            <v>Vietnam </v>
          </cell>
          <cell r="E205" t="e">
            <v>#N/A</v>
          </cell>
          <cell r="F205" t="e">
            <v>#N/A</v>
          </cell>
          <cell r="G205" t="e">
            <v>#N/A</v>
          </cell>
          <cell r="H205" t="e">
            <v>#N/A</v>
          </cell>
          <cell r="I205" t="e">
            <v>#N/A</v>
          </cell>
          <cell r="J205" t="e">
            <v>#N/A</v>
          </cell>
          <cell r="K205" t="e">
            <v>#N/A</v>
          </cell>
          <cell r="L205" t="e">
            <v>#N/A</v>
          </cell>
          <cell r="M205" t="e">
            <v>#N/A</v>
          </cell>
          <cell r="N205" t="e">
            <v>#N/A</v>
          </cell>
          <cell r="O205" t="e">
            <v>#N/A</v>
          </cell>
          <cell r="P205" t="e">
            <v>#N/A</v>
          </cell>
          <cell r="Q205" t="e">
            <v>#N/A</v>
          </cell>
          <cell r="R205">
            <v>101</v>
          </cell>
          <cell r="T205" t="str">
            <v/>
          </cell>
          <cell r="U205" t="str">
            <v/>
          </cell>
          <cell r="V205" t="str">
            <v/>
          </cell>
          <cell r="W205" t="str">
            <v/>
          </cell>
          <cell r="X205" t="str">
            <v/>
          </cell>
        </row>
        <row r="206">
          <cell r="A206" t="str">
            <v>West Bank and Gaza</v>
          </cell>
          <cell r="B206" t="str">
            <v/>
          </cell>
          <cell r="C206" t="str">
            <v/>
          </cell>
          <cell r="D206" t="str">
            <v>West Bank and Gaza </v>
          </cell>
          <cell r="E206" t="e">
            <v>#N/A</v>
          </cell>
          <cell r="F206" t="e">
            <v>#N/A</v>
          </cell>
          <cell r="G206" t="e">
            <v>#N/A</v>
          </cell>
          <cell r="H206" t="e">
            <v>#N/A</v>
          </cell>
          <cell r="I206" t="e">
            <v>#N/A</v>
          </cell>
          <cell r="J206" t="e">
            <v>#N/A</v>
          </cell>
          <cell r="K206" t="e">
            <v>#N/A</v>
          </cell>
          <cell r="L206" t="e">
            <v>#N/A</v>
          </cell>
          <cell r="M206" t="e">
            <v>#N/A</v>
          </cell>
          <cell r="N206" t="e">
            <v>#N/A</v>
          </cell>
          <cell r="O206" t="e">
            <v>#N/A</v>
          </cell>
          <cell r="P206" t="e">
            <v>#N/A</v>
          </cell>
          <cell r="Q206" t="e">
            <v>#N/A</v>
          </cell>
          <cell r="R206" t="e">
            <v>#N/A</v>
          </cell>
          <cell r="T206" t="str">
            <v/>
          </cell>
          <cell r="U206" t="str">
            <v/>
          </cell>
          <cell r="V206" t="str">
            <v/>
          </cell>
          <cell r="W206" t="str">
            <v/>
          </cell>
          <cell r="X206" t="str">
            <v/>
          </cell>
        </row>
        <row r="207">
          <cell r="A207" t="str">
            <v>Yemen, Rep.</v>
          </cell>
          <cell r="B207">
            <v>58.33154875717017</v>
          </cell>
          <cell r="C207" t="str">
            <v>EFA 2000</v>
          </cell>
          <cell r="D207" t="str">
            <v>Yemen, Rep. </v>
          </cell>
          <cell r="E207" t="e">
            <v>#N/A</v>
          </cell>
          <cell r="F207" t="e">
            <v>#N/A</v>
          </cell>
          <cell r="G207" t="e">
            <v>#N/A</v>
          </cell>
          <cell r="H207" t="e">
            <v>#N/A</v>
          </cell>
          <cell r="I207" t="e">
            <v>#N/A</v>
          </cell>
          <cell r="J207" t="e">
            <v>#N/A</v>
          </cell>
          <cell r="K207" t="e">
            <v>#N/A</v>
          </cell>
          <cell r="L207" t="e">
            <v>#N/A</v>
          </cell>
          <cell r="M207" t="e">
            <v>#N/A</v>
          </cell>
          <cell r="N207" t="e">
            <v>#N/A</v>
          </cell>
          <cell r="O207" t="e">
            <v>#N/A</v>
          </cell>
          <cell r="P207" t="e">
            <v>#N/A</v>
          </cell>
          <cell r="Q207">
            <v>58</v>
          </cell>
          <cell r="R207" t="e">
            <v>#N/A</v>
          </cell>
          <cell r="T207" t="str">
            <v/>
          </cell>
          <cell r="U207" t="str">
            <v/>
          </cell>
          <cell r="V207" t="str">
            <v/>
          </cell>
          <cell r="W207" t="str">
            <v/>
          </cell>
          <cell r="X207" t="str">
            <v/>
          </cell>
        </row>
        <row r="208">
          <cell r="A208" t="str">
            <v>Serbia &amp; Montenegro</v>
          </cell>
          <cell r="B208">
            <v>96.1120253164557</v>
          </cell>
          <cell r="C208" t="str">
            <v>EFA 2000</v>
          </cell>
          <cell r="D208" t="str">
            <v>Yugoslavia, FR (Serbia/Montenegro) </v>
          </cell>
          <cell r="E208" t="e">
            <v>#N/A</v>
          </cell>
          <cell r="F208" t="e">
            <v>#N/A</v>
          </cell>
          <cell r="G208">
            <v>72</v>
          </cell>
          <cell r="H208" t="e">
            <v>#N/A</v>
          </cell>
          <cell r="I208" t="e">
            <v>#N/A</v>
          </cell>
          <cell r="J208" t="e">
            <v>#N/A</v>
          </cell>
          <cell r="K208" t="e">
            <v>#N/A</v>
          </cell>
          <cell r="L208" t="e">
            <v>#N/A</v>
          </cell>
          <cell r="M208">
            <v>70</v>
          </cell>
          <cell r="N208" t="e">
            <v>#N/A</v>
          </cell>
          <cell r="O208" t="e">
            <v>#N/A</v>
          </cell>
          <cell r="P208" t="e">
            <v>#N/A</v>
          </cell>
          <cell r="Q208">
            <v>96</v>
          </cell>
          <cell r="R208" t="e">
            <v>#N/A</v>
          </cell>
          <cell r="T208" t="str">
            <v/>
          </cell>
          <cell r="U208" t="str">
            <v/>
          </cell>
          <cell r="V208">
            <v>1990</v>
          </cell>
          <cell r="W208" t="str">
            <v/>
          </cell>
          <cell r="X208" t="str">
            <v/>
          </cell>
        </row>
        <row r="209">
          <cell r="A209" t="str">
            <v>Zambia</v>
          </cell>
          <cell r="B209">
            <v>73</v>
          </cell>
          <cell r="C209" t="str">
            <v>WDI 1998</v>
          </cell>
          <cell r="D209" t="str">
            <v>Zambia </v>
          </cell>
          <cell r="E209">
            <v>91</v>
          </cell>
          <cell r="F209" t="e">
            <v>#N/A</v>
          </cell>
          <cell r="G209" t="e">
            <v>#N/A</v>
          </cell>
          <cell r="H209" t="e">
            <v>#N/A</v>
          </cell>
          <cell r="I209" t="e">
            <v>#N/A</v>
          </cell>
          <cell r="J209" t="e">
            <v>#N/A</v>
          </cell>
          <cell r="K209" t="e">
            <v>#N/A</v>
          </cell>
          <cell r="L209">
            <v>83</v>
          </cell>
          <cell r="M209" t="e">
            <v>#N/A</v>
          </cell>
          <cell r="N209" t="e">
            <v>#N/A</v>
          </cell>
          <cell r="O209">
            <v>73</v>
          </cell>
          <cell r="P209" t="e">
            <v>#N/A</v>
          </cell>
          <cell r="Q209" t="e">
            <v>#N/A</v>
          </cell>
          <cell r="R209" t="e">
            <v>#N/A</v>
          </cell>
          <cell r="T209">
            <v>1988</v>
          </cell>
          <cell r="U209" t="str">
            <v/>
          </cell>
          <cell r="V209" t="str">
            <v/>
          </cell>
          <cell r="W209" t="str">
            <v/>
          </cell>
          <cell r="X209" t="str">
            <v/>
          </cell>
        </row>
        <row r="210">
          <cell r="A210" t="str">
            <v>Zimbabwe</v>
          </cell>
          <cell r="B210">
            <v>113.38594024604569</v>
          </cell>
          <cell r="C210" t="str">
            <v>EFA 1997</v>
          </cell>
          <cell r="D210" t="str">
            <v>Zimbabwe </v>
          </cell>
          <cell r="E210" t="e">
            <v>#N/A</v>
          </cell>
          <cell r="F210" t="e">
            <v>#N/A</v>
          </cell>
          <cell r="G210">
            <v>97</v>
          </cell>
          <cell r="H210" t="e">
            <v>#N/A</v>
          </cell>
          <cell r="I210" t="e">
            <v>#N/A</v>
          </cell>
          <cell r="J210" t="e">
            <v>#N/A</v>
          </cell>
          <cell r="K210" t="e">
            <v>#N/A</v>
          </cell>
          <cell r="L210" t="e">
            <v>#N/A</v>
          </cell>
          <cell r="M210" t="e">
            <v>#N/A</v>
          </cell>
          <cell r="N210">
            <v>113</v>
          </cell>
          <cell r="O210" t="e">
            <v>#N/A</v>
          </cell>
          <cell r="P210" t="e">
            <v>#N/A</v>
          </cell>
          <cell r="Q210" t="e">
            <v>#N/A</v>
          </cell>
          <cell r="R210" t="e">
            <v>#N/A</v>
          </cell>
          <cell r="T210" t="str">
            <v/>
          </cell>
          <cell r="U210" t="str">
            <v/>
          </cell>
          <cell r="V210">
            <v>1990</v>
          </cell>
          <cell r="W210" t="str">
            <v/>
          </cell>
          <cell r="X210" t="str">
            <v/>
          </cell>
        </row>
      </sheetData>
      <sheetData sheetId="10">
        <row r="3">
          <cell r="B3" t="str">
            <v>Source</v>
          </cell>
          <cell r="C3" t="str">
            <v>MRY</v>
          </cell>
          <cell r="D3" t="str">
            <v>Year</v>
          </cell>
          <cell r="E3">
            <v>1992</v>
          </cell>
          <cell r="F3">
            <v>1993</v>
          </cell>
          <cell r="G3">
            <v>1994</v>
          </cell>
          <cell r="H3">
            <v>1995</v>
          </cell>
          <cell r="I3">
            <v>1996</v>
          </cell>
          <cell r="J3">
            <v>1997</v>
          </cell>
          <cell r="K3">
            <v>1998</v>
          </cell>
          <cell r="L3">
            <v>1999</v>
          </cell>
          <cell r="M3">
            <v>2000</v>
          </cell>
          <cell r="N3">
            <v>2001</v>
          </cell>
          <cell r="O3">
            <v>2002</v>
          </cell>
          <cell r="P3">
            <v>2003</v>
          </cell>
          <cell r="Q3">
            <v>2004</v>
          </cell>
          <cell r="S3">
            <v>1992</v>
          </cell>
          <cell r="T3">
            <v>1993</v>
          </cell>
          <cell r="U3">
            <v>1994</v>
          </cell>
          <cell r="V3">
            <v>1995</v>
          </cell>
          <cell r="W3">
            <v>1996</v>
          </cell>
          <cell r="X3">
            <v>1997</v>
          </cell>
          <cell r="Y3">
            <v>1998</v>
          </cell>
          <cell r="Z3">
            <v>1999</v>
          </cell>
          <cell r="AA3">
            <v>2000</v>
          </cell>
          <cell r="AB3">
            <v>2001</v>
          </cell>
          <cell r="AC3">
            <v>2002</v>
          </cell>
          <cell r="AD3">
            <v>2003</v>
          </cell>
          <cell r="AE3">
            <v>2004</v>
          </cell>
          <cell r="AF3">
            <v>1992</v>
          </cell>
          <cell r="AG3">
            <v>1993</v>
          </cell>
          <cell r="AH3">
            <v>1994</v>
          </cell>
          <cell r="AI3">
            <v>1995</v>
          </cell>
          <cell r="AJ3">
            <v>1996</v>
          </cell>
          <cell r="AK3">
            <v>1997</v>
          </cell>
          <cell r="AL3">
            <v>1998</v>
          </cell>
          <cell r="AM3">
            <v>1999</v>
          </cell>
          <cell r="AN3">
            <v>2000</v>
          </cell>
          <cell r="AO3">
            <v>2001</v>
          </cell>
          <cell r="AP3">
            <v>2002</v>
          </cell>
          <cell r="AQ3">
            <v>2003</v>
          </cell>
          <cell r="AR3">
            <v>2004</v>
          </cell>
        </row>
        <row r="4">
          <cell r="A4" t="str">
            <v>Afghanistan</v>
          </cell>
          <cell r="B4">
            <v>0</v>
          </cell>
          <cell r="C4">
            <v>0.4660166380073801</v>
          </cell>
          <cell r="D4">
            <v>2004</v>
          </cell>
          <cell r="E4" t="e">
            <v>#N/A</v>
          </cell>
          <cell r="F4" t="e">
            <v>#N/A</v>
          </cell>
          <cell r="G4" t="e">
            <v>#N/A</v>
          </cell>
          <cell r="H4" t="e">
            <v>#N/A</v>
          </cell>
          <cell r="I4" t="e">
            <v>#N/A</v>
          </cell>
          <cell r="J4" t="e">
            <v>#N/A</v>
          </cell>
          <cell r="K4" t="e">
            <v>#N/A</v>
          </cell>
          <cell r="L4" t="str">
            <v/>
          </cell>
          <cell r="M4" t="str">
            <v/>
          </cell>
          <cell r="N4" t="str">
            <v/>
          </cell>
          <cell r="O4" t="str">
            <v/>
          </cell>
          <cell r="P4">
            <v>0.5906077348066298</v>
          </cell>
          <cell r="Q4">
            <v>0.4660166380073801</v>
          </cell>
          <cell r="S4" t="str">
            <v/>
          </cell>
          <cell r="T4" t="str">
            <v/>
          </cell>
          <cell r="U4" t="str">
            <v/>
          </cell>
          <cell r="V4" t="str">
            <v/>
          </cell>
          <cell r="W4" t="str">
            <v/>
          </cell>
          <cell r="X4" t="str">
            <v/>
          </cell>
          <cell r="Y4" t="str">
            <v/>
          </cell>
          <cell r="Z4" t="str">
            <v/>
          </cell>
          <cell r="AA4" t="str">
            <v/>
          </cell>
          <cell r="AB4" t="str">
            <v/>
          </cell>
          <cell r="AC4" t="str">
            <v/>
          </cell>
          <cell r="AD4" t="str">
            <v>Post '04</v>
          </cell>
          <cell r="AF4" t="str">
            <v/>
          </cell>
          <cell r="AG4" t="str">
            <v/>
          </cell>
          <cell r="AH4" t="str">
            <v/>
          </cell>
          <cell r="AI4" t="str">
            <v/>
          </cell>
          <cell r="AJ4" t="str">
            <v/>
          </cell>
          <cell r="AK4" t="str">
            <v/>
          </cell>
          <cell r="AL4" t="str">
            <v/>
          </cell>
          <cell r="AM4" t="str">
            <v/>
          </cell>
          <cell r="AN4" t="str">
            <v/>
          </cell>
          <cell r="AO4" t="str">
            <v/>
          </cell>
          <cell r="AP4" t="str">
            <v/>
          </cell>
          <cell r="AQ4">
            <v>2003</v>
          </cell>
          <cell r="AR4">
            <v>2004</v>
          </cell>
        </row>
        <row r="5">
          <cell r="A5" t="str">
            <v>Albania</v>
          </cell>
          <cell r="B5">
            <v>0</v>
          </cell>
          <cell r="C5">
            <v>2.5194578188037347</v>
          </cell>
          <cell r="D5">
            <v>2004</v>
          </cell>
          <cell r="E5">
            <v>3.19</v>
          </cell>
          <cell r="F5">
            <v>2.97</v>
          </cell>
          <cell r="G5">
            <v>2.74</v>
          </cell>
          <cell r="H5">
            <v>2.71</v>
          </cell>
          <cell r="I5">
            <v>2.71</v>
          </cell>
          <cell r="J5">
            <v>2.71</v>
          </cell>
          <cell r="K5">
            <v>3.47</v>
          </cell>
          <cell r="L5">
            <v>2.471700391517997</v>
          </cell>
          <cell r="M5">
            <v>2.2373304406819017</v>
          </cell>
          <cell r="N5">
            <v>2.2479383250385796</v>
          </cell>
          <cell r="O5">
            <v>2.0243948506973752</v>
          </cell>
          <cell r="P5">
            <v>2.537001291320234</v>
          </cell>
          <cell r="Q5">
            <v>2.5194578188037347</v>
          </cell>
          <cell r="S5" t="str">
            <v>WDI</v>
          </cell>
          <cell r="T5" t="str">
            <v>WDI</v>
          </cell>
          <cell r="U5" t="str">
            <v>WDI</v>
          </cell>
          <cell r="V5" t="str">
            <v>WDI</v>
          </cell>
          <cell r="W5" t="str">
            <v>WDI</v>
          </cell>
          <cell r="X5" t="str">
            <v>WDI</v>
          </cell>
          <cell r="Y5" t="str">
            <v>WDI</v>
          </cell>
          <cell r="Z5" t="str">
            <v>Post '04</v>
          </cell>
          <cell r="AA5" t="str">
            <v>Post '04</v>
          </cell>
          <cell r="AB5" t="str">
            <v>Post '04</v>
          </cell>
          <cell r="AC5" t="str">
            <v>Post '04</v>
          </cell>
          <cell r="AD5" t="str">
            <v>Post '04</v>
          </cell>
          <cell r="AF5">
            <v>1992</v>
          </cell>
          <cell r="AG5">
            <v>1993</v>
          </cell>
          <cell r="AH5">
            <v>1994</v>
          </cell>
          <cell r="AI5">
            <v>1995</v>
          </cell>
          <cell r="AJ5">
            <v>1996</v>
          </cell>
          <cell r="AK5">
            <v>1997</v>
          </cell>
          <cell r="AL5">
            <v>1998</v>
          </cell>
          <cell r="AM5">
            <v>1999</v>
          </cell>
          <cell r="AN5">
            <v>2000</v>
          </cell>
          <cell r="AO5">
            <v>2001</v>
          </cell>
          <cell r="AP5">
            <v>2002</v>
          </cell>
          <cell r="AQ5">
            <v>2003</v>
          </cell>
          <cell r="AR5">
            <v>2004</v>
          </cell>
        </row>
        <row r="6">
          <cell r="A6" t="str">
            <v>Algeria</v>
          </cell>
          <cell r="B6" t="str">
            <v>WDI</v>
          </cell>
          <cell r="C6">
            <v>2.6</v>
          </cell>
          <cell r="D6">
            <v>1998</v>
          </cell>
          <cell r="E6" t="e">
            <v>#N/A</v>
          </cell>
          <cell r="F6">
            <v>3.3</v>
          </cell>
          <cell r="G6" t="e">
            <v>#N/A</v>
          </cell>
          <cell r="H6">
            <v>3.3</v>
          </cell>
          <cell r="I6" t="e">
            <v>#N/A</v>
          </cell>
          <cell r="J6" t="e">
            <v>#N/A</v>
          </cell>
          <cell r="K6">
            <v>2.6</v>
          </cell>
          <cell r="L6" t="str">
            <v/>
          </cell>
          <cell r="M6" t="str">
            <v/>
          </cell>
          <cell r="N6" t="str">
            <v/>
          </cell>
          <cell r="O6" t="str">
            <v/>
          </cell>
          <cell r="P6" t="str">
            <v/>
          </cell>
          <cell r="Q6" t="str">
            <v/>
          </cell>
          <cell r="S6" t="str">
            <v/>
          </cell>
          <cell r="T6" t="str">
            <v>WDI</v>
          </cell>
          <cell r="U6" t="str">
            <v/>
          </cell>
          <cell r="V6" t="str">
            <v>WDI</v>
          </cell>
          <cell r="W6" t="str">
            <v/>
          </cell>
          <cell r="X6" t="str">
            <v/>
          </cell>
          <cell r="Y6" t="str">
            <v>WDI</v>
          </cell>
          <cell r="Z6" t="str">
            <v/>
          </cell>
          <cell r="AA6" t="str">
            <v/>
          </cell>
          <cell r="AB6" t="str">
            <v/>
          </cell>
          <cell r="AC6" t="str">
            <v/>
          </cell>
          <cell r="AD6" t="str">
            <v/>
          </cell>
          <cell r="AF6" t="str">
            <v/>
          </cell>
          <cell r="AG6">
            <v>1993</v>
          </cell>
          <cell r="AH6" t="str">
            <v/>
          </cell>
          <cell r="AI6">
            <v>1995</v>
          </cell>
          <cell r="AJ6" t="str">
            <v/>
          </cell>
          <cell r="AK6" t="str">
            <v/>
          </cell>
          <cell r="AL6">
            <v>1998</v>
          </cell>
          <cell r="AM6" t="str">
            <v/>
          </cell>
          <cell r="AN6" t="str">
            <v/>
          </cell>
          <cell r="AO6" t="str">
            <v/>
          </cell>
          <cell r="AP6" t="str">
            <v/>
          </cell>
          <cell r="AQ6" t="str">
            <v/>
          </cell>
          <cell r="AR6" t="str">
            <v/>
          </cell>
        </row>
        <row r="7">
          <cell r="A7" t="str">
            <v>American Samoa</v>
          </cell>
          <cell r="B7" t="str">
            <v/>
          </cell>
          <cell r="C7" t="str">
            <v/>
          </cell>
          <cell r="D7">
            <v>0</v>
          </cell>
          <cell r="E7" t="e">
            <v>#N/A</v>
          </cell>
          <cell r="F7" t="e">
            <v>#N/A</v>
          </cell>
          <cell r="G7" t="e">
            <v>#N/A</v>
          </cell>
          <cell r="H7" t="e">
            <v>#N/A</v>
          </cell>
          <cell r="I7" t="e">
            <v>#N/A</v>
          </cell>
          <cell r="J7" t="e">
            <v>#N/A</v>
          </cell>
          <cell r="K7" t="e">
            <v>#N/A</v>
          </cell>
          <cell r="L7" t="str">
            <v/>
          </cell>
          <cell r="M7" t="str">
            <v/>
          </cell>
          <cell r="N7" t="str">
            <v/>
          </cell>
          <cell r="O7" t="str">
            <v/>
          </cell>
          <cell r="P7" t="str">
            <v/>
          </cell>
          <cell r="Q7" t="str">
            <v/>
          </cell>
          <cell r="S7" t="str">
            <v/>
          </cell>
          <cell r="T7" t="str">
            <v/>
          </cell>
          <cell r="U7" t="str">
            <v/>
          </cell>
          <cell r="V7" t="str">
            <v/>
          </cell>
          <cell r="W7" t="str">
            <v/>
          </cell>
          <cell r="X7" t="str">
            <v/>
          </cell>
          <cell r="Y7" t="str">
            <v/>
          </cell>
          <cell r="Z7" t="str">
            <v/>
          </cell>
          <cell r="AA7" t="str">
            <v/>
          </cell>
          <cell r="AB7" t="str">
            <v/>
          </cell>
          <cell r="AC7" t="str">
            <v/>
          </cell>
          <cell r="AD7" t="str">
            <v/>
          </cell>
          <cell r="AF7" t="str">
            <v/>
          </cell>
          <cell r="AG7" t="str">
            <v/>
          </cell>
          <cell r="AH7" t="str">
            <v/>
          </cell>
          <cell r="AI7" t="str">
            <v/>
          </cell>
          <cell r="AJ7" t="str">
            <v/>
          </cell>
          <cell r="AK7" t="str">
            <v/>
          </cell>
          <cell r="AL7" t="str">
            <v/>
          </cell>
          <cell r="AM7" t="str">
            <v/>
          </cell>
          <cell r="AN7" t="str">
            <v/>
          </cell>
          <cell r="AO7" t="str">
            <v/>
          </cell>
          <cell r="AP7" t="str">
            <v/>
          </cell>
          <cell r="AQ7" t="str">
            <v/>
          </cell>
          <cell r="AR7" t="str">
            <v/>
          </cell>
        </row>
        <row r="8">
          <cell r="A8" t="str">
            <v>Andorra</v>
          </cell>
          <cell r="B8" t="str">
            <v/>
          </cell>
          <cell r="C8" t="str">
            <v/>
          </cell>
          <cell r="D8">
            <v>0</v>
          </cell>
          <cell r="E8" t="e">
            <v>#N/A</v>
          </cell>
          <cell r="F8" t="e">
            <v>#N/A</v>
          </cell>
          <cell r="G8" t="e">
            <v>#N/A</v>
          </cell>
          <cell r="H8" t="e">
            <v>#N/A</v>
          </cell>
          <cell r="I8" t="e">
            <v>#N/A</v>
          </cell>
          <cell r="J8" t="e">
            <v>#N/A</v>
          </cell>
          <cell r="K8" t="e">
            <v>#N/A</v>
          </cell>
          <cell r="L8" t="str">
            <v/>
          </cell>
          <cell r="M8" t="str">
            <v/>
          </cell>
          <cell r="N8" t="str">
            <v/>
          </cell>
          <cell r="O8" t="str">
            <v/>
          </cell>
          <cell r="P8" t="str">
            <v/>
          </cell>
          <cell r="Q8" t="str">
            <v/>
          </cell>
          <cell r="S8" t="str">
            <v/>
          </cell>
          <cell r="T8" t="str">
            <v/>
          </cell>
          <cell r="U8" t="str">
            <v/>
          </cell>
          <cell r="V8" t="str">
            <v/>
          </cell>
          <cell r="W8" t="str">
            <v/>
          </cell>
          <cell r="X8" t="str">
            <v/>
          </cell>
          <cell r="Y8" t="str">
            <v/>
          </cell>
          <cell r="Z8" t="str">
            <v/>
          </cell>
          <cell r="AA8" t="str">
            <v/>
          </cell>
          <cell r="AB8" t="str">
            <v/>
          </cell>
          <cell r="AC8" t="str">
            <v/>
          </cell>
          <cell r="AD8" t="str">
            <v/>
          </cell>
          <cell r="AF8" t="str">
            <v/>
          </cell>
          <cell r="AG8" t="str">
            <v/>
          </cell>
          <cell r="AH8" t="str">
            <v/>
          </cell>
          <cell r="AI8" t="str">
            <v/>
          </cell>
          <cell r="AJ8" t="str">
            <v/>
          </cell>
          <cell r="AK8" t="str">
            <v/>
          </cell>
          <cell r="AL8" t="str">
            <v/>
          </cell>
          <cell r="AM8" t="str">
            <v/>
          </cell>
          <cell r="AN8" t="str">
            <v/>
          </cell>
          <cell r="AO8" t="str">
            <v/>
          </cell>
          <cell r="AP8" t="str">
            <v/>
          </cell>
          <cell r="AQ8" t="str">
            <v/>
          </cell>
          <cell r="AR8" t="str">
            <v/>
          </cell>
        </row>
        <row r="9">
          <cell r="A9" t="str">
            <v>Angola</v>
          </cell>
          <cell r="B9" t="str">
            <v>Post '04</v>
          </cell>
          <cell r="C9">
            <v>3.2491363431081743</v>
          </cell>
          <cell r="D9">
            <v>2002</v>
          </cell>
          <cell r="E9" t="e">
            <v>#N/A</v>
          </cell>
          <cell r="F9" t="e">
            <v>#N/A</v>
          </cell>
          <cell r="G9" t="e">
            <v>#N/A</v>
          </cell>
          <cell r="H9" t="e">
            <v>#N/A</v>
          </cell>
          <cell r="I9" t="e">
            <v>#N/A</v>
          </cell>
          <cell r="J9" t="e">
            <v>#N/A</v>
          </cell>
          <cell r="K9" t="e">
            <v>#N/A</v>
          </cell>
          <cell r="L9" t="str">
            <v/>
          </cell>
          <cell r="M9">
            <v>1.942191069094442</v>
          </cell>
          <cell r="N9">
            <v>2.7815627403395635</v>
          </cell>
          <cell r="O9">
            <v>3.2491363431081743</v>
          </cell>
          <cell r="P9" t="str">
            <v/>
          </cell>
          <cell r="Q9" t="str">
            <v/>
          </cell>
          <cell r="S9" t="str">
            <v/>
          </cell>
          <cell r="T9" t="str">
            <v/>
          </cell>
          <cell r="U9" t="str">
            <v/>
          </cell>
          <cell r="V9" t="str">
            <v/>
          </cell>
          <cell r="W9" t="str">
            <v/>
          </cell>
          <cell r="X9" t="str">
            <v/>
          </cell>
          <cell r="Y9" t="str">
            <v/>
          </cell>
          <cell r="Z9" t="str">
            <v/>
          </cell>
          <cell r="AA9" t="str">
            <v>Post '04</v>
          </cell>
          <cell r="AB9" t="str">
            <v>Post '04</v>
          </cell>
          <cell r="AC9" t="str">
            <v>Post '04</v>
          </cell>
          <cell r="AD9" t="str">
            <v/>
          </cell>
          <cell r="AF9" t="str">
            <v/>
          </cell>
          <cell r="AG9" t="str">
            <v/>
          </cell>
          <cell r="AH9" t="str">
            <v/>
          </cell>
          <cell r="AI9" t="str">
            <v/>
          </cell>
          <cell r="AJ9" t="str">
            <v/>
          </cell>
          <cell r="AK9" t="str">
            <v/>
          </cell>
          <cell r="AL9" t="str">
            <v/>
          </cell>
          <cell r="AM9" t="str">
            <v/>
          </cell>
          <cell r="AN9">
            <v>2000</v>
          </cell>
          <cell r="AO9">
            <v>2001</v>
          </cell>
          <cell r="AP9">
            <v>2002</v>
          </cell>
          <cell r="AQ9" t="str">
            <v/>
          </cell>
          <cell r="AR9" t="str">
            <v/>
          </cell>
        </row>
        <row r="10">
          <cell r="A10" t="str">
            <v>Antigua and Barbuda</v>
          </cell>
          <cell r="B10" t="str">
            <v>WDI</v>
          </cell>
          <cell r="C10">
            <v>0.38</v>
          </cell>
          <cell r="D10">
            <v>1998</v>
          </cell>
          <cell r="E10">
            <v>2.82</v>
          </cell>
          <cell r="F10">
            <v>2.8</v>
          </cell>
          <cell r="G10">
            <v>2.93</v>
          </cell>
          <cell r="H10">
            <v>3.71</v>
          </cell>
          <cell r="I10">
            <v>0.4</v>
          </cell>
          <cell r="J10">
            <v>0.39</v>
          </cell>
          <cell r="K10">
            <v>0.38</v>
          </cell>
          <cell r="L10" t="str">
            <v/>
          </cell>
          <cell r="M10" t="str">
            <v/>
          </cell>
          <cell r="N10" t="str">
            <v/>
          </cell>
          <cell r="O10" t="str">
            <v/>
          </cell>
          <cell r="P10" t="str">
            <v/>
          </cell>
          <cell r="Q10" t="str">
            <v/>
          </cell>
          <cell r="S10" t="str">
            <v>WDI</v>
          </cell>
          <cell r="T10" t="str">
            <v>WDI</v>
          </cell>
          <cell r="U10" t="str">
            <v>WDI</v>
          </cell>
          <cell r="V10" t="str">
            <v>WDI</v>
          </cell>
          <cell r="W10" t="str">
            <v>WDI</v>
          </cell>
          <cell r="X10" t="str">
            <v>WDI</v>
          </cell>
          <cell r="Y10" t="str">
            <v>WDI</v>
          </cell>
          <cell r="Z10" t="str">
            <v/>
          </cell>
          <cell r="AA10" t="str">
            <v/>
          </cell>
          <cell r="AB10" t="str">
            <v/>
          </cell>
          <cell r="AC10" t="str">
            <v/>
          </cell>
          <cell r="AD10" t="str">
            <v/>
          </cell>
          <cell r="AF10">
            <v>1992</v>
          </cell>
          <cell r="AG10">
            <v>1993</v>
          </cell>
          <cell r="AH10">
            <v>1994</v>
          </cell>
          <cell r="AI10">
            <v>1995</v>
          </cell>
          <cell r="AJ10">
            <v>1996</v>
          </cell>
          <cell r="AK10">
            <v>1997</v>
          </cell>
          <cell r="AL10">
            <v>1998</v>
          </cell>
          <cell r="AM10" t="str">
            <v/>
          </cell>
          <cell r="AN10" t="str">
            <v/>
          </cell>
          <cell r="AO10" t="str">
            <v/>
          </cell>
          <cell r="AP10" t="str">
            <v/>
          </cell>
          <cell r="AQ10" t="str">
            <v/>
          </cell>
          <cell r="AR10" t="str">
            <v/>
          </cell>
        </row>
        <row r="11">
          <cell r="A11" t="str">
            <v>Argentina</v>
          </cell>
          <cell r="B11" t="str">
            <v>WDI</v>
          </cell>
          <cell r="C11">
            <v>2.37</v>
          </cell>
          <cell r="D11">
            <v>1999</v>
          </cell>
          <cell r="E11">
            <v>4.16</v>
          </cell>
          <cell r="F11">
            <v>4.6</v>
          </cell>
          <cell r="G11">
            <v>4.73</v>
          </cell>
          <cell r="H11">
            <v>2.34</v>
          </cell>
          <cell r="I11">
            <v>2.21</v>
          </cell>
          <cell r="J11">
            <v>2.16</v>
          </cell>
          <cell r="K11">
            <v>2.2</v>
          </cell>
          <cell r="L11">
            <v>2.37</v>
          </cell>
          <cell r="M11" t="str">
            <v/>
          </cell>
          <cell r="N11" t="str">
            <v/>
          </cell>
          <cell r="O11" t="str">
            <v/>
          </cell>
          <cell r="P11" t="str">
            <v/>
          </cell>
          <cell r="Q11" t="str">
            <v/>
          </cell>
          <cell r="S11" t="str">
            <v>WDI</v>
          </cell>
          <cell r="T11" t="str">
            <v>WDI</v>
          </cell>
          <cell r="U11" t="str">
            <v>WDI</v>
          </cell>
          <cell r="V11" t="str">
            <v>WDI</v>
          </cell>
          <cell r="W11" t="str">
            <v>WDI</v>
          </cell>
          <cell r="X11" t="str">
            <v>WDI</v>
          </cell>
          <cell r="Y11" t="str">
            <v>WDI</v>
          </cell>
          <cell r="Z11" t="str">
            <v>WDI</v>
          </cell>
          <cell r="AA11" t="str">
            <v/>
          </cell>
          <cell r="AB11" t="str">
            <v/>
          </cell>
          <cell r="AC11" t="str">
            <v/>
          </cell>
          <cell r="AD11" t="str">
            <v/>
          </cell>
          <cell r="AF11">
            <v>1992</v>
          </cell>
          <cell r="AG11">
            <v>1993</v>
          </cell>
          <cell r="AH11">
            <v>1994</v>
          </cell>
          <cell r="AI11">
            <v>1995</v>
          </cell>
          <cell r="AJ11">
            <v>1996</v>
          </cell>
          <cell r="AK11">
            <v>1997</v>
          </cell>
          <cell r="AL11">
            <v>1998</v>
          </cell>
          <cell r="AM11">
            <v>1999</v>
          </cell>
          <cell r="AN11" t="str">
            <v/>
          </cell>
          <cell r="AO11" t="str">
            <v/>
          </cell>
          <cell r="AP11" t="str">
            <v/>
          </cell>
          <cell r="AQ11" t="str">
            <v/>
          </cell>
          <cell r="AR11" t="str">
            <v/>
          </cell>
        </row>
        <row r="12">
          <cell r="A12" t="str">
            <v>Armenia</v>
          </cell>
          <cell r="B12">
            <v>0</v>
          </cell>
          <cell r="C12">
            <v>1.4761036355051935</v>
          </cell>
          <cell r="D12">
            <v>2004</v>
          </cell>
          <cell r="E12">
            <v>4.74</v>
          </cell>
          <cell r="F12">
            <v>3.6</v>
          </cell>
          <cell r="G12">
            <v>1.49</v>
          </cell>
          <cell r="H12">
            <v>3.08</v>
          </cell>
          <cell r="I12">
            <v>3.4</v>
          </cell>
          <cell r="J12">
            <v>3.24</v>
          </cell>
          <cell r="K12">
            <v>3.14</v>
          </cell>
          <cell r="L12">
            <v>1.3783065859156933</v>
          </cell>
          <cell r="M12">
            <v>0.9547206770077286</v>
          </cell>
          <cell r="N12">
            <v>1.339495771582691</v>
          </cell>
          <cell r="O12">
            <v>1.176286136327183</v>
          </cell>
          <cell r="P12" t="str">
            <v/>
          </cell>
          <cell r="Q12">
            <v>1.4761036355051935</v>
          </cell>
          <cell r="S12" t="str">
            <v>WDI</v>
          </cell>
          <cell r="T12" t="str">
            <v>WDI</v>
          </cell>
          <cell r="U12" t="str">
            <v>WDI</v>
          </cell>
          <cell r="V12" t="str">
            <v>WDI</v>
          </cell>
          <cell r="W12" t="str">
            <v>WDI</v>
          </cell>
          <cell r="X12" t="str">
            <v>WDI</v>
          </cell>
          <cell r="Y12" t="str">
            <v>WDI</v>
          </cell>
          <cell r="Z12" t="str">
            <v>Post '04</v>
          </cell>
          <cell r="AA12" t="str">
            <v>Post '04</v>
          </cell>
          <cell r="AB12" t="str">
            <v>Post '04</v>
          </cell>
          <cell r="AC12" t="str">
            <v>Post '04</v>
          </cell>
          <cell r="AD12" t="str">
            <v/>
          </cell>
          <cell r="AF12">
            <v>1992</v>
          </cell>
          <cell r="AG12">
            <v>1993</v>
          </cell>
          <cell r="AH12">
            <v>1994</v>
          </cell>
          <cell r="AI12">
            <v>1995</v>
          </cell>
          <cell r="AJ12">
            <v>1996</v>
          </cell>
          <cell r="AK12">
            <v>1997</v>
          </cell>
          <cell r="AL12">
            <v>1998</v>
          </cell>
          <cell r="AM12">
            <v>1999</v>
          </cell>
          <cell r="AN12">
            <v>2000</v>
          </cell>
          <cell r="AO12">
            <v>2001</v>
          </cell>
          <cell r="AP12">
            <v>2002</v>
          </cell>
          <cell r="AQ12" t="str">
            <v/>
          </cell>
          <cell r="AR12">
            <v>2004</v>
          </cell>
        </row>
        <row r="13">
          <cell r="A13" t="str">
            <v>Aruba</v>
          </cell>
          <cell r="B13" t="str">
            <v/>
          </cell>
          <cell r="C13" t="str">
            <v/>
          </cell>
          <cell r="D13">
            <v>0</v>
          </cell>
          <cell r="E13" t="e">
            <v>#N/A</v>
          </cell>
          <cell r="F13" t="e">
            <v>#N/A</v>
          </cell>
          <cell r="G13" t="e">
            <v>#N/A</v>
          </cell>
          <cell r="H13" t="e">
            <v>#N/A</v>
          </cell>
          <cell r="I13" t="e">
            <v>#N/A</v>
          </cell>
          <cell r="J13" t="e">
            <v>#N/A</v>
          </cell>
          <cell r="K13" t="e">
            <v>#N/A</v>
          </cell>
          <cell r="L13" t="str">
            <v/>
          </cell>
          <cell r="M13" t="str">
            <v/>
          </cell>
          <cell r="N13" t="str">
            <v/>
          </cell>
          <cell r="O13" t="str">
            <v/>
          </cell>
          <cell r="P13" t="str">
            <v/>
          </cell>
          <cell r="Q13" t="str">
            <v/>
          </cell>
          <cell r="S13" t="str">
            <v/>
          </cell>
          <cell r="T13" t="str">
            <v/>
          </cell>
          <cell r="U13" t="str">
            <v/>
          </cell>
          <cell r="V13" t="str">
            <v/>
          </cell>
          <cell r="W13" t="str">
            <v/>
          </cell>
          <cell r="X13" t="str">
            <v/>
          </cell>
          <cell r="Y13" t="str">
            <v/>
          </cell>
          <cell r="Z13" t="str">
            <v/>
          </cell>
          <cell r="AA13" t="str">
            <v/>
          </cell>
          <cell r="AB13" t="str">
            <v/>
          </cell>
          <cell r="AC13" t="str">
            <v/>
          </cell>
          <cell r="AD13" t="str">
            <v/>
          </cell>
          <cell r="AF13" t="str">
            <v/>
          </cell>
          <cell r="AG13" t="str">
            <v/>
          </cell>
          <cell r="AH13" t="str">
            <v/>
          </cell>
          <cell r="AI13" t="str">
            <v/>
          </cell>
          <cell r="AJ13" t="str">
            <v/>
          </cell>
          <cell r="AK13" t="str">
            <v/>
          </cell>
          <cell r="AL13" t="str">
            <v/>
          </cell>
          <cell r="AM13" t="str">
            <v/>
          </cell>
          <cell r="AN13" t="str">
            <v/>
          </cell>
          <cell r="AO13" t="str">
            <v/>
          </cell>
          <cell r="AP13" t="str">
            <v/>
          </cell>
          <cell r="AQ13" t="str">
            <v/>
          </cell>
          <cell r="AR13" t="str">
            <v/>
          </cell>
        </row>
        <row r="14">
          <cell r="A14" t="str">
            <v>Australia</v>
          </cell>
          <cell r="B14" t="str">
            <v>WDI</v>
          </cell>
          <cell r="C14">
            <v>6.01</v>
          </cell>
          <cell r="D14">
            <v>1998</v>
          </cell>
          <cell r="E14">
            <v>5.48</v>
          </cell>
          <cell r="F14">
            <v>5.44</v>
          </cell>
          <cell r="G14">
            <v>5.48</v>
          </cell>
          <cell r="H14">
            <v>5.55</v>
          </cell>
          <cell r="I14">
            <v>5.57</v>
          </cell>
          <cell r="J14">
            <v>5.71</v>
          </cell>
          <cell r="K14">
            <v>6.01</v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  <cell r="S14" t="str">
            <v>WDI</v>
          </cell>
          <cell r="T14" t="str">
            <v>WDI</v>
          </cell>
          <cell r="U14" t="str">
            <v>WDI</v>
          </cell>
          <cell r="V14" t="str">
            <v>WDI</v>
          </cell>
          <cell r="W14" t="str">
            <v>WDI</v>
          </cell>
          <cell r="X14" t="str">
            <v>WDI</v>
          </cell>
          <cell r="Y14" t="str">
            <v>WDI</v>
          </cell>
          <cell r="Z14" t="str">
            <v/>
          </cell>
          <cell r="AA14" t="str">
            <v/>
          </cell>
          <cell r="AB14" t="str">
            <v/>
          </cell>
          <cell r="AC14" t="str">
            <v/>
          </cell>
          <cell r="AD14" t="str">
            <v/>
          </cell>
          <cell r="AF14">
            <v>1992</v>
          </cell>
          <cell r="AG14">
            <v>1993</v>
          </cell>
          <cell r="AH14">
            <v>1994</v>
          </cell>
          <cell r="AI14">
            <v>1995</v>
          </cell>
          <cell r="AJ14">
            <v>1996</v>
          </cell>
          <cell r="AK14">
            <v>1997</v>
          </cell>
          <cell r="AL14">
            <v>1998</v>
          </cell>
          <cell r="AM14" t="str">
            <v/>
          </cell>
          <cell r="AN14" t="str">
            <v/>
          </cell>
          <cell r="AO14" t="str">
            <v/>
          </cell>
          <cell r="AP14" t="str">
            <v/>
          </cell>
          <cell r="AQ14" t="str">
            <v/>
          </cell>
          <cell r="AR14" t="str">
            <v/>
          </cell>
        </row>
        <row r="15">
          <cell r="A15" t="str">
            <v>Austria</v>
          </cell>
          <cell r="B15" t="str">
            <v>WDI</v>
          </cell>
          <cell r="C15">
            <v>5.89</v>
          </cell>
          <cell r="D15">
            <v>1999</v>
          </cell>
          <cell r="E15">
            <v>5.53</v>
          </cell>
          <cell r="F15">
            <v>5.88</v>
          </cell>
          <cell r="G15">
            <v>5.89</v>
          </cell>
          <cell r="H15">
            <v>6.18</v>
          </cell>
          <cell r="I15">
            <v>6.16</v>
          </cell>
          <cell r="J15">
            <v>5.68</v>
          </cell>
          <cell r="K15">
            <v>5.77</v>
          </cell>
          <cell r="L15">
            <v>5.89</v>
          </cell>
          <cell r="M15" t="str">
            <v/>
          </cell>
          <cell r="N15" t="str">
            <v/>
          </cell>
          <cell r="O15" t="str">
            <v/>
          </cell>
          <cell r="P15" t="str">
            <v/>
          </cell>
          <cell r="Q15" t="str">
            <v/>
          </cell>
          <cell r="S15" t="str">
            <v>WDI</v>
          </cell>
          <cell r="T15" t="str">
            <v>WDI</v>
          </cell>
          <cell r="U15" t="str">
            <v>WDI</v>
          </cell>
          <cell r="V15" t="str">
            <v>WDI</v>
          </cell>
          <cell r="W15" t="str">
            <v>WDI</v>
          </cell>
          <cell r="X15" t="str">
            <v>WDI</v>
          </cell>
          <cell r="Y15" t="str">
            <v>WDI</v>
          </cell>
          <cell r="Z15" t="str">
            <v>WDI</v>
          </cell>
          <cell r="AA15" t="str">
            <v/>
          </cell>
          <cell r="AB15" t="str">
            <v/>
          </cell>
          <cell r="AC15" t="str">
            <v/>
          </cell>
          <cell r="AD15" t="str">
            <v/>
          </cell>
          <cell r="AF15">
            <v>1992</v>
          </cell>
          <cell r="AG15">
            <v>1993</v>
          </cell>
          <cell r="AH15">
            <v>1994</v>
          </cell>
          <cell r="AI15">
            <v>1995</v>
          </cell>
          <cell r="AJ15">
            <v>1996</v>
          </cell>
          <cell r="AK15">
            <v>1997</v>
          </cell>
          <cell r="AL15">
            <v>1998</v>
          </cell>
          <cell r="AM15">
            <v>1999</v>
          </cell>
          <cell r="AN15" t="str">
            <v/>
          </cell>
          <cell r="AO15" t="str">
            <v/>
          </cell>
          <cell r="AP15" t="str">
            <v/>
          </cell>
          <cell r="AQ15" t="str">
            <v/>
          </cell>
          <cell r="AR15" t="str">
            <v/>
          </cell>
        </row>
        <row r="16">
          <cell r="A16" t="str">
            <v>Azerbaijan</v>
          </cell>
          <cell r="B16">
            <v>0</v>
          </cell>
          <cell r="C16">
            <v>0.9114285714285714</v>
          </cell>
          <cell r="D16">
            <v>2004</v>
          </cell>
          <cell r="E16">
            <v>2.35</v>
          </cell>
          <cell r="F16">
            <v>3.34</v>
          </cell>
          <cell r="G16">
            <v>1.86</v>
          </cell>
          <cell r="H16">
            <v>1.39</v>
          </cell>
          <cell r="I16">
            <v>1.48</v>
          </cell>
          <cell r="J16">
            <v>1.23</v>
          </cell>
          <cell r="K16">
            <v>0.9</v>
          </cell>
          <cell r="L16">
            <v>1.1676573741483625</v>
          </cell>
          <cell r="M16">
            <v>0.8677221762997817</v>
          </cell>
          <cell r="N16">
            <v>0.7905034238844156</v>
          </cell>
          <cell r="O16">
            <v>0.7489472628834971</v>
          </cell>
          <cell r="P16">
            <v>0.7890908053518957</v>
          </cell>
          <cell r="Q16">
            <v>0.9114285714285714</v>
          </cell>
          <cell r="S16" t="str">
            <v>WDI</v>
          </cell>
          <cell r="T16" t="str">
            <v>WDI</v>
          </cell>
          <cell r="U16" t="str">
            <v>WDI</v>
          </cell>
          <cell r="V16" t="str">
            <v>WDI</v>
          </cell>
          <cell r="W16" t="str">
            <v>WDI</v>
          </cell>
          <cell r="X16" t="str">
            <v>WDI</v>
          </cell>
          <cell r="Y16" t="str">
            <v>WDI</v>
          </cell>
          <cell r="Z16" t="str">
            <v>Post '04</v>
          </cell>
          <cell r="AA16" t="str">
            <v>Post '04</v>
          </cell>
          <cell r="AB16" t="str">
            <v>Post '04</v>
          </cell>
          <cell r="AC16" t="str">
            <v>Post '04</v>
          </cell>
          <cell r="AD16" t="str">
            <v>Post '04</v>
          </cell>
          <cell r="AF16">
            <v>1992</v>
          </cell>
          <cell r="AG16">
            <v>1993</v>
          </cell>
          <cell r="AH16">
            <v>1994</v>
          </cell>
          <cell r="AI16">
            <v>1995</v>
          </cell>
          <cell r="AJ16">
            <v>1996</v>
          </cell>
          <cell r="AK16">
            <v>1997</v>
          </cell>
          <cell r="AL16">
            <v>1998</v>
          </cell>
          <cell r="AM16">
            <v>1999</v>
          </cell>
          <cell r="AN16">
            <v>2000</v>
          </cell>
          <cell r="AO16">
            <v>2001</v>
          </cell>
          <cell r="AP16">
            <v>2002</v>
          </cell>
          <cell r="AQ16">
            <v>2003</v>
          </cell>
          <cell r="AR16">
            <v>2004</v>
          </cell>
        </row>
        <row r="17">
          <cell r="A17" t="str">
            <v>Bahamas</v>
          </cell>
          <cell r="B17" t="str">
            <v>WDI</v>
          </cell>
          <cell r="C17">
            <v>2.51</v>
          </cell>
          <cell r="D17">
            <v>1998</v>
          </cell>
          <cell r="E17">
            <v>2.52</v>
          </cell>
          <cell r="F17">
            <v>2.58</v>
          </cell>
          <cell r="G17">
            <v>2.31</v>
          </cell>
          <cell r="H17">
            <v>2.25</v>
          </cell>
          <cell r="I17">
            <v>2.54</v>
          </cell>
          <cell r="J17">
            <v>2.54</v>
          </cell>
          <cell r="K17">
            <v>2.51</v>
          </cell>
          <cell r="L17" t="str">
            <v/>
          </cell>
          <cell r="M17" t="str">
            <v/>
          </cell>
          <cell r="N17" t="str">
            <v/>
          </cell>
          <cell r="O17" t="str">
            <v/>
          </cell>
          <cell r="P17" t="str">
            <v/>
          </cell>
          <cell r="Q17" t="str">
            <v/>
          </cell>
          <cell r="S17" t="str">
            <v>WDI</v>
          </cell>
          <cell r="T17" t="str">
            <v>WDI</v>
          </cell>
          <cell r="U17" t="str">
            <v>WDI</v>
          </cell>
          <cell r="V17" t="str">
            <v>WDI</v>
          </cell>
          <cell r="W17" t="str">
            <v>WDI</v>
          </cell>
          <cell r="X17" t="str">
            <v>WDI</v>
          </cell>
          <cell r="Y17" t="str">
            <v>WDI</v>
          </cell>
          <cell r="Z17" t="str">
            <v/>
          </cell>
          <cell r="AA17" t="str">
            <v/>
          </cell>
          <cell r="AB17" t="str">
            <v/>
          </cell>
          <cell r="AC17" t="str">
            <v/>
          </cell>
          <cell r="AD17" t="str">
            <v/>
          </cell>
          <cell r="AF17">
            <v>1992</v>
          </cell>
          <cell r="AG17">
            <v>1993</v>
          </cell>
          <cell r="AH17">
            <v>1994</v>
          </cell>
          <cell r="AI17">
            <v>1995</v>
          </cell>
          <cell r="AJ17">
            <v>1996</v>
          </cell>
          <cell r="AK17">
            <v>1997</v>
          </cell>
          <cell r="AL17">
            <v>1998</v>
          </cell>
          <cell r="AM17" t="str">
            <v/>
          </cell>
          <cell r="AN17" t="str">
            <v/>
          </cell>
          <cell r="AO17" t="str">
            <v/>
          </cell>
          <cell r="AP17" t="str">
            <v/>
          </cell>
          <cell r="AQ17" t="str">
            <v/>
          </cell>
          <cell r="AR17" t="str">
            <v/>
          </cell>
        </row>
        <row r="18">
          <cell r="A18" t="str">
            <v>Bahrain</v>
          </cell>
          <cell r="B18" t="str">
            <v>WDI</v>
          </cell>
          <cell r="C18">
            <v>2.6</v>
          </cell>
          <cell r="D18">
            <v>1998</v>
          </cell>
          <cell r="E18" t="e">
            <v>#N/A</v>
          </cell>
          <cell r="F18" t="e">
            <v>#N/A</v>
          </cell>
          <cell r="G18" t="e">
            <v>#N/A</v>
          </cell>
          <cell r="H18" t="e">
            <v>#N/A</v>
          </cell>
          <cell r="I18" t="e">
            <v>#N/A</v>
          </cell>
          <cell r="J18" t="e">
            <v>#N/A</v>
          </cell>
          <cell r="K18">
            <v>2.6</v>
          </cell>
          <cell r="L18" t="str">
            <v/>
          </cell>
          <cell r="M18" t="str">
            <v/>
          </cell>
          <cell r="N18" t="str">
            <v/>
          </cell>
          <cell r="O18" t="str">
            <v/>
          </cell>
          <cell r="P18" t="str">
            <v/>
          </cell>
          <cell r="Q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  <cell r="W18" t="str">
            <v/>
          </cell>
          <cell r="X18" t="str">
            <v/>
          </cell>
          <cell r="Y18" t="str">
            <v>WDI</v>
          </cell>
          <cell r="Z18" t="str">
            <v/>
          </cell>
          <cell r="AA18" t="str">
            <v/>
          </cell>
          <cell r="AB18" t="str">
            <v/>
          </cell>
          <cell r="AC18" t="str">
            <v/>
          </cell>
          <cell r="AD18" t="str">
            <v/>
          </cell>
          <cell r="AF18" t="str">
            <v/>
          </cell>
          <cell r="AG18" t="str">
            <v/>
          </cell>
          <cell r="AH18" t="str">
            <v/>
          </cell>
          <cell r="AI18" t="str">
            <v/>
          </cell>
          <cell r="AJ18" t="str">
            <v/>
          </cell>
          <cell r="AK18" t="str">
            <v/>
          </cell>
          <cell r="AL18">
            <v>1998</v>
          </cell>
          <cell r="AM18" t="str">
            <v/>
          </cell>
          <cell r="AN18" t="str">
            <v/>
          </cell>
          <cell r="AO18" t="str">
            <v/>
          </cell>
          <cell r="AP18" t="str">
            <v/>
          </cell>
          <cell r="AQ18" t="str">
            <v/>
          </cell>
          <cell r="AR18" t="str">
            <v/>
          </cell>
        </row>
        <row r="19">
          <cell r="A19" t="str">
            <v>Bangladesh</v>
          </cell>
          <cell r="B19">
            <v>0</v>
          </cell>
          <cell r="C19">
            <v>0.8803885853066181</v>
          </cell>
          <cell r="D19">
            <v>2004</v>
          </cell>
          <cell r="E19">
            <v>0.95</v>
          </cell>
          <cell r="F19">
            <v>1.13</v>
          </cell>
          <cell r="G19">
            <v>1.15</v>
          </cell>
          <cell r="H19">
            <v>1.14</v>
          </cell>
          <cell r="I19">
            <v>1.4</v>
          </cell>
          <cell r="J19">
            <v>1.75</v>
          </cell>
          <cell r="K19">
            <v>1.71</v>
          </cell>
          <cell r="L19">
            <v>0.591715976331361</v>
          </cell>
          <cell r="M19">
            <v>0.6329113924050633</v>
          </cell>
          <cell r="N19">
            <v>0.8678500986193294</v>
          </cell>
          <cell r="O19">
            <v>0.8784773060029283</v>
          </cell>
          <cell r="P19">
            <v>0.7653910149750416</v>
          </cell>
          <cell r="Q19">
            <v>0.8803885853066181</v>
          </cell>
          <cell r="S19" t="str">
            <v>WDI</v>
          </cell>
          <cell r="T19" t="str">
            <v>WDI</v>
          </cell>
          <cell r="U19" t="str">
            <v>WDI</v>
          </cell>
          <cell r="V19" t="str">
            <v>WDI</v>
          </cell>
          <cell r="W19" t="str">
            <v>WDI</v>
          </cell>
          <cell r="X19" t="str">
            <v>WDI</v>
          </cell>
          <cell r="Y19" t="str">
            <v>WDI</v>
          </cell>
          <cell r="Z19" t="str">
            <v>Post '04</v>
          </cell>
          <cell r="AA19" t="str">
            <v>Post '04</v>
          </cell>
          <cell r="AB19" t="str">
            <v>Post '04</v>
          </cell>
          <cell r="AC19" t="str">
            <v>Post '04</v>
          </cell>
          <cell r="AD19" t="str">
            <v>Post '04</v>
          </cell>
          <cell r="AF19">
            <v>1992</v>
          </cell>
          <cell r="AG19">
            <v>1993</v>
          </cell>
          <cell r="AH19">
            <v>1994</v>
          </cell>
          <cell r="AI19">
            <v>1995</v>
          </cell>
          <cell r="AJ19">
            <v>1996</v>
          </cell>
          <cell r="AK19">
            <v>1997</v>
          </cell>
          <cell r="AL19">
            <v>1998</v>
          </cell>
          <cell r="AM19">
            <v>1999</v>
          </cell>
          <cell r="AN19">
            <v>2000</v>
          </cell>
          <cell r="AO19">
            <v>2001</v>
          </cell>
          <cell r="AP19">
            <v>2002</v>
          </cell>
          <cell r="AQ19">
            <v>2003</v>
          </cell>
          <cell r="AR19">
            <v>2004</v>
          </cell>
        </row>
        <row r="20">
          <cell r="A20" t="str">
            <v>Barbados</v>
          </cell>
          <cell r="B20" t="str">
            <v>WDI</v>
          </cell>
          <cell r="C20">
            <v>4.46</v>
          </cell>
          <cell r="D20">
            <v>1998</v>
          </cell>
          <cell r="E20">
            <v>4.63</v>
          </cell>
          <cell r="F20">
            <v>5.02</v>
          </cell>
          <cell r="G20">
            <v>4.66</v>
          </cell>
          <cell r="H20">
            <v>4.52</v>
          </cell>
          <cell r="I20">
            <v>4.78</v>
          </cell>
          <cell r="J20">
            <v>4.51</v>
          </cell>
          <cell r="K20">
            <v>4.46</v>
          </cell>
          <cell r="L20" t="str">
            <v/>
          </cell>
          <cell r="M20" t="str">
            <v/>
          </cell>
          <cell r="N20" t="str">
            <v/>
          </cell>
          <cell r="O20" t="str">
            <v/>
          </cell>
          <cell r="P20" t="str">
            <v/>
          </cell>
          <cell r="Q20" t="str">
            <v/>
          </cell>
          <cell r="S20" t="str">
            <v>WDI</v>
          </cell>
          <cell r="T20" t="str">
            <v>WDI</v>
          </cell>
          <cell r="U20" t="str">
            <v>WDI</v>
          </cell>
          <cell r="V20" t="str">
            <v>WDI</v>
          </cell>
          <cell r="W20" t="str">
            <v>WDI</v>
          </cell>
          <cell r="X20" t="str">
            <v>WDI</v>
          </cell>
          <cell r="Y20" t="str">
            <v>WDI</v>
          </cell>
          <cell r="Z20" t="str">
            <v/>
          </cell>
          <cell r="AA20" t="str">
            <v/>
          </cell>
          <cell r="AB20" t="str">
            <v/>
          </cell>
          <cell r="AC20" t="str">
            <v/>
          </cell>
          <cell r="AD20" t="str">
            <v/>
          </cell>
          <cell r="AF20">
            <v>1992</v>
          </cell>
          <cell r="AG20">
            <v>1993</v>
          </cell>
          <cell r="AH20">
            <v>1994</v>
          </cell>
          <cell r="AI20">
            <v>1995</v>
          </cell>
          <cell r="AJ20">
            <v>1996</v>
          </cell>
          <cell r="AK20">
            <v>1997</v>
          </cell>
          <cell r="AL20">
            <v>1998</v>
          </cell>
          <cell r="AM20" t="str">
            <v/>
          </cell>
          <cell r="AN20" t="str">
            <v/>
          </cell>
          <cell r="AO20" t="str">
            <v/>
          </cell>
          <cell r="AP20" t="str">
            <v/>
          </cell>
          <cell r="AQ20" t="str">
            <v/>
          </cell>
          <cell r="AR20" t="str">
            <v/>
          </cell>
        </row>
        <row r="21">
          <cell r="A21" t="str">
            <v>Belarus</v>
          </cell>
          <cell r="B21" t="str">
            <v>WDI</v>
          </cell>
          <cell r="C21">
            <v>4.62</v>
          </cell>
          <cell r="D21">
            <v>1998</v>
          </cell>
          <cell r="E21">
            <v>3.68</v>
          </cell>
          <cell r="F21">
            <v>4.67</v>
          </cell>
          <cell r="G21">
            <v>5.22</v>
          </cell>
          <cell r="H21">
            <v>5.22</v>
          </cell>
          <cell r="I21">
            <v>4.9</v>
          </cell>
          <cell r="J21">
            <v>4.98</v>
          </cell>
          <cell r="K21">
            <v>4.62</v>
          </cell>
          <cell r="L21" t="str">
            <v/>
          </cell>
          <cell r="M21" t="str">
            <v/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  <cell r="S21" t="str">
            <v>WDI</v>
          </cell>
          <cell r="T21" t="str">
            <v>WDI</v>
          </cell>
          <cell r="U21" t="str">
            <v>WDI</v>
          </cell>
          <cell r="V21" t="str">
            <v>WDI</v>
          </cell>
          <cell r="W21" t="str">
            <v>WDI</v>
          </cell>
          <cell r="X21" t="str">
            <v>WDI</v>
          </cell>
          <cell r="Y21" t="str">
            <v>WDI</v>
          </cell>
          <cell r="Z21" t="str">
            <v/>
          </cell>
          <cell r="AA21" t="str">
            <v/>
          </cell>
          <cell r="AB21" t="str">
            <v/>
          </cell>
          <cell r="AC21" t="str">
            <v/>
          </cell>
          <cell r="AD21" t="str">
            <v/>
          </cell>
          <cell r="AF21">
            <v>1992</v>
          </cell>
          <cell r="AG21">
            <v>1993</v>
          </cell>
          <cell r="AH21">
            <v>1994</v>
          </cell>
          <cell r="AI21">
            <v>1995</v>
          </cell>
          <cell r="AJ21">
            <v>1996</v>
          </cell>
          <cell r="AK21">
            <v>1997</v>
          </cell>
          <cell r="AL21">
            <v>1998</v>
          </cell>
          <cell r="AM21" t="str">
            <v/>
          </cell>
          <cell r="AN21" t="str">
            <v/>
          </cell>
          <cell r="AO21" t="str">
            <v/>
          </cell>
          <cell r="AP21" t="str">
            <v/>
          </cell>
          <cell r="AQ21" t="str">
            <v/>
          </cell>
          <cell r="AR21" t="str">
            <v/>
          </cell>
        </row>
        <row r="22">
          <cell r="A22" t="str">
            <v>Belgium</v>
          </cell>
          <cell r="B22" t="str">
            <v>WDI</v>
          </cell>
          <cell r="C22">
            <v>6.27</v>
          </cell>
          <cell r="D22">
            <v>1999</v>
          </cell>
          <cell r="E22">
            <v>7.04</v>
          </cell>
          <cell r="F22">
            <v>7.2</v>
          </cell>
          <cell r="G22">
            <v>7.05</v>
          </cell>
          <cell r="H22">
            <v>6.11</v>
          </cell>
          <cell r="I22">
            <v>6.43</v>
          </cell>
          <cell r="J22">
            <v>6.12</v>
          </cell>
          <cell r="K22">
            <v>6.13</v>
          </cell>
          <cell r="L22">
            <v>6.27</v>
          </cell>
          <cell r="M22" t="str">
            <v/>
          </cell>
          <cell r="N22" t="str">
            <v/>
          </cell>
          <cell r="O22" t="str">
            <v/>
          </cell>
          <cell r="P22" t="str">
            <v/>
          </cell>
          <cell r="Q22" t="str">
            <v/>
          </cell>
          <cell r="S22" t="str">
            <v>WDI</v>
          </cell>
          <cell r="T22" t="str">
            <v>WDI</v>
          </cell>
          <cell r="U22" t="str">
            <v>WDI</v>
          </cell>
          <cell r="V22" t="str">
            <v>WDI</v>
          </cell>
          <cell r="W22" t="str">
            <v>WDI</v>
          </cell>
          <cell r="X22" t="str">
            <v>WDI</v>
          </cell>
          <cell r="Y22" t="str">
            <v>WDI</v>
          </cell>
          <cell r="Z22" t="str">
            <v>WDI</v>
          </cell>
          <cell r="AA22" t="str">
            <v/>
          </cell>
          <cell r="AB22" t="str">
            <v/>
          </cell>
          <cell r="AC22" t="str">
            <v/>
          </cell>
          <cell r="AD22" t="str">
            <v/>
          </cell>
          <cell r="AF22">
            <v>1992</v>
          </cell>
          <cell r="AG22">
            <v>1993</v>
          </cell>
          <cell r="AH22">
            <v>1994</v>
          </cell>
          <cell r="AI22">
            <v>1995</v>
          </cell>
          <cell r="AJ22">
            <v>1996</v>
          </cell>
          <cell r="AK22">
            <v>1997</v>
          </cell>
          <cell r="AL22">
            <v>1998</v>
          </cell>
          <cell r="AM22">
            <v>1999</v>
          </cell>
          <cell r="AN22" t="str">
            <v/>
          </cell>
          <cell r="AO22" t="str">
            <v/>
          </cell>
          <cell r="AP22" t="str">
            <v/>
          </cell>
          <cell r="AQ22" t="str">
            <v/>
          </cell>
          <cell r="AR22" t="str">
            <v/>
          </cell>
        </row>
        <row r="23">
          <cell r="A23" t="str">
            <v>Belize</v>
          </cell>
          <cell r="B23" t="str">
            <v>WDI</v>
          </cell>
          <cell r="C23">
            <v>2.27</v>
          </cell>
          <cell r="D23">
            <v>1998</v>
          </cell>
          <cell r="E23">
            <v>2.18</v>
          </cell>
          <cell r="F23">
            <v>3.23</v>
          </cell>
          <cell r="G23">
            <v>4.21</v>
          </cell>
          <cell r="H23">
            <v>2.75</v>
          </cell>
          <cell r="I23">
            <v>2.09</v>
          </cell>
          <cell r="J23">
            <v>2.28</v>
          </cell>
          <cell r="K23">
            <v>2.27</v>
          </cell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S23" t="str">
            <v>WDI</v>
          </cell>
          <cell r="T23" t="str">
            <v>WDI</v>
          </cell>
          <cell r="U23" t="str">
            <v>WDI</v>
          </cell>
          <cell r="V23" t="str">
            <v>WDI</v>
          </cell>
          <cell r="W23" t="str">
            <v>WDI</v>
          </cell>
          <cell r="X23" t="str">
            <v>WDI</v>
          </cell>
          <cell r="Y23" t="str">
            <v>WDI</v>
          </cell>
          <cell r="Z23" t="str">
            <v/>
          </cell>
          <cell r="AA23" t="str">
            <v/>
          </cell>
          <cell r="AB23" t="str">
            <v/>
          </cell>
          <cell r="AC23" t="str">
            <v/>
          </cell>
          <cell r="AD23" t="str">
            <v/>
          </cell>
          <cell r="AF23">
            <v>1992</v>
          </cell>
          <cell r="AG23">
            <v>1993</v>
          </cell>
          <cell r="AH23">
            <v>1994</v>
          </cell>
          <cell r="AI23">
            <v>1995</v>
          </cell>
          <cell r="AJ23">
            <v>1996</v>
          </cell>
          <cell r="AK23">
            <v>1997</v>
          </cell>
          <cell r="AL23">
            <v>1998</v>
          </cell>
          <cell r="AM23" t="str">
            <v/>
          </cell>
          <cell r="AN23" t="str">
            <v/>
          </cell>
          <cell r="AO23" t="str">
            <v/>
          </cell>
          <cell r="AP23" t="str">
            <v/>
          </cell>
          <cell r="AQ23" t="str">
            <v/>
          </cell>
          <cell r="AR23" t="str">
            <v/>
          </cell>
        </row>
        <row r="24">
          <cell r="A24" t="str">
            <v>Benin</v>
          </cell>
          <cell r="B24">
            <v>0</v>
          </cell>
          <cell r="C24">
            <v>1.9588394351688914</v>
          </cell>
          <cell r="D24">
            <v>2004</v>
          </cell>
          <cell r="E24">
            <v>1.57</v>
          </cell>
          <cell r="F24">
            <v>1.57</v>
          </cell>
          <cell r="G24">
            <v>1.57</v>
          </cell>
          <cell r="H24">
            <v>1.57</v>
          </cell>
          <cell r="I24">
            <v>1.57</v>
          </cell>
          <cell r="J24">
            <v>1.49</v>
          </cell>
          <cell r="K24">
            <v>1.61</v>
          </cell>
          <cell r="L24">
            <v>1.6640563821456538</v>
          </cell>
          <cell r="M24">
            <v>1.5539414146225294</v>
          </cell>
          <cell r="N24">
            <v>1.975874679329731</v>
          </cell>
          <cell r="O24">
            <v>1.3679052674561045</v>
          </cell>
          <cell r="P24">
            <v>1.8468953254410183</v>
          </cell>
          <cell r="Q24">
            <v>1.9588394351688914</v>
          </cell>
          <cell r="S24" t="str">
            <v>WDI</v>
          </cell>
          <cell r="T24" t="str">
            <v>WDI</v>
          </cell>
          <cell r="U24" t="str">
            <v>WDI</v>
          </cell>
          <cell r="V24" t="str">
            <v>WDI</v>
          </cell>
          <cell r="W24" t="str">
            <v>WDI</v>
          </cell>
          <cell r="X24" t="str">
            <v>WDI</v>
          </cell>
          <cell r="Y24" t="str">
            <v>WDI</v>
          </cell>
          <cell r="Z24" t="str">
            <v>Post '04</v>
          </cell>
          <cell r="AA24" t="str">
            <v>Post '04</v>
          </cell>
          <cell r="AB24" t="str">
            <v>Post '04</v>
          </cell>
          <cell r="AC24" t="str">
            <v>Post '04</v>
          </cell>
          <cell r="AD24" t="str">
            <v>Post '04</v>
          </cell>
          <cell r="AF24">
            <v>1992</v>
          </cell>
          <cell r="AG24">
            <v>1993</v>
          </cell>
          <cell r="AH24">
            <v>1994</v>
          </cell>
          <cell r="AI24">
            <v>1995</v>
          </cell>
          <cell r="AJ24">
            <v>1996</v>
          </cell>
          <cell r="AK24">
            <v>1997</v>
          </cell>
          <cell r="AL24">
            <v>1998</v>
          </cell>
          <cell r="AM24">
            <v>1999</v>
          </cell>
          <cell r="AN24">
            <v>2000</v>
          </cell>
          <cell r="AO24">
            <v>2001</v>
          </cell>
          <cell r="AP24">
            <v>2002</v>
          </cell>
          <cell r="AQ24">
            <v>2003</v>
          </cell>
          <cell r="AR24">
            <v>2004</v>
          </cell>
        </row>
        <row r="25">
          <cell r="A25" t="str">
            <v>Bermuda</v>
          </cell>
          <cell r="B25" t="str">
            <v>WDI</v>
          </cell>
          <cell r="C25">
            <v>0.5</v>
          </cell>
          <cell r="D25">
            <v>1997</v>
          </cell>
          <cell r="E25">
            <v>0.54</v>
          </cell>
          <cell r="F25">
            <v>0.55</v>
          </cell>
          <cell r="G25">
            <v>0.55</v>
          </cell>
          <cell r="H25">
            <v>0.53</v>
          </cell>
          <cell r="I25">
            <v>0.51</v>
          </cell>
          <cell r="J25">
            <v>0.5</v>
          </cell>
          <cell r="K25" t="e">
            <v>#N/A</v>
          </cell>
          <cell r="L25" t="str">
            <v/>
          </cell>
          <cell r="M25" t="str">
            <v/>
          </cell>
          <cell r="N25" t="str">
            <v/>
          </cell>
          <cell r="O25" t="str">
            <v/>
          </cell>
          <cell r="P25" t="str">
            <v/>
          </cell>
          <cell r="Q25" t="str">
            <v/>
          </cell>
          <cell r="S25" t="str">
            <v>WDI</v>
          </cell>
          <cell r="T25" t="str">
            <v>WDI</v>
          </cell>
          <cell r="U25" t="str">
            <v>WDI</v>
          </cell>
          <cell r="V25" t="str">
            <v>WDI</v>
          </cell>
          <cell r="W25" t="str">
            <v>WDI</v>
          </cell>
          <cell r="X25" t="str">
            <v>WDI</v>
          </cell>
          <cell r="Y25" t="str">
            <v/>
          </cell>
          <cell r="Z25" t="str">
            <v/>
          </cell>
          <cell r="AA25" t="str">
            <v/>
          </cell>
          <cell r="AB25" t="str">
            <v/>
          </cell>
          <cell r="AC25" t="str">
            <v/>
          </cell>
          <cell r="AD25" t="str">
            <v/>
          </cell>
          <cell r="AF25">
            <v>1992</v>
          </cell>
          <cell r="AG25">
            <v>1993</v>
          </cell>
          <cell r="AH25">
            <v>1994</v>
          </cell>
          <cell r="AI25">
            <v>1995</v>
          </cell>
          <cell r="AJ25">
            <v>1996</v>
          </cell>
          <cell r="AK25">
            <v>1997</v>
          </cell>
          <cell r="AL25" t="str">
            <v/>
          </cell>
          <cell r="AM25" t="str">
            <v/>
          </cell>
          <cell r="AN25" t="str">
            <v/>
          </cell>
          <cell r="AO25" t="str">
            <v/>
          </cell>
          <cell r="AP25" t="str">
            <v/>
          </cell>
          <cell r="AQ25" t="str">
            <v/>
          </cell>
          <cell r="AR25" t="str">
            <v/>
          </cell>
        </row>
        <row r="26">
          <cell r="A26" t="str">
            <v>Bhutan</v>
          </cell>
          <cell r="B26" t="str">
            <v>Post '04</v>
          </cell>
          <cell r="C26">
            <v>3.8291400075272866</v>
          </cell>
          <cell r="D26">
            <v>2003</v>
          </cell>
          <cell r="E26">
            <v>2.19</v>
          </cell>
          <cell r="F26">
            <v>2.34</v>
          </cell>
          <cell r="G26">
            <v>2.55</v>
          </cell>
          <cell r="H26">
            <v>2.62</v>
          </cell>
          <cell r="I26">
            <v>3.02</v>
          </cell>
          <cell r="J26">
            <v>3.24</v>
          </cell>
          <cell r="K26">
            <v>3.22</v>
          </cell>
          <cell r="L26">
            <v>4.14397821045251</v>
          </cell>
          <cell r="M26">
            <v>3.769701800450112</v>
          </cell>
          <cell r="N26">
            <v>3.824883826129868</v>
          </cell>
          <cell r="O26">
            <v>3.917268440188632</v>
          </cell>
          <cell r="P26">
            <v>3.8291400075272866</v>
          </cell>
          <cell r="Q26" t="str">
            <v/>
          </cell>
          <cell r="S26" t="str">
            <v>WDI</v>
          </cell>
          <cell r="T26" t="str">
            <v>WDI</v>
          </cell>
          <cell r="U26" t="str">
            <v>WDI</v>
          </cell>
          <cell r="V26" t="str">
            <v>WDI</v>
          </cell>
          <cell r="W26" t="str">
            <v>WDI</v>
          </cell>
          <cell r="X26" t="str">
            <v>WDI</v>
          </cell>
          <cell r="Y26" t="str">
            <v>WDI</v>
          </cell>
          <cell r="Z26" t="str">
            <v>Post '04</v>
          </cell>
          <cell r="AA26" t="str">
            <v>Post '04</v>
          </cell>
          <cell r="AB26" t="str">
            <v>Post '04</v>
          </cell>
          <cell r="AC26" t="str">
            <v>Post '04</v>
          </cell>
          <cell r="AD26" t="str">
            <v>Post '04</v>
          </cell>
          <cell r="AF26">
            <v>1992</v>
          </cell>
          <cell r="AG26">
            <v>1993</v>
          </cell>
          <cell r="AH26">
            <v>1994</v>
          </cell>
          <cell r="AI26">
            <v>1995</v>
          </cell>
          <cell r="AJ26">
            <v>1996</v>
          </cell>
          <cell r="AK26">
            <v>1997</v>
          </cell>
          <cell r="AL26">
            <v>1998</v>
          </cell>
          <cell r="AM26">
            <v>1999</v>
          </cell>
          <cell r="AN26">
            <v>2000</v>
          </cell>
          <cell r="AO26">
            <v>2001</v>
          </cell>
          <cell r="AP26">
            <v>2002</v>
          </cell>
          <cell r="AQ26">
            <v>2003</v>
          </cell>
          <cell r="AR26" t="str">
            <v/>
          </cell>
        </row>
        <row r="27">
          <cell r="A27" t="str">
            <v>Bolivia</v>
          </cell>
          <cell r="B27">
            <v>0</v>
          </cell>
          <cell r="C27">
            <v>3.577218031049317</v>
          </cell>
          <cell r="D27">
            <v>2004</v>
          </cell>
          <cell r="E27">
            <v>3.2</v>
          </cell>
          <cell r="F27">
            <v>3.17</v>
          </cell>
          <cell r="G27">
            <v>3.41</v>
          </cell>
          <cell r="H27">
            <v>3.01</v>
          </cell>
          <cell r="I27">
            <v>4.39</v>
          </cell>
          <cell r="J27">
            <v>3.42</v>
          </cell>
          <cell r="K27">
            <v>4.12</v>
          </cell>
          <cell r="L27">
            <v>2.888528947587009</v>
          </cell>
          <cell r="M27">
            <v>3.1396962454706654</v>
          </cell>
          <cell r="N27">
            <v>3.29183172986229</v>
          </cell>
          <cell r="O27">
            <v>3.3611642500849226</v>
          </cell>
          <cell r="P27">
            <v>3.367233143028346</v>
          </cell>
          <cell r="Q27">
            <v>3.577218031049317</v>
          </cell>
          <cell r="S27" t="str">
            <v>WDI</v>
          </cell>
          <cell r="T27" t="str">
            <v>WDI</v>
          </cell>
          <cell r="U27" t="str">
            <v>WDI</v>
          </cell>
          <cell r="V27" t="str">
            <v>WDI</v>
          </cell>
          <cell r="W27" t="str">
            <v>WDI</v>
          </cell>
          <cell r="X27" t="str">
            <v>WDI</v>
          </cell>
          <cell r="Y27" t="str">
            <v>WDI</v>
          </cell>
          <cell r="Z27" t="str">
            <v>Post '04</v>
          </cell>
          <cell r="AA27" t="str">
            <v>Post '04</v>
          </cell>
          <cell r="AB27" t="str">
            <v>Post '04</v>
          </cell>
          <cell r="AC27" t="str">
            <v>Post '04</v>
          </cell>
          <cell r="AD27" t="str">
            <v>Post '04</v>
          </cell>
          <cell r="AF27">
            <v>1992</v>
          </cell>
          <cell r="AG27">
            <v>1993</v>
          </cell>
          <cell r="AH27">
            <v>1994</v>
          </cell>
          <cell r="AI27">
            <v>1995</v>
          </cell>
          <cell r="AJ27">
            <v>1996</v>
          </cell>
          <cell r="AK27">
            <v>1997</v>
          </cell>
          <cell r="AL27">
            <v>1998</v>
          </cell>
          <cell r="AM27">
            <v>1999</v>
          </cell>
          <cell r="AN27">
            <v>2000</v>
          </cell>
          <cell r="AO27">
            <v>2001</v>
          </cell>
          <cell r="AP27">
            <v>2002</v>
          </cell>
          <cell r="AQ27">
            <v>2003</v>
          </cell>
          <cell r="AR27">
            <v>2004</v>
          </cell>
        </row>
        <row r="28">
          <cell r="A28" t="str">
            <v>Bosnia and Herzegovina</v>
          </cell>
          <cell r="B28" t="str">
            <v>WDI</v>
          </cell>
          <cell r="C28">
            <v>8</v>
          </cell>
          <cell r="D28">
            <v>1999</v>
          </cell>
          <cell r="E28" t="e">
            <v>#N/A</v>
          </cell>
          <cell r="F28" t="e">
            <v>#N/A</v>
          </cell>
          <cell r="G28" t="e">
            <v>#N/A</v>
          </cell>
          <cell r="H28" t="e">
            <v>#N/A</v>
          </cell>
          <cell r="I28" t="e">
            <v>#N/A</v>
          </cell>
          <cell r="J28">
            <v>6.87</v>
          </cell>
          <cell r="K28">
            <v>7.86</v>
          </cell>
          <cell r="L28">
            <v>8</v>
          </cell>
          <cell r="M28" t="str">
            <v/>
          </cell>
          <cell r="N28" t="str">
            <v/>
          </cell>
          <cell r="O28" t="str">
            <v/>
          </cell>
          <cell r="P28" t="str">
            <v/>
          </cell>
          <cell r="Q28" t="str">
            <v/>
          </cell>
          <cell r="S28" t="str">
            <v/>
          </cell>
          <cell r="T28" t="str">
            <v/>
          </cell>
          <cell r="U28" t="str">
            <v/>
          </cell>
          <cell r="V28" t="str">
            <v/>
          </cell>
          <cell r="W28" t="str">
            <v/>
          </cell>
          <cell r="X28" t="str">
            <v>WDI</v>
          </cell>
          <cell r="Y28" t="str">
            <v>WDI</v>
          </cell>
          <cell r="Z28" t="str">
            <v>WDI</v>
          </cell>
          <cell r="AA28" t="str">
            <v/>
          </cell>
          <cell r="AB28" t="str">
            <v/>
          </cell>
          <cell r="AC28" t="str">
            <v/>
          </cell>
          <cell r="AD28" t="str">
            <v/>
          </cell>
          <cell r="AF28" t="str">
            <v/>
          </cell>
          <cell r="AG28" t="str">
            <v/>
          </cell>
          <cell r="AH28" t="str">
            <v/>
          </cell>
          <cell r="AI28" t="str">
            <v/>
          </cell>
          <cell r="AJ28" t="str">
            <v/>
          </cell>
          <cell r="AK28">
            <v>1997</v>
          </cell>
          <cell r="AL28">
            <v>1998</v>
          </cell>
          <cell r="AM28">
            <v>1999</v>
          </cell>
          <cell r="AN28" t="str">
            <v/>
          </cell>
          <cell r="AO28" t="str">
            <v/>
          </cell>
          <cell r="AP28" t="str">
            <v/>
          </cell>
          <cell r="AQ28" t="str">
            <v/>
          </cell>
          <cell r="AR28" t="str">
            <v/>
          </cell>
        </row>
        <row r="29">
          <cell r="A29" t="str">
            <v>Botswana</v>
          </cell>
          <cell r="B29" t="str">
            <v>WDI</v>
          </cell>
          <cell r="C29">
            <v>2.49</v>
          </cell>
          <cell r="D29">
            <v>1998</v>
          </cell>
          <cell r="E29">
            <v>1.81</v>
          </cell>
          <cell r="F29">
            <v>1.99</v>
          </cell>
          <cell r="G29">
            <v>2.11</v>
          </cell>
          <cell r="H29">
            <v>1.89</v>
          </cell>
          <cell r="I29">
            <v>1.83</v>
          </cell>
          <cell r="J29">
            <v>2.45</v>
          </cell>
          <cell r="K29">
            <v>2.49</v>
          </cell>
          <cell r="L29" t="str">
            <v/>
          </cell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S29" t="str">
            <v>WDI</v>
          </cell>
          <cell r="T29" t="str">
            <v>WDI</v>
          </cell>
          <cell r="U29" t="str">
            <v>WDI</v>
          </cell>
          <cell r="V29" t="str">
            <v>WDI</v>
          </cell>
          <cell r="W29" t="str">
            <v>WDI</v>
          </cell>
          <cell r="X29" t="str">
            <v>WDI</v>
          </cell>
          <cell r="Y29" t="str">
            <v>WDI</v>
          </cell>
          <cell r="Z29" t="str">
            <v/>
          </cell>
          <cell r="AA29" t="str">
            <v/>
          </cell>
          <cell r="AB29" t="str">
            <v/>
          </cell>
          <cell r="AC29" t="str">
            <v/>
          </cell>
          <cell r="AD29" t="str">
            <v/>
          </cell>
          <cell r="AF29">
            <v>1992</v>
          </cell>
          <cell r="AG29">
            <v>1993</v>
          </cell>
          <cell r="AH29">
            <v>1994</v>
          </cell>
          <cell r="AI29">
            <v>1995</v>
          </cell>
          <cell r="AJ29">
            <v>1996</v>
          </cell>
          <cell r="AK29">
            <v>1997</v>
          </cell>
          <cell r="AL29">
            <v>1998</v>
          </cell>
          <cell r="AM29" t="str">
            <v/>
          </cell>
          <cell r="AN29" t="str">
            <v/>
          </cell>
          <cell r="AO29" t="str">
            <v/>
          </cell>
          <cell r="AP29" t="str">
            <v/>
          </cell>
          <cell r="AQ29" t="str">
            <v/>
          </cell>
          <cell r="AR29" t="str">
            <v/>
          </cell>
        </row>
        <row r="30">
          <cell r="A30" t="str">
            <v>Brazil</v>
          </cell>
          <cell r="B30" t="str">
            <v>WDI</v>
          </cell>
          <cell r="C30">
            <v>2.91</v>
          </cell>
          <cell r="D30">
            <v>1999</v>
          </cell>
          <cell r="E30">
            <v>1.61</v>
          </cell>
          <cell r="F30">
            <v>3.04</v>
          </cell>
          <cell r="G30">
            <v>3.42</v>
          </cell>
          <cell r="H30">
            <v>3.37</v>
          </cell>
          <cell r="I30">
            <v>3.17</v>
          </cell>
          <cell r="J30">
            <v>2.31</v>
          </cell>
          <cell r="K30">
            <v>2.86</v>
          </cell>
          <cell r="L30">
            <v>2.91</v>
          </cell>
          <cell r="M30" t="str">
            <v/>
          </cell>
          <cell r="N30" t="str">
            <v/>
          </cell>
          <cell r="O30" t="str">
            <v/>
          </cell>
          <cell r="P30" t="str">
            <v/>
          </cell>
          <cell r="Q30" t="str">
            <v/>
          </cell>
          <cell r="S30" t="str">
            <v>WDI</v>
          </cell>
          <cell r="T30" t="str">
            <v>WDI</v>
          </cell>
          <cell r="U30" t="str">
            <v>WDI</v>
          </cell>
          <cell r="V30" t="str">
            <v>WDI</v>
          </cell>
          <cell r="W30" t="str">
            <v>WDI</v>
          </cell>
          <cell r="X30" t="str">
            <v>WDI</v>
          </cell>
          <cell r="Y30" t="str">
            <v>WDI</v>
          </cell>
          <cell r="Z30" t="str">
            <v>WDI</v>
          </cell>
          <cell r="AA30" t="str">
            <v/>
          </cell>
          <cell r="AB30" t="str">
            <v/>
          </cell>
          <cell r="AC30" t="str">
            <v/>
          </cell>
          <cell r="AD30" t="str">
            <v/>
          </cell>
          <cell r="AF30">
            <v>1992</v>
          </cell>
          <cell r="AG30">
            <v>1993</v>
          </cell>
          <cell r="AH30">
            <v>1994</v>
          </cell>
          <cell r="AI30">
            <v>1995</v>
          </cell>
          <cell r="AJ30">
            <v>1996</v>
          </cell>
          <cell r="AK30">
            <v>1997</v>
          </cell>
          <cell r="AL30">
            <v>1998</v>
          </cell>
          <cell r="AM30">
            <v>1999</v>
          </cell>
          <cell r="AN30" t="str">
            <v/>
          </cell>
          <cell r="AO30" t="str">
            <v/>
          </cell>
          <cell r="AP30" t="str">
            <v/>
          </cell>
          <cell r="AQ30" t="str">
            <v/>
          </cell>
          <cell r="AR30" t="str">
            <v/>
          </cell>
        </row>
        <row r="31">
          <cell r="A31" t="str">
            <v>Brunei</v>
          </cell>
          <cell r="B31" t="str">
            <v>WDI</v>
          </cell>
          <cell r="C31">
            <v>8.11</v>
          </cell>
          <cell r="D31">
            <v>1997</v>
          </cell>
          <cell r="E31">
            <v>1.9</v>
          </cell>
          <cell r="F31">
            <v>2.16</v>
          </cell>
          <cell r="G31">
            <v>2.21</v>
          </cell>
          <cell r="H31">
            <v>0.74</v>
          </cell>
          <cell r="I31" t="e">
            <v>#N/A</v>
          </cell>
          <cell r="J31">
            <v>8.11</v>
          </cell>
          <cell r="K31" t="e">
            <v>#N/A</v>
          </cell>
          <cell r="L31" t="str">
            <v/>
          </cell>
          <cell r="M31" t="str">
            <v/>
          </cell>
          <cell r="N31" t="str">
            <v/>
          </cell>
          <cell r="O31" t="str">
            <v/>
          </cell>
          <cell r="P31" t="str">
            <v/>
          </cell>
          <cell r="Q31" t="str">
            <v/>
          </cell>
          <cell r="S31" t="str">
            <v>WDI</v>
          </cell>
          <cell r="T31" t="str">
            <v>WDI</v>
          </cell>
          <cell r="U31" t="str">
            <v>WDI</v>
          </cell>
          <cell r="V31" t="str">
            <v>WDI</v>
          </cell>
          <cell r="W31" t="str">
            <v/>
          </cell>
          <cell r="X31" t="str">
            <v>WDI</v>
          </cell>
          <cell r="Y31" t="str">
            <v/>
          </cell>
          <cell r="Z31" t="str">
            <v/>
          </cell>
          <cell r="AA31" t="str">
            <v/>
          </cell>
          <cell r="AB31" t="str">
            <v/>
          </cell>
          <cell r="AC31" t="str">
            <v/>
          </cell>
          <cell r="AD31" t="str">
            <v/>
          </cell>
          <cell r="AF31">
            <v>1992</v>
          </cell>
          <cell r="AG31">
            <v>1993</v>
          </cell>
          <cell r="AH31">
            <v>1994</v>
          </cell>
          <cell r="AI31">
            <v>1995</v>
          </cell>
          <cell r="AJ31" t="str">
            <v/>
          </cell>
          <cell r="AK31">
            <v>1997</v>
          </cell>
          <cell r="AL31" t="str">
            <v/>
          </cell>
          <cell r="AM31" t="str">
            <v/>
          </cell>
          <cell r="AN31" t="str">
            <v/>
          </cell>
          <cell r="AO31" t="str">
            <v/>
          </cell>
          <cell r="AP31" t="str">
            <v/>
          </cell>
          <cell r="AQ31" t="str">
            <v/>
          </cell>
          <cell r="AR31" t="str">
            <v/>
          </cell>
        </row>
        <row r="32">
          <cell r="A32" t="str">
            <v>Bulgaria</v>
          </cell>
          <cell r="B32" t="str">
            <v>WDI</v>
          </cell>
          <cell r="C32">
            <v>3.89</v>
          </cell>
          <cell r="D32">
            <v>1999</v>
          </cell>
          <cell r="E32">
            <v>5.31</v>
          </cell>
          <cell r="F32">
            <v>4.82</v>
          </cell>
          <cell r="G32">
            <v>4.05</v>
          </cell>
          <cell r="H32">
            <v>3.62</v>
          </cell>
          <cell r="I32">
            <v>3.12</v>
          </cell>
          <cell r="J32">
            <v>3.51</v>
          </cell>
          <cell r="K32">
            <v>3.54</v>
          </cell>
          <cell r="L32">
            <v>3.89</v>
          </cell>
          <cell r="M32" t="str">
            <v/>
          </cell>
          <cell r="N32" t="str">
            <v/>
          </cell>
          <cell r="O32" t="str">
            <v/>
          </cell>
          <cell r="P32" t="str">
            <v/>
          </cell>
          <cell r="Q32" t="str">
            <v/>
          </cell>
          <cell r="S32" t="str">
            <v>WDI</v>
          </cell>
          <cell r="T32" t="str">
            <v>WDI</v>
          </cell>
          <cell r="U32" t="str">
            <v>WDI</v>
          </cell>
          <cell r="V32" t="str">
            <v>WDI</v>
          </cell>
          <cell r="W32" t="str">
            <v>WDI</v>
          </cell>
          <cell r="X32" t="str">
            <v>WDI</v>
          </cell>
          <cell r="Y32" t="str">
            <v>WDI</v>
          </cell>
          <cell r="Z32" t="str">
            <v>WDI</v>
          </cell>
          <cell r="AA32" t="str">
            <v/>
          </cell>
          <cell r="AB32" t="str">
            <v/>
          </cell>
          <cell r="AC32" t="str">
            <v/>
          </cell>
          <cell r="AD32" t="str">
            <v/>
          </cell>
          <cell r="AF32">
            <v>1992</v>
          </cell>
          <cell r="AG32">
            <v>1993</v>
          </cell>
          <cell r="AH32">
            <v>1994</v>
          </cell>
          <cell r="AI32">
            <v>1995</v>
          </cell>
          <cell r="AJ32">
            <v>1996</v>
          </cell>
          <cell r="AK32">
            <v>1997</v>
          </cell>
          <cell r="AL32">
            <v>1998</v>
          </cell>
          <cell r="AM32">
            <v>1999</v>
          </cell>
          <cell r="AN32" t="str">
            <v/>
          </cell>
          <cell r="AO32" t="str">
            <v/>
          </cell>
          <cell r="AP32" t="str">
            <v/>
          </cell>
          <cell r="AQ32" t="str">
            <v/>
          </cell>
          <cell r="AR32" t="str">
            <v/>
          </cell>
        </row>
        <row r="33">
          <cell r="A33" t="str">
            <v>Burkina Faso</v>
          </cell>
          <cell r="B33">
            <v>0</v>
          </cell>
          <cell r="C33">
            <v>2.0486656200941913</v>
          </cell>
          <cell r="D33">
            <v>2004</v>
          </cell>
          <cell r="E33">
            <v>1.17</v>
          </cell>
          <cell r="F33">
            <v>1.16</v>
          </cell>
          <cell r="G33">
            <v>1.23</v>
          </cell>
          <cell r="H33">
            <v>1.14</v>
          </cell>
          <cell r="I33">
            <v>0.96</v>
          </cell>
          <cell r="J33">
            <v>1.26</v>
          </cell>
          <cell r="K33">
            <v>1.28</v>
          </cell>
          <cell r="L33">
            <v>1.3147086081884096</v>
          </cell>
          <cell r="M33">
            <v>1.2307407407407407</v>
          </cell>
          <cell r="N33">
            <v>1.3232670867668443</v>
          </cell>
          <cell r="O33">
            <v>1.7223927451858485</v>
          </cell>
          <cell r="P33">
            <v>1.6213991769547325</v>
          </cell>
          <cell r="Q33">
            <v>2.0486656200941913</v>
          </cell>
          <cell r="S33" t="str">
            <v>WDI</v>
          </cell>
          <cell r="T33" t="str">
            <v>WDI</v>
          </cell>
          <cell r="U33" t="str">
            <v>WDI</v>
          </cell>
          <cell r="V33" t="str">
            <v>WDI</v>
          </cell>
          <cell r="W33" t="str">
            <v>WDI</v>
          </cell>
          <cell r="X33" t="str">
            <v>WDI</v>
          </cell>
          <cell r="Y33" t="str">
            <v>WDI</v>
          </cell>
          <cell r="Z33" t="str">
            <v>Post '04</v>
          </cell>
          <cell r="AA33" t="str">
            <v>Post '04</v>
          </cell>
          <cell r="AB33" t="str">
            <v>Post '04</v>
          </cell>
          <cell r="AC33" t="str">
            <v>Post '04</v>
          </cell>
          <cell r="AD33" t="str">
            <v>Post '04</v>
          </cell>
          <cell r="AF33">
            <v>1992</v>
          </cell>
          <cell r="AG33">
            <v>1993</v>
          </cell>
          <cell r="AH33">
            <v>1994</v>
          </cell>
          <cell r="AI33">
            <v>1995</v>
          </cell>
          <cell r="AJ33">
            <v>1996</v>
          </cell>
          <cell r="AK33">
            <v>1997</v>
          </cell>
          <cell r="AL33">
            <v>1998</v>
          </cell>
          <cell r="AM33">
            <v>1999</v>
          </cell>
          <cell r="AN33">
            <v>2000</v>
          </cell>
          <cell r="AO33">
            <v>2001</v>
          </cell>
          <cell r="AP33">
            <v>2002</v>
          </cell>
          <cell r="AQ33">
            <v>2003</v>
          </cell>
          <cell r="AR33">
            <v>2004</v>
          </cell>
        </row>
        <row r="34">
          <cell r="A34" t="str">
            <v>Burundi</v>
          </cell>
          <cell r="B34">
            <v>0</v>
          </cell>
          <cell r="C34">
            <v>0.6839056097216334</v>
          </cell>
          <cell r="D34">
            <v>2004</v>
          </cell>
          <cell r="E34">
            <v>1.17</v>
          </cell>
          <cell r="F34">
            <v>1.32</v>
          </cell>
          <cell r="G34">
            <v>1.25</v>
          </cell>
          <cell r="H34">
            <v>1.42</v>
          </cell>
          <cell r="I34">
            <v>0.97</v>
          </cell>
          <cell r="J34">
            <v>0.62</v>
          </cell>
          <cell r="K34">
            <v>0.62</v>
          </cell>
          <cell r="L34">
            <v>0.6121939030484759</v>
          </cell>
          <cell r="M34">
            <v>0.597145993413831</v>
          </cell>
          <cell r="N34">
            <v>0.682001614205004</v>
          </cell>
          <cell r="O34">
            <v>0.7031998467139299</v>
          </cell>
          <cell r="P34">
            <v>0.5953488372093023</v>
          </cell>
          <cell r="Q34">
            <v>0.6839056097216334</v>
          </cell>
          <cell r="S34" t="str">
            <v>WDI</v>
          </cell>
          <cell r="T34" t="str">
            <v>WDI</v>
          </cell>
          <cell r="U34" t="str">
            <v>WDI</v>
          </cell>
          <cell r="V34" t="str">
            <v>WDI</v>
          </cell>
          <cell r="W34" t="str">
            <v>WDI</v>
          </cell>
          <cell r="X34" t="str">
            <v>WDI</v>
          </cell>
          <cell r="Y34" t="str">
            <v>WDI</v>
          </cell>
          <cell r="Z34" t="str">
            <v>Post '04</v>
          </cell>
          <cell r="AA34" t="str">
            <v>Post '04</v>
          </cell>
          <cell r="AB34" t="str">
            <v>Post '04</v>
          </cell>
          <cell r="AC34" t="str">
            <v>Post '04</v>
          </cell>
          <cell r="AD34" t="str">
            <v>Post '04</v>
          </cell>
          <cell r="AF34">
            <v>1992</v>
          </cell>
          <cell r="AG34">
            <v>1993</v>
          </cell>
          <cell r="AH34">
            <v>1994</v>
          </cell>
          <cell r="AI34">
            <v>1995</v>
          </cell>
          <cell r="AJ34">
            <v>1996</v>
          </cell>
          <cell r="AK34">
            <v>1997</v>
          </cell>
          <cell r="AL34">
            <v>1998</v>
          </cell>
          <cell r="AM34">
            <v>1999</v>
          </cell>
          <cell r="AN34">
            <v>2000</v>
          </cell>
          <cell r="AO34">
            <v>2001</v>
          </cell>
          <cell r="AP34">
            <v>2002</v>
          </cell>
          <cell r="AQ34">
            <v>2003</v>
          </cell>
          <cell r="AR34">
            <v>2004</v>
          </cell>
        </row>
        <row r="35">
          <cell r="A35" t="str">
            <v>Cambodia</v>
          </cell>
          <cell r="B35" t="str">
            <v>Post '04</v>
          </cell>
          <cell r="C35">
            <v>0.7603833865814696</v>
          </cell>
          <cell r="D35">
            <v>2003</v>
          </cell>
          <cell r="E35">
            <v>0.22</v>
          </cell>
          <cell r="F35">
            <v>0.18</v>
          </cell>
          <cell r="G35">
            <v>0.69</v>
          </cell>
          <cell r="H35">
            <v>0.36</v>
          </cell>
          <cell r="I35">
            <v>0.53</v>
          </cell>
          <cell r="J35">
            <v>0.67</v>
          </cell>
          <cell r="K35">
            <v>0.58</v>
          </cell>
          <cell r="L35">
            <v>0.5982362755223642</v>
          </cell>
          <cell r="M35">
            <v>0.7871945561398083</v>
          </cell>
          <cell r="N35">
            <v>0.9747697836340494</v>
          </cell>
          <cell r="O35">
            <v>1.1427975238227726</v>
          </cell>
          <cell r="P35">
            <v>0.7603833865814696</v>
          </cell>
          <cell r="Q35" t="str">
            <v/>
          </cell>
          <cell r="S35" t="str">
            <v>WDI</v>
          </cell>
          <cell r="T35" t="str">
            <v>WDI</v>
          </cell>
          <cell r="U35" t="str">
            <v>WDI</v>
          </cell>
          <cell r="V35" t="str">
            <v>WDI</v>
          </cell>
          <cell r="W35" t="str">
            <v>WDI</v>
          </cell>
          <cell r="X35" t="str">
            <v>WDI</v>
          </cell>
          <cell r="Y35" t="str">
            <v>WDI</v>
          </cell>
          <cell r="Z35" t="str">
            <v>Post '04</v>
          </cell>
          <cell r="AA35" t="str">
            <v>Post '04</v>
          </cell>
          <cell r="AB35" t="str">
            <v>Post '04</v>
          </cell>
          <cell r="AC35" t="str">
            <v>Post '04</v>
          </cell>
          <cell r="AD35" t="str">
            <v>Post '04</v>
          </cell>
          <cell r="AF35">
            <v>1992</v>
          </cell>
          <cell r="AG35">
            <v>1993</v>
          </cell>
          <cell r="AH35">
            <v>1994</v>
          </cell>
          <cell r="AI35">
            <v>1995</v>
          </cell>
          <cell r="AJ35">
            <v>1996</v>
          </cell>
          <cell r="AK35">
            <v>1997</v>
          </cell>
          <cell r="AL35">
            <v>1998</v>
          </cell>
          <cell r="AM35">
            <v>1999</v>
          </cell>
          <cell r="AN35">
            <v>2000</v>
          </cell>
          <cell r="AO35">
            <v>2001</v>
          </cell>
          <cell r="AP35">
            <v>2002</v>
          </cell>
          <cell r="AQ35">
            <v>2003</v>
          </cell>
          <cell r="AR35" t="str">
            <v/>
          </cell>
        </row>
        <row r="36">
          <cell r="A36" t="str">
            <v>Cameroon</v>
          </cell>
          <cell r="B36">
            <v>0</v>
          </cell>
          <cell r="C36">
            <v>1.1836628511966703</v>
          </cell>
          <cell r="D36">
            <v>2004</v>
          </cell>
          <cell r="E36">
            <v>0.9</v>
          </cell>
          <cell r="F36">
            <v>0.77</v>
          </cell>
          <cell r="G36">
            <v>0.7</v>
          </cell>
          <cell r="H36">
            <v>0.69</v>
          </cell>
          <cell r="I36">
            <v>0.86</v>
          </cell>
          <cell r="J36">
            <v>1.01</v>
          </cell>
          <cell r="K36">
            <v>1.05</v>
          </cell>
          <cell r="L36">
            <v>0.6996617411429589</v>
          </cell>
          <cell r="M36">
            <v>0.7902535396773133</v>
          </cell>
          <cell r="N36">
            <v>0.9095120444718962</v>
          </cell>
          <cell r="O36">
            <v>1.0554665890231474</v>
          </cell>
          <cell r="P36">
            <v>1.1147948611686698</v>
          </cell>
          <cell r="Q36">
            <v>1.1836628511966703</v>
          </cell>
          <cell r="S36" t="str">
            <v>WDI</v>
          </cell>
          <cell r="T36" t="str">
            <v>WDI</v>
          </cell>
          <cell r="U36" t="str">
            <v>WDI</v>
          </cell>
          <cell r="V36" t="str">
            <v>WDI</v>
          </cell>
          <cell r="W36" t="str">
            <v>WDI</v>
          </cell>
          <cell r="X36" t="str">
            <v>WDI</v>
          </cell>
          <cell r="Y36" t="str">
            <v>WDI</v>
          </cell>
          <cell r="Z36" t="str">
            <v>Post '04</v>
          </cell>
          <cell r="AA36" t="str">
            <v>Post '04</v>
          </cell>
          <cell r="AB36" t="str">
            <v>Post '04</v>
          </cell>
          <cell r="AC36" t="str">
            <v>Post '04</v>
          </cell>
          <cell r="AD36" t="str">
            <v>Post '04</v>
          </cell>
          <cell r="AF36">
            <v>1992</v>
          </cell>
          <cell r="AG36">
            <v>1993</v>
          </cell>
          <cell r="AH36">
            <v>1994</v>
          </cell>
          <cell r="AI36">
            <v>1995</v>
          </cell>
          <cell r="AJ36">
            <v>1996</v>
          </cell>
          <cell r="AK36">
            <v>1997</v>
          </cell>
          <cell r="AL36">
            <v>1998</v>
          </cell>
          <cell r="AM36">
            <v>1999</v>
          </cell>
          <cell r="AN36">
            <v>2000</v>
          </cell>
          <cell r="AO36">
            <v>2001</v>
          </cell>
          <cell r="AP36">
            <v>2002</v>
          </cell>
          <cell r="AQ36">
            <v>2003</v>
          </cell>
          <cell r="AR36">
            <v>2004</v>
          </cell>
        </row>
        <row r="37">
          <cell r="A37" t="str">
            <v>Canada</v>
          </cell>
          <cell r="B37" t="str">
            <v>WDI</v>
          </cell>
          <cell r="C37">
            <v>6.57</v>
          </cell>
          <cell r="D37">
            <v>1999</v>
          </cell>
          <cell r="E37">
            <v>7.46</v>
          </cell>
          <cell r="F37">
            <v>7.24</v>
          </cell>
          <cell r="G37">
            <v>6.93</v>
          </cell>
          <cell r="H37">
            <v>6.6</v>
          </cell>
          <cell r="I37">
            <v>6.39</v>
          </cell>
          <cell r="J37">
            <v>6.29</v>
          </cell>
          <cell r="K37">
            <v>6.54</v>
          </cell>
          <cell r="L37">
            <v>6.57</v>
          </cell>
          <cell r="M37" t="str">
            <v/>
          </cell>
          <cell r="N37" t="str">
            <v/>
          </cell>
          <cell r="O37" t="str">
            <v/>
          </cell>
          <cell r="P37" t="str">
            <v/>
          </cell>
          <cell r="Q37" t="str">
            <v/>
          </cell>
          <cell r="S37" t="str">
            <v>WDI</v>
          </cell>
          <cell r="T37" t="str">
            <v>WDI</v>
          </cell>
          <cell r="U37" t="str">
            <v>WDI</v>
          </cell>
          <cell r="V37" t="str">
            <v>WDI</v>
          </cell>
          <cell r="W37" t="str">
            <v>WDI</v>
          </cell>
          <cell r="X37" t="str">
            <v>WDI</v>
          </cell>
          <cell r="Y37" t="str">
            <v>WDI</v>
          </cell>
          <cell r="Z37" t="str">
            <v>WDI</v>
          </cell>
          <cell r="AA37" t="str">
            <v/>
          </cell>
          <cell r="AB37" t="str">
            <v/>
          </cell>
          <cell r="AC37" t="str">
            <v/>
          </cell>
          <cell r="AD37" t="str">
            <v/>
          </cell>
          <cell r="AF37">
            <v>1992</v>
          </cell>
          <cell r="AG37">
            <v>1993</v>
          </cell>
          <cell r="AH37">
            <v>1994</v>
          </cell>
          <cell r="AI37">
            <v>1995</v>
          </cell>
          <cell r="AJ37">
            <v>1996</v>
          </cell>
          <cell r="AK37">
            <v>1997</v>
          </cell>
          <cell r="AL37">
            <v>1998</v>
          </cell>
          <cell r="AM37">
            <v>1999</v>
          </cell>
          <cell r="AN37" t="str">
            <v/>
          </cell>
          <cell r="AO37" t="str">
            <v/>
          </cell>
          <cell r="AP37" t="str">
            <v/>
          </cell>
          <cell r="AQ37" t="str">
            <v/>
          </cell>
          <cell r="AR37" t="str">
            <v/>
          </cell>
        </row>
        <row r="38">
          <cell r="A38" t="str">
            <v>Cape Verde</v>
          </cell>
          <cell r="B38">
            <v>0</v>
          </cell>
          <cell r="C38">
            <v>3.177142857142857</v>
          </cell>
          <cell r="D38">
            <v>2004</v>
          </cell>
          <cell r="E38">
            <v>2.37</v>
          </cell>
          <cell r="F38">
            <v>2.91</v>
          </cell>
          <cell r="G38">
            <v>2.85</v>
          </cell>
          <cell r="H38">
            <v>2.82</v>
          </cell>
          <cell r="I38">
            <v>2.41</v>
          </cell>
          <cell r="J38">
            <v>1.68</v>
          </cell>
          <cell r="K38">
            <v>1.81</v>
          </cell>
          <cell r="L38">
            <v>1.8446601941747571</v>
          </cell>
          <cell r="M38">
            <v>1.875968992248062</v>
          </cell>
          <cell r="N38">
            <v>1.9290780141843975</v>
          </cell>
          <cell r="O38">
            <v>2.5862068965517238</v>
          </cell>
          <cell r="P38">
            <v>3.0788177339901477</v>
          </cell>
          <cell r="Q38">
            <v>3.177142857142857</v>
          </cell>
          <cell r="S38" t="str">
            <v>WDI</v>
          </cell>
          <cell r="T38" t="str">
            <v>WDI</v>
          </cell>
          <cell r="U38" t="str">
            <v>WDI</v>
          </cell>
          <cell r="V38" t="str">
            <v>WDI</v>
          </cell>
          <cell r="W38" t="str">
            <v>WDI</v>
          </cell>
          <cell r="X38" t="str">
            <v>WDI</v>
          </cell>
          <cell r="Y38" t="str">
            <v>WDI</v>
          </cell>
          <cell r="Z38" t="str">
            <v>Post '04</v>
          </cell>
          <cell r="AA38" t="str">
            <v>Post '04</v>
          </cell>
          <cell r="AB38" t="str">
            <v>Post '04</v>
          </cell>
          <cell r="AC38" t="str">
            <v>Post '04</v>
          </cell>
          <cell r="AD38" t="str">
            <v>Post '04</v>
          </cell>
          <cell r="AF38">
            <v>1992</v>
          </cell>
          <cell r="AG38">
            <v>1993</v>
          </cell>
          <cell r="AH38">
            <v>1994</v>
          </cell>
          <cell r="AI38">
            <v>1995</v>
          </cell>
          <cell r="AJ38">
            <v>1996</v>
          </cell>
          <cell r="AK38">
            <v>1997</v>
          </cell>
          <cell r="AL38">
            <v>1998</v>
          </cell>
          <cell r="AM38">
            <v>1999</v>
          </cell>
          <cell r="AN38">
            <v>2000</v>
          </cell>
          <cell r="AO38">
            <v>2001</v>
          </cell>
          <cell r="AP38">
            <v>2002</v>
          </cell>
          <cell r="AQ38">
            <v>2003</v>
          </cell>
          <cell r="AR38">
            <v>2004</v>
          </cell>
        </row>
        <row r="39">
          <cell r="A39" t="str">
            <v>Cayman Islands</v>
          </cell>
          <cell r="B39" t="str">
            <v>WDI</v>
          </cell>
          <cell r="C39">
            <v>2.36</v>
          </cell>
          <cell r="D39">
            <v>1997</v>
          </cell>
          <cell r="E39" t="e">
            <v>#N/A</v>
          </cell>
          <cell r="F39">
            <v>2.06</v>
          </cell>
          <cell r="G39">
            <v>2.03</v>
          </cell>
          <cell r="H39">
            <v>2.27</v>
          </cell>
          <cell r="I39" t="e">
            <v>#N/A</v>
          </cell>
          <cell r="J39">
            <v>2.36</v>
          </cell>
          <cell r="K39" t="e">
            <v>#N/A</v>
          </cell>
          <cell r="L39" t="str">
            <v/>
          </cell>
          <cell r="M39" t="str">
            <v/>
          </cell>
          <cell r="N39" t="str">
            <v/>
          </cell>
          <cell r="O39" t="str">
            <v/>
          </cell>
          <cell r="P39" t="str">
            <v/>
          </cell>
          <cell r="Q39" t="str">
            <v/>
          </cell>
          <cell r="S39" t="str">
            <v/>
          </cell>
          <cell r="T39" t="str">
            <v>WDI</v>
          </cell>
          <cell r="U39" t="str">
            <v>WDI</v>
          </cell>
          <cell r="V39" t="str">
            <v>WDI</v>
          </cell>
          <cell r="W39" t="str">
            <v/>
          </cell>
          <cell r="X39" t="str">
            <v>WDI</v>
          </cell>
          <cell r="Y39" t="str">
            <v/>
          </cell>
          <cell r="Z39" t="str">
            <v/>
          </cell>
          <cell r="AA39" t="str">
            <v/>
          </cell>
          <cell r="AB39" t="str">
            <v/>
          </cell>
          <cell r="AC39" t="str">
            <v/>
          </cell>
          <cell r="AD39" t="str">
            <v/>
          </cell>
          <cell r="AF39" t="str">
            <v/>
          </cell>
          <cell r="AG39">
            <v>1993</v>
          </cell>
          <cell r="AH39">
            <v>1994</v>
          </cell>
          <cell r="AI39">
            <v>1995</v>
          </cell>
          <cell r="AJ39" t="str">
            <v/>
          </cell>
          <cell r="AK39">
            <v>1997</v>
          </cell>
          <cell r="AL39" t="str">
            <v/>
          </cell>
          <cell r="AM39" t="str">
            <v/>
          </cell>
          <cell r="AN39" t="str">
            <v/>
          </cell>
          <cell r="AO39" t="str">
            <v/>
          </cell>
          <cell r="AP39" t="str">
            <v/>
          </cell>
          <cell r="AQ39" t="str">
            <v/>
          </cell>
          <cell r="AR39" t="str">
            <v/>
          </cell>
        </row>
        <row r="40">
          <cell r="A40" t="str">
            <v>Central African Republic</v>
          </cell>
          <cell r="B40" t="str">
            <v>Post '04</v>
          </cell>
          <cell r="C40">
            <v>0.2584721424468696</v>
          </cell>
          <cell r="D40">
            <v>2003</v>
          </cell>
          <cell r="E40">
            <v>0.84</v>
          </cell>
          <cell r="F40">
            <v>1.16</v>
          </cell>
          <cell r="G40">
            <v>1.68</v>
          </cell>
          <cell r="H40">
            <v>1.86</v>
          </cell>
          <cell r="I40">
            <v>1.92</v>
          </cell>
          <cell r="J40">
            <v>1.94</v>
          </cell>
          <cell r="K40">
            <v>1.98</v>
          </cell>
          <cell r="L40">
            <v>0.6888993267574761</v>
          </cell>
          <cell r="M40">
            <v>0.878348704435661</v>
          </cell>
          <cell r="N40">
            <v>1.1280315848843767</v>
          </cell>
          <cell r="O40">
            <v>0.5783530707793997</v>
          </cell>
          <cell r="P40">
            <v>0.2584721424468696</v>
          </cell>
          <cell r="Q40" t="str">
            <v/>
          </cell>
          <cell r="S40" t="str">
            <v>WDI</v>
          </cell>
          <cell r="T40" t="str">
            <v>WDI</v>
          </cell>
          <cell r="U40" t="str">
            <v>WDI</v>
          </cell>
          <cell r="V40" t="str">
            <v>WDI</v>
          </cell>
          <cell r="W40" t="str">
            <v>WDI</v>
          </cell>
          <cell r="X40" t="str">
            <v>WDI</v>
          </cell>
          <cell r="Y40" t="str">
            <v>WDI</v>
          </cell>
          <cell r="Z40" t="str">
            <v>Post '04</v>
          </cell>
          <cell r="AA40" t="str">
            <v>Post '04</v>
          </cell>
          <cell r="AB40" t="str">
            <v>Post '04</v>
          </cell>
          <cell r="AC40" t="str">
            <v>Post '04</v>
          </cell>
          <cell r="AD40" t="str">
            <v>Post '04</v>
          </cell>
          <cell r="AF40">
            <v>1992</v>
          </cell>
          <cell r="AG40">
            <v>1993</v>
          </cell>
          <cell r="AH40">
            <v>1994</v>
          </cell>
          <cell r="AI40">
            <v>1995</v>
          </cell>
          <cell r="AJ40">
            <v>1996</v>
          </cell>
          <cell r="AK40">
            <v>1997</v>
          </cell>
          <cell r="AL40">
            <v>1998</v>
          </cell>
          <cell r="AM40">
            <v>1999</v>
          </cell>
          <cell r="AN40">
            <v>2000</v>
          </cell>
          <cell r="AO40">
            <v>2001</v>
          </cell>
          <cell r="AP40">
            <v>2002</v>
          </cell>
          <cell r="AQ40">
            <v>2003</v>
          </cell>
          <cell r="AR40" t="str">
            <v/>
          </cell>
        </row>
        <row r="41">
          <cell r="A41" t="str">
            <v>Chad</v>
          </cell>
          <cell r="B41" t="str">
            <v>WDI</v>
          </cell>
          <cell r="C41">
            <v>2.29</v>
          </cell>
          <cell r="D41">
            <v>1998</v>
          </cell>
          <cell r="E41" t="e">
            <v>#N/A</v>
          </cell>
          <cell r="F41">
            <v>2.48</v>
          </cell>
          <cell r="G41">
            <v>1.41</v>
          </cell>
          <cell r="H41">
            <v>2.38</v>
          </cell>
          <cell r="I41">
            <v>2.48</v>
          </cell>
          <cell r="J41">
            <v>2.46</v>
          </cell>
          <cell r="K41">
            <v>2.29</v>
          </cell>
          <cell r="L41" t="str">
            <v/>
          </cell>
          <cell r="M41" t="str">
            <v/>
          </cell>
          <cell r="N41" t="str">
            <v/>
          </cell>
          <cell r="O41" t="str">
            <v/>
          </cell>
          <cell r="P41" t="str">
            <v/>
          </cell>
          <cell r="Q41" t="str">
            <v/>
          </cell>
          <cell r="S41" t="str">
            <v/>
          </cell>
          <cell r="T41" t="str">
            <v>WDI</v>
          </cell>
          <cell r="U41" t="str">
            <v>WDI</v>
          </cell>
          <cell r="V41" t="str">
            <v>WDI</v>
          </cell>
          <cell r="W41" t="str">
            <v>WDI</v>
          </cell>
          <cell r="X41" t="str">
            <v>WDI</v>
          </cell>
          <cell r="Y41" t="str">
            <v>WDI</v>
          </cell>
          <cell r="Z41" t="str">
            <v/>
          </cell>
          <cell r="AA41" t="str">
            <v/>
          </cell>
          <cell r="AB41" t="str">
            <v/>
          </cell>
          <cell r="AC41" t="str">
            <v/>
          </cell>
          <cell r="AD41" t="str">
            <v/>
          </cell>
          <cell r="AF41" t="str">
            <v/>
          </cell>
          <cell r="AG41">
            <v>1993</v>
          </cell>
          <cell r="AH41">
            <v>1994</v>
          </cell>
          <cell r="AI41">
            <v>1995</v>
          </cell>
          <cell r="AJ41">
            <v>1996</v>
          </cell>
          <cell r="AK41">
            <v>1997</v>
          </cell>
          <cell r="AL41">
            <v>1998</v>
          </cell>
          <cell r="AM41" t="str">
            <v/>
          </cell>
          <cell r="AN41" t="str">
            <v/>
          </cell>
          <cell r="AO41" t="str">
            <v/>
          </cell>
          <cell r="AP41" t="str">
            <v/>
          </cell>
          <cell r="AQ41" t="str">
            <v/>
          </cell>
          <cell r="AR41" t="str">
            <v/>
          </cell>
        </row>
        <row r="42">
          <cell r="A42" t="str">
            <v>Channel Islands</v>
          </cell>
          <cell r="B42" t="str">
            <v/>
          </cell>
          <cell r="C42" t="str">
            <v/>
          </cell>
          <cell r="D42">
            <v>0</v>
          </cell>
          <cell r="E42" t="e">
            <v>#N/A</v>
          </cell>
          <cell r="F42" t="e">
            <v>#N/A</v>
          </cell>
          <cell r="G42" t="e">
            <v>#N/A</v>
          </cell>
          <cell r="H42" t="e">
            <v>#N/A</v>
          </cell>
          <cell r="I42" t="e">
            <v>#N/A</v>
          </cell>
          <cell r="J42" t="e">
            <v>#N/A</v>
          </cell>
          <cell r="K42" t="e">
            <v>#N/A</v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S42" t="str">
            <v/>
          </cell>
          <cell r="T42" t="str">
            <v/>
          </cell>
          <cell r="U42" t="str">
            <v/>
          </cell>
          <cell r="V42" t="str">
            <v/>
          </cell>
          <cell r="W42" t="str">
            <v/>
          </cell>
          <cell r="X42" t="str">
            <v/>
          </cell>
          <cell r="Y42" t="str">
            <v/>
          </cell>
          <cell r="Z42" t="str">
            <v/>
          </cell>
          <cell r="AA42" t="str">
            <v/>
          </cell>
          <cell r="AB42" t="str">
            <v/>
          </cell>
          <cell r="AC42" t="str">
            <v/>
          </cell>
          <cell r="AD42" t="str">
            <v/>
          </cell>
          <cell r="AF42" t="str">
            <v/>
          </cell>
          <cell r="AG42" t="str">
            <v/>
          </cell>
          <cell r="AH42" t="str">
            <v/>
          </cell>
          <cell r="AI42" t="str">
            <v/>
          </cell>
          <cell r="AJ42" t="str">
            <v/>
          </cell>
          <cell r="AK42" t="str">
            <v/>
          </cell>
          <cell r="AL42" t="str">
            <v/>
          </cell>
          <cell r="AM42" t="str">
            <v/>
          </cell>
          <cell r="AN42" t="str">
            <v/>
          </cell>
          <cell r="AO42" t="str">
            <v/>
          </cell>
          <cell r="AP42" t="str">
            <v/>
          </cell>
          <cell r="AQ42" t="str">
            <v/>
          </cell>
          <cell r="AR42" t="str">
            <v/>
          </cell>
        </row>
        <row r="43">
          <cell r="A43" t="str">
            <v>Chile</v>
          </cell>
          <cell r="B43" t="str">
            <v>WDI</v>
          </cell>
          <cell r="C43">
            <v>2.73</v>
          </cell>
          <cell r="D43">
            <v>1998</v>
          </cell>
          <cell r="E43">
            <v>2.4</v>
          </cell>
          <cell r="F43">
            <v>2.49</v>
          </cell>
          <cell r="G43">
            <v>2.55</v>
          </cell>
          <cell r="H43">
            <v>2.45</v>
          </cell>
          <cell r="I43">
            <v>2.98</v>
          </cell>
          <cell r="J43">
            <v>3</v>
          </cell>
          <cell r="K43">
            <v>2.73</v>
          </cell>
          <cell r="L43" t="str">
            <v/>
          </cell>
          <cell r="M43" t="str">
            <v/>
          </cell>
          <cell r="N43" t="str">
            <v/>
          </cell>
          <cell r="O43" t="str">
            <v/>
          </cell>
          <cell r="P43" t="str">
            <v/>
          </cell>
          <cell r="Q43" t="str">
            <v/>
          </cell>
          <cell r="S43" t="str">
            <v>WDI</v>
          </cell>
          <cell r="T43" t="str">
            <v>WDI</v>
          </cell>
          <cell r="U43" t="str">
            <v>WDI</v>
          </cell>
          <cell r="V43" t="str">
            <v>WDI</v>
          </cell>
          <cell r="W43" t="str">
            <v>WDI</v>
          </cell>
          <cell r="X43" t="str">
            <v>WDI</v>
          </cell>
          <cell r="Y43" t="str">
            <v>WDI</v>
          </cell>
          <cell r="Z43" t="str">
            <v/>
          </cell>
          <cell r="AA43" t="str">
            <v/>
          </cell>
          <cell r="AB43" t="str">
            <v/>
          </cell>
          <cell r="AC43" t="str">
            <v/>
          </cell>
          <cell r="AD43" t="str">
            <v/>
          </cell>
          <cell r="AF43">
            <v>1992</v>
          </cell>
          <cell r="AG43">
            <v>1993</v>
          </cell>
          <cell r="AH43">
            <v>1994</v>
          </cell>
          <cell r="AI43">
            <v>1995</v>
          </cell>
          <cell r="AJ43">
            <v>1996</v>
          </cell>
          <cell r="AK43">
            <v>1997</v>
          </cell>
          <cell r="AL43">
            <v>1998</v>
          </cell>
          <cell r="AM43" t="str">
            <v/>
          </cell>
          <cell r="AN43" t="str">
            <v/>
          </cell>
          <cell r="AO43" t="str">
            <v/>
          </cell>
          <cell r="AP43" t="str">
            <v/>
          </cell>
          <cell r="AQ43" t="str">
            <v/>
          </cell>
          <cell r="AR43" t="str">
            <v/>
          </cell>
        </row>
        <row r="44">
          <cell r="A44" t="str">
            <v>China</v>
          </cell>
          <cell r="B44" t="str">
            <v>WDI</v>
          </cell>
          <cell r="C44">
            <v>2.08</v>
          </cell>
          <cell r="D44">
            <v>1999</v>
          </cell>
          <cell r="E44">
            <v>1.98</v>
          </cell>
          <cell r="F44">
            <v>2.05</v>
          </cell>
          <cell r="G44">
            <v>2.06</v>
          </cell>
          <cell r="H44">
            <v>1.92</v>
          </cell>
          <cell r="I44">
            <v>1.92</v>
          </cell>
          <cell r="J44">
            <v>1.97</v>
          </cell>
          <cell r="K44">
            <v>2.03</v>
          </cell>
          <cell r="L44">
            <v>2.08</v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S44" t="str">
            <v>WDI</v>
          </cell>
          <cell r="T44" t="str">
            <v>WDI</v>
          </cell>
          <cell r="U44" t="str">
            <v>WDI</v>
          </cell>
          <cell r="V44" t="str">
            <v>WDI</v>
          </cell>
          <cell r="W44" t="str">
            <v>WDI</v>
          </cell>
          <cell r="X44" t="str">
            <v>WDI</v>
          </cell>
          <cell r="Y44" t="str">
            <v>WDI</v>
          </cell>
          <cell r="Z44" t="str">
            <v>WDI</v>
          </cell>
          <cell r="AA44" t="str">
            <v/>
          </cell>
          <cell r="AB44" t="str">
            <v/>
          </cell>
          <cell r="AC44" t="str">
            <v/>
          </cell>
          <cell r="AD44" t="str">
            <v/>
          </cell>
          <cell r="AF44">
            <v>1992</v>
          </cell>
          <cell r="AG44">
            <v>1993</v>
          </cell>
          <cell r="AH44">
            <v>1994</v>
          </cell>
          <cell r="AI44">
            <v>1995</v>
          </cell>
          <cell r="AJ44">
            <v>1996</v>
          </cell>
          <cell r="AK44">
            <v>1997</v>
          </cell>
          <cell r="AL44">
            <v>1998</v>
          </cell>
          <cell r="AM44">
            <v>1999</v>
          </cell>
          <cell r="AN44" t="str">
            <v/>
          </cell>
          <cell r="AO44" t="str">
            <v/>
          </cell>
          <cell r="AP44" t="str">
            <v/>
          </cell>
          <cell r="AQ44" t="str">
            <v/>
          </cell>
          <cell r="AR44" t="str">
            <v/>
          </cell>
        </row>
        <row r="45">
          <cell r="A45" t="str">
            <v>Colombia</v>
          </cell>
          <cell r="B45" t="str">
            <v>WDI</v>
          </cell>
          <cell r="C45">
            <v>5.17</v>
          </cell>
          <cell r="D45">
            <v>1998</v>
          </cell>
          <cell r="E45">
            <v>1.12</v>
          </cell>
          <cell r="F45">
            <v>3.55</v>
          </cell>
          <cell r="G45">
            <v>3.25</v>
          </cell>
          <cell r="H45">
            <v>3.52</v>
          </cell>
          <cell r="I45">
            <v>4.21</v>
          </cell>
          <cell r="J45">
            <v>5.05</v>
          </cell>
          <cell r="K45">
            <v>5.17</v>
          </cell>
          <cell r="L45" t="str">
            <v/>
          </cell>
          <cell r="M45" t="str">
            <v/>
          </cell>
          <cell r="N45" t="str">
            <v/>
          </cell>
          <cell r="O45" t="str">
            <v/>
          </cell>
          <cell r="P45" t="str">
            <v/>
          </cell>
          <cell r="Q45" t="str">
            <v/>
          </cell>
          <cell r="S45" t="str">
            <v>WDI</v>
          </cell>
          <cell r="T45" t="str">
            <v>WDI</v>
          </cell>
          <cell r="U45" t="str">
            <v>WDI</v>
          </cell>
          <cell r="V45" t="str">
            <v>WDI</v>
          </cell>
          <cell r="W45" t="str">
            <v>WDI</v>
          </cell>
          <cell r="X45" t="str">
            <v>WDI</v>
          </cell>
          <cell r="Y45" t="str">
            <v>WDI</v>
          </cell>
          <cell r="Z45" t="str">
            <v/>
          </cell>
          <cell r="AA45" t="str">
            <v/>
          </cell>
          <cell r="AB45" t="str">
            <v/>
          </cell>
          <cell r="AC45" t="str">
            <v/>
          </cell>
          <cell r="AD45" t="str">
            <v/>
          </cell>
          <cell r="AF45">
            <v>1992</v>
          </cell>
          <cell r="AG45">
            <v>1993</v>
          </cell>
          <cell r="AH45">
            <v>1994</v>
          </cell>
          <cell r="AI45">
            <v>1995</v>
          </cell>
          <cell r="AJ45">
            <v>1996</v>
          </cell>
          <cell r="AK45">
            <v>1997</v>
          </cell>
          <cell r="AL45">
            <v>1998</v>
          </cell>
          <cell r="AM45" t="str">
            <v/>
          </cell>
          <cell r="AN45" t="str">
            <v/>
          </cell>
          <cell r="AO45" t="str">
            <v/>
          </cell>
          <cell r="AP45" t="str">
            <v/>
          </cell>
          <cell r="AQ45" t="str">
            <v/>
          </cell>
          <cell r="AR45" t="str">
            <v/>
          </cell>
        </row>
        <row r="46">
          <cell r="A46" t="str">
            <v>Comoros</v>
          </cell>
          <cell r="B46" t="str">
            <v>WDI</v>
          </cell>
          <cell r="C46">
            <v>2.85</v>
          </cell>
          <cell r="D46">
            <v>1997</v>
          </cell>
          <cell r="E46">
            <v>3.05</v>
          </cell>
          <cell r="F46">
            <v>3.15</v>
          </cell>
          <cell r="G46">
            <v>3.23</v>
          </cell>
          <cell r="H46">
            <v>2.99</v>
          </cell>
          <cell r="I46">
            <v>2.94</v>
          </cell>
          <cell r="J46">
            <v>2.85</v>
          </cell>
          <cell r="K46" t="e">
            <v>#N/A</v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S46" t="str">
            <v>WDI</v>
          </cell>
          <cell r="T46" t="str">
            <v>WDI</v>
          </cell>
          <cell r="U46" t="str">
            <v>WDI</v>
          </cell>
          <cell r="V46" t="str">
            <v>WDI</v>
          </cell>
          <cell r="W46" t="str">
            <v>WDI</v>
          </cell>
          <cell r="X46" t="str">
            <v>WDI</v>
          </cell>
          <cell r="Y46" t="str">
            <v/>
          </cell>
          <cell r="Z46" t="str">
            <v/>
          </cell>
          <cell r="AA46" t="str">
            <v/>
          </cell>
          <cell r="AB46" t="str">
            <v/>
          </cell>
          <cell r="AC46" t="str">
            <v/>
          </cell>
          <cell r="AD46" t="str">
            <v/>
          </cell>
          <cell r="AF46">
            <v>1992</v>
          </cell>
          <cell r="AG46">
            <v>1993</v>
          </cell>
          <cell r="AH46">
            <v>1994</v>
          </cell>
          <cell r="AI46">
            <v>1995</v>
          </cell>
          <cell r="AJ46">
            <v>1996</v>
          </cell>
          <cell r="AK46">
            <v>1997</v>
          </cell>
          <cell r="AL46" t="str">
            <v/>
          </cell>
          <cell r="AM46" t="str">
            <v/>
          </cell>
          <cell r="AN46" t="str">
            <v/>
          </cell>
          <cell r="AO46" t="str">
            <v/>
          </cell>
          <cell r="AP46" t="str">
            <v/>
          </cell>
          <cell r="AQ46" t="str">
            <v/>
          </cell>
          <cell r="AR46" t="str">
            <v/>
          </cell>
        </row>
        <row r="47">
          <cell r="A47" t="str">
            <v>Congo, Dem. Rep.</v>
          </cell>
          <cell r="B47" t="str">
            <v>Post '04</v>
          </cell>
          <cell r="C47">
            <v>0.1181688031364257</v>
          </cell>
          <cell r="D47">
            <v>2003</v>
          </cell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  <cell r="I47" t="e">
            <v>#N/A</v>
          </cell>
          <cell r="J47" t="e">
            <v>#N/A</v>
          </cell>
          <cell r="K47" t="e">
            <v>#N/A</v>
          </cell>
          <cell r="L47" t="str">
            <v/>
          </cell>
          <cell r="M47">
            <v>0.08260805825786877</v>
          </cell>
          <cell r="N47">
            <v>0.09679832616363954</v>
          </cell>
          <cell r="O47">
            <v>0.12400672196913093</v>
          </cell>
          <cell r="P47">
            <v>0.1181688031364257</v>
          </cell>
          <cell r="Q47" t="str">
            <v/>
          </cell>
          <cell r="S47" t="str">
            <v/>
          </cell>
          <cell r="T47" t="str">
            <v/>
          </cell>
          <cell r="U47" t="str">
            <v/>
          </cell>
          <cell r="V47" t="str">
            <v/>
          </cell>
          <cell r="W47" t="str">
            <v/>
          </cell>
          <cell r="X47" t="str">
            <v/>
          </cell>
          <cell r="Y47" t="str">
            <v/>
          </cell>
          <cell r="Z47" t="str">
            <v/>
          </cell>
          <cell r="AA47" t="str">
            <v>Post '04</v>
          </cell>
          <cell r="AB47" t="str">
            <v>Post '04</v>
          </cell>
          <cell r="AC47" t="str">
            <v>Post '04</v>
          </cell>
          <cell r="AD47" t="str">
            <v>Post '04</v>
          </cell>
          <cell r="AF47" t="str">
            <v/>
          </cell>
          <cell r="AG47" t="str">
            <v/>
          </cell>
          <cell r="AH47" t="str">
            <v/>
          </cell>
          <cell r="AI47" t="str">
            <v/>
          </cell>
          <cell r="AJ47" t="str">
            <v/>
          </cell>
          <cell r="AK47" t="str">
            <v/>
          </cell>
          <cell r="AL47" t="str">
            <v/>
          </cell>
          <cell r="AM47" t="str">
            <v/>
          </cell>
          <cell r="AN47">
            <v>2000</v>
          </cell>
          <cell r="AO47">
            <v>2001</v>
          </cell>
          <cell r="AP47">
            <v>2002</v>
          </cell>
          <cell r="AQ47">
            <v>2003</v>
          </cell>
          <cell r="AR47" t="str">
            <v/>
          </cell>
        </row>
        <row r="48">
          <cell r="A48" t="str">
            <v>Congo, Rep.</v>
          </cell>
          <cell r="B48" t="str">
            <v>Post '04</v>
          </cell>
          <cell r="C48">
            <v>1.7391155492154067</v>
          </cell>
          <cell r="D48">
            <v>2002</v>
          </cell>
          <cell r="E48">
            <v>3.16</v>
          </cell>
          <cell r="F48">
            <v>2.4</v>
          </cell>
          <cell r="G48">
            <v>1.84</v>
          </cell>
          <cell r="H48">
            <v>1.92</v>
          </cell>
          <cell r="I48" t="e">
            <v>#N/A</v>
          </cell>
          <cell r="J48">
            <v>1.81</v>
          </cell>
          <cell r="K48">
            <v>1.99</v>
          </cell>
          <cell r="L48">
            <v>2.206306492789623</v>
          </cell>
          <cell r="M48">
            <v>1.705321701199564</v>
          </cell>
          <cell r="N48">
            <v>1.643672310854458</v>
          </cell>
          <cell r="O48">
            <v>1.7391155492154067</v>
          </cell>
          <cell r="P48" t="str">
            <v/>
          </cell>
          <cell r="Q48" t="str">
            <v/>
          </cell>
          <cell r="S48" t="str">
            <v>WDI</v>
          </cell>
          <cell r="T48" t="str">
            <v>WDI</v>
          </cell>
          <cell r="U48" t="str">
            <v>WDI</v>
          </cell>
          <cell r="V48" t="str">
            <v>WDI</v>
          </cell>
          <cell r="W48" t="str">
            <v/>
          </cell>
          <cell r="X48" t="str">
            <v>WDI</v>
          </cell>
          <cell r="Y48" t="str">
            <v>WDI</v>
          </cell>
          <cell r="Z48" t="str">
            <v>Post '04</v>
          </cell>
          <cell r="AA48" t="str">
            <v>Post '04</v>
          </cell>
          <cell r="AB48" t="str">
            <v>Post '04</v>
          </cell>
          <cell r="AC48" t="str">
            <v>Post '04</v>
          </cell>
          <cell r="AD48" t="str">
            <v/>
          </cell>
          <cell r="AF48">
            <v>1992</v>
          </cell>
          <cell r="AG48">
            <v>1993</v>
          </cell>
          <cell r="AH48">
            <v>1994</v>
          </cell>
          <cell r="AI48">
            <v>1995</v>
          </cell>
          <cell r="AJ48" t="str">
            <v/>
          </cell>
          <cell r="AK48">
            <v>1997</v>
          </cell>
          <cell r="AL48">
            <v>1998</v>
          </cell>
          <cell r="AM48">
            <v>1999</v>
          </cell>
          <cell r="AN48">
            <v>2000</v>
          </cell>
          <cell r="AO48">
            <v>2001</v>
          </cell>
          <cell r="AP48">
            <v>2002</v>
          </cell>
          <cell r="AQ48" t="str">
            <v/>
          </cell>
          <cell r="AR48" t="str">
            <v/>
          </cell>
        </row>
        <row r="49">
          <cell r="A49" t="str">
            <v>Costa Rica</v>
          </cell>
          <cell r="B49" t="str">
            <v>WDI</v>
          </cell>
          <cell r="C49">
            <v>5.15</v>
          </cell>
          <cell r="D49">
            <v>1998</v>
          </cell>
          <cell r="E49">
            <v>5.94</v>
          </cell>
          <cell r="F49">
            <v>5.82</v>
          </cell>
          <cell r="G49">
            <v>4.95</v>
          </cell>
          <cell r="H49">
            <v>4.63</v>
          </cell>
          <cell r="I49">
            <v>5.15</v>
          </cell>
          <cell r="J49">
            <v>5.09</v>
          </cell>
          <cell r="K49">
            <v>5.15</v>
          </cell>
          <cell r="L49" t="str">
            <v/>
          </cell>
          <cell r="M49" t="str">
            <v/>
          </cell>
          <cell r="N49" t="str">
            <v/>
          </cell>
          <cell r="O49" t="str">
            <v/>
          </cell>
          <cell r="P49" t="str">
            <v/>
          </cell>
          <cell r="Q49" t="str">
            <v/>
          </cell>
          <cell r="S49" t="str">
            <v>WDI</v>
          </cell>
          <cell r="T49" t="str">
            <v>WDI</v>
          </cell>
          <cell r="U49" t="str">
            <v>WDI</v>
          </cell>
          <cell r="V49" t="str">
            <v>WDI</v>
          </cell>
          <cell r="W49" t="str">
            <v>WDI</v>
          </cell>
          <cell r="X49" t="str">
            <v>WDI</v>
          </cell>
          <cell r="Y49" t="str">
            <v>WDI</v>
          </cell>
          <cell r="Z49" t="str">
            <v/>
          </cell>
          <cell r="AA49" t="str">
            <v/>
          </cell>
          <cell r="AB49" t="str">
            <v/>
          </cell>
          <cell r="AC49" t="str">
            <v/>
          </cell>
          <cell r="AD49" t="str">
            <v/>
          </cell>
          <cell r="AF49">
            <v>1992</v>
          </cell>
          <cell r="AG49">
            <v>1993</v>
          </cell>
          <cell r="AH49">
            <v>1994</v>
          </cell>
          <cell r="AI49">
            <v>1995</v>
          </cell>
          <cell r="AJ49">
            <v>1996</v>
          </cell>
          <cell r="AK49">
            <v>1997</v>
          </cell>
          <cell r="AL49">
            <v>1998</v>
          </cell>
          <cell r="AM49" t="str">
            <v/>
          </cell>
          <cell r="AN49" t="str">
            <v/>
          </cell>
          <cell r="AO49" t="str">
            <v/>
          </cell>
          <cell r="AP49" t="str">
            <v/>
          </cell>
          <cell r="AQ49" t="str">
            <v/>
          </cell>
          <cell r="AR49" t="str">
            <v/>
          </cell>
        </row>
        <row r="50">
          <cell r="A50" t="str">
            <v>Cote d'Ivoire</v>
          </cell>
          <cell r="B50">
            <v>0</v>
          </cell>
          <cell r="C50">
            <v>1.0115504951892542</v>
          </cell>
          <cell r="D50">
            <v>2004</v>
          </cell>
          <cell r="E50">
            <v>1.8</v>
          </cell>
          <cell r="F50">
            <v>1.54</v>
          </cell>
          <cell r="G50">
            <v>1.45</v>
          </cell>
          <cell r="H50">
            <v>1.26</v>
          </cell>
          <cell r="I50">
            <v>1.18</v>
          </cell>
          <cell r="J50">
            <v>1.17</v>
          </cell>
          <cell r="K50">
            <v>1.2</v>
          </cell>
          <cell r="L50">
            <v>0.8585466770106026</v>
          </cell>
          <cell r="M50">
            <v>0.8706022659511031</v>
          </cell>
          <cell r="N50">
            <v>0.7598958002414384</v>
          </cell>
          <cell r="O50">
            <v>0.7640598023729934</v>
          </cell>
          <cell r="P50">
            <v>0.8554403324275253</v>
          </cell>
          <cell r="Q50">
            <v>1.0115504951892542</v>
          </cell>
          <cell r="S50" t="str">
            <v>WDI</v>
          </cell>
          <cell r="T50" t="str">
            <v>WDI</v>
          </cell>
          <cell r="U50" t="str">
            <v>WDI</v>
          </cell>
          <cell r="V50" t="str">
            <v>WDI</v>
          </cell>
          <cell r="W50" t="str">
            <v>WDI</v>
          </cell>
          <cell r="X50" t="str">
            <v>WDI</v>
          </cell>
          <cell r="Y50" t="str">
            <v>WDI</v>
          </cell>
          <cell r="Z50" t="str">
            <v>Post '04</v>
          </cell>
          <cell r="AA50" t="str">
            <v>Post '04</v>
          </cell>
          <cell r="AB50" t="str">
            <v>Post '04</v>
          </cell>
          <cell r="AC50" t="str">
            <v>Post '04</v>
          </cell>
          <cell r="AD50" t="str">
            <v>Post '04</v>
          </cell>
          <cell r="AF50">
            <v>1992</v>
          </cell>
          <cell r="AG50">
            <v>1993</v>
          </cell>
          <cell r="AH50">
            <v>1994</v>
          </cell>
          <cell r="AI50">
            <v>1995</v>
          </cell>
          <cell r="AJ50">
            <v>1996</v>
          </cell>
          <cell r="AK50">
            <v>1997</v>
          </cell>
          <cell r="AL50">
            <v>1998</v>
          </cell>
          <cell r="AM50">
            <v>1999</v>
          </cell>
          <cell r="AN50">
            <v>2000</v>
          </cell>
          <cell r="AO50">
            <v>2001</v>
          </cell>
          <cell r="AP50">
            <v>2002</v>
          </cell>
          <cell r="AQ50">
            <v>2003</v>
          </cell>
          <cell r="AR50">
            <v>2004</v>
          </cell>
        </row>
        <row r="51">
          <cell r="A51" t="str">
            <v>Croatia</v>
          </cell>
          <cell r="B51" t="str">
            <v>WDI</v>
          </cell>
          <cell r="C51">
            <v>9.46</v>
          </cell>
          <cell r="D51">
            <v>1999</v>
          </cell>
          <cell r="E51">
            <v>9.62</v>
          </cell>
          <cell r="F51">
            <v>10.01</v>
          </cell>
          <cell r="G51">
            <v>8.25</v>
          </cell>
          <cell r="H51">
            <v>8.44</v>
          </cell>
          <cell r="I51">
            <v>9.29</v>
          </cell>
          <cell r="J51">
            <v>8.05</v>
          </cell>
          <cell r="K51" t="e">
            <v>#N/A</v>
          </cell>
          <cell r="L51">
            <v>9.46</v>
          </cell>
          <cell r="M51" t="str">
            <v/>
          </cell>
          <cell r="N51" t="str">
            <v/>
          </cell>
          <cell r="O51" t="str">
            <v/>
          </cell>
          <cell r="P51" t="str">
            <v/>
          </cell>
          <cell r="Q51" t="str">
            <v/>
          </cell>
          <cell r="S51" t="str">
            <v>WDI</v>
          </cell>
          <cell r="T51" t="str">
            <v>WDI</v>
          </cell>
          <cell r="U51" t="str">
            <v>WDI</v>
          </cell>
          <cell r="V51" t="str">
            <v>WDI</v>
          </cell>
          <cell r="W51" t="str">
            <v>WDI</v>
          </cell>
          <cell r="X51" t="str">
            <v>WDI</v>
          </cell>
          <cell r="Y51" t="str">
            <v/>
          </cell>
          <cell r="Z51" t="str">
            <v>WDI</v>
          </cell>
          <cell r="AA51" t="str">
            <v/>
          </cell>
          <cell r="AB51" t="str">
            <v/>
          </cell>
          <cell r="AC51" t="str">
            <v/>
          </cell>
          <cell r="AD51" t="str">
            <v/>
          </cell>
          <cell r="AF51">
            <v>1992</v>
          </cell>
          <cell r="AG51">
            <v>1993</v>
          </cell>
          <cell r="AH51">
            <v>1994</v>
          </cell>
          <cell r="AI51">
            <v>1995</v>
          </cell>
          <cell r="AJ51">
            <v>1996</v>
          </cell>
          <cell r="AK51">
            <v>1997</v>
          </cell>
          <cell r="AL51" t="str">
            <v/>
          </cell>
          <cell r="AM51">
            <v>1999</v>
          </cell>
          <cell r="AN51" t="str">
            <v/>
          </cell>
          <cell r="AO51" t="str">
            <v/>
          </cell>
          <cell r="AP51" t="str">
            <v/>
          </cell>
          <cell r="AQ51" t="str">
            <v/>
          </cell>
          <cell r="AR51" t="str">
            <v/>
          </cell>
        </row>
        <row r="52">
          <cell r="A52" t="str">
            <v>Cuba</v>
          </cell>
          <cell r="B52" t="str">
            <v>WDI</v>
          </cell>
          <cell r="C52">
            <v>8.25</v>
          </cell>
          <cell r="D52">
            <v>1994</v>
          </cell>
          <cell r="E52">
            <v>6.25</v>
          </cell>
          <cell r="F52">
            <v>8.43</v>
          </cell>
          <cell r="G52">
            <v>8.25</v>
          </cell>
          <cell r="H52" t="e">
            <v>#N/A</v>
          </cell>
          <cell r="I52" t="e">
            <v>#N/A</v>
          </cell>
          <cell r="J52" t="e">
            <v>#N/A</v>
          </cell>
          <cell r="K52" t="e">
            <v>#N/A</v>
          </cell>
          <cell r="L52" t="str">
            <v/>
          </cell>
          <cell r="M52" t="str">
            <v/>
          </cell>
          <cell r="N52" t="str">
            <v/>
          </cell>
          <cell r="O52" t="str">
            <v/>
          </cell>
          <cell r="P52" t="str">
            <v/>
          </cell>
          <cell r="Q52" t="str">
            <v/>
          </cell>
          <cell r="S52" t="str">
            <v>WDI</v>
          </cell>
          <cell r="T52" t="str">
            <v>WDI</v>
          </cell>
          <cell r="U52" t="str">
            <v>WDI</v>
          </cell>
          <cell r="V52" t="str">
            <v/>
          </cell>
          <cell r="W52" t="str">
            <v/>
          </cell>
          <cell r="X52" t="str">
            <v/>
          </cell>
          <cell r="Y52" t="str">
            <v/>
          </cell>
          <cell r="Z52" t="str">
            <v/>
          </cell>
          <cell r="AA52" t="str">
            <v/>
          </cell>
          <cell r="AB52" t="str">
            <v/>
          </cell>
          <cell r="AC52" t="str">
            <v/>
          </cell>
          <cell r="AD52" t="str">
            <v/>
          </cell>
          <cell r="AF52">
            <v>1992</v>
          </cell>
          <cell r="AG52">
            <v>1993</v>
          </cell>
          <cell r="AH52">
            <v>1994</v>
          </cell>
          <cell r="AI52" t="str">
            <v/>
          </cell>
          <cell r="AJ52" t="str">
            <v/>
          </cell>
          <cell r="AK52" t="str">
            <v/>
          </cell>
          <cell r="AL52" t="str">
            <v/>
          </cell>
          <cell r="AM52" t="str">
            <v/>
          </cell>
          <cell r="AN52" t="str">
            <v/>
          </cell>
          <cell r="AO52" t="str">
            <v/>
          </cell>
          <cell r="AP52" t="str">
            <v/>
          </cell>
          <cell r="AQ52" t="str">
            <v/>
          </cell>
          <cell r="AR52" t="str">
            <v/>
          </cell>
        </row>
        <row r="53">
          <cell r="A53" t="str">
            <v>Cyprus</v>
          </cell>
          <cell r="B53" t="str">
            <v/>
          </cell>
          <cell r="C53" t="str">
            <v/>
          </cell>
          <cell r="D53">
            <v>0</v>
          </cell>
          <cell r="E53" t="e">
            <v>#N/A</v>
          </cell>
          <cell r="F53" t="e">
            <v>#N/A</v>
          </cell>
          <cell r="G53" t="e">
            <v>#N/A</v>
          </cell>
          <cell r="H53" t="e">
            <v>#N/A</v>
          </cell>
          <cell r="I53" t="e">
            <v>#N/A</v>
          </cell>
          <cell r="J53" t="e">
            <v>#N/A</v>
          </cell>
          <cell r="K53" t="e">
            <v>#N/A</v>
          </cell>
          <cell r="L53" t="str">
            <v/>
          </cell>
          <cell r="M53" t="str">
            <v/>
          </cell>
          <cell r="N53" t="str">
            <v/>
          </cell>
          <cell r="O53" t="str">
            <v/>
          </cell>
          <cell r="P53" t="str">
            <v/>
          </cell>
          <cell r="Q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 t="str">
            <v/>
          </cell>
          <cell r="X53" t="str">
            <v/>
          </cell>
          <cell r="Y53" t="str">
            <v/>
          </cell>
          <cell r="Z53" t="str">
            <v/>
          </cell>
          <cell r="AA53" t="str">
            <v/>
          </cell>
          <cell r="AB53" t="str">
            <v/>
          </cell>
          <cell r="AC53" t="str">
            <v/>
          </cell>
          <cell r="AD53" t="str">
            <v/>
          </cell>
          <cell r="AF53" t="str">
            <v/>
          </cell>
          <cell r="AG53" t="str">
            <v/>
          </cell>
          <cell r="AH53" t="str">
            <v/>
          </cell>
          <cell r="AI53" t="str">
            <v/>
          </cell>
          <cell r="AJ53" t="str">
            <v/>
          </cell>
          <cell r="AK53" t="str">
            <v/>
          </cell>
          <cell r="AL53" t="str">
            <v/>
          </cell>
          <cell r="AM53" t="str">
            <v/>
          </cell>
          <cell r="AN53" t="str">
            <v/>
          </cell>
          <cell r="AO53" t="str">
            <v/>
          </cell>
          <cell r="AP53" t="str">
            <v/>
          </cell>
          <cell r="AQ53" t="str">
            <v/>
          </cell>
          <cell r="AR53" t="str">
            <v/>
          </cell>
        </row>
        <row r="54">
          <cell r="A54" t="str">
            <v>Czech Republic</v>
          </cell>
          <cell r="B54" t="str">
            <v>WDI</v>
          </cell>
          <cell r="C54">
            <v>6.55</v>
          </cell>
          <cell r="D54">
            <v>1999</v>
          </cell>
          <cell r="E54">
            <v>5.17</v>
          </cell>
          <cell r="F54">
            <v>6.79</v>
          </cell>
          <cell r="G54">
            <v>6.86</v>
          </cell>
          <cell r="H54">
            <v>6.76</v>
          </cell>
          <cell r="I54">
            <v>6.53</v>
          </cell>
          <cell r="J54">
            <v>6.48</v>
          </cell>
          <cell r="K54">
            <v>6.51</v>
          </cell>
          <cell r="L54">
            <v>6.55</v>
          </cell>
          <cell r="M54" t="str">
            <v/>
          </cell>
          <cell r="N54" t="str">
            <v/>
          </cell>
          <cell r="O54" t="str">
            <v/>
          </cell>
          <cell r="P54" t="str">
            <v/>
          </cell>
          <cell r="Q54" t="str">
            <v/>
          </cell>
          <cell r="S54" t="str">
            <v>WDI</v>
          </cell>
          <cell r="T54" t="str">
            <v>WDI</v>
          </cell>
          <cell r="U54" t="str">
            <v>WDI</v>
          </cell>
          <cell r="V54" t="str">
            <v>WDI</v>
          </cell>
          <cell r="W54" t="str">
            <v>WDI</v>
          </cell>
          <cell r="X54" t="str">
            <v>WDI</v>
          </cell>
          <cell r="Y54" t="str">
            <v>WDI</v>
          </cell>
          <cell r="Z54" t="str">
            <v>WDI</v>
          </cell>
          <cell r="AA54" t="str">
            <v/>
          </cell>
          <cell r="AB54" t="str">
            <v/>
          </cell>
          <cell r="AC54" t="str">
            <v/>
          </cell>
          <cell r="AD54" t="str">
            <v/>
          </cell>
          <cell r="AF54">
            <v>1992</v>
          </cell>
          <cell r="AG54">
            <v>1993</v>
          </cell>
          <cell r="AH54">
            <v>1994</v>
          </cell>
          <cell r="AI54">
            <v>1995</v>
          </cell>
          <cell r="AJ54">
            <v>1996</v>
          </cell>
          <cell r="AK54">
            <v>1997</v>
          </cell>
          <cell r="AL54">
            <v>1998</v>
          </cell>
          <cell r="AM54">
            <v>1999</v>
          </cell>
          <cell r="AN54" t="str">
            <v/>
          </cell>
          <cell r="AO54" t="str">
            <v/>
          </cell>
          <cell r="AP54" t="str">
            <v/>
          </cell>
          <cell r="AQ54" t="str">
            <v/>
          </cell>
          <cell r="AR54" t="str">
            <v/>
          </cell>
        </row>
        <row r="55">
          <cell r="A55" t="str">
            <v>Denmark</v>
          </cell>
          <cell r="B55" t="str">
            <v>WDI</v>
          </cell>
          <cell r="C55">
            <v>6.91</v>
          </cell>
          <cell r="D55">
            <v>1999</v>
          </cell>
          <cell r="E55">
            <v>7.03</v>
          </cell>
          <cell r="F55">
            <v>7.24</v>
          </cell>
          <cell r="G55">
            <v>7.02</v>
          </cell>
          <cell r="H55">
            <v>6.77</v>
          </cell>
          <cell r="I55">
            <v>6.82</v>
          </cell>
          <cell r="J55">
            <v>6.76</v>
          </cell>
          <cell r="K55">
            <v>6.79</v>
          </cell>
          <cell r="L55">
            <v>6.91</v>
          </cell>
          <cell r="M55" t="str">
            <v/>
          </cell>
          <cell r="N55" t="str">
            <v/>
          </cell>
          <cell r="O55" t="str">
            <v/>
          </cell>
          <cell r="P55" t="str">
            <v/>
          </cell>
          <cell r="Q55" t="str">
            <v/>
          </cell>
          <cell r="S55" t="str">
            <v>WDI</v>
          </cell>
          <cell r="T55" t="str">
            <v>WDI</v>
          </cell>
          <cell r="U55" t="str">
            <v>WDI</v>
          </cell>
          <cell r="V55" t="str">
            <v>WDI</v>
          </cell>
          <cell r="W55" t="str">
            <v>WDI</v>
          </cell>
          <cell r="X55" t="str">
            <v>WDI</v>
          </cell>
          <cell r="Y55" t="str">
            <v>WDI</v>
          </cell>
          <cell r="Z55" t="str">
            <v>WDI</v>
          </cell>
          <cell r="AA55" t="str">
            <v/>
          </cell>
          <cell r="AB55" t="str">
            <v/>
          </cell>
          <cell r="AC55" t="str">
            <v/>
          </cell>
          <cell r="AD55" t="str">
            <v/>
          </cell>
          <cell r="AF55">
            <v>1992</v>
          </cell>
          <cell r="AG55">
            <v>1993</v>
          </cell>
          <cell r="AH55">
            <v>1994</v>
          </cell>
          <cell r="AI55">
            <v>1995</v>
          </cell>
          <cell r="AJ55">
            <v>1996</v>
          </cell>
          <cell r="AK55">
            <v>1997</v>
          </cell>
          <cell r="AL55">
            <v>1998</v>
          </cell>
          <cell r="AM55">
            <v>1999</v>
          </cell>
          <cell r="AN55" t="str">
            <v/>
          </cell>
          <cell r="AO55" t="str">
            <v/>
          </cell>
          <cell r="AP55" t="str">
            <v/>
          </cell>
          <cell r="AQ55" t="str">
            <v/>
          </cell>
          <cell r="AR55" t="str">
            <v/>
          </cell>
        </row>
        <row r="56">
          <cell r="A56" t="str">
            <v>Djibouti</v>
          </cell>
          <cell r="B56" t="str">
            <v>WDI</v>
          </cell>
          <cell r="C56">
            <v>5.4</v>
          </cell>
          <cell r="D56">
            <v>1998</v>
          </cell>
          <cell r="E56" t="e">
            <v>#N/A</v>
          </cell>
          <cell r="F56" t="e">
            <v>#N/A</v>
          </cell>
          <cell r="G56" t="e">
            <v>#N/A</v>
          </cell>
          <cell r="H56" t="e">
            <v>#N/A</v>
          </cell>
          <cell r="I56" t="e">
            <v>#N/A</v>
          </cell>
          <cell r="J56" t="e">
            <v>#N/A</v>
          </cell>
          <cell r="K56">
            <v>5.4</v>
          </cell>
          <cell r="L56" t="str">
            <v/>
          </cell>
          <cell r="M56" t="str">
            <v/>
          </cell>
          <cell r="N56" t="str">
            <v/>
          </cell>
          <cell r="O56" t="str">
            <v/>
          </cell>
          <cell r="P56" t="str">
            <v/>
          </cell>
          <cell r="Q56" t="str">
            <v/>
          </cell>
          <cell r="S56" t="str">
            <v/>
          </cell>
          <cell r="T56" t="str">
            <v/>
          </cell>
          <cell r="U56" t="str">
            <v/>
          </cell>
          <cell r="V56" t="str">
            <v/>
          </cell>
          <cell r="W56" t="str">
            <v/>
          </cell>
          <cell r="X56" t="str">
            <v/>
          </cell>
          <cell r="Y56" t="str">
            <v>WDI</v>
          </cell>
          <cell r="Z56" t="str">
            <v/>
          </cell>
          <cell r="AA56" t="str">
            <v/>
          </cell>
          <cell r="AB56" t="str">
            <v/>
          </cell>
          <cell r="AC56" t="str">
            <v/>
          </cell>
          <cell r="AD56" t="str">
            <v/>
          </cell>
          <cell r="AF56" t="str">
            <v/>
          </cell>
          <cell r="AG56" t="str">
            <v/>
          </cell>
          <cell r="AH56" t="str">
            <v/>
          </cell>
          <cell r="AI56" t="str">
            <v/>
          </cell>
          <cell r="AJ56" t="str">
            <v/>
          </cell>
          <cell r="AK56" t="str">
            <v/>
          </cell>
          <cell r="AL56">
            <v>1998</v>
          </cell>
          <cell r="AM56" t="str">
            <v/>
          </cell>
          <cell r="AN56" t="str">
            <v/>
          </cell>
          <cell r="AO56" t="str">
            <v/>
          </cell>
          <cell r="AP56" t="str">
            <v/>
          </cell>
          <cell r="AQ56" t="str">
            <v/>
          </cell>
          <cell r="AR56" t="str">
            <v/>
          </cell>
        </row>
        <row r="57">
          <cell r="A57" t="str">
            <v>Dominica</v>
          </cell>
          <cell r="B57" t="str">
            <v>WDI</v>
          </cell>
          <cell r="C57">
            <v>3.76</v>
          </cell>
          <cell r="D57">
            <v>1998</v>
          </cell>
          <cell r="E57">
            <v>3.87</v>
          </cell>
          <cell r="F57">
            <v>3.95</v>
          </cell>
          <cell r="G57">
            <v>4</v>
          </cell>
          <cell r="H57">
            <v>3.88</v>
          </cell>
          <cell r="I57">
            <v>3.92</v>
          </cell>
          <cell r="J57">
            <v>3.87</v>
          </cell>
          <cell r="K57">
            <v>3.76</v>
          </cell>
          <cell r="L57" t="str">
            <v/>
          </cell>
          <cell r="M57" t="str">
            <v/>
          </cell>
          <cell r="N57" t="str">
            <v/>
          </cell>
          <cell r="O57" t="str">
            <v/>
          </cell>
          <cell r="P57" t="str">
            <v/>
          </cell>
          <cell r="Q57" t="str">
            <v/>
          </cell>
          <cell r="S57" t="str">
            <v>WDI</v>
          </cell>
          <cell r="T57" t="str">
            <v>WDI</v>
          </cell>
          <cell r="U57" t="str">
            <v>WDI</v>
          </cell>
          <cell r="V57" t="str">
            <v>WDI</v>
          </cell>
          <cell r="W57" t="str">
            <v>WDI</v>
          </cell>
          <cell r="X57" t="str">
            <v>WDI</v>
          </cell>
          <cell r="Y57" t="str">
            <v>WDI</v>
          </cell>
          <cell r="Z57" t="str">
            <v/>
          </cell>
          <cell r="AA57" t="str">
            <v/>
          </cell>
          <cell r="AB57" t="str">
            <v/>
          </cell>
          <cell r="AC57" t="str">
            <v/>
          </cell>
          <cell r="AD57" t="str">
            <v/>
          </cell>
          <cell r="AF57">
            <v>1992</v>
          </cell>
          <cell r="AG57">
            <v>1993</v>
          </cell>
          <cell r="AH57">
            <v>1994</v>
          </cell>
          <cell r="AI57">
            <v>1995</v>
          </cell>
          <cell r="AJ57">
            <v>1996</v>
          </cell>
          <cell r="AK57">
            <v>1997</v>
          </cell>
          <cell r="AL57">
            <v>1998</v>
          </cell>
          <cell r="AM57" t="str">
            <v/>
          </cell>
          <cell r="AN57" t="str">
            <v/>
          </cell>
          <cell r="AO57" t="str">
            <v/>
          </cell>
          <cell r="AP57" t="str">
            <v/>
          </cell>
          <cell r="AQ57" t="str">
            <v/>
          </cell>
          <cell r="AR57" t="str">
            <v/>
          </cell>
        </row>
        <row r="58">
          <cell r="A58" t="str">
            <v>Dominican Republic</v>
          </cell>
          <cell r="B58" t="str">
            <v>WDI</v>
          </cell>
          <cell r="C58">
            <v>1.87</v>
          </cell>
          <cell r="D58">
            <v>1998</v>
          </cell>
          <cell r="E58">
            <v>1.53</v>
          </cell>
          <cell r="F58">
            <v>1.89</v>
          </cell>
          <cell r="G58">
            <v>1.77</v>
          </cell>
          <cell r="H58">
            <v>1.66</v>
          </cell>
          <cell r="I58">
            <v>1.74</v>
          </cell>
          <cell r="J58">
            <v>1.87</v>
          </cell>
          <cell r="K58">
            <v>1.87</v>
          </cell>
          <cell r="L58" t="str">
            <v/>
          </cell>
          <cell r="M58" t="str">
            <v/>
          </cell>
          <cell r="N58" t="str">
            <v/>
          </cell>
          <cell r="O58" t="str">
            <v/>
          </cell>
          <cell r="P58" t="str">
            <v/>
          </cell>
          <cell r="Q58" t="str">
            <v/>
          </cell>
          <cell r="S58" t="str">
            <v>WDI</v>
          </cell>
          <cell r="T58" t="str">
            <v>WDI</v>
          </cell>
          <cell r="U58" t="str">
            <v>WDI</v>
          </cell>
          <cell r="V58" t="str">
            <v>WDI</v>
          </cell>
          <cell r="W58" t="str">
            <v>WDI</v>
          </cell>
          <cell r="X58" t="str">
            <v>WDI</v>
          </cell>
          <cell r="Y58" t="str">
            <v>WDI</v>
          </cell>
          <cell r="Z58" t="str">
            <v/>
          </cell>
          <cell r="AA58" t="str">
            <v/>
          </cell>
          <cell r="AB58" t="str">
            <v/>
          </cell>
          <cell r="AC58" t="str">
            <v/>
          </cell>
          <cell r="AD58" t="str">
            <v/>
          </cell>
          <cell r="AF58">
            <v>1992</v>
          </cell>
          <cell r="AG58">
            <v>1993</v>
          </cell>
          <cell r="AH58">
            <v>1994</v>
          </cell>
          <cell r="AI58">
            <v>1995</v>
          </cell>
          <cell r="AJ58">
            <v>1996</v>
          </cell>
          <cell r="AK58">
            <v>1997</v>
          </cell>
          <cell r="AL58">
            <v>1998</v>
          </cell>
          <cell r="AM58" t="str">
            <v/>
          </cell>
          <cell r="AN58" t="str">
            <v/>
          </cell>
          <cell r="AO58" t="str">
            <v/>
          </cell>
          <cell r="AP58" t="str">
            <v/>
          </cell>
          <cell r="AQ58" t="str">
            <v/>
          </cell>
          <cell r="AR58" t="str">
            <v/>
          </cell>
        </row>
        <row r="59">
          <cell r="A59" t="str">
            <v>East Timor</v>
          </cell>
          <cell r="B59">
            <v>0</v>
          </cell>
          <cell r="C59">
            <v>2.335958005249344</v>
          </cell>
          <cell r="D59">
            <v>2004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 t="str">
            <v/>
          </cell>
          <cell r="M59" t="str">
            <v/>
          </cell>
          <cell r="N59" t="str">
            <v/>
          </cell>
          <cell r="O59">
            <v>1.2690355329949239</v>
          </cell>
          <cell r="P59">
            <v>2.0325203252032518</v>
          </cell>
          <cell r="Q59">
            <v>2.335958005249344</v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 t="str">
            <v/>
          </cell>
          <cell r="X59" t="str">
            <v/>
          </cell>
          <cell r="Y59" t="str">
            <v/>
          </cell>
          <cell r="Z59" t="str">
            <v/>
          </cell>
          <cell r="AA59" t="str">
            <v/>
          </cell>
          <cell r="AB59" t="str">
            <v/>
          </cell>
          <cell r="AC59" t="str">
            <v>Post '04</v>
          </cell>
          <cell r="AD59" t="str">
            <v>Post '04</v>
          </cell>
          <cell r="AF59">
            <v>1992</v>
          </cell>
          <cell r="AG59">
            <v>1993</v>
          </cell>
          <cell r="AH59">
            <v>1994</v>
          </cell>
          <cell r="AI59">
            <v>1995</v>
          </cell>
          <cell r="AJ59">
            <v>1996</v>
          </cell>
          <cell r="AK59">
            <v>1997</v>
          </cell>
          <cell r="AL59">
            <v>1998</v>
          </cell>
          <cell r="AM59" t="str">
            <v/>
          </cell>
          <cell r="AN59" t="str">
            <v/>
          </cell>
          <cell r="AO59" t="str">
            <v/>
          </cell>
          <cell r="AP59">
            <v>2002</v>
          </cell>
          <cell r="AQ59">
            <v>2003</v>
          </cell>
          <cell r="AR59">
            <v>2004</v>
          </cell>
        </row>
        <row r="60">
          <cell r="A60" t="str">
            <v>Ecuador</v>
          </cell>
          <cell r="B60" t="str">
            <v>WDI</v>
          </cell>
          <cell r="C60">
            <v>1.67</v>
          </cell>
          <cell r="D60">
            <v>1998</v>
          </cell>
          <cell r="E60">
            <v>1.74</v>
          </cell>
          <cell r="F60">
            <v>1.62</v>
          </cell>
          <cell r="G60">
            <v>2.55</v>
          </cell>
          <cell r="H60">
            <v>2.56</v>
          </cell>
          <cell r="I60">
            <v>2.2</v>
          </cell>
          <cell r="J60">
            <v>1.89</v>
          </cell>
          <cell r="K60">
            <v>1.67</v>
          </cell>
          <cell r="L60" t="str">
            <v/>
          </cell>
          <cell r="M60" t="str">
            <v/>
          </cell>
          <cell r="N60" t="str">
            <v/>
          </cell>
          <cell r="O60" t="str">
            <v/>
          </cell>
          <cell r="P60" t="str">
            <v/>
          </cell>
          <cell r="Q60" t="str">
            <v/>
          </cell>
          <cell r="S60" t="str">
            <v>WDI</v>
          </cell>
          <cell r="T60" t="str">
            <v>WDI</v>
          </cell>
          <cell r="U60" t="str">
            <v>WDI</v>
          </cell>
          <cell r="V60" t="str">
            <v>WDI</v>
          </cell>
          <cell r="W60" t="str">
            <v>WDI</v>
          </cell>
          <cell r="X60" t="str">
            <v>WDI</v>
          </cell>
          <cell r="Y60" t="str">
            <v>WDI</v>
          </cell>
          <cell r="Z60" t="str">
            <v/>
          </cell>
          <cell r="AA60" t="str">
            <v/>
          </cell>
          <cell r="AB60" t="str">
            <v/>
          </cell>
          <cell r="AC60" t="str">
            <v/>
          </cell>
          <cell r="AD60" t="str">
            <v/>
          </cell>
          <cell r="AF60">
            <v>1992</v>
          </cell>
          <cell r="AG60">
            <v>1993</v>
          </cell>
          <cell r="AH60">
            <v>1994</v>
          </cell>
          <cell r="AI60">
            <v>1995</v>
          </cell>
          <cell r="AJ60">
            <v>1996</v>
          </cell>
          <cell r="AK60">
            <v>1997</v>
          </cell>
          <cell r="AL60">
            <v>1998</v>
          </cell>
          <cell r="AM60" t="str">
            <v/>
          </cell>
          <cell r="AN60" t="str">
            <v/>
          </cell>
          <cell r="AO60" t="str">
            <v/>
          </cell>
          <cell r="AP60" t="str">
            <v/>
          </cell>
          <cell r="AQ60" t="str">
            <v/>
          </cell>
          <cell r="AR60" t="str">
            <v/>
          </cell>
        </row>
        <row r="61">
          <cell r="A61" t="str">
            <v>Egypt, Arab Rep.</v>
          </cell>
          <cell r="B61" t="str">
            <v>WDI</v>
          </cell>
          <cell r="C61">
            <v>1.8</v>
          </cell>
          <cell r="D61">
            <v>1997</v>
          </cell>
          <cell r="E61" t="e">
            <v>#N/A</v>
          </cell>
          <cell r="F61" t="e">
            <v>#N/A</v>
          </cell>
          <cell r="G61" t="e">
            <v>#N/A</v>
          </cell>
          <cell r="H61">
            <v>1.63</v>
          </cell>
          <cell r="I61" t="e">
            <v>#N/A</v>
          </cell>
          <cell r="J61">
            <v>1.8</v>
          </cell>
          <cell r="K61" t="e">
            <v>#N/A</v>
          </cell>
          <cell r="L61" t="str">
            <v/>
          </cell>
          <cell r="M61" t="str">
            <v/>
          </cell>
          <cell r="N61" t="str">
            <v/>
          </cell>
          <cell r="O61" t="str">
            <v/>
          </cell>
          <cell r="P61" t="str">
            <v/>
          </cell>
          <cell r="Q61" t="str">
            <v/>
          </cell>
          <cell r="S61" t="str">
            <v/>
          </cell>
          <cell r="T61" t="str">
            <v/>
          </cell>
          <cell r="U61" t="str">
            <v/>
          </cell>
          <cell r="V61" t="str">
            <v>WDI</v>
          </cell>
          <cell r="W61" t="str">
            <v/>
          </cell>
          <cell r="X61" t="str">
            <v>WDI</v>
          </cell>
          <cell r="Y61" t="str">
            <v/>
          </cell>
          <cell r="Z61" t="str">
            <v/>
          </cell>
          <cell r="AA61" t="str">
            <v/>
          </cell>
          <cell r="AB61" t="str">
            <v/>
          </cell>
          <cell r="AC61" t="str">
            <v/>
          </cell>
          <cell r="AD61" t="str">
            <v/>
          </cell>
          <cell r="AF61" t="str">
            <v/>
          </cell>
          <cell r="AG61" t="str">
            <v/>
          </cell>
          <cell r="AH61" t="str">
            <v/>
          </cell>
          <cell r="AI61">
            <v>1995</v>
          </cell>
          <cell r="AJ61" t="str">
            <v/>
          </cell>
          <cell r="AK61">
            <v>1997</v>
          </cell>
          <cell r="AL61" t="str">
            <v/>
          </cell>
          <cell r="AM61" t="str">
            <v/>
          </cell>
          <cell r="AN61" t="str">
            <v/>
          </cell>
          <cell r="AO61" t="str">
            <v/>
          </cell>
          <cell r="AP61" t="str">
            <v/>
          </cell>
          <cell r="AQ61" t="str">
            <v/>
          </cell>
          <cell r="AR61" t="str">
            <v/>
          </cell>
        </row>
        <row r="62">
          <cell r="A62" t="str">
            <v>El Salvador</v>
          </cell>
          <cell r="B62" t="str">
            <v>WDI</v>
          </cell>
          <cell r="C62">
            <v>2.57</v>
          </cell>
          <cell r="D62">
            <v>1998</v>
          </cell>
          <cell r="E62">
            <v>1.81</v>
          </cell>
          <cell r="F62">
            <v>2.01</v>
          </cell>
          <cell r="G62">
            <v>2.41</v>
          </cell>
          <cell r="H62">
            <v>2.15</v>
          </cell>
          <cell r="I62">
            <v>2.74</v>
          </cell>
          <cell r="J62">
            <v>3.72</v>
          </cell>
          <cell r="K62">
            <v>2.57</v>
          </cell>
          <cell r="L62" t="str">
            <v/>
          </cell>
          <cell r="M62" t="str">
            <v/>
          </cell>
          <cell r="N62" t="str">
            <v/>
          </cell>
          <cell r="O62" t="str">
            <v/>
          </cell>
          <cell r="P62" t="str">
            <v/>
          </cell>
          <cell r="Q62" t="str">
            <v/>
          </cell>
          <cell r="S62" t="str">
            <v>WDI</v>
          </cell>
          <cell r="T62" t="str">
            <v>WDI</v>
          </cell>
          <cell r="U62" t="str">
            <v>WDI</v>
          </cell>
          <cell r="V62" t="str">
            <v>WDI</v>
          </cell>
          <cell r="W62" t="str">
            <v>WDI</v>
          </cell>
          <cell r="X62" t="str">
            <v>WDI</v>
          </cell>
          <cell r="Y62" t="str">
            <v>WDI</v>
          </cell>
          <cell r="Z62" t="str">
            <v/>
          </cell>
          <cell r="AA62" t="str">
            <v/>
          </cell>
          <cell r="AB62" t="str">
            <v/>
          </cell>
          <cell r="AC62" t="str">
            <v/>
          </cell>
          <cell r="AD62" t="str">
            <v/>
          </cell>
          <cell r="AF62">
            <v>1992</v>
          </cell>
          <cell r="AG62">
            <v>1993</v>
          </cell>
          <cell r="AH62">
            <v>1994</v>
          </cell>
          <cell r="AI62">
            <v>1995</v>
          </cell>
          <cell r="AJ62">
            <v>1996</v>
          </cell>
          <cell r="AK62">
            <v>1997</v>
          </cell>
          <cell r="AL62">
            <v>1998</v>
          </cell>
          <cell r="AM62" t="str">
            <v/>
          </cell>
          <cell r="AN62" t="str">
            <v/>
          </cell>
          <cell r="AO62" t="str">
            <v/>
          </cell>
          <cell r="AP62" t="str">
            <v/>
          </cell>
          <cell r="AQ62" t="str">
            <v/>
          </cell>
          <cell r="AR62" t="str">
            <v/>
          </cell>
        </row>
        <row r="63">
          <cell r="A63" t="str">
            <v>Equatorial Guinea</v>
          </cell>
          <cell r="B63" t="str">
            <v>WDI</v>
          </cell>
          <cell r="C63">
            <v>3.05</v>
          </cell>
          <cell r="D63">
            <v>1997</v>
          </cell>
          <cell r="E63">
            <v>0.83</v>
          </cell>
          <cell r="F63">
            <v>1.6</v>
          </cell>
          <cell r="G63">
            <v>1.5</v>
          </cell>
          <cell r="H63">
            <v>1.94</v>
          </cell>
          <cell r="I63">
            <v>2.6</v>
          </cell>
          <cell r="J63">
            <v>3.05</v>
          </cell>
          <cell r="K63" t="e">
            <v>#N/A</v>
          </cell>
          <cell r="L63" t="str">
            <v/>
          </cell>
          <cell r="M63" t="str">
            <v/>
          </cell>
          <cell r="N63" t="str">
            <v/>
          </cell>
          <cell r="O63" t="str">
            <v/>
          </cell>
          <cell r="P63" t="str">
            <v/>
          </cell>
          <cell r="Q63" t="str">
            <v/>
          </cell>
          <cell r="S63" t="str">
            <v>WDI</v>
          </cell>
          <cell r="T63" t="str">
            <v>WDI</v>
          </cell>
          <cell r="U63" t="str">
            <v>WDI</v>
          </cell>
          <cell r="V63" t="str">
            <v>WDI</v>
          </cell>
          <cell r="W63" t="str">
            <v>WDI</v>
          </cell>
          <cell r="X63" t="str">
            <v>WDI</v>
          </cell>
          <cell r="Y63" t="str">
            <v/>
          </cell>
          <cell r="Z63" t="str">
            <v/>
          </cell>
          <cell r="AA63" t="str">
            <v/>
          </cell>
          <cell r="AB63" t="str">
            <v/>
          </cell>
          <cell r="AC63" t="str">
            <v/>
          </cell>
          <cell r="AD63" t="str">
            <v/>
          </cell>
          <cell r="AF63">
            <v>1992</v>
          </cell>
          <cell r="AG63">
            <v>1993</v>
          </cell>
          <cell r="AH63">
            <v>1994</v>
          </cell>
          <cell r="AI63">
            <v>1995</v>
          </cell>
          <cell r="AJ63">
            <v>1996</v>
          </cell>
          <cell r="AK63">
            <v>1997</v>
          </cell>
          <cell r="AL63" t="str">
            <v/>
          </cell>
          <cell r="AM63" t="str">
            <v/>
          </cell>
          <cell r="AN63" t="str">
            <v/>
          </cell>
          <cell r="AO63" t="str">
            <v/>
          </cell>
          <cell r="AP63" t="str">
            <v/>
          </cell>
          <cell r="AQ63" t="str">
            <v/>
          </cell>
          <cell r="AR63" t="str">
            <v/>
          </cell>
        </row>
        <row r="64">
          <cell r="A64" t="str">
            <v>Eritrea</v>
          </cell>
          <cell r="B64" t="str">
            <v>Post '04</v>
          </cell>
          <cell r="C64">
            <v>6.521835415005757</v>
          </cell>
          <cell r="D64">
            <v>2002</v>
          </cell>
          <cell r="E64">
            <v>0.56</v>
          </cell>
          <cell r="F64">
            <v>0.77</v>
          </cell>
          <cell r="G64">
            <v>1.08</v>
          </cell>
          <cell r="H64" t="e">
            <v>#N/A</v>
          </cell>
          <cell r="I64" t="e">
            <v>#N/A</v>
          </cell>
          <cell r="J64">
            <v>2.89</v>
          </cell>
          <cell r="K64" t="e">
            <v>#N/A</v>
          </cell>
          <cell r="L64">
            <v>2.4824058441015695</v>
          </cell>
          <cell r="M64">
            <v>2.986855898717845</v>
          </cell>
          <cell r="N64">
            <v>3.0987002959722045</v>
          </cell>
          <cell r="O64">
            <v>6.521835415005757</v>
          </cell>
          <cell r="P64" t="str">
            <v/>
          </cell>
          <cell r="Q64" t="str">
            <v/>
          </cell>
          <cell r="S64" t="str">
            <v>WDI</v>
          </cell>
          <cell r="T64" t="str">
            <v>WDI</v>
          </cell>
          <cell r="U64" t="str">
            <v>WDI</v>
          </cell>
          <cell r="V64" t="str">
            <v/>
          </cell>
          <cell r="W64" t="str">
            <v/>
          </cell>
          <cell r="X64" t="str">
            <v>WDI</v>
          </cell>
          <cell r="Y64" t="str">
            <v/>
          </cell>
          <cell r="Z64" t="str">
            <v>Post '04</v>
          </cell>
          <cell r="AA64" t="str">
            <v>Post '04</v>
          </cell>
          <cell r="AB64" t="str">
            <v>Post '04</v>
          </cell>
          <cell r="AC64" t="str">
            <v>Post '04</v>
          </cell>
          <cell r="AD64" t="str">
            <v/>
          </cell>
          <cell r="AF64">
            <v>1992</v>
          </cell>
          <cell r="AG64">
            <v>1993</v>
          </cell>
          <cell r="AH64">
            <v>1994</v>
          </cell>
          <cell r="AI64" t="str">
            <v/>
          </cell>
          <cell r="AJ64" t="str">
            <v/>
          </cell>
          <cell r="AK64">
            <v>1997</v>
          </cell>
          <cell r="AL64" t="str">
            <v/>
          </cell>
          <cell r="AM64">
            <v>1999</v>
          </cell>
          <cell r="AN64">
            <v>2000</v>
          </cell>
          <cell r="AO64">
            <v>2001</v>
          </cell>
          <cell r="AP64">
            <v>2002</v>
          </cell>
          <cell r="AQ64" t="str">
            <v/>
          </cell>
          <cell r="AR64" t="str">
            <v/>
          </cell>
        </row>
        <row r="65">
          <cell r="A65" t="str">
            <v>Estonia</v>
          </cell>
          <cell r="B65" t="str">
            <v>WDI</v>
          </cell>
          <cell r="C65">
            <v>5.05</v>
          </cell>
          <cell r="D65">
            <v>1999</v>
          </cell>
          <cell r="E65">
            <v>3.05</v>
          </cell>
          <cell r="F65">
            <v>4.6</v>
          </cell>
          <cell r="G65">
            <v>5.62</v>
          </cell>
          <cell r="H65">
            <v>5.16</v>
          </cell>
          <cell r="I65">
            <v>5.05</v>
          </cell>
          <cell r="J65">
            <v>5.55</v>
          </cell>
          <cell r="K65" t="e">
            <v>#N/A</v>
          </cell>
          <cell r="L65">
            <v>5.05</v>
          </cell>
          <cell r="M65" t="str">
            <v/>
          </cell>
          <cell r="N65" t="str">
            <v/>
          </cell>
          <cell r="O65" t="str">
            <v/>
          </cell>
          <cell r="P65" t="str">
            <v/>
          </cell>
          <cell r="Q65" t="str">
            <v/>
          </cell>
          <cell r="S65" t="str">
            <v>WDI</v>
          </cell>
          <cell r="T65" t="str">
            <v>WDI</v>
          </cell>
          <cell r="U65" t="str">
            <v>WDI</v>
          </cell>
          <cell r="V65" t="str">
            <v>WDI</v>
          </cell>
          <cell r="W65" t="str">
            <v>WDI</v>
          </cell>
          <cell r="X65" t="str">
            <v>WDI</v>
          </cell>
          <cell r="Y65" t="str">
            <v/>
          </cell>
          <cell r="Z65" t="str">
            <v>WDI</v>
          </cell>
          <cell r="AA65" t="str">
            <v/>
          </cell>
          <cell r="AB65" t="str">
            <v/>
          </cell>
          <cell r="AC65" t="str">
            <v/>
          </cell>
          <cell r="AD65" t="str">
            <v/>
          </cell>
          <cell r="AF65">
            <v>1992</v>
          </cell>
          <cell r="AG65">
            <v>1993</v>
          </cell>
          <cell r="AH65">
            <v>1994</v>
          </cell>
          <cell r="AI65">
            <v>1995</v>
          </cell>
          <cell r="AJ65">
            <v>1996</v>
          </cell>
          <cell r="AK65">
            <v>1997</v>
          </cell>
          <cell r="AL65" t="str">
            <v/>
          </cell>
          <cell r="AM65">
            <v>1999</v>
          </cell>
          <cell r="AN65" t="str">
            <v/>
          </cell>
          <cell r="AO65" t="str">
            <v/>
          </cell>
          <cell r="AP65" t="str">
            <v/>
          </cell>
          <cell r="AQ65" t="str">
            <v/>
          </cell>
          <cell r="AR65" t="str">
            <v/>
          </cell>
        </row>
        <row r="66">
          <cell r="A66" t="str">
            <v>Ethiopia</v>
          </cell>
          <cell r="B66">
            <v>0</v>
          </cell>
          <cell r="C66">
            <v>2.6941362916006337</v>
          </cell>
          <cell r="D66">
            <v>2004</v>
          </cell>
          <cell r="E66">
            <v>0.92</v>
          </cell>
          <cell r="F66">
            <v>0.97</v>
          </cell>
          <cell r="G66">
            <v>1.23</v>
          </cell>
          <cell r="H66">
            <v>1.27</v>
          </cell>
          <cell r="I66">
            <v>1.27</v>
          </cell>
          <cell r="J66">
            <v>1.37</v>
          </cell>
          <cell r="K66">
            <v>1.72</v>
          </cell>
          <cell r="L66">
            <v>1.2295081967213115</v>
          </cell>
          <cell r="M66">
            <v>1.1278195488721803</v>
          </cell>
          <cell r="N66">
            <v>1.4760147601476015</v>
          </cell>
          <cell r="O66">
            <v>1.5444015444015446</v>
          </cell>
          <cell r="P66">
            <v>1.4234875444839856</v>
          </cell>
          <cell r="Q66">
            <v>2.6941362916006337</v>
          </cell>
          <cell r="S66" t="str">
            <v>WDI</v>
          </cell>
          <cell r="T66" t="str">
            <v>WDI</v>
          </cell>
          <cell r="U66" t="str">
            <v>WDI</v>
          </cell>
          <cell r="V66" t="str">
            <v>WDI</v>
          </cell>
          <cell r="W66" t="str">
            <v>WDI</v>
          </cell>
          <cell r="X66" t="str">
            <v>WDI</v>
          </cell>
          <cell r="Y66" t="str">
            <v>WDI</v>
          </cell>
          <cell r="Z66" t="str">
            <v>Post '04</v>
          </cell>
          <cell r="AA66" t="str">
            <v>Post '04</v>
          </cell>
          <cell r="AB66" t="str">
            <v>Post '04</v>
          </cell>
          <cell r="AC66" t="str">
            <v>Post '04</v>
          </cell>
          <cell r="AD66" t="str">
            <v>Post '04</v>
          </cell>
          <cell r="AF66">
            <v>1992</v>
          </cell>
          <cell r="AG66">
            <v>1993</v>
          </cell>
          <cell r="AH66">
            <v>1994</v>
          </cell>
          <cell r="AI66">
            <v>1995</v>
          </cell>
          <cell r="AJ66">
            <v>1996</v>
          </cell>
          <cell r="AK66">
            <v>1997</v>
          </cell>
          <cell r="AL66">
            <v>1998</v>
          </cell>
          <cell r="AM66">
            <v>1999</v>
          </cell>
          <cell r="AN66">
            <v>2000</v>
          </cell>
          <cell r="AO66">
            <v>2001</v>
          </cell>
          <cell r="AP66">
            <v>2002</v>
          </cell>
          <cell r="AQ66">
            <v>2003</v>
          </cell>
          <cell r="AR66">
            <v>2004</v>
          </cell>
        </row>
        <row r="67">
          <cell r="A67" t="str">
            <v>Faeroe Islands</v>
          </cell>
          <cell r="B67" t="str">
            <v/>
          </cell>
          <cell r="C67" t="str">
            <v/>
          </cell>
          <cell r="D67">
            <v>0</v>
          </cell>
          <cell r="E67" t="e">
            <v>#N/A</v>
          </cell>
          <cell r="F67" t="e">
            <v>#N/A</v>
          </cell>
          <cell r="G67" t="e">
            <v>#N/A</v>
          </cell>
          <cell r="H67" t="e">
            <v>#N/A</v>
          </cell>
          <cell r="I67" t="e">
            <v>#N/A</v>
          </cell>
          <cell r="J67" t="e">
            <v>#N/A</v>
          </cell>
          <cell r="K67" t="e">
            <v>#N/A</v>
          </cell>
          <cell r="L67" t="str">
            <v/>
          </cell>
          <cell r="M67" t="str">
            <v/>
          </cell>
          <cell r="N67" t="str">
            <v/>
          </cell>
          <cell r="O67" t="str">
            <v/>
          </cell>
          <cell r="P67" t="str">
            <v/>
          </cell>
          <cell r="Q67" t="str">
            <v/>
          </cell>
          <cell r="S67" t="str">
            <v/>
          </cell>
          <cell r="T67" t="str">
            <v/>
          </cell>
          <cell r="U67" t="str">
            <v/>
          </cell>
          <cell r="V67" t="str">
            <v/>
          </cell>
          <cell r="W67" t="str">
            <v/>
          </cell>
          <cell r="X67" t="str">
            <v/>
          </cell>
          <cell r="Y67" t="str">
            <v/>
          </cell>
          <cell r="Z67" t="str">
            <v/>
          </cell>
          <cell r="AA67" t="str">
            <v/>
          </cell>
          <cell r="AB67" t="str">
            <v/>
          </cell>
          <cell r="AC67" t="str">
            <v/>
          </cell>
          <cell r="AD67" t="str">
            <v/>
          </cell>
          <cell r="AF67" t="str">
            <v/>
          </cell>
          <cell r="AG67" t="str">
            <v/>
          </cell>
          <cell r="AH67" t="str">
            <v/>
          </cell>
          <cell r="AI67" t="str">
            <v/>
          </cell>
          <cell r="AJ67" t="str">
            <v/>
          </cell>
          <cell r="AK67" t="str">
            <v/>
          </cell>
          <cell r="AL67" t="str">
            <v/>
          </cell>
          <cell r="AM67" t="str">
            <v/>
          </cell>
          <cell r="AN67" t="str">
            <v/>
          </cell>
          <cell r="AO67" t="str">
            <v/>
          </cell>
          <cell r="AP67" t="str">
            <v/>
          </cell>
          <cell r="AQ67" t="str">
            <v/>
          </cell>
          <cell r="AR67" t="str">
            <v/>
          </cell>
        </row>
        <row r="68">
          <cell r="A68" t="str">
            <v>Fiji</v>
          </cell>
          <cell r="B68" t="str">
            <v>WDI</v>
          </cell>
          <cell r="C68">
            <v>2.87</v>
          </cell>
          <cell r="D68">
            <v>1998</v>
          </cell>
          <cell r="E68">
            <v>2.28</v>
          </cell>
          <cell r="F68">
            <v>2.57</v>
          </cell>
          <cell r="G68">
            <v>2.57</v>
          </cell>
          <cell r="H68">
            <v>2.5</v>
          </cell>
          <cell r="I68">
            <v>2.57</v>
          </cell>
          <cell r="J68">
            <v>2.62</v>
          </cell>
          <cell r="K68">
            <v>2.87</v>
          </cell>
          <cell r="L68" t="str">
            <v/>
          </cell>
          <cell r="M68" t="str">
            <v/>
          </cell>
          <cell r="N68" t="str">
            <v/>
          </cell>
          <cell r="O68" t="str">
            <v/>
          </cell>
          <cell r="P68" t="str">
            <v/>
          </cell>
          <cell r="Q68" t="str">
            <v/>
          </cell>
          <cell r="S68" t="str">
            <v>WDI</v>
          </cell>
          <cell r="T68" t="str">
            <v>WDI</v>
          </cell>
          <cell r="U68" t="str">
            <v>WDI</v>
          </cell>
          <cell r="V68" t="str">
            <v>WDI</v>
          </cell>
          <cell r="W68" t="str">
            <v>WDI</v>
          </cell>
          <cell r="X68" t="str">
            <v>WDI</v>
          </cell>
          <cell r="Y68" t="str">
            <v>WDI</v>
          </cell>
          <cell r="Z68" t="str">
            <v/>
          </cell>
          <cell r="AA68" t="str">
            <v/>
          </cell>
          <cell r="AB68" t="str">
            <v/>
          </cell>
          <cell r="AC68" t="str">
            <v/>
          </cell>
          <cell r="AD68" t="str">
            <v/>
          </cell>
          <cell r="AF68">
            <v>1992</v>
          </cell>
          <cell r="AG68">
            <v>1993</v>
          </cell>
          <cell r="AH68">
            <v>1994</v>
          </cell>
          <cell r="AI68">
            <v>1995</v>
          </cell>
          <cell r="AJ68">
            <v>1996</v>
          </cell>
          <cell r="AK68">
            <v>1997</v>
          </cell>
          <cell r="AL68">
            <v>1998</v>
          </cell>
          <cell r="AM68" t="str">
            <v/>
          </cell>
          <cell r="AN68" t="str">
            <v/>
          </cell>
          <cell r="AO68" t="str">
            <v/>
          </cell>
          <cell r="AP68" t="str">
            <v/>
          </cell>
          <cell r="AQ68" t="str">
            <v/>
          </cell>
          <cell r="AR68" t="str">
            <v/>
          </cell>
        </row>
        <row r="69">
          <cell r="A69" t="str">
            <v>Finland</v>
          </cell>
          <cell r="B69" t="str">
            <v>WDI</v>
          </cell>
          <cell r="C69">
            <v>5.16</v>
          </cell>
          <cell r="D69">
            <v>1999</v>
          </cell>
          <cell r="E69">
            <v>7.25</v>
          </cell>
          <cell r="F69">
            <v>6.35</v>
          </cell>
          <cell r="G69">
            <v>5.86</v>
          </cell>
          <cell r="H69">
            <v>5.69</v>
          </cell>
          <cell r="I69">
            <v>5.8</v>
          </cell>
          <cell r="J69">
            <v>5.56</v>
          </cell>
          <cell r="K69">
            <v>5.28</v>
          </cell>
          <cell r="L69">
            <v>5.16</v>
          </cell>
          <cell r="M69" t="str">
            <v/>
          </cell>
          <cell r="N69" t="str">
            <v/>
          </cell>
          <cell r="O69" t="str">
            <v/>
          </cell>
          <cell r="P69" t="str">
            <v/>
          </cell>
          <cell r="Q69" t="str">
            <v/>
          </cell>
          <cell r="S69" t="str">
            <v>WDI</v>
          </cell>
          <cell r="T69" t="str">
            <v>WDI</v>
          </cell>
          <cell r="U69" t="str">
            <v>WDI</v>
          </cell>
          <cell r="V69" t="str">
            <v>WDI</v>
          </cell>
          <cell r="W69" t="str">
            <v>WDI</v>
          </cell>
          <cell r="X69" t="str">
            <v>WDI</v>
          </cell>
          <cell r="Y69" t="str">
            <v>WDI</v>
          </cell>
          <cell r="Z69" t="str">
            <v>WDI</v>
          </cell>
          <cell r="AA69" t="str">
            <v/>
          </cell>
          <cell r="AB69" t="str">
            <v/>
          </cell>
          <cell r="AC69" t="str">
            <v/>
          </cell>
          <cell r="AD69" t="str">
            <v/>
          </cell>
          <cell r="AF69">
            <v>1992</v>
          </cell>
          <cell r="AG69">
            <v>1993</v>
          </cell>
          <cell r="AH69">
            <v>1994</v>
          </cell>
          <cell r="AI69">
            <v>1995</v>
          </cell>
          <cell r="AJ69">
            <v>1996</v>
          </cell>
          <cell r="AK69">
            <v>1997</v>
          </cell>
          <cell r="AL69">
            <v>1998</v>
          </cell>
          <cell r="AM69">
            <v>1999</v>
          </cell>
          <cell r="AN69" t="str">
            <v/>
          </cell>
          <cell r="AO69" t="str">
            <v/>
          </cell>
          <cell r="AP69" t="str">
            <v/>
          </cell>
          <cell r="AQ69" t="str">
            <v/>
          </cell>
          <cell r="AR69" t="str">
            <v/>
          </cell>
        </row>
        <row r="70">
          <cell r="A70" t="str">
            <v>France</v>
          </cell>
          <cell r="B70" t="str">
            <v>WDI</v>
          </cell>
          <cell r="C70">
            <v>7.28</v>
          </cell>
          <cell r="D70">
            <v>1999</v>
          </cell>
          <cell r="E70">
            <v>7.11</v>
          </cell>
          <cell r="F70">
            <v>7.41</v>
          </cell>
          <cell r="G70">
            <v>7.31</v>
          </cell>
          <cell r="H70">
            <v>7.46</v>
          </cell>
          <cell r="I70">
            <v>7.43</v>
          </cell>
          <cell r="J70">
            <v>7.33</v>
          </cell>
          <cell r="K70">
            <v>7.27</v>
          </cell>
          <cell r="L70">
            <v>7.28</v>
          </cell>
          <cell r="M70" t="str">
            <v/>
          </cell>
          <cell r="N70" t="str">
            <v/>
          </cell>
          <cell r="O70" t="str">
            <v/>
          </cell>
          <cell r="P70" t="str">
            <v/>
          </cell>
          <cell r="Q70" t="str">
            <v/>
          </cell>
          <cell r="S70" t="str">
            <v>WDI</v>
          </cell>
          <cell r="T70" t="str">
            <v>WDI</v>
          </cell>
          <cell r="U70" t="str">
            <v>WDI</v>
          </cell>
          <cell r="V70" t="str">
            <v>WDI</v>
          </cell>
          <cell r="W70" t="str">
            <v>WDI</v>
          </cell>
          <cell r="X70" t="str">
            <v>WDI</v>
          </cell>
          <cell r="Y70" t="str">
            <v>WDI</v>
          </cell>
          <cell r="Z70" t="str">
            <v>WDI</v>
          </cell>
          <cell r="AA70" t="str">
            <v/>
          </cell>
          <cell r="AB70" t="str">
            <v/>
          </cell>
          <cell r="AC70" t="str">
            <v/>
          </cell>
          <cell r="AD70" t="str">
            <v/>
          </cell>
          <cell r="AF70">
            <v>1992</v>
          </cell>
          <cell r="AG70">
            <v>1993</v>
          </cell>
          <cell r="AH70">
            <v>1994</v>
          </cell>
          <cell r="AI70">
            <v>1995</v>
          </cell>
          <cell r="AJ70">
            <v>1996</v>
          </cell>
          <cell r="AK70">
            <v>1997</v>
          </cell>
          <cell r="AL70">
            <v>1998</v>
          </cell>
          <cell r="AM70">
            <v>1999</v>
          </cell>
          <cell r="AN70" t="str">
            <v/>
          </cell>
          <cell r="AO70" t="str">
            <v/>
          </cell>
          <cell r="AP70" t="str">
            <v/>
          </cell>
          <cell r="AQ70" t="str">
            <v/>
          </cell>
          <cell r="AR70" t="str">
            <v/>
          </cell>
        </row>
        <row r="71">
          <cell r="A71" t="str">
            <v>French Polynesia</v>
          </cell>
          <cell r="B71" t="str">
            <v/>
          </cell>
          <cell r="C71" t="str">
            <v/>
          </cell>
          <cell r="D71">
            <v>0</v>
          </cell>
          <cell r="E71" t="e">
            <v>#N/A</v>
          </cell>
          <cell r="F71" t="e">
            <v>#N/A</v>
          </cell>
          <cell r="G71" t="e">
            <v>#N/A</v>
          </cell>
          <cell r="H71" t="e">
            <v>#N/A</v>
          </cell>
          <cell r="I71" t="e">
            <v>#N/A</v>
          </cell>
          <cell r="J71" t="e">
            <v>#N/A</v>
          </cell>
          <cell r="K71" t="e">
            <v>#N/A</v>
          </cell>
          <cell r="L71" t="str">
            <v/>
          </cell>
          <cell r="M71" t="str">
            <v/>
          </cell>
          <cell r="N71" t="str">
            <v/>
          </cell>
          <cell r="O71" t="str">
            <v/>
          </cell>
          <cell r="P71" t="str">
            <v/>
          </cell>
          <cell r="Q71" t="str">
            <v/>
          </cell>
          <cell r="S71" t="str">
            <v/>
          </cell>
          <cell r="T71" t="str">
            <v/>
          </cell>
          <cell r="U71" t="str">
            <v/>
          </cell>
          <cell r="V71" t="str">
            <v/>
          </cell>
          <cell r="W71" t="str">
            <v/>
          </cell>
          <cell r="X71" t="str">
            <v/>
          </cell>
          <cell r="Y71" t="str">
            <v/>
          </cell>
          <cell r="Z71" t="str">
            <v/>
          </cell>
          <cell r="AA71" t="str">
            <v/>
          </cell>
          <cell r="AB71" t="str">
            <v/>
          </cell>
          <cell r="AC71" t="str">
            <v/>
          </cell>
          <cell r="AD71" t="str">
            <v/>
          </cell>
          <cell r="AF71" t="str">
            <v/>
          </cell>
          <cell r="AG71" t="str">
            <v/>
          </cell>
          <cell r="AH71" t="str">
            <v/>
          </cell>
          <cell r="AI71" t="str">
            <v/>
          </cell>
          <cell r="AJ71" t="str">
            <v/>
          </cell>
          <cell r="AK71" t="str">
            <v/>
          </cell>
          <cell r="AL71" t="str">
            <v/>
          </cell>
          <cell r="AM71" t="str">
            <v/>
          </cell>
          <cell r="AN71" t="str">
            <v/>
          </cell>
          <cell r="AO71" t="str">
            <v/>
          </cell>
          <cell r="AP71" t="str">
            <v/>
          </cell>
          <cell r="AQ71" t="str">
            <v/>
          </cell>
          <cell r="AR71" t="str">
            <v/>
          </cell>
        </row>
        <row r="72">
          <cell r="A72" t="str">
            <v>Gabon</v>
          </cell>
          <cell r="B72" t="str">
            <v>WDI</v>
          </cell>
          <cell r="C72">
            <v>2.06</v>
          </cell>
          <cell r="D72">
            <v>1998</v>
          </cell>
          <cell r="E72">
            <v>2.1</v>
          </cell>
          <cell r="F72">
            <v>2.1</v>
          </cell>
          <cell r="G72">
            <v>2.1</v>
          </cell>
          <cell r="H72">
            <v>2.02</v>
          </cell>
          <cell r="I72">
            <v>1.94</v>
          </cell>
          <cell r="J72">
            <v>1.93</v>
          </cell>
          <cell r="K72">
            <v>2.06</v>
          </cell>
          <cell r="L72" t="str">
            <v/>
          </cell>
          <cell r="M72" t="str">
            <v/>
          </cell>
          <cell r="N72" t="str">
            <v/>
          </cell>
          <cell r="O72" t="str">
            <v/>
          </cell>
          <cell r="P72" t="str">
            <v/>
          </cell>
          <cell r="Q72" t="str">
            <v/>
          </cell>
          <cell r="S72" t="str">
            <v>WDI</v>
          </cell>
          <cell r="T72" t="str">
            <v>WDI</v>
          </cell>
          <cell r="U72" t="str">
            <v>WDI</v>
          </cell>
          <cell r="V72" t="str">
            <v>WDI</v>
          </cell>
          <cell r="W72" t="str">
            <v>WDI</v>
          </cell>
          <cell r="X72" t="str">
            <v>WDI</v>
          </cell>
          <cell r="Y72" t="str">
            <v>WDI</v>
          </cell>
          <cell r="Z72" t="str">
            <v/>
          </cell>
          <cell r="AA72" t="str">
            <v/>
          </cell>
          <cell r="AB72" t="str">
            <v/>
          </cell>
          <cell r="AC72" t="str">
            <v/>
          </cell>
          <cell r="AD72" t="str">
            <v/>
          </cell>
          <cell r="AF72">
            <v>1992</v>
          </cell>
          <cell r="AG72">
            <v>1993</v>
          </cell>
          <cell r="AH72">
            <v>1994</v>
          </cell>
          <cell r="AI72">
            <v>1995</v>
          </cell>
          <cell r="AJ72">
            <v>1996</v>
          </cell>
          <cell r="AK72">
            <v>1997</v>
          </cell>
          <cell r="AL72">
            <v>1998</v>
          </cell>
          <cell r="AM72" t="str">
            <v/>
          </cell>
          <cell r="AN72" t="str">
            <v/>
          </cell>
          <cell r="AO72" t="str">
            <v/>
          </cell>
          <cell r="AP72" t="str">
            <v/>
          </cell>
          <cell r="AQ72" t="str">
            <v/>
          </cell>
          <cell r="AR72" t="str">
            <v/>
          </cell>
        </row>
        <row r="73">
          <cell r="A73" t="str">
            <v>Gambia</v>
          </cell>
          <cell r="B73">
            <v>0</v>
          </cell>
          <cell r="C73">
            <v>2.3084254670224933</v>
          </cell>
          <cell r="D73">
            <v>2004</v>
          </cell>
          <cell r="E73">
            <v>1.93</v>
          </cell>
          <cell r="F73">
            <v>2.06</v>
          </cell>
          <cell r="G73">
            <v>2.07</v>
          </cell>
          <cell r="H73">
            <v>2.17</v>
          </cell>
          <cell r="I73">
            <v>2.13</v>
          </cell>
          <cell r="J73">
            <v>1.58</v>
          </cell>
          <cell r="K73">
            <v>1.86</v>
          </cell>
          <cell r="L73">
            <v>1.7316367608682457</v>
          </cell>
          <cell r="M73">
            <v>1.752791482731758</v>
          </cell>
          <cell r="N73">
            <v>1.5265555356005813</v>
          </cell>
          <cell r="O73">
            <v>1.472447803973361</v>
          </cell>
          <cell r="P73">
            <v>1.5337668720070399</v>
          </cell>
          <cell r="Q73">
            <v>2.3084254670224933</v>
          </cell>
          <cell r="S73" t="str">
            <v>WDI</v>
          </cell>
          <cell r="T73" t="str">
            <v>WDI</v>
          </cell>
          <cell r="U73" t="str">
            <v>WDI</v>
          </cell>
          <cell r="V73" t="str">
            <v>WDI</v>
          </cell>
          <cell r="W73" t="str">
            <v>WDI</v>
          </cell>
          <cell r="X73" t="str">
            <v>WDI</v>
          </cell>
          <cell r="Y73" t="str">
            <v>WDI</v>
          </cell>
          <cell r="Z73" t="str">
            <v>Post '04</v>
          </cell>
          <cell r="AA73" t="str">
            <v>Post '04</v>
          </cell>
          <cell r="AB73" t="str">
            <v>Post '04</v>
          </cell>
          <cell r="AC73" t="str">
            <v>Post '04</v>
          </cell>
          <cell r="AD73" t="str">
            <v>Post '04</v>
          </cell>
          <cell r="AF73">
            <v>1992</v>
          </cell>
          <cell r="AG73">
            <v>1993</v>
          </cell>
          <cell r="AH73">
            <v>1994</v>
          </cell>
          <cell r="AI73">
            <v>1995</v>
          </cell>
          <cell r="AJ73">
            <v>1996</v>
          </cell>
          <cell r="AK73">
            <v>1997</v>
          </cell>
          <cell r="AL73">
            <v>1998</v>
          </cell>
          <cell r="AM73">
            <v>1999</v>
          </cell>
          <cell r="AN73">
            <v>2000</v>
          </cell>
          <cell r="AO73">
            <v>2001</v>
          </cell>
          <cell r="AP73">
            <v>2002</v>
          </cell>
          <cell r="AQ73">
            <v>2003</v>
          </cell>
          <cell r="AR73">
            <v>2004</v>
          </cell>
        </row>
        <row r="74">
          <cell r="A74" t="str">
            <v>Georgia</v>
          </cell>
          <cell r="B74" t="str">
            <v>Post '04</v>
          </cell>
          <cell r="C74">
            <v>0.5333458249126706</v>
          </cell>
          <cell r="D74">
            <v>2002</v>
          </cell>
          <cell r="E74">
            <v>2.39</v>
          </cell>
          <cell r="F74">
            <v>0.43</v>
          </cell>
          <cell r="G74">
            <v>0.48</v>
          </cell>
          <cell r="H74">
            <v>0.9</v>
          </cell>
          <cell r="I74">
            <v>0.96</v>
          </cell>
          <cell r="J74">
            <v>0.81</v>
          </cell>
          <cell r="K74">
            <v>0.89</v>
          </cell>
          <cell r="L74">
            <v>0.2775492912996664</v>
          </cell>
          <cell r="M74">
            <v>0.3400438873557868</v>
          </cell>
          <cell r="N74">
            <v>0.497013735313144</v>
          </cell>
          <cell r="O74">
            <v>0.5333458249126706</v>
          </cell>
          <cell r="P74" t="str">
            <v/>
          </cell>
          <cell r="Q74" t="str">
            <v/>
          </cell>
          <cell r="S74" t="str">
            <v>WDI</v>
          </cell>
          <cell r="T74" t="str">
            <v>WDI</v>
          </cell>
          <cell r="U74" t="str">
            <v>WDI</v>
          </cell>
          <cell r="V74" t="str">
            <v>WDI</v>
          </cell>
          <cell r="W74" t="str">
            <v>WDI</v>
          </cell>
          <cell r="X74" t="str">
            <v>WDI</v>
          </cell>
          <cell r="Y74" t="str">
            <v>WDI</v>
          </cell>
          <cell r="Z74" t="str">
            <v>Post '04</v>
          </cell>
          <cell r="AA74" t="str">
            <v>Post '04</v>
          </cell>
          <cell r="AB74" t="str">
            <v>Post '04</v>
          </cell>
          <cell r="AC74" t="str">
            <v>Post '04</v>
          </cell>
          <cell r="AD74" t="str">
            <v/>
          </cell>
          <cell r="AF74">
            <v>1992</v>
          </cell>
          <cell r="AG74">
            <v>1993</v>
          </cell>
          <cell r="AH74">
            <v>1994</v>
          </cell>
          <cell r="AI74">
            <v>1995</v>
          </cell>
          <cell r="AJ74">
            <v>1996</v>
          </cell>
          <cell r="AK74">
            <v>1997</v>
          </cell>
          <cell r="AL74">
            <v>1998</v>
          </cell>
          <cell r="AM74">
            <v>1999</v>
          </cell>
          <cell r="AN74">
            <v>2000</v>
          </cell>
          <cell r="AO74">
            <v>2001</v>
          </cell>
          <cell r="AP74">
            <v>2002</v>
          </cell>
          <cell r="AQ74" t="str">
            <v/>
          </cell>
          <cell r="AR74" t="str">
            <v/>
          </cell>
        </row>
        <row r="75">
          <cell r="A75" t="str">
            <v>Germany</v>
          </cell>
          <cell r="B75" t="str">
            <v>WDI</v>
          </cell>
          <cell r="C75">
            <v>7.89</v>
          </cell>
          <cell r="D75">
            <v>1999</v>
          </cell>
          <cell r="E75">
            <v>7.58</v>
          </cell>
          <cell r="F75">
            <v>7.51</v>
          </cell>
          <cell r="G75">
            <v>7.59</v>
          </cell>
          <cell r="H75">
            <v>7.96</v>
          </cell>
          <cell r="I75">
            <v>8.3</v>
          </cell>
          <cell r="J75">
            <v>8.04</v>
          </cell>
          <cell r="K75">
            <v>7.8</v>
          </cell>
          <cell r="L75">
            <v>7.89</v>
          </cell>
          <cell r="M75" t="str">
            <v/>
          </cell>
          <cell r="N75" t="str">
            <v/>
          </cell>
          <cell r="O75" t="str">
            <v/>
          </cell>
          <cell r="P75" t="str">
            <v/>
          </cell>
          <cell r="Q75" t="str">
            <v/>
          </cell>
          <cell r="S75" t="str">
            <v>WDI</v>
          </cell>
          <cell r="T75" t="str">
            <v>WDI</v>
          </cell>
          <cell r="U75" t="str">
            <v>WDI</v>
          </cell>
          <cell r="V75" t="str">
            <v>WDI</v>
          </cell>
          <cell r="W75" t="str">
            <v>WDI</v>
          </cell>
          <cell r="X75" t="str">
            <v>WDI</v>
          </cell>
          <cell r="Y75" t="str">
            <v>WDI</v>
          </cell>
          <cell r="Z75" t="str">
            <v>WDI</v>
          </cell>
          <cell r="AA75" t="str">
            <v/>
          </cell>
          <cell r="AB75" t="str">
            <v/>
          </cell>
          <cell r="AC75" t="str">
            <v/>
          </cell>
          <cell r="AD75" t="str">
            <v/>
          </cell>
          <cell r="AF75">
            <v>1992</v>
          </cell>
          <cell r="AG75">
            <v>1993</v>
          </cell>
          <cell r="AH75">
            <v>1994</v>
          </cell>
          <cell r="AI75">
            <v>1995</v>
          </cell>
          <cell r="AJ75">
            <v>1996</v>
          </cell>
          <cell r="AK75">
            <v>1997</v>
          </cell>
          <cell r="AL75">
            <v>1998</v>
          </cell>
          <cell r="AM75">
            <v>1999</v>
          </cell>
          <cell r="AN75" t="str">
            <v/>
          </cell>
          <cell r="AO75" t="str">
            <v/>
          </cell>
          <cell r="AP75" t="str">
            <v/>
          </cell>
          <cell r="AQ75" t="str">
            <v/>
          </cell>
          <cell r="AR75" t="str">
            <v/>
          </cell>
        </row>
        <row r="76">
          <cell r="A76" t="str">
            <v>Ghana</v>
          </cell>
          <cell r="B76">
            <v>0</v>
          </cell>
          <cell r="C76">
            <v>2.561195568152538</v>
          </cell>
          <cell r="D76">
            <v>2004</v>
          </cell>
          <cell r="E76">
            <v>1.41</v>
          </cell>
          <cell r="F76">
            <v>1.46</v>
          </cell>
          <cell r="G76">
            <v>1.53</v>
          </cell>
          <cell r="H76">
            <v>1.53</v>
          </cell>
          <cell r="I76">
            <v>1.54</v>
          </cell>
          <cell r="J76">
            <v>1.43</v>
          </cell>
          <cell r="K76">
            <v>1.82</v>
          </cell>
          <cell r="L76">
            <v>1.9290573372206026</v>
          </cell>
          <cell r="M76">
            <v>2.3717452951791698</v>
          </cell>
          <cell r="N76">
            <v>2.3429907278505953</v>
          </cell>
          <cell r="O76">
            <v>2.791535344439442</v>
          </cell>
          <cell r="P76">
            <v>2.4164138396003803</v>
          </cell>
          <cell r="Q76">
            <v>2.561195568152538</v>
          </cell>
          <cell r="S76" t="str">
            <v>WDI</v>
          </cell>
          <cell r="T76" t="str">
            <v>WDI</v>
          </cell>
          <cell r="U76" t="str">
            <v>WDI</v>
          </cell>
          <cell r="V76" t="str">
            <v>WDI</v>
          </cell>
          <cell r="W76" t="str">
            <v>WDI</v>
          </cell>
          <cell r="X76" t="str">
            <v>WDI</v>
          </cell>
          <cell r="Y76" t="str">
            <v>WDI</v>
          </cell>
          <cell r="Z76" t="str">
            <v>Post '04</v>
          </cell>
          <cell r="AA76" t="str">
            <v>Post '04</v>
          </cell>
          <cell r="AB76" t="str">
            <v>Post '04</v>
          </cell>
          <cell r="AC76" t="str">
            <v>Post '04</v>
          </cell>
          <cell r="AD76" t="str">
            <v>Post '04</v>
          </cell>
          <cell r="AF76">
            <v>1992</v>
          </cell>
          <cell r="AG76">
            <v>1993</v>
          </cell>
          <cell r="AH76">
            <v>1994</v>
          </cell>
          <cell r="AI76">
            <v>1995</v>
          </cell>
          <cell r="AJ76">
            <v>1996</v>
          </cell>
          <cell r="AK76">
            <v>1997</v>
          </cell>
          <cell r="AL76">
            <v>1998</v>
          </cell>
          <cell r="AM76">
            <v>1999</v>
          </cell>
          <cell r="AN76">
            <v>2000</v>
          </cell>
          <cell r="AO76">
            <v>2001</v>
          </cell>
          <cell r="AP76">
            <v>2002</v>
          </cell>
          <cell r="AQ76">
            <v>2003</v>
          </cell>
          <cell r="AR76">
            <v>2004</v>
          </cell>
        </row>
        <row r="77">
          <cell r="A77" t="str">
            <v>Greece</v>
          </cell>
          <cell r="B77" t="str">
            <v>WDI</v>
          </cell>
          <cell r="C77">
            <v>4.71</v>
          </cell>
          <cell r="D77">
            <v>1998</v>
          </cell>
          <cell r="E77">
            <v>4.18</v>
          </cell>
          <cell r="F77">
            <v>4.66</v>
          </cell>
          <cell r="G77">
            <v>4.69</v>
          </cell>
          <cell r="H77">
            <v>4.84</v>
          </cell>
          <cell r="I77">
            <v>4.89</v>
          </cell>
          <cell r="J77">
            <v>4.81</v>
          </cell>
          <cell r="K77">
            <v>4.71</v>
          </cell>
          <cell r="L77" t="str">
            <v/>
          </cell>
          <cell r="M77" t="str">
            <v/>
          </cell>
          <cell r="N77" t="str">
            <v/>
          </cell>
          <cell r="O77" t="str">
            <v/>
          </cell>
          <cell r="P77" t="str">
            <v/>
          </cell>
          <cell r="Q77" t="str">
            <v/>
          </cell>
          <cell r="S77" t="str">
            <v>WDI</v>
          </cell>
          <cell r="T77" t="str">
            <v>WDI</v>
          </cell>
          <cell r="U77" t="str">
            <v>WDI</v>
          </cell>
          <cell r="V77" t="str">
            <v>WDI</v>
          </cell>
          <cell r="W77" t="str">
            <v>WDI</v>
          </cell>
          <cell r="X77" t="str">
            <v>WDI</v>
          </cell>
          <cell r="Y77" t="str">
            <v>WDI</v>
          </cell>
          <cell r="Z77" t="str">
            <v/>
          </cell>
          <cell r="AA77" t="str">
            <v/>
          </cell>
          <cell r="AB77" t="str">
            <v/>
          </cell>
          <cell r="AC77" t="str">
            <v/>
          </cell>
          <cell r="AD77" t="str">
            <v/>
          </cell>
          <cell r="AF77">
            <v>1992</v>
          </cell>
          <cell r="AG77">
            <v>1993</v>
          </cell>
          <cell r="AH77">
            <v>1994</v>
          </cell>
          <cell r="AI77">
            <v>1995</v>
          </cell>
          <cell r="AJ77">
            <v>1996</v>
          </cell>
          <cell r="AK77">
            <v>1997</v>
          </cell>
          <cell r="AL77">
            <v>1998</v>
          </cell>
          <cell r="AM77" t="str">
            <v/>
          </cell>
          <cell r="AN77" t="str">
            <v/>
          </cell>
          <cell r="AO77" t="str">
            <v/>
          </cell>
          <cell r="AP77" t="str">
            <v/>
          </cell>
          <cell r="AQ77" t="str">
            <v/>
          </cell>
          <cell r="AR77" t="str">
            <v/>
          </cell>
        </row>
        <row r="78">
          <cell r="A78" t="str">
            <v>Greenland</v>
          </cell>
          <cell r="B78" t="str">
            <v/>
          </cell>
          <cell r="C78" t="str">
            <v/>
          </cell>
          <cell r="D78">
            <v>0</v>
          </cell>
          <cell r="E78" t="e">
            <v>#N/A</v>
          </cell>
          <cell r="F78" t="e">
            <v>#N/A</v>
          </cell>
          <cell r="G78" t="e">
            <v>#N/A</v>
          </cell>
          <cell r="H78" t="e">
            <v>#N/A</v>
          </cell>
          <cell r="I78" t="e">
            <v>#N/A</v>
          </cell>
          <cell r="J78" t="e">
            <v>#N/A</v>
          </cell>
          <cell r="K78" t="e">
            <v>#N/A</v>
          </cell>
          <cell r="L78" t="str">
            <v/>
          </cell>
          <cell r="M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S78" t="str">
            <v/>
          </cell>
          <cell r="T78" t="str">
            <v/>
          </cell>
          <cell r="U78" t="str">
            <v/>
          </cell>
          <cell r="V78" t="str">
            <v/>
          </cell>
          <cell r="W78" t="str">
            <v/>
          </cell>
          <cell r="X78" t="str">
            <v/>
          </cell>
          <cell r="Y78" t="str">
            <v/>
          </cell>
          <cell r="Z78" t="str">
            <v/>
          </cell>
          <cell r="AA78" t="str">
            <v/>
          </cell>
          <cell r="AB78" t="str">
            <v/>
          </cell>
          <cell r="AC78" t="str">
            <v/>
          </cell>
          <cell r="AD78" t="str">
            <v/>
          </cell>
          <cell r="AF78" t="str">
            <v/>
          </cell>
          <cell r="AG78" t="str">
            <v/>
          </cell>
          <cell r="AH78" t="str">
            <v/>
          </cell>
          <cell r="AI78" t="str">
            <v/>
          </cell>
          <cell r="AJ78" t="str">
            <v/>
          </cell>
          <cell r="AK78" t="str">
            <v/>
          </cell>
          <cell r="AL78" t="str">
            <v/>
          </cell>
          <cell r="AM78" t="str">
            <v/>
          </cell>
          <cell r="AN78" t="str">
            <v/>
          </cell>
          <cell r="AO78" t="str">
            <v/>
          </cell>
          <cell r="AP78" t="str">
            <v/>
          </cell>
          <cell r="AQ78" t="str">
            <v/>
          </cell>
          <cell r="AR78" t="str">
            <v/>
          </cell>
        </row>
        <row r="79">
          <cell r="A79" t="str">
            <v>Grenada</v>
          </cell>
          <cell r="B79" t="str">
            <v>WDI</v>
          </cell>
          <cell r="C79">
            <v>2.91</v>
          </cell>
          <cell r="D79">
            <v>1998</v>
          </cell>
          <cell r="E79">
            <v>3.22</v>
          </cell>
          <cell r="F79">
            <v>3</v>
          </cell>
          <cell r="G79">
            <v>2.89</v>
          </cell>
          <cell r="H79">
            <v>2.94</v>
          </cell>
          <cell r="I79">
            <v>2.95</v>
          </cell>
          <cell r="J79">
            <v>2.95</v>
          </cell>
          <cell r="K79">
            <v>2.91</v>
          </cell>
          <cell r="L79" t="str">
            <v/>
          </cell>
          <cell r="M79" t="str">
            <v/>
          </cell>
          <cell r="N79" t="str">
            <v/>
          </cell>
          <cell r="O79" t="str">
            <v/>
          </cell>
          <cell r="P79" t="str">
            <v/>
          </cell>
          <cell r="Q79" t="str">
            <v/>
          </cell>
          <cell r="S79" t="str">
            <v>WDI</v>
          </cell>
          <cell r="T79" t="str">
            <v>WDI</v>
          </cell>
          <cell r="U79" t="str">
            <v>WDI</v>
          </cell>
          <cell r="V79" t="str">
            <v>WDI</v>
          </cell>
          <cell r="W79" t="str">
            <v>WDI</v>
          </cell>
          <cell r="X79" t="str">
            <v>WDI</v>
          </cell>
          <cell r="Y79" t="str">
            <v>WDI</v>
          </cell>
          <cell r="Z79" t="str">
            <v/>
          </cell>
          <cell r="AA79" t="str">
            <v/>
          </cell>
          <cell r="AB79" t="str">
            <v/>
          </cell>
          <cell r="AC79" t="str">
            <v/>
          </cell>
          <cell r="AD79" t="str">
            <v/>
          </cell>
          <cell r="AF79">
            <v>1992</v>
          </cell>
          <cell r="AG79">
            <v>1993</v>
          </cell>
          <cell r="AH79">
            <v>1994</v>
          </cell>
          <cell r="AI79">
            <v>1995</v>
          </cell>
          <cell r="AJ79">
            <v>1996</v>
          </cell>
          <cell r="AK79">
            <v>1997</v>
          </cell>
          <cell r="AL79">
            <v>1998</v>
          </cell>
          <cell r="AM79" t="str">
            <v/>
          </cell>
          <cell r="AN79" t="str">
            <v/>
          </cell>
          <cell r="AO79" t="str">
            <v/>
          </cell>
          <cell r="AP79" t="str">
            <v/>
          </cell>
          <cell r="AQ79" t="str">
            <v/>
          </cell>
          <cell r="AR79" t="str">
            <v/>
          </cell>
        </row>
        <row r="80">
          <cell r="A80" t="str">
            <v>Guam</v>
          </cell>
          <cell r="B80" t="str">
            <v/>
          </cell>
          <cell r="C80" t="str">
            <v/>
          </cell>
          <cell r="D80">
            <v>0</v>
          </cell>
          <cell r="E80" t="e">
            <v>#N/A</v>
          </cell>
          <cell r="F80" t="e">
            <v>#N/A</v>
          </cell>
          <cell r="G80" t="e">
            <v>#N/A</v>
          </cell>
          <cell r="H80" t="e">
            <v>#N/A</v>
          </cell>
          <cell r="I80" t="e">
            <v>#N/A</v>
          </cell>
          <cell r="J80" t="e">
            <v>#N/A</v>
          </cell>
          <cell r="K80" t="e">
            <v>#N/A</v>
          </cell>
          <cell r="L80" t="str">
            <v/>
          </cell>
          <cell r="M80" t="str">
            <v/>
          </cell>
          <cell r="N80" t="str">
            <v/>
          </cell>
          <cell r="O80" t="str">
            <v/>
          </cell>
          <cell r="P80" t="str">
            <v/>
          </cell>
          <cell r="Q80" t="str">
            <v/>
          </cell>
          <cell r="S80" t="str">
            <v/>
          </cell>
          <cell r="T80" t="str">
            <v/>
          </cell>
          <cell r="U80" t="str">
            <v/>
          </cell>
          <cell r="V80" t="str">
            <v/>
          </cell>
          <cell r="W80" t="str">
            <v/>
          </cell>
          <cell r="X80" t="str">
            <v/>
          </cell>
          <cell r="Y80" t="str">
            <v/>
          </cell>
          <cell r="Z80" t="str">
            <v/>
          </cell>
          <cell r="AA80" t="str">
            <v/>
          </cell>
          <cell r="AB80" t="str">
            <v/>
          </cell>
          <cell r="AC80" t="str">
            <v/>
          </cell>
          <cell r="AD80" t="str">
            <v/>
          </cell>
          <cell r="AF80" t="str">
            <v/>
          </cell>
          <cell r="AG80" t="str">
            <v/>
          </cell>
          <cell r="AH80" t="str">
            <v/>
          </cell>
          <cell r="AI80" t="str">
            <v/>
          </cell>
          <cell r="AJ80" t="str">
            <v/>
          </cell>
          <cell r="AK80" t="str">
            <v/>
          </cell>
          <cell r="AL80" t="str">
            <v/>
          </cell>
          <cell r="AM80" t="str">
            <v/>
          </cell>
          <cell r="AN80" t="str">
            <v/>
          </cell>
          <cell r="AO80" t="str">
            <v/>
          </cell>
          <cell r="AP80" t="str">
            <v/>
          </cell>
          <cell r="AQ80" t="str">
            <v/>
          </cell>
          <cell r="AR80" t="str">
            <v/>
          </cell>
        </row>
        <row r="81">
          <cell r="A81" t="str">
            <v>Guatemala</v>
          </cell>
          <cell r="B81" t="str">
            <v>WDI</v>
          </cell>
          <cell r="C81">
            <v>2.07</v>
          </cell>
          <cell r="D81">
            <v>1998</v>
          </cell>
          <cell r="E81">
            <v>2.14</v>
          </cell>
          <cell r="F81">
            <v>2.15</v>
          </cell>
          <cell r="G81">
            <v>2.04</v>
          </cell>
          <cell r="H81">
            <v>1.78</v>
          </cell>
          <cell r="I81">
            <v>1.32</v>
          </cell>
          <cell r="J81">
            <v>1.52</v>
          </cell>
          <cell r="K81">
            <v>2.07</v>
          </cell>
          <cell r="L81" t="str">
            <v/>
          </cell>
          <cell r="M81" t="str">
            <v/>
          </cell>
          <cell r="N81" t="str">
            <v/>
          </cell>
          <cell r="O81" t="str">
            <v/>
          </cell>
          <cell r="P81" t="str">
            <v/>
          </cell>
          <cell r="Q81" t="str">
            <v/>
          </cell>
          <cell r="S81" t="str">
            <v>WDI</v>
          </cell>
          <cell r="T81" t="str">
            <v>WDI</v>
          </cell>
          <cell r="U81" t="str">
            <v>WDI</v>
          </cell>
          <cell r="V81" t="str">
            <v>WDI</v>
          </cell>
          <cell r="W81" t="str">
            <v>WDI</v>
          </cell>
          <cell r="X81" t="str">
            <v>WDI</v>
          </cell>
          <cell r="Y81" t="str">
            <v>WDI</v>
          </cell>
          <cell r="Z81" t="str">
            <v/>
          </cell>
          <cell r="AA81" t="str">
            <v/>
          </cell>
          <cell r="AB81" t="str">
            <v/>
          </cell>
          <cell r="AC81" t="str">
            <v/>
          </cell>
          <cell r="AD81" t="str">
            <v/>
          </cell>
          <cell r="AF81">
            <v>1992</v>
          </cell>
          <cell r="AG81">
            <v>1993</v>
          </cell>
          <cell r="AH81">
            <v>1994</v>
          </cell>
          <cell r="AI81">
            <v>1995</v>
          </cell>
          <cell r="AJ81">
            <v>1996</v>
          </cell>
          <cell r="AK81">
            <v>1997</v>
          </cell>
          <cell r="AL81">
            <v>1998</v>
          </cell>
          <cell r="AM81" t="str">
            <v/>
          </cell>
          <cell r="AN81" t="str">
            <v/>
          </cell>
          <cell r="AO81" t="str">
            <v/>
          </cell>
          <cell r="AP81" t="str">
            <v/>
          </cell>
          <cell r="AQ81" t="str">
            <v/>
          </cell>
          <cell r="AR81" t="str">
            <v/>
          </cell>
        </row>
        <row r="82">
          <cell r="A82" t="str">
            <v>Guinea</v>
          </cell>
          <cell r="B82" t="str">
            <v>Post '04</v>
          </cell>
          <cell r="C82">
            <v>0.836280364079077</v>
          </cell>
          <cell r="D82">
            <v>2003</v>
          </cell>
          <cell r="E82">
            <v>1.64</v>
          </cell>
          <cell r="F82">
            <v>1.62</v>
          </cell>
          <cell r="G82">
            <v>1.78</v>
          </cell>
          <cell r="H82">
            <v>1.89</v>
          </cell>
          <cell r="I82">
            <v>1.93</v>
          </cell>
          <cell r="J82">
            <v>2.12</v>
          </cell>
          <cell r="K82">
            <v>2.31</v>
          </cell>
          <cell r="L82" t="str">
            <v/>
          </cell>
          <cell r="M82">
            <v>0.8728226259599176</v>
          </cell>
          <cell r="N82">
            <v>0.8294978360926014</v>
          </cell>
          <cell r="O82">
            <v>0.8653447009611395</v>
          </cell>
          <cell r="P82">
            <v>0.836280364079077</v>
          </cell>
          <cell r="Q82" t="str">
            <v/>
          </cell>
          <cell r="S82" t="str">
            <v>WDI</v>
          </cell>
          <cell r="T82" t="str">
            <v>WDI</v>
          </cell>
          <cell r="U82" t="str">
            <v>WDI</v>
          </cell>
          <cell r="V82" t="str">
            <v>WDI</v>
          </cell>
          <cell r="W82" t="str">
            <v>WDI</v>
          </cell>
          <cell r="X82" t="str">
            <v>WDI</v>
          </cell>
          <cell r="Y82" t="str">
            <v>WDI</v>
          </cell>
          <cell r="Z82" t="str">
            <v/>
          </cell>
          <cell r="AA82" t="str">
            <v>Post '04</v>
          </cell>
          <cell r="AB82" t="str">
            <v>Post '04</v>
          </cell>
          <cell r="AC82" t="str">
            <v>Post '04</v>
          </cell>
          <cell r="AD82" t="str">
            <v>Post '04</v>
          </cell>
          <cell r="AF82">
            <v>1992</v>
          </cell>
          <cell r="AG82">
            <v>1993</v>
          </cell>
          <cell r="AH82">
            <v>1994</v>
          </cell>
          <cell r="AI82">
            <v>1995</v>
          </cell>
          <cell r="AJ82">
            <v>1996</v>
          </cell>
          <cell r="AK82">
            <v>1997</v>
          </cell>
          <cell r="AL82">
            <v>1998</v>
          </cell>
          <cell r="AM82" t="str">
            <v/>
          </cell>
          <cell r="AN82">
            <v>2000</v>
          </cell>
          <cell r="AO82">
            <v>2001</v>
          </cell>
          <cell r="AP82">
            <v>2002</v>
          </cell>
          <cell r="AQ82">
            <v>2003</v>
          </cell>
          <cell r="AR82" t="str">
            <v/>
          </cell>
        </row>
        <row r="83">
          <cell r="A83" t="str">
            <v>Guinea-Bissau</v>
          </cell>
          <cell r="B83">
            <v>0</v>
          </cell>
          <cell r="C83">
            <v>1.3907538177896823</v>
          </cell>
          <cell r="D83">
            <v>2004</v>
          </cell>
          <cell r="E83">
            <v>0.75</v>
          </cell>
          <cell r="F83">
            <v>1.07</v>
          </cell>
          <cell r="G83">
            <v>1.12</v>
          </cell>
          <cell r="H83" t="e">
            <v>#N/A</v>
          </cell>
          <cell r="I83" t="e">
            <v>#N/A</v>
          </cell>
          <cell r="J83" t="e">
            <v>#N/A</v>
          </cell>
          <cell r="K83" t="e">
            <v>#N/A</v>
          </cell>
          <cell r="L83" t="str">
            <v/>
          </cell>
          <cell r="M83">
            <v>0.8552078376669513</v>
          </cell>
          <cell r="N83">
            <v>0.6950013365410318</v>
          </cell>
          <cell r="O83">
            <v>1.042312679709083</v>
          </cell>
          <cell r="P83">
            <v>0.606376358558011</v>
          </cell>
          <cell r="Q83">
            <v>1.3907538177896823</v>
          </cell>
          <cell r="S83" t="str">
            <v>WDI</v>
          </cell>
          <cell r="T83" t="str">
            <v>WDI</v>
          </cell>
          <cell r="U83" t="str">
            <v>WDI</v>
          </cell>
          <cell r="V83" t="str">
            <v/>
          </cell>
          <cell r="W83" t="str">
            <v/>
          </cell>
          <cell r="X83" t="str">
            <v/>
          </cell>
          <cell r="Y83" t="str">
            <v/>
          </cell>
          <cell r="Z83" t="str">
            <v/>
          </cell>
          <cell r="AA83" t="str">
            <v>Post '04</v>
          </cell>
          <cell r="AB83" t="str">
            <v>Post '04</v>
          </cell>
          <cell r="AC83" t="str">
            <v>Post '04</v>
          </cell>
          <cell r="AD83" t="str">
            <v>Post '04</v>
          </cell>
          <cell r="AF83">
            <v>1992</v>
          </cell>
          <cell r="AG83">
            <v>1993</v>
          </cell>
          <cell r="AH83">
            <v>1994</v>
          </cell>
          <cell r="AI83" t="str">
            <v/>
          </cell>
          <cell r="AJ83" t="str">
            <v/>
          </cell>
          <cell r="AK83" t="str">
            <v/>
          </cell>
          <cell r="AL83" t="str">
            <v/>
          </cell>
          <cell r="AM83" t="str">
            <v/>
          </cell>
          <cell r="AN83">
            <v>2000</v>
          </cell>
          <cell r="AO83">
            <v>2001</v>
          </cell>
          <cell r="AP83">
            <v>2002</v>
          </cell>
          <cell r="AQ83">
            <v>2003</v>
          </cell>
          <cell r="AR83">
            <v>2004</v>
          </cell>
        </row>
        <row r="84">
          <cell r="A84" t="str">
            <v>Guyana</v>
          </cell>
          <cell r="B84" t="str">
            <v>Post '04</v>
          </cell>
          <cell r="C84">
            <v>5.256797086317036</v>
          </cell>
          <cell r="D84">
            <v>2003</v>
          </cell>
          <cell r="E84">
            <v>3.96</v>
          </cell>
          <cell r="F84">
            <v>4.31</v>
          </cell>
          <cell r="G84">
            <v>4.29</v>
          </cell>
          <cell r="H84">
            <v>4.33</v>
          </cell>
          <cell r="I84">
            <v>4.34</v>
          </cell>
          <cell r="J84">
            <v>4.31</v>
          </cell>
          <cell r="K84">
            <v>4.54</v>
          </cell>
          <cell r="L84">
            <v>3.4799898137083978</v>
          </cell>
          <cell r="M84">
            <v>4.092999158085616</v>
          </cell>
          <cell r="N84">
            <v>4.074176387242802</v>
          </cell>
          <cell r="O84">
            <v>4.52522885141217</v>
          </cell>
          <cell r="P84">
            <v>5.256797086317036</v>
          </cell>
          <cell r="Q84" t="str">
            <v/>
          </cell>
          <cell r="S84" t="str">
            <v>WDI</v>
          </cell>
          <cell r="T84" t="str">
            <v>WDI</v>
          </cell>
          <cell r="U84" t="str">
            <v>WDI</v>
          </cell>
          <cell r="V84" t="str">
            <v>WDI</v>
          </cell>
          <cell r="W84" t="str">
            <v>WDI</v>
          </cell>
          <cell r="X84" t="str">
            <v>WDI</v>
          </cell>
          <cell r="Y84" t="str">
            <v>WDI</v>
          </cell>
          <cell r="Z84" t="str">
            <v>Post '04</v>
          </cell>
          <cell r="AA84" t="str">
            <v>Post '04</v>
          </cell>
          <cell r="AB84" t="str">
            <v>Post '04</v>
          </cell>
          <cell r="AC84" t="str">
            <v>Post '04</v>
          </cell>
          <cell r="AD84" t="str">
            <v>Post '04</v>
          </cell>
          <cell r="AF84">
            <v>1992</v>
          </cell>
          <cell r="AG84">
            <v>1993</v>
          </cell>
          <cell r="AH84">
            <v>1994</v>
          </cell>
          <cell r="AI84">
            <v>1995</v>
          </cell>
          <cell r="AJ84">
            <v>1996</v>
          </cell>
          <cell r="AK84">
            <v>1997</v>
          </cell>
          <cell r="AL84">
            <v>1998</v>
          </cell>
          <cell r="AM84">
            <v>1999</v>
          </cell>
          <cell r="AN84">
            <v>2000</v>
          </cell>
          <cell r="AO84">
            <v>2001</v>
          </cell>
          <cell r="AP84">
            <v>2002</v>
          </cell>
          <cell r="AQ84">
            <v>2003</v>
          </cell>
          <cell r="AR84" t="str">
            <v/>
          </cell>
        </row>
        <row r="85">
          <cell r="A85" t="str">
            <v>Haiti</v>
          </cell>
          <cell r="B85" t="str">
            <v>Post '04</v>
          </cell>
          <cell r="C85">
            <v>0.787001777100787</v>
          </cell>
          <cell r="D85">
            <v>2003</v>
          </cell>
          <cell r="E85">
            <v>1.41</v>
          </cell>
          <cell r="F85">
            <v>1.41</v>
          </cell>
          <cell r="G85">
            <v>1.23</v>
          </cell>
          <cell r="H85">
            <v>1.43</v>
          </cell>
          <cell r="I85">
            <v>1.43</v>
          </cell>
          <cell r="J85">
            <v>1.43</v>
          </cell>
          <cell r="K85">
            <v>1.43</v>
          </cell>
          <cell r="L85">
            <v>0.6988765991856066</v>
          </cell>
          <cell r="M85">
            <v>0.6934777004382573</v>
          </cell>
          <cell r="N85">
            <v>0.7408534444418435</v>
          </cell>
          <cell r="O85">
            <v>0.9548196692851874</v>
          </cell>
          <cell r="P85">
            <v>0.787001777100787</v>
          </cell>
          <cell r="Q85" t="str">
            <v/>
          </cell>
          <cell r="S85" t="str">
            <v>WDI</v>
          </cell>
          <cell r="T85" t="str">
            <v>WDI</v>
          </cell>
          <cell r="U85" t="str">
            <v>WDI</v>
          </cell>
          <cell r="V85" t="str">
            <v>WDI</v>
          </cell>
          <cell r="W85" t="str">
            <v>WDI</v>
          </cell>
          <cell r="X85" t="str">
            <v>WDI</v>
          </cell>
          <cell r="Y85" t="str">
            <v>WDI</v>
          </cell>
          <cell r="Z85" t="str">
            <v>Post '04</v>
          </cell>
          <cell r="AA85" t="str">
            <v>Post '04</v>
          </cell>
          <cell r="AB85" t="str">
            <v>Post '04</v>
          </cell>
          <cell r="AC85" t="str">
            <v>Post '04</v>
          </cell>
          <cell r="AD85" t="str">
            <v>Post '04</v>
          </cell>
          <cell r="AF85">
            <v>1992</v>
          </cell>
          <cell r="AG85">
            <v>1993</v>
          </cell>
          <cell r="AH85">
            <v>1994</v>
          </cell>
          <cell r="AI85">
            <v>1995</v>
          </cell>
          <cell r="AJ85">
            <v>1996</v>
          </cell>
          <cell r="AK85">
            <v>1997</v>
          </cell>
          <cell r="AL85">
            <v>1998</v>
          </cell>
          <cell r="AM85">
            <v>1999</v>
          </cell>
          <cell r="AN85">
            <v>2000</v>
          </cell>
          <cell r="AO85">
            <v>2001</v>
          </cell>
          <cell r="AP85">
            <v>2002</v>
          </cell>
          <cell r="AQ85">
            <v>2003</v>
          </cell>
          <cell r="AR85" t="str">
            <v/>
          </cell>
        </row>
        <row r="86">
          <cell r="A86" t="str">
            <v>Honduras</v>
          </cell>
          <cell r="B86">
            <v>0</v>
          </cell>
          <cell r="C86">
            <v>4.859857662023017</v>
          </cell>
          <cell r="D86">
            <v>2004</v>
          </cell>
          <cell r="E86">
            <v>3.4</v>
          </cell>
          <cell r="F86">
            <v>3.31</v>
          </cell>
          <cell r="G86">
            <v>3.46</v>
          </cell>
          <cell r="H86">
            <v>3.59</v>
          </cell>
          <cell r="I86">
            <v>3.71</v>
          </cell>
          <cell r="J86">
            <v>3.5</v>
          </cell>
          <cell r="K86">
            <v>3.92</v>
          </cell>
          <cell r="L86">
            <v>3.140111030403653</v>
          </cell>
          <cell r="M86">
            <v>3.639332893368083</v>
          </cell>
          <cell r="N86">
            <v>3.6904161030465774</v>
          </cell>
          <cell r="O86">
            <v>4.147261382019876</v>
          </cell>
          <cell r="P86">
            <v>4.858364826562289</v>
          </cell>
          <cell r="Q86">
            <v>4.859857662023017</v>
          </cell>
          <cell r="S86" t="str">
            <v>WDI</v>
          </cell>
          <cell r="T86" t="str">
            <v>WDI</v>
          </cell>
          <cell r="U86" t="str">
            <v>WDI</v>
          </cell>
          <cell r="V86" t="str">
            <v>WDI</v>
          </cell>
          <cell r="W86" t="str">
            <v>WDI</v>
          </cell>
          <cell r="X86" t="str">
            <v>WDI</v>
          </cell>
          <cell r="Y86" t="str">
            <v>WDI</v>
          </cell>
          <cell r="Z86" t="str">
            <v>Post '04</v>
          </cell>
          <cell r="AA86" t="str">
            <v>Post '04</v>
          </cell>
          <cell r="AB86" t="str">
            <v>Post '04</v>
          </cell>
          <cell r="AC86" t="str">
            <v>Post '04</v>
          </cell>
          <cell r="AD86" t="str">
            <v>Post '04</v>
          </cell>
          <cell r="AF86">
            <v>1992</v>
          </cell>
          <cell r="AG86">
            <v>1993</v>
          </cell>
          <cell r="AH86">
            <v>1994</v>
          </cell>
          <cell r="AI86">
            <v>1995</v>
          </cell>
          <cell r="AJ86">
            <v>1996</v>
          </cell>
          <cell r="AK86">
            <v>1997</v>
          </cell>
          <cell r="AL86">
            <v>1998</v>
          </cell>
          <cell r="AM86">
            <v>1999</v>
          </cell>
          <cell r="AN86">
            <v>2000</v>
          </cell>
          <cell r="AO86">
            <v>2001</v>
          </cell>
          <cell r="AP86">
            <v>2002</v>
          </cell>
          <cell r="AQ86">
            <v>2003</v>
          </cell>
          <cell r="AR86">
            <v>2004</v>
          </cell>
        </row>
        <row r="87">
          <cell r="A87" t="str">
            <v>Hong Kong, China</v>
          </cell>
          <cell r="B87" t="str">
            <v>WDI</v>
          </cell>
          <cell r="C87">
            <v>2.1</v>
          </cell>
          <cell r="D87">
            <v>1996</v>
          </cell>
          <cell r="E87">
            <v>1.74</v>
          </cell>
          <cell r="F87">
            <v>2.06</v>
          </cell>
          <cell r="G87">
            <v>1.9</v>
          </cell>
          <cell r="H87">
            <v>2.25</v>
          </cell>
          <cell r="I87">
            <v>2.1</v>
          </cell>
          <cell r="J87" t="e">
            <v>#N/A</v>
          </cell>
          <cell r="K87" t="e">
            <v>#N/A</v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 t="str">
            <v/>
          </cell>
          <cell r="Q87" t="str">
            <v/>
          </cell>
          <cell r="S87" t="str">
            <v>WDI</v>
          </cell>
          <cell r="T87" t="str">
            <v>WDI</v>
          </cell>
          <cell r="U87" t="str">
            <v>WDI</v>
          </cell>
          <cell r="V87" t="str">
            <v>WDI</v>
          </cell>
          <cell r="W87" t="str">
            <v>WDI</v>
          </cell>
          <cell r="X87" t="str">
            <v/>
          </cell>
          <cell r="Y87" t="str">
            <v/>
          </cell>
          <cell r="Z87" t="str">
            <v/>
          </cell>
          <cell r="AA87" t="str">
            <v/>
          </cell>
          <cell r="AB87" t="str">
            <v/>
          </cell>
          <cell r="AC87" t="str">
            <v/>
          </cell>
          <cell r="AD87" t="str">
            <v/>
          </cell>
          <cell r="AF87">
            <v>1992</v>
          </cell>
          <cell r="AG87">
            <v>1993</v>
          </cell>
          <cell r="AH87">
            <v>1994</v>
          </cell>
          <cell r="AI87">
            <v>1995</v>
          </cell>
          <cell r="AJ87">
            <v>1996</v>
          </cell>
          <cell r="AK87" t="str">
            <v/>
          </cell>
          <cell r="AL87" t="str">
            <v/>
          </cell>
          <cell r="AM87" t="str">
            <v/>
          </cell>
          <cell r="AN87" t="str">
            <v/>
          </cell>
          <cell r="AO87" t="str">
            <v/>
          </cell>
          <cell r="AP87" t="str">
            <v/>
          </cell>
          <cell r="AQ87" t="str">
            <v/>
          </cell>
          <cell r="AR87" t="str">
            <v/>
          </cell>
        </row>
        <row r="88">
          <cell r="A88" t="str">
            <v>Hungary</v>
          </cell>
          <cell r="B88" t="str">
            <v>WDI</v>
          </cell>
          <cell r="C88">
            <v>5.23</v>
          </cell>
          <cell r="D88">
            <v>1998</v>
          </cell>
          <cell r="E88">
            <v>6.18</v>
          </cell>
          <cell r="F88">
            <v>6.2</v>
          </cell>
          <cell r="G88">
            <v>6.6</v>
          </cell>
          <cell r="H88">
            <v>5.7</v>
          </cell>
          <cell r="I88">
            <v>5.44</v>
          </cell>
          <cell r="J88">
            <v>5.15</v>
          </cell>
          <cell r="K88">
            <v>5.23</v>
          </cell>
          <cell r="L88" t="str">
            <v/>
          </cell>
          <cell r="M88" t="str">
            <v/>
          </cell>
          <cell r="N88" t="str">
            <v/>
          </cell>
          <cell r="O88" t="str">
            <v/>
          </cell>
          <cell r="P88" t="str">
            <v/>
          </cell>
          <cell r="Q88" t="str">
            <v/>
          </cell>
          <cell r="S88" t="str">
            <v>WDI</v>
          </cell>
          <cell r="T88" t="str">
            <v>WDI</v>
          </cell>
          <cell r="U88" t="str">
            <v>WDI</v>
          </cell>
          <cell r="V88" t="str">
            <v>WDI</v>
          </cell>
          <cell r="W88" t="str">
            <v>WDI</v>
          </cell>
          <cell r="X88" t="str">
            <v>WDI</v>
          </cell>
          <cell r="Y88" t="str">
            <v>WDI</v>
          </cell>
          <cell r="Z88" t="str">
            <v/>
          </cell>
          <cell r="AA88" t="str">
            <v/>
          </cell>
          <cell r="AB88" t="str">
            <v/>
          </cell>
          <cell r="AC88" t="str">
            <v/>
          </cell>
          <cell r="AD88" t="str">
            <v/>
          </cell>
          <cell r="AF88">
            <v>1992</v>
          </cell>
          <cell r="AG88">
            <v>1993</v>
          </cell>
          <cell r="AH88">
            <v>1994</v>
          </cell>
          <cell r="AI88">
            <v>1995</v>
          </cell>
          <cell r="AJ88">
            <v>1996</v>
          </cell>
          <cell r="AK88">
            <v>1997</v>
          </cell>
          <cell r="AL88">
            <v>1998</v>
          </cell>
          <cell r="AM88" t="str">
            <v/>
          </cell>
          <cell r="AN88" t="str">
            <v/>
          </cell>
          <cell r="AO88" t="str">
            <v/>
          </cell>
          <cell r="AP88" t="str">
            <v/>
          </cell>
          <cell r="AQ88" t="str">
            <v/>
          </cell>
          <cell r="AR88" t="str">
            <v/>
          </cell>
        </row>
        <row r="89">
          <cell r="A89" t="str">
            <v>Iceland</v>
          </cell>
          <cell r="B89" t="str">
            <v>WDI</v>
          </cell>
          <cell r="C89">
            <v>7.36</v>
          </cell>
          <cell r="D89">
            <v>1999</v>
          </cell>
          <cell r="E89">
            <v>6.93</v>
          </cell>
          <cell r="F89">
            <v>6.91</v>
          </cell>
          <cell r="G89">
            <v>6.76</v>
          </cell>
          <cell r="H89">
            <v>6.92</v>
          </cell>
          <cell r="I89">
            <v>6.84</v>
          </cell>
          <cell r="J89">
            <v>6.66</v>
          </cell>
          <cell r="K89">
            <v>7.02</v>
          </cell>
          <cell r="L89">
            <v>7.36</v>
          </cell>
          <cell r="M89" t="str">
            <v/>
          </cell>
          <cell r="N89" t="str">
            <v/>
          </cell>
          <cell r="O89" t="str">
            <v/>
          </cell>
          <cell r="P89" t="str">
            <v/>
          </cell>
          <cell r="Q89" t="str">
            <v/>
          </cell>
          <cell r="S89" t="str">
            <v>WDI</v>
          </cell>
          <cell r="T89" t="str">
            <v>WDI</v>
          </cell>
          <cell r="U89" t="str">
            <v>WDI</v>
          </cell>
          <cell r="V89" t="str">
            <v>WDI</v>
          </cell>
          <cell r="W89" t="str">
            <v>WDI</v>
          </cell>
          <cell r="X89" t="str">
            <v>WDI</v>
          </cell>
          <cell r="Y89" t="str">
            <v>WDI</v>
          </cell>
          <cell r="Z89" t="str">
            <v>WDI</v>
          </cell>
          <cell r="AA89" t="str">
            <v/>
          </cell>
          <cell r="AB89" t="str">
            <v/>
          </cell>
          <cell r="AC89" t="str">
            <v/>
          </cell>
          <cell r="AD89" t="str">
            <v/>
          </cell>
          <cell r="AF89">
            <v>1992</v>
          </cell>
          <cell r="AG89">
            <v>1993</v>
          </cell>
          <cell r="AH89">
            <v>1994</v>
          </cell>
          <cell r="AI89">
            <v>1995</v>
          </cell>
          <cell r="AJ89">
            <v>1996</v>
          </cell>
          <cell r="AK89">
            <v>1997</v>
          </cell>
          <cell r="AL89">
            <v>1998</v>
          </cell>
          <cell r="AM89">
            <v>1999</v>
          </cell>
          <cell r="AN89" t="str">
            <v/>
          </cell>
          <cell r="AO89" t="str">
            <v/>
          </cell>
          <cell r="AP89" t="str">
            <v/>
          </cell>
          <cell r="AQ89" t="str">
            <v/>
          </cell>
          <cell r="AR89" t="str">
            <v/>
          </cell>
        </row>
        <row r="90">
          <cell r="A90" t="str">
            <v>India</v>
          </cell>
          <cell r="B90" t="str">
            <v>Post '04</v>
          </cell>
          <cell r="C90">
            <v>1.0980217826183596</v>
          </cell>
          <cell r="D90">
            <v>2003</v>
          </cell>
          <cell r="E90">
            <v>0.85</v>
          </cell>
          <cell r="F90">
            <v>0.87</v>
          </cell>
          <cell r="G90">
            <v>0.83</v>
          </cell>
          <cell r="H90">
            <v>0.8</v>
          </cell>
          <cell r="I90">
            <v>0.78</v>
          </cell>
          <cell r="J90">
            <v>0.81</v>
          </cell>
          <cell r="K90" t="e">
            <v>#N/A</v>
          </cell>
          <cell r="L90" t="str">
            <v/>
          </cell>
          <cell r="M90">
            <v>1.0954083659685567</v>
          </cell>
          <cell r="N90">
            <v>1.0825013137151867</v>
          </cell>
          <cell r="O90">
            <v>1.1190817790530847</v>
          </cell>
          <cell r="P90">
            <v>1.0980217826183596</v>
          </cell>
          <cell r="Q90" t="str">
            <v/>
          </cell>
          <cell r="S90" t="str">
            <v>WDI</v>
          </cell>
          <cell r="T90" t="str">
            <v>WDI</v>
          </cell>
          <cell r="U90" t="str">
            <v>WDI</v>
          </cell>
          <cell r="V90" t="str">
            <v>WDI</v>
          </cell>
          <cell r="W90" t="str">
            <v>WDI</v>
          </cell>
          <cell r="X90" t="str">
            <v>WDI</v>
          </cell>
          <cell r="Y90" t="str">
            <v/>
          </cell>
          <cell r="Z90" t="str">
            <v/>
          </cell>
          <cell r="AA90" t="str">
            <v>Post '04</v>
          </cell>
          <cell r="AB90" t="str">
            <v>Post '04</v>
          </cell>
          <cell r="AC90" t="str">
            <v>Post '04</v>
          </cell>
          <cell r="AD90" t="str">
            <v>Post '04</v>
          </cell>
          <cell r="AF90">
            <v>1992</v>
          </cell>
          <cell r="AG90">
            <v>1993</v>
          </cell>
          <cell r="AH90">
            <v>1994</v>
          </cell>
          <cell r="AI90">
            <v>1995</v>
          </cell>
          <cell r="AJ90">
            <v>1996</v>
          </cell>
          <cell r="AK90">
            <v>1997</v>
          </cell>
          <cell r="AL90" t="str">
            <v/>
          </cell>
          <cell r="AM90" t="str">
            <v/>
          </cell>
          <cell r="AN90">
            <v>2000</v>
          </cell>
          <cell r="AO90">
            <v>2001</v>
          </cell>
          <cell r="AP90">
            <v>2002</v>
          </cell>
          <cell r="AQ90">
            <v>2003</v>
          </cell>
          <cell r="AR90" t="str">
            <v/>
          </cell>
        </row>
        <row r="91">
          <cell r="A91" t="str">
            <v>Indonesia</v>
          </cell>
          <cell r="B91">
            <v>0</v>
          </cell>
          <cell r="C91">
            <v>0.29076943080323653</v>
          </cell>
          <cell r="D91">
            <v>2004</v>
          </cell>
          <cell r="E91">
            <v>0.73</v>
          </cell>
          <cell r="F91">
            <v>0.68</v>
          </cell>
          <cell r="G91">
            <v>0.66</v>
          </cell>
          <cell r="H91">
            <v>0.63</v>
          </cell>
          <cell r="I91">
            <v>0.66</v>
          </cell>
          <cell r="J91">
            <v>0.63</v>
          </cell>
          <cell r="K91">
            <v>0.75</v>
          </cell>
          <cell r="L91">
            <v>0.38405790512216637</v>
          </cell>
          <cell r="M91">
            <v>0.22332637637162822</v>
          </cell>
          <cell r="N91">
            <v>0.24971022492065678</v>
          </cell>
          <cell r="O91">
            <v>0.23973764138110945</v>
          </cell>
          <cell r="P91">
            <v>0.3105893546762187</v>
          </cell>
          <cell r="Q91">
            <v>0.29076943080323653</v>
          </cell>
          <cell r="S91" t="str">
            <v>WDI</v>
          </cell>
          <cell r="T91" t="str">
            <v>WDI</v>
          </cell>
          <cell r="U91" t="str">
            <v>WDI</v>
          </cell>
          <cell r="V91" t="str">
            <v>WDI</v>
          </cell>
          <cell r="W91" t="str">
            <v>WDI</v>
          </cell>
          <cell r="X91" t="str">
            <v>WDI</v>
          </cell>
          <cell r="Y91" t="str">
            <v>WDI</v>
          </cell>
          <cell r="Z91" t="str">
            <v>Post '04</v>
          </cell>
          <cell r="AA91" t="str">
            <v>Post '04</v>
          </cell>
          <cell r="AB91" t="str">
            <v>Post '04</v>
          </cell>
          <cell r="AC91" t="str">
            <v>Post '04</v>
          </cell>
          <cell r="AD91" t="str">
            <v>Post '04</v>
          </cell>
          <cell r="AF91">
            <v>1992</v>
          </cell>
          <cell r="AG91">
            <v>1993</v>
          </cell>
          <cell r="AH91">
            <v>1994</v>
          </cell>
          <cell r="AI91">
            <v>1995</v>
          </cell>
          <cell r="AJ91">
            <v>1996</v>
          </cell>
          <cell r="AK91">
            <v>1997</v>
          </cell>
          <cell r="AL91">
            <v>1998</v>
          </cell>
          <cell r="AM91">
            <v>1999</v>
          </cell>
          <cell r="AN91">
            <v>2000</v>
          </cell>
          <cell r="AO91">
            <v>2001</v>
          </cell>
          <cell r="AP91">
            <v>2002</v>
          </cell>
          <cell r="AQ91">
            <v>2003</v>
          </cell>
          <cell r="AR91">
            <v>2004</v>
          </cell>
        </row>
        <row r="92">
          <cell r="A92" t="str">
            <v>Iran, Islamic Rep.</v>
          </cell>
          <cell r="B92" t="str">
            <v>WDI</v>
          </cell>
          <cell r="C92">
            <v>1.73</v>
          </cell>
          <cell r="D92">
            <v>1998</v>
          </cell>
          <cell r="E92">
            <v>1.85</v>
          </cell>
          <cell r="F92">
            <v>2.01</v>
          </cell>
          <cell r="G92">
            <v>1.98</v>
          </cell>
          <cell r="H92">
            <v>1.52</v>
          </cell>
          <cell r="I92">
            <v>2.4</v>
          </cell>
          <cell r="J92">
            <v>1.89</v>
          </cell>
          <cell r="K92">
            <v>1.73</v>
          </cell>
          <cell r="L92" t="str">
            <v/>
          </cell>
          <cell r="M92" t="str">
            <v/>
          </cell>
          <cell r="N92" t="str">
            <v/>
          </cell>
          <cell r="O92" t="str">
            <v/>
          </cell>
          <cell r="P92" t="str">
            <v/>
          </cell>
          <cell r="Q92" t="str">
            <v/>
          </cell>
          <cell r="S92" t="str">
            <v>WDI</v>
          </cell>
          <cell r="T92" t="str">
            <v>WDI</v>
          </cell>
          <cell r="U92" t="str">
            <v>WDI</v>
          </cell>
          <cell r="V92" t="str">
            <v>WDI</v>
          </cell>
          <cell r="W92" t="str">
            <v>WDI</v>
          </cell>
          <cell r="X92" t="str">
            <v>WDI</v>
          </cell>
          <cell r="Y92" t="str">
            <v>WDI</v>
          </cell>
          <cell r="Z92" t="str">
            <v/>
          </cell>
          <cell r="AA92" t="str">
            <v/>
          </cell>
          <cell r="AB92" t="str">
            <v/>
          </cell>
          <cell r="AC92" t="str">
            <v/>
          </cell>
          <cell r="AD92" t="str">
            <v/>
          </cell>
          <cell r="AF92">
            <v>1992</v>
          </cell>
          <cell r="AG92">
            <v>1993</v>
          </cell>
          <cell r="AH92">
            <v>1994</v>
          </cell>
          <cell r="AI92">
            <v>1995</v>
          </cell>
          <cell r="AJ92">
            <v>1996</v>
          </cell>
          <cell r="AK92">
            <v>1997</v>
          </cell>
          <cell r="AL92">
            <v>1998</v>
          </cell>
          <cell r="AM92" t="str">
            <v/>
          </cell>
          <cell r="AN92" t="str">
            <v/>
          </cell>
          <cell r="AO92" t="str">
            <v/>
          </cell>
          <cell r="AP92" t="str">
            <v/>
          </cell>
          <cell r="AQ92" t="str">
            <v/>
          </cell>
          <cell r="AR92" t="str">
            <v/>
          </cell>
        </row>
        <row r="93">
          <cell r="A93" t="str">
            <v>Iraq</v>
          </cell>
          <cell r="B93" t="str">
            <v>WDI</v>
          </cell>
          <cell r="C93">
            <v>3.8</v>
          </cell>
          <cell r="D93">
            <v>1998</v>
          </cell>
          <cell r="E93" t="e">
            <v>#N/A</v>
          </cell>
          <cell r="F93" t="e">
            <v>#N/A</v>
          </cell>
          <cell r="G93" t="e">
            <v>#N/A</v>
          </cell>
          <cell r="H93" t="e">
            <v>#N/A</v>
          </cell>
          <cell r="I93" t="e">
            <v>#N/A</v>
          </cell>
          <cell r="J93" t="e">
            <v>#N/A</v>
          </cell>
          <cell r="K93">
            <v>3.8</v>
          </cell>
          <cell r="L93" t="str">
            <v/>
          </cell>
          <cell r="M93" t="str">
            <v/>
          </cell>
          <cell r="N93" t="str">
            <v/>
          </cell>
          <cell r="O93" t="str">
            <v/>
          </cell>
          <cell r="P93" t="str">
            <v/>
          </cell>
          <cell r="Q93" t="str">
            <v/>
          </cell>
          <cell r="S93" t="str">
            <v/>
          </cell>
          <cell r="T93" t="str">
            <v/>
          </cell>
          <cell r="U93" t="str">
            <v/>
          </cell>
          <cell r="V93" t="str">
            <v/>
          </cell>
          <cell r="W93" t="str">
            <v/>
          </cell>
          <cell r="X93" t="str">
            <v/>
          </cell>
          <cell r="Y93" t="str">
            <v>WDI</v>
          </cell>
          <cell r="Z93" t="str">
            <v/>
          </cell>
          <cell r="AA93" t="str">
            <v/>
          </cell>
          <cell r="AB93" t="str">
            <v/>
          </cell>
          <cell r="AC93" t="str">
            <v/>
          </cell>
          <cell r="AD93" t="str">
            <v/>
          </cell>
          <cell r="AF93" t="str">
            <v/>
          </cell>
          <cell r="AG93" t="str">
            <v/>
          </cell>
          <cell r="AH93" t="str">
            <v/>
          </cell>
          <cell r="AI93" t="str">
            <v/>
          </cell>
          <cell r="AJ93" t="str">
            <v/>
          </cell>
          <cell r="AK93" t="str">
            <v/>
          </cell>
          <cell r="AL93">
            <v>1998</v>
          </cell>
          <cell r="AM93" t="str">
            <v/>
          </cell>
          <cell r="AN93" t="str">
            <v/>
          </cell>
          <cell r="AO93" t="str">
            <v/>
          </cell>
          <cell r="AP93" t="str">
            <v/>
          </cell>
          <cell r="AQ93" t="str">
            <v/>
          </cell>
          <cell r="AR93" t="str">
            <v/>
          </cell>
        </row>
        <row r="94">
          <cell r="A94" t="str">
            <v>Ireland</v>
          </cell>
          <cell r="B94" t="str">
            <v>WDI</v>
          </cell>
          <cell r="C94">
            <v>5.18</v>
          </cell>
          <cell r="D94">
            <v>1998</v>
          </cell>
          <cell r="E94">
            <v>5.48</v>
          </cell>
          <cell r="F94">
            <v>5.55</v>
          </cell>
          <cell r="G94">
            <v>5.5</v>
          </cell>
          <cell r="H94">
            <v>5.32</v>
          </cell>
          <cell r="I94">
            <v>5.14</v>
          </cell>
          <cell r="J94">
            <v>5.26</v>
          </cell>
          <cell r="K94">
            <v>5.18</v>
          </cell>
          <cell r="L94" t="str">
            <v/>
          </cell>
          <cell r="M94" t="str">
            <v/>
          </cell>
          <cell r="N94" t="str">
            <v/>
          </cell>
          <cell r="O94" t="str">
            <v/>
          </cell>
          <cell r="P94" t="str">
            <v/>
          </cell>
          <cell r="Q94" t="str">
            <v/>
          </cell>
          <cell r="S94" t="str">
            <v>WDI</v>
          </cell>
          <cell r="T94" t="str">
            <v>WDI</v>
          </cell>
          <cell r="U94" t="str">
            <v>WDI</v>
          </cell>
          <cell r="V94" t="str">
            <v>WDI</v>
          </cell>
          <cell r="W94" t="str">
            <v>WDI</v>
          </cell>
          <cell r="X94" t="str">
            <v>WDI</v>
          </cell>
          <cell r="Y94" t="str">
            <v>WDI</v>
          </cell>
          <cell r="Z94" t="str">
            <v/>
          </cell>
          <cell r="AA94" t="str">
            <v/>
          </cell>
          <cell r="AB94" t="str">
            <v/>
          </cell>
          <cell r="AC94" t="str">
            <v/>
          </cell>
          <cell r="AD94" t="str">
            <v/>
          </cell>
          <cell r="AF94">
            <v>1992</v>
          </cell>
          <cell r="AG94">
            <v>1993</v>
          </cell>
          <cell r="AH94">
            <v>1994</v>
          </cell>
          <cell r="AI94">
            <v>1995</v>
          </cell>
          <cell r="AJ94">
            <v>1996</v>
          </cell>
          <cell r="AK94">
            <v>1997</v>
          </cell>
          <cell r="AL94">
            <v>1998</v>
          </cell>
          <cell r="AM94" t="str">
            <v/>
          </cell>
          <cell r="AN94" t="str">
            <v/>
          </cell>
          <cell r="AO94" t="str">
            <v/>
          </cell>
          <cell r="AP94" t="str">
            <v/>
          </cell>
          <cell r="AQ94" t="str">
            <v/>
          </cell>
          <cell r="AR94" t="str">
            <v/>
          </cell>
        </row>
        <row r="95">
          <cell r="A95" t="str">
            <v>Isle of Man</v>
          </cell>
          <cell r="B95" t="str">
            <v/>
          </cell>
          <cell r="C95" t="str">
            <v/>
          </cell>
          <cell r="D95">
            <v>0</v>
          </cell>
          <cell r="E95" t="e">
            <v>#N/A</v>
          </cell>
          <cell r="F95" t="e">
            <v>#N/A</v>
          </cell>
          <cell r="G95" t="e">
            <v>#N/A</v>
          </cell>
          <cell r="H95" t="e">
            <v>#N/A</v>
          </cell>
          <cell r="I95" t="e">
            <v>#N/A</v>
          </cell>
          <cell r="J95" t="e">
            <v>#N/A</v>
          </cell>
          <cell r="K95" t="e">
            <v>#N/A</v>
          </cell>
          <cell r="L95" t="str">
            <v/>
          </cell>
          <cell r="M95" t="str">
            <v/>
          </cell>
          <cell r="N95" t="str">
            <v/>
          </cell>
          <cell r="O95" t="str">
            <v/>
          </cell>
          <cell r="P95" t="str">
            <v/>
          </cell>
          <cell r="Q95" t="str">
            <v/>
          </cell>
          <cell r="S95" t="str">
            <v/>
          </cell>
          <cell r="T95" t="str">
            <v/>
          </cell>
          <cell r="U95" t="str">
            <v/>
          </cell>
          <cell r="V95" t="str">
            <v/>
          </cell>
          <cell r="W95" t="str">
            <v/>
          </cell>
          <cell r="X95" t="str">
            <v/>
          </cell>
          <cell r="Y95" t="str">
            <v/>
          </cell>
          <cell r="Z95" t="str">
            <v/>
          </cell>
          <cell r="AA95" t="str">
            <v/>
          </cell>
          <cell r="AB95" t="str">
            <v/>
          </cell>
          <cell r="AC95" t="str">
            <v/>
          </cell>
          <cell r="AD95" t="str">
            <v/>
          </cell>
          <cell r="AF95" t="str">
            <v/>
          </cell>
          <cell r="AG95" t="str">
            <v/>
          </cell>
          <cell r="AH95" t="str">
            <v/>
          </cell>
          <cell r="AI95" t="str">
            <v/>
          </cell>
          <cell r="AJ95" t="str">
            <v/>
          </cell>
          <cell r="AK95" t="str">
            <v/>
          </cell>
          <cell r="AL95" t="str">
            <v/>
          </cell>
          <cell r="AM95" t="str">
            <v/>
          </cell>
          <cell r="AN95" t="str">
            <v/>
          </cell>
          <cell r="AO95" t="str">
            <v/>
          </cell>
          <cell r="AP95" t="str">
            <v/>
          </cell>
          <cell r="AQ95" t="str">
            <v/>
          </cell>
          <cell r="AR95" t="str">
            <v/>
          </cell>
        </row>
        <row r="96">
          <cell r="A96" t="str">
            <v>Israel</v>
          </cell>
          <cell r="B96" t="str">
            <v>WDI</v>
          </cell>
          <cell r="C96">
            <v>5.96</v>
          </cell>
          <cell r="D96">
            <v>1998</v>
          </cell>
          <cell r="E96">
            <v>3.6</v>
          </cell>
          <cell r="F96">
            <v>3.73</v>
          </cell>
          <cell r="G96">
            <v>4.48</v>
          </cell>
          <cell r="H96">
            <v>3.44</v>
          </cell>
          <cell r="I96">
            <v>4.94</v>
          </cell>
          <cell r="J96">
            <v>6</v>
          </cell>
          <cell r="K96">
            <v>5.96</v>
          </cell>
          <cell r="L96" t="str">
            <v/>
          </cell>
          <cell r="M96" t="str">
            <v/>
          </cell>
          <cell r="N96" t="str">
            <v/>
          </cell>
          <cell r="O96" t="str">
            <v/>
          </cell>
          <cell r="P96" t="str">
            <v/>
          </cell>
          <cell r="Q96" t="str">
            <v/>
          </cell>
          <cell r="S96" t="str">
            <v>WDI</v>
          </cell>
          <cell r="T96" t="str">
            <v>WDI</v>
          </cell>
          <cell r="U96" t="str">
            <v>WDI</v>
          </cell>
          <cell r="V96" t="str">
            <v>WDI</v>
          </cell>
          <cell r="W96" t="str">
            <v>WDI</v>
          </cell>
          <cell r="X96" t="str">
            <v>WDI</v>
          </cell>
          <cell r="Y96" t="str">
            <v>WDI</v>
          </cell>
          <cell r="Z96" t="str">
            <v/>
          </cell>
          <cell r="AA96" t="str">
            <v/>
          </cell>
          <cell r="AB96" t="str">
            <v/>
          </cell>
          <cell r="AC96" t="str">
            <v/>
          </cell>
          <cell r="AD96" t="str">
            <v/>
          </cell>
          <cell r="AF96">
            <v>1992</v>
          </cell>
          <cell r="AG96">
            <v>1993</v>
          </cell>
          <cell r="AH96">
            <v>1994</v>
          </cell>
          <cell r="AI96">
            <v>1995</v>
          </cell>
          <cell r="AJ96">
            <v>1996</v>
          </cell>
          <cell r="AK96">
            <v>1997</v>
          </cell>
          <cell r="AL96">
            <v>1998</v>
          </cell>
          <cell r="AM96" t="str">
            <v/>
          </cell>
          <cell r="AN96" t="str">
            <v/>
          </cell>
          <cell r="AO96" t="str">
            <v/>
          </cell>
          <cell r="AP96" t="str">
            <v/>
          </cell>
          <cell r="AQ96" t="str">
            <v/>
          </cell>
          <cell r="AR96" t="str">
            <v/>
          </cell>
        </row>
        <row r="97">
          <cell r="A97" t="str">
            <v>Italy</v>
          </cell>
          <cell r="B97" t="str">
            <v>WDI</v>
          </cell>
          <cell r="C97">
            <v>5.57</v>
          </cell>
          <cell r="D97">
            <v>1999</v>
          </cell>
          <cell r="E97">
            <v>6.43</v>
          </cell>
          <cell r="F97">
            <v>6.2</v>
          </cell>
          <cell r="G97">
            <v>5.85</v>
          </cell>
          <cell r="H97">
            <v>5.33</v>
          </cell>
          <cell r="I97">
            <v>5.39</v>
          </cell>
          <cell r="J97">
            <v>5.57</v>
          </cell>
          <cell r="K97">
            <v>5.51</v>
          </cell>
          <cell r="L97">
            <v>5.57</v>
          </cell>
          <cell r="M97" t="str">
            <v/>
          </cell>
          <cell r="N97" t="str">
            <v/>
          </cell>
          <cell r="O97" t="str">
            <v/>
          </cell>
          <cell r="P97" t="str">
            <v/>
          </cell>
          <cell r="Q97" t="str">
            <v/>
          </cell>
          <cell r="S97" t="str">
            <v>WDI</v>
          </cell>
          <cell r="T97" t="str">
            <v>WDI</v>
          </cell>
          <cell r="U97" t="str">
            <v>WDI</v>
          </cell>
          <cell r="V97" t="str">
            <v>WDI</v>
          </cell>
          <cell r="W97" t="str">
            <v>WDI</v>
          </cell>
          <cell r="X97" t="str">
            <v>WDI</v>
          </cell>
          <cell r="Y97" t="str">
            <v>WDI</v>
          </cell>
          <cell r="Z97" t="str">
            <v>WDI</v>
          </cell>
          <cell r="AA97" t="str">
            <v/>
          </cell>
          <cell r="AB97" t="str">
            <v/>
          </cell>
          <cell r="AC97" t="str">
            <v/>
          </cell>
          <cell r="AD97" t="str">
            <v/>
          </cell>
          <cell r="AF97">
            <v>1992</v>
          </cell>
          <cell r="AG97">
            <v>1993</v>
          </cell>
          <cell r="AH97">
            <v>1994</v>
          </cell>
          <cell r="AI97">
            <v>1995</v>
          </cell>
          <cell r="AJ97">
            <v>1996</v>
          </cell>
          <cell r="AK97">
            <v>1997</v>
          </cell>
          <cell r="AL97">
            <v>1998</v>
          </cell>
          <cell r="AM97">
            <v>1999</v>
          </cell>
          <cell r="AN97" t="str">
            <v/>
          </cell>
          <cell r="AO97" t="str">
            <v/>
          </cell>
          <cell r="AP97" t="str">
            <v/>
          </cell>
          <cell r="AQ97" t="str">
            <v/>
          </cell>
          <cell r="AR97" t="str">
            <v/>
          </cell>
        </row>
        <row r="98">
          <cell r="A98" t="str">
            <v>Jamaica</v>
          </cell>
          <cell r="B98" t="str">
            <v>WDI</v>
          </cell>
          <cell r="C98">
            <v>3.05</v>
          </cell>
          <cell r="D98">
            <v>1998</v>
          </cell>
          <cell r="E98">
            <v>2.05</v>
          </cell>
          <cell r="F98">
            <v>2.53</v>
          </cell>
          <cell r="G98">
            <v>2.54</v>
          </cell>
          <cell r="H98">
            <v>2.33</v>
          </cell>
          <cell r="I98">
            <v>2.49</v>
          </cell>
          <cell r="J98">
            <v>2.95</v>
          </cell>
          <cell r="K98">
            <v>3.05</v>
          </cell>
          <cell r="L98" t="str">
            <v/>
          </cell>
          <cell r="M98" t="str">
            <v/>
          </cell>
          <cell r="N98" t="str">
            <v/>
          </cell>
          <cell r="O98" t="str">
            <v/>
          </cell>
          <cell r="P98" t="str">
            <v/>
          </cell>
          <cell r="Q98" t="str">
            <v/>
          </cell>
          <cell r="S98" t="str">
            <v>WDI</v>
          </cell>
          <cell r="T98" t="str">
            <v>WDI</v>
          </cell>
          <cell r="U98" t="str">
            <v>WDI</v>
          </cell>
          <cell r="V98" t="str">
            <v>WDI</v>
          </cell>
          <cell r="W98" t="str">
            <v>WDI</v>
          </cell>
          <cell r="X98" t="str">
            <v>WDI</v>
          </cell>
          <cell r="Y98" t="str">
            <v>WDI</v>
          </cell>
          <cell r="Z98" t="str">
            <v/>
          </cell>
          <cell r="AA98" t="str">
            <v/>
          </cell>
          <cell r="AB98" t="str">
            <v/>
          </cell>
          <cell r="AC98" t="str">
            <v/>
          </cell>
          <cell r="AD98" t="str">
            <v/>
          </cell>
          <cell r="AF98">
            <v>1992</v>
          </cell>
          <cell r="AG98">
            <v>1993</v>
          </cell>
          <cell r="AH98">
            <v>1994</v>
          </cell>
          <cell r="AI98">
            <v>1995</v>
          </cell>
          <cell r="AJ98">
            <v>1996</v>
          </cell>
          <cell r="AK98">
            <v>1997</v>
          </cell>
          <cell r="AL98">
            <v>1998</v>
          </cell>
          <cell r="AM98" t="str">
            <v/>
          </cell>
          <cell r="AN98" t="str">
            <v/>
          </cell>
          <cell r="AO98" t="str">
            <v/>
          </cell>
          <cell r="AP98" t="str">
            <v/>
          </cell>
          <cell r="AQ98" t="str">
            <v/>
          </cell>
          <cell r="AR98" t="str">
            <v/>
          </cell>
        </row>
        <row r="99">
          <cell r="A99" t="str">
            <v>Japan</v>
          </cell>
          <cell r="B99" t="str">
            <v>WDI</v>
          </cell>
          <cell r="C99">
            <v>5.65</v>
          </cell>
          <cell r="D99">
            <v>1998</v>
          </cell>
          <cell r="E99">
            <v>4.84</v>
          </cell>
          <cell r="F99">
            <v>5.1</v>
          </cell>
          <cell r="G99">
            <v>5.28</v>
          </cell>
          <cell r="H99">
            <v>5.47</v>
          </cell>
          <cell r="I99">
            <v>5.58</v>
          </cell>
          <cell r="J99">
            <v>5.74</v>
          </cell>
          <cell r="K99">
            <v>5.65</v>
          </cell>
          <cell r="L99" t="str">
            <v/>
          </cell>
          <cell r="M99" t="str">
            <v/>
          </cell>
          <cell r="N99" t="str">
            <v/>
          </cell>
          <cell r="O99" t="str">
            <v/>
          </cell>
          <cell r="P99" t="str">
            <v/>
          </cell>
          <cell r="Q99" t="str">
            <v/>
          </cell>
          <cell r="S99" t="str">
            <v>WDI</v>
          </cell>
          <cell r="T99" t="str">
            <v>WDI</v>
          </cell>
          <cell r="U99" t="str">
            <v>WDI</v>
          </cell>
          <cell r="V99" t="str">
            <v>WDI</v>
          </cell>
          <cell r="W99" t="str">
            <v>WDI</v>
          </cell>
          <cell r="X99" t="str">
            <v>WDI</v>
          </cell>
          <cell r="Y99" t="str">
            <v>WDI</v>
          </cell>
          <cell r="Z99" t="str">
            <v/>
          </cell>
          <cell r="AA99" t="str">
            <v/>
          </cell>
          <cell r="AB99" t="str">
            <v/>
          </cell>
          <cell r="AC99" t="str">
            <v/>
          </cell>
          <cell r="AD99" t="str">
            <v/>
          </cell>
          <cell r="AF99">
            <v>1992</v>
          </cell>
          <cell r="AG99">
            <v>1993</v>
          </cell>
          <cell r="AH99">
            <v>1994</v>
          </cell>
          <cell r="AI99">
            <v>1995</v>
          </cell>
          <cell r="AJ99">
            <v>1996</v>
          </cell>
          <cell r="AK99">
            <v>1997</v>
          </cell>
          <cell r="AL99">
            <v>1998</v>
          </cell>
          <cell r="AM99" t="str">
            <v/>
          </cell>
          <cell r="AN99" t="str">
            <v/>
          </cell>
          <cell r="AO99" t="str">
            <v/>
          </cell>
          <cell r="AP99" t="str">
            <v/>
          </cell>
          <cell r="AQ99" t="str">
            <v/>
          </cell>
          <cell r="AR99" t="str">
            <v/>
          </cell>
        </row>
        <row r="100">
          <cell r="A100" t="str">
            <v>Jordan</v>
          </cell>
          <cell r="B100" t="str">
            <v>WDI</v>
          </cell>
          <cell r="C100">
            <v>3.62</v>
          </cell>
          <cell r="D100">
            <v>1998</v>
          </cell>
          <cell r="E100">
            <v>2.92</v>
          </cell>
          <cell r="F100">
            <v>2.96</v>
          </cell>
          <cell r="G100">
            <v>3.52</v>
          </cell>
          <cell r="H100">
            <v>3.7</v>
          </cell>
          <cell r="I100" t="e">
            <v>#N/A</v>
          </cell>
          <cell r="J100" t="e">
            <v>#N/A</v>
          </cell>
          <cell r="K100">
            <v>3.62</v>
          </cell>
          <cell r="L100" t="str">
            <v/>
          </cell>
          <cell r="M100" t="str">
            <v/>
          </cell>
          <cell r="N100" t="str">
            <v/>
          </cell>
          <cell r="O100" t="str">
            <v/>
          </cell>
          <cell r="P100" t="str">
            <v/>
          </cell>
          <cell r="Q100" t="str">
            <v/>
          </cell>
          <cell r="S100" t="str">
            <v>WDI</v>
          </cell>
          <cell r="T100" t="str">
            <v>WDI</v>
          </cell>
          <cell r="U100" t="str">
            <v>WDI</v>
          </cell>
          <cell r="V100" t="str">
            <v>WDI</v>
          </cell>
          <cell r="W100" t="str">
            <v/>
          </cell>
          <cell r="X100" t="str">
            <v/>
          </cell>
          <cell r="Y100" t="str">
            <v>WDI</v>
          </cell>
          <cell r="Z100" t="str">
            <v/>
          </cell>
          <cell r="AA100" t="str">
            <v/>
          </cell>
          <cell r="AB100" t="str">
            <v/>
          </cell>
          <cell r="AC100" t="str">
            <v/>
          </cell>
          <cell r="AD100" t="str">
            <v/>
          </cell>
          <cell r="AF100">
            <v>1992</v>
          </cell>
          <cell r="AG100">
            <v>1993</v>
          </cell>
          <cell r="AH100">
            <v>1994</v>
          </cell>
          <cell r="AI100">
            <v>1995</v>
          </cell>
          <cell r="AJ100" t="str">
            <v/>
          </cell>
          <cell r="AK100" t="str">
            <v/>
          </cell>
          <cell r="AL100">
            <v>1998</v>
          </cell>
          <cell r="AM100" t="str">
            <v/>
          </cell>
          <cell r="AN100" t="str">
            <v/>
          </cell>
          <cell r="AO100" t="str">
            <v/>
          </cell>
          <cell r="AP100" t="str">
            <v/>
          </cell>
          <cell r="AQ100" t="str">
            <v/>
          </cell>
          <cell r="AR100" t="str">
            <v/>
          </cell>
        </row>
        <row r="101">
          <cell r="A101" t="str">
            <v>Kazakhstan</v>
          </cell>
          <cell r="B101" t="str">
            <v>WDI</v>
          </cell>
          <cell r="C101">
            <v>2.65</v>
          </cell>
          <cell r="D101">
            <v>1999</v>
          </cell>
          <cell r="E101">
            <v>2.11</v>
          </cell>
          <cell r="F101">
            <v>2.28</v>
          </cell>
          <cell r="G101">
            <v>2.19</v>
          </cell>
          <cell r="H101">
            <v>2.87</v>
          </cell>
          <cell r="I101">
            <v>2.6</v>
          </cell>
          <cell r="J101">
            <v>2.62</v>
          </cell>
          <cell r="K101">
            <v>3.45</v>
          </cell>
          <cell r="L101">
            <v>2.65</v>
          </cell>
          <cell r="M101" t="str">
            <v/>
          </cell>
          <cell r="N101" t="str">
            <v/>
          </cell>
          <cell r="O101" t="str">
            <v/>
          </cell>
          <cell r="P101" t="str">
            <v/>
          </cell>
          <cell r="Q101" t="str">
            <v/>
          </cell>
          <cell r="S101" t="str">
            <v>WDI</v>
          </cell>
          <cell r="T101" t="str">
            <v>WDI</v>
          </cell>
          <cell r="U101" t="str">
            <v>WDI</v>
          </cell>
          <cell r="V101" t="str">
            <v>WDI</v>
          </cell>
          <cell r="W101" t="str">
            <v>WDI</v>
          </cell>
          <cell r="X101" t="str">
            <v>WDI</v>
          </cell>
          <cell r="Y101" t="str">
            <v>WDI</v>
          </cell>
          <cell r="Z101" t="str">
            <v>WDI</v>
          </cell>
          <cell r="AA101" t="str">
            <v/>
          </cell>
          <cell r="AB101" t="str">
            <v/>
          </cell>
          <cell r="AC101" t="str">
            <v/>
          </cell>
          <cell r="AD101" t="str">
            <v/>
          </cell>
          <cell r="AF101">
            <v>1992</v>
          </cell>
          <cell r="AG101">
            <v>1993</v>
          </cell>
          <cell r="AH101">
            <v>1994</v>
          </cell>
          <cell r="AI101">
            <v>1995</v>
          </cell>
          <cell r="AJ101">
            <v>1996</v>
          </cell>
          <cell r="AK101">
            <v>1997</v>
          </cell>
          <cell r="AL101">
            <v>1998</v>
          </cell>
          <cell r="AM101">
            <v>1999</v>
          </cell>
          <cell r="AN101" t="str">
            <v/>
          </cell>
          <cell r="AO101" t="str">
            <v/>
          </cell>
          <cell r="AP101" t="str">
            <v/>
          </cell>
          <cell r="AQ101" t="str">
            <v/>
          </cell>
          <cell r="AR101" t="str">
            <v/>
          </cell>
        </row>
        <row r="102">
          <cell r="A102" t="str">
            <v>Kenya</v>
          </cell>
          <cell r="B102">
            <v>0</v>
          </cell>
          <cell r="C102">
            <v>1.4953549517966696</v>
          </cell>
          <cell r="D102">
            <v>2004</v>
          </cell>
          <cell r="E102">
            <v>2.38</v>
          </cell>
          <cell r="F102">
            <v>2.59</v>
          </cell>
          <cell r="G102">
            <v>2.35</v>
          </cell>
          <cell r="H102">
            <v>2.43</v>
          </cell>
          <cell r="I102">
            <v>2.54</v>
          </cell>
          <cell r="J102">
            <v>2.42</v>
          </cell>
          <cell r="K102">
            <v>2.36</v>
          </cell>
          <cell r="L102">
            <v>1.3114555987236418</v>
          </cell>
          <cell r="M102">
            <v>1.8482187730968218</v>
          </cell>
          <cell r="N102">
            <v>1.5284469101837788</v>
          </cell>
          <cell r="O102">
            <v>1.9652988896294972</v>
          </cell>
          <cell r="P102">
            <v>1.9628252788104088</v>
          </cell>
          <cell r="Q102">
            <v>1.4953549517966696</v>
          </cell>
          <cell r="S102" t="str">
            <v>WDI</v>
          </cell>
          <cell r="T102" t="str">
            <v>WDI</v>
          </cell>
          <cell r="U102" t="str">
            <v>WDI</v>
          </cell>
          <cell r="V102" t="str">
            <v>WDI</v>
          </cell>
          <cell r="W102" t="str">
            <v>WDI</v>
          </cell>
          <cell r="X102" t="str">
            <v>WDI</v>
          </cell>
          <cell r="Y102" t="str">
            <v>WDI</v>
          </cell>
          <cell r="Z102" t="str">
            <v>Post '04</v>
          </cell>
          <cell r="AA102" t="str">
            <v>Post '04</v>
          </cell>
          <cell r="AB102" t="str">
            <v>Post '04</v>
          </cell>
          <cell r="AC102" t="str">
            <v>Post '04</v>
          </cell>
          <cell r="AD102" t="str">
            <v>Post '04</v>
          </cell>
          <cell r="AF102">
            <v>1992</v>
          </cell>
          <cell r="AG102">
            <v>1993</v>
          </cell>
          <cell r="AH102">
            <v>1994</v>
          </cell>
          <cell r="AI102">
            <v>1995</v>
          </cell>
          <cell r="AJ102">
            <v>1996</v>
          </cell>
          <cell r="AK102">
            <v>1997</v>
          </cell>
          <cell r="AL102">
            <v>1998</v>
          </cell>
          <cell r="AM102">
            <v>1999</v>
          </cell>
          <cell r="AN102">
            <v>2000</v>
          </cell>
          <cell r="AO102">
            <v>2001</v>
          </cell>
          <cell r="AP102">
            <v>2002</v>
          </cell>
          <cell r="AQ102">
            <v>2003</v>
          </cell>
          <cell r="AR102">
            <v>2004</v>
          </cell>
        </row>
        <row r="103">
          <cell r="A103" t="str">
            <v>Kiribati</v>
          </cell>
          <cell r="B103" t="str">
            <v>Post '04</v>
          </cell>
          <cell r="C103">
            <v>1.2597151162790698</v>
          </cell>
          <cell r="D103">
            <v>2003</v>
          </cell>
          <cell r="E103">
            <v>8</v>
          </cell>
          <cell r="F103">
            <v>7.67</v>
          </cell>
          <cell r="G103">
            <v>7.36</v>
          </cell>
          <cell r="H103">
            <v>7.41</v>
          </cell>
          <cell r="I103">
            <v>11.04</v>
          </cell>
          <cell r="J103">
            <v>11.62</v>
          </cell>
          <cell r="K103" t="e">
            <v>#N/A</v>
          </cell>
          <cell r="L103">
            <v>11.086784188547016</v>
          </cell>
          <cell r="M103">
            <v>10.66778952426718</v>
          </cell>
          <cell r="N103">
            <v>11.179139518840135</v>
          </cell>
          <cell r="O103">
            <v>10.878289024874507</v>
          </cell>
          <cell r="P103">
            <v>1.2597151162790698</v>
          </cell>
          <cell r="Q103" t="str">
            <v/>
          </cell>
          <cell r="S103" t="str">
            <v>WDI</v>
          </cell>
          <cell r="T103" t="str">
            <v>WDI</v>
          </cell>
          <cell r="U103" t="str">
            <v>WDI</v>
          </cell>
          <cell r="V103" t="str">
            <v>WDI</v>
          </cell>
          <cell r="W103" t="str">
            <v>WDI</v>
          </cell>
          <cell r="X103" t="str">
            <v>WDI</v>
          </cell>
          <cell r="Y103" t="str">
            <v/>
          </cell>
          <cell r="Z103" t="str">
            <v>Post '04</v>
          </cell>
          <cell r="AA103" t="str">
            <v>Post '04</v>
          </cell>
          <cell r="AB103" t="str">
            <v>Post '04</v>
          </cell>
          <cell r="AC103" t="str">
            <v>Post '04</v>
          </cell>
          <cell r="AD103" t="str">
            <v>Post '04</v>
          </cell>
          <cell r="AF103">
            <v>1992</v>
          </cell>
          <cell r="AG103">
            <v>1993</v>
          </cell>
          <cell r="AH103">
            <v>1994</v>
          </cell>
          <cell r="AI103">
            <v>1995</v>
          </cell>
          <cell r="AJ103">
            <v>1996</v>
          </cell>
          <cell r="AK103">
            <v>1997</v>
          </cell>
          <cell r="AL103" t="str">
            <v/>
          </cell>
          <cell r="AM103">
            <v>1999</v>
          </cell>
          <cell r="AN103">
            <v>2000</v>
          </cell>
          <cell r="AO103">
            <v>2001</v>
          </cell>
          <cell r="AP103">
            <v>2002</v>
          </cell>
          <cell r="AQ103">
            <v>2003</v>
          </cell>
          <cell r="AR103" t="str">
            <v/>
          </cell>
        </row>
        <row r="104">
          <cell r="A104" t="str">
            <v>Korea, Dem. Rep.</v>
          </cell>
          <cell r="B104" t="str">
            <v/>
          </cell>
          <cell r="C104" t="str">
            <v/>
          </cell>
          <cell r="D104">
            <v>0</v>
          </cell>
          <cell r="E104" t="e">
            <v>#N/A</v>
          </cell>
          <cell r="F104" t="e">
            <v>#N/A</v>
          </cell>
          <cell r="G104" t="e">
            <v>#N/A</v>
          </cell>
          <cell r="H104" t="e">
            <v>#N/A</v>
          </cell>
          <cell r="I104" t="e">
            <v>#N/A</v>
          </cell>
          <cell r="J104" t="e">
            <v>#N/A</v>
          </cell>
          <cell r="K104" t="e">
            <v>#N/A</v>
          </cell>
          <cell r="L104" t="str">
            <v/>
          </cell>
          <cell r="M104" t="str">
            <v/>
          </cell>
          <cell r="N104" t="str">
            <v/>
          </cell>
          <cell r="O104" t="str">
            <v/>
          </cell>
          <cell r="P104" t="str">
            <v/>
          </cell>
          <cell r="Q104" t="str">
            <v/>
          </cell>
          <cell r="S104" t="str">
            <v/>
          </cell>
          <cell r="T104" t="str">
            <v/>
          </cell>
          <cell r="U104" t="str">
            <v/>
          </cell>
          <cell r="V104" t="str">
            <v/>
          </cell>
          <cell r="W104" t="str">
            <v/>
          </cell>
          <cell r="X104" t="str">
            <v/>
          </cell>
          <cell r="Y104" t="str">
            <v/>
          </cell>
          <cell r="Z104" t="str">
            <v/>
          </cell>
          <cell r="AA104" t="str">
            <v/>
          </cell>
          <cell r="AB104" t="str">
            <v/>
          </cell>
          <cell r="AC104" t="str">
            <v/>
          </cell>
          <cell r="AD104" t="str">
            <v/>
          </cell>
          <cell r="AF104" t="str">
            <v/>
          </cell>
          <cell r="AG104" t="str">
            <v/>
          </cell>
          <cell r="AH104" t="str">
            <v/>
          </cell>
          <cell r="AI104" t="str">
            <v/>
          </cell>
          <cell r="AJ104" t="str">
            <v/>
          </cell>
          <cell r="AK104" t="str">
            <v/>
          </cell>
          <cell r="AL104" t="str">
            <v/>
          </cell>
          <cell r="AM104" t="str">
            <v/>
          </cell>
          <cell r="AN104" t="str">
            <v/>
          </cell>
          <cell r="AO104" t="str">
            <v/>
          </cell>
          <cell r="AP104" t="str">
            <v/>
          </cell>
          <cell r="AQ104" t="str">
            <v/>
          </cell>
          <cell r="AR104" t="str">
            <v/>
          </cell>
        </row>
        <row r="105">
          <cell r="A105" t="str">
            <v>Korea, Rep.</v>
          </cell>
          <cell r="B105" t="str">
            <v>WDI</v>
          </cell>
          <cell r="C105">
            <v>2.38</v>
          </cell>
          <cell r="D105">
            <v>1999</v>
          </cell>
          <cell r="E105">
            <v>1.59</v>
          </cell>
          <cell r="F105">
            <v>1.58</v>
          </cell>
          <cell r="G105">
            <v>1.56</v>
          </cell>
          <cell r="H105">
            <v>1.7</v>
          </cell>
          <cell r="I105">
            <v>1.92</v>
          </cell>
          <cell r="J105">
            <v>2.06</v>
          </cell>
          <cell r="K105">
            <v>2.38</v>
          </cell>
          <cell r="L105">
            <v>2.38</v>
          </cell>
          <cell r="M105" t="str">
            <v/>
          </cell>
          <cell r="N105" t="str">
            <v/>
          </cell>
          <cell r="O105" t="str">
            <v/>
          </cell>
          <cell r="P105" t="str">
            <v/>
          </cell>
          <cell r="Q105" t="str">
            <v/>
          </cell>
          <cell r="S105" t="str">
            <v>WDI</v>
          </cell>
          <cell r="T105" t="str">
            <v>WDI</v>
          </cell>
          <cell r="U105" t="str">
            <v>WDI</v>
          </cell>
          <cell r="V105" t="str">
            <v>WDI</v>
          </cell>
          <cell r="W105" t="str">
            <v>WDI</v>
          </cell>
          <cell r="X105" t="str">
            <v>WDI</v>
          </cell>
          <cell r="Y105" t="str">
            <v>WDI</v>
          </cell>
          <cell r="Z105" t="str">
            <v>WDI</v>
          </cell>
          <cell r="AA105" t="str">
            <v/>
          </cell>
          <cell r="AB105" t="str">
            <v/>
          </cell>
          <cell r="AC105" t="str">
            <v/>
          </cell>
          <cell r="AD105" t="str">
            <v/>
          </cell>
          <cell r="AF105">
            <v>1992</v>
          </cell>
          <cell r="AG105">
            <v>1993</v>
          </cell>
          <cell r="AH105">
            <v>1994</v>
          </cell>
          <cell r="AI105">
            <v>1995</v>
          </cell>
          <cell r="AJ105">
            <v>1996</v>
          </cell>
          <cell r="AK105">
            <v>1997</v>
          </cell>
          <cell r="AL105">
            <v>1998</v>
          </cell>
          <cell r="AM105">
            <v>1999</v>
          </cell>
          <cell r="AN105" t="str">
            <v/>
          </cell>
          <cell r="AO105" t="str">
            <v/>
          </cell>
          <cell r="AP105" t="str">
            <v/>
          </cell>
          <cell r="AQ105" t="str">
            <v/>
          </cell>
          <cell r="AR105" t="str">
            <v/>
          </cell>
        </row>
        <row r="106">
          <cell r="A106" t="str">
            <v>Kuwait</v>
          </cell>
          <cell r="B106" t="str">
            <v>WDI</v>
          </cell>
          <cell r="C106">
            <v>2.9</v>
          </cell>
          <cell r="D106">
            <v>1997</v>
          </cell>
          <cell r="E106">
            <v>3.84</v>
          </cell>
          <cell r="F106">
            <v>3.29</v>
          </cell>
          <cell r="G106">
            <v>3.55</v>
          </cell>
          <cell r="H106" t="e">
            <v>#N/A</v>
          </cell>
          <cell r="I106" t="e">
            <v>#N/A</v>
          </cell>
          <cell r="J106">
            <v>2.9</v>
          </cell>
          <cell r="K106" t="e">
            <v>#N/A</v>
          </cell>
          <cell r="L106" t="str">
            <v/>
          </cell>
          <cell r="M106" t="str">
            <v/>
          </cell>
          <cell r="N106" t="str">
            <v/>
          </cell>
          <cell r="O106" t="str">
            <v/>
          </cell>
          <cell r="P106" t="str">
            <v/>
          </cell>
          <cell r="Q106" t="str">
            <v/>
          </cell>
          <cell r="S106" t="str">
            <v>WDI</v>
          </cell>
          <cell r="T106" t="str">
            <v>WDI</v>
          </cell>
          <cell r="U106" t="str">
            <v>WDI</v>
          </cell>
          <cell r="V106" t="str">
            <v/>
          </cell>
          <cell r="W106" t="str">
            <v/>
          </cell>
          <cell r="X106" t="str">
            <v>WDI</v>
          </cell>
          <cell r="Y106" t="str">
            <v/>
          </cell>
          <cell r="Z106" t="str">
            <v/>
          </cell>
          <cell r="AA106" t="str">
            <v/>
          </cell>
          <cell r="AB106" t="str">
            <v/>
          </cell>
          <cell r="AC106" t="str">
            <v/>
          </cell>
          <cell r="AD106" t="str">
            <v/>
          </cell>
          <cell r="AF106">
            <v>1992</v>
          </cell>
          <cell r="AG106">
            <v>1993</v>
          </cell>
          <cell r="AH106">
            <v>1994</v>
          </cell>
          <cell r="AI106" t="str">
            <v/>
          </cell>
          <cell r="AJ106" t="str">
            <v/>
          </cell>
          <cell r="AK106">
            <v>1997</v>
          </cell>
          <cell r="AL106" t="str">
            <v/>
          </cell>
          <cell r="AM106" t="str">
            <v/>
          </cell>
          <cell r="AN106" t="str">
            <v/>
          </cell>
          <cell r="AO106" t="str">
            <v/>
          </cell>
          <cell r="AP106" t="str">
            <v/>
          </cell>
          <cell r="AQ106" t="str">
            <v/>
          </cell>
          <cell r="AR106" t="str">
            <v/>
          </cell>
        </row>
        <row r="107">
          <cell r="A107" t="str">
            <v>Kyrgyz Republic</v>
          </cell>
          <cell r="B107">
            <v>0</v>
          </cell>
          <cell r="C107">
            <v>2.0879158373613875</v>
          </cell>
          <cell r="D107">
            <v>2004</v>
          </cell>
          <cell r="E107">
            <v>3.1</v>
          </cell>
          <cell r="F107">
            <v>2.6</v>
          </cell>
          <cell r="G107">
            <v>3.48</v>
          </cell>
          <cell r="H107">
            <v>3.54</v>
          </cell>
          <cell r="I107">
            <v>2.62</v>
          </cell>
          <cell r="J107">
            <v>2.73</v>
          </cell>
          <cell r="K107">
            <v>2.85</v>
          </cell>
          <cell r="L107">
            <v>2.310677618069815</v>
          </cell>
          <cell r="M107">
            <v>3.430428134556575</v>
          </cell>
          <cell r="N107">
            <v>1.8664569665946162</v>
          </cell>
          <cell r="O107">
            <v>2.0297606073332948</v>
          </cell>
          <cell r="P107">
            <v>2.1443041919900265</v>
          </cell>
          <cell r="Q107">
            <v>2.0879158373613875</v>
          </cell>
          <cell r="S107" t="str">
            <v>WDI</v>
          </cell>
          <cell r="T107" t="str">
            <v>WDI</v>
          </cell>
          <cell r="U107" t="str">
            <v>WDI</v>
          </cell>
          <cell r="V107" t="str">
            <v>WDI</v>
          </cell>
          <cell r="W107" t="str">
            <v>WDI</v>
          </cell>
          <cell r="X107" t="str">
            <v>WDI</v>
          </cell>
          <cell r="Y107" t="str">
            <v>WDI</v>
          </cell>
          <cell r="Z107" t="str">
            <v>Post '04</v>
          </cell>
          <cell r="AA107" t="str">
            <v>Post '04</v>
          </cell>
          <cell r="AB107" t="str">
            <v>Post '04</v>
          </cell>
          <cell r="AC107" t="str">
            <v>Post '04</v>
          </cell>
          <cell r="AD107" t="str">
            <v>Post '04</v>
          </cell>
          <cell r="AF107">
            <v>1992</v>
          </cell>
          <cell r="AG107">
            <v>1993</v>
          </cell>
          <cell r="AH107">
            <v>1994</v>
          </cell>
          <cell r="AI107">
            <v>1995</v>
          </cell>
          <cell r="AJ107">
            <v>1996</v>
          </cell>
          <cell r="AK107">
            <v>1997</v>
          </cell>
          <cell r="AL107">
            <v>1998</v>
          </cell>
          <cell r="AM107">
            <v>1999</v>
          </cell>
          <cell r="AN107">
            <v>2000</v>
          </cell>
          <cell r="AO107">
            <v>2001</v>
          </cell>
          <cell r="AP107">
            <v>2002</v>
          </cell>
          <cell r="AQ107">
            <v>2003</v>
          </cell>
          <cell r="AR107">
            <v>2004</v>
          </cell>
        </row>
        <row r="108">
          <cell r="A108" t="str">
            <v>Lao PDR</v>
          </cell>
          <cell r="B108" t="str">
            <v>WDI</v>
          </cell>
          <cell r="C108">
            <v>1.22</v>
          </cell>
          <cell r="D108">
            <v>1998</v>
          </cell>
          <cell r="E108">
            <v>0.53</v>
          </cell>
          <cell r="F108">
            <v>1.23</v>
          </cell>
          <cell r="G108">
            <v>1.49</v>
          </cell>
          <cell r="H108">
            <v>1.75</v>
          </cell>
          <cell r="I108">
            <v>1.22</v>
          </cell>
          <cell r="J108">
            <v>2.27</v>
          </cell>
          <cell r="K108">
            <v>1.22</v>
          </cell>
          <cell r="L108" t="str">
            <v/>
          </cell>
          <cell r="M108" t="str">
            <v/>
          </cell>
          <cell r="N108" t="str">
            <v/>
          </cell>
          <cell r="O108" t="str">
            <v/>
          </cell>
          <cell r="P108" t="str">
            <v/>
          </cell>
          <cell r="Q108" t="str">
            <v/>
          </cell>
          <cell r="S108" t="str">
            <v>WDI</v>
          </cell>
          <cell r="T108" t="str">
            <v>WDI</v>
          </cell>
          <cell r="U108" t="str">
            <v>WDI</v>
          </cell>
          <cell r="V108" t="str">
            <v>WDI</v>
          </cell>
          <cell r="W108" t="str">
            <v>WDI</v>
          </cell>
          <cell r="X108" t="str">
            <v>WDI</v>
          </cell>
          <cell r="Y108" t="str">
            <v>WDI</v>
          </cell>
          <cell r="Z108" t="str">
            <v/>
          </cell>
          <cell r="AA108" t="str">
            <v/>
          </cell>
          <cell r="AB108" t="str">
            <v/>
          </cell>
          <cell r="AC108" t="str">
            <v/>
          </cell>
          <cell r="AD108" t="str">
            <v/>
          </cell>
          <cell r="AF108">
            <v>1992</v>
          </cell>
          <cell r="AG108">
            <v>1993</v>
          </cell>
          <cell r="AH108">
            <v>1994</v>
          </cell>
          <cell r="AI108">
            <v>1995</v>
          </cell>
          <cell r="AJ108">
            <v>1996</v>
          </cell>
          <cell r="AK108">
            <v>1997</v>
          </cell>
          <cell r="AL108">
            <v>1998</v>
          </cell>
          <cell r="AM108" t="str">
            <v/>
          </cell>
          <cell r="AN108" t="str">
            <v/>
          </cell>
          <cell r="AO108" t="str">
            <v/>
          </cell>
          <cell r="AP108" t="str">
            <v/>
          </cell>
          <cell r="AQ108" t="str">
            <v/>
          </cell>
          <cell r="AR108" t="str">
            <v/>
          </cell>
        </row>
        <row r="109">
          <cell r="A109" t="str">
            <v>Latvia</v>
          </cell>
          <cell r="B109" t="str">
            <v>WDI</v>
          </cell>
          <cell r="C109">
            <v>4.03</v>
          </cell>
          <cell r="D109">
            <v>1999</v>
          </cell>
          <cell r="E109">
            <v>2.79</v>
          </cell>
          <cell r="F109">
            <v>4.02</v>
          </cell>
          <cell r="G109">
            <v>3.67</v>
          </cell>
          <cell r="H109">
            <v>4.43</v>
          </cell>
          <cell r="I109">
            <v>4.1</v>
          </cell>
          <cell r="J109">
            <v>3.65</v>
          </cell>
          <cell r="K109">
            <v>4.14</v>
          </cell>
          <cell r="L109">
            <v>4.03</v>
          </cell>
          <cell r="M109" t="str">
            <v/>
          </cell>
          <cell r="N109" t="str">
            <v/>
          </cell>
          <cell r="O109" t="str">
            <v/>
          </cell>
          <cell r="P109" t="str">
            <v/>
          </cell>
          <cell r="Q109" t="str">
            <v/>
          </cell>
          <cell r="S109" t="str">
            <v>WDI</v>
          </cell>
          <cell r="T109" t="str">
            <v>WDI</v>
          </cell>
          <cell r="U109" t="str">
            <v>WDI</v>
          </cell>
          <cell r="V109" t="str">
            <v>WDI</v>
          </cell>
          <cell r="W109" t="str">
            <v>WDI</v>
          </cell>
          <cell r="X109" t="str">
            <v>WDI</v>
          </cell>
          <cell r="Y109" t="str">
            <v>WDI</v>
          </cell>
          <cell r="Z109" t="str">
            <v>WDI</v>
          </cell>
          <cell r="AA109" t="str">
            <v/>
          </cell>
          <cell r="AB109" t="str">
            <v/>
          </cell>
          <cell r="AC109" t="str">
            <v/>
          </cell>
          <cell r="AD109" t="str">
            <v/>
          </cell>
          <cell r="AF109">
            <v>1992</v>
          </cell>
          <cell r="AG109">
            <v>1993</v>
          </cell>
          <cell r="AH109">
            <v>1994</v>
          </cell>
          <cell r="AI109">
            <v>1995</v>
          </cell>
          <cell r="AJ109">
            <v>1996</v>
          </cell>
          <cell r="AK109">
            <v>1997</v>
          </cell>
          <cell r="AL109">
            <v>1998</v>
          </cell>
          <cell r="AM109">
            <v>1999</v>
          </cell>
          <cell r="AN109" t="str">
            <v/>
          </cell>
          <cell r="AO109" t="str">
            <v/>
          </cell>
          <cell r="AP109" t="str">
            <v/>
          </cell>
          <cell r="AQ109" t="str">
            <v/>
          </cell>
          <cell r="AR109" t="str">
            <v/>
          </cell>
        </row>
        <row r="110">
          <cell r="A110" t="str">
            <v>Lebanon</v>
          </cell>
          <cell r="B110" t="str">
            <v>WDI</v>
          </cell>
          <cell r="C110">
            <v>2.18</v>
          </cell>
          <cell r="D110">
            <v>1998</v>
          </cell>
          <cell r="E110">
            <v>2.08</v>
          </cell>
          <cell r="F110" t="e">
            <v>#N/A</v>
          </cell>
          <cell r="G110" t="e">
            <v>#N/A</v>
          </cell>
          <cell r="H110" t="e">
            <v>#N/A</v>
          </cell>
          <cell r="I110" t="e">
            <v>#N/A</v>
          </cell>
          <cell r="J110">
            <v>3</v>
          </cell>
          <cell r="K110">
            <v>2.18</v>
          </cell>
          <cell r="L110" t="str">
            <v/>
          </cell>
          <cell r="M110" t="str">
            <v/>
          </cell>
          <cell r="N110" t="str">
            <v/>
          </cell>
          <cell r="O110" t="str">
            <v/>
          </cell>
          <cell r="P110" t="str">
            <v/>
          </cell>
          <cell r="Q110" t="str">
            <v/>
          </cell>
          <cell r="S110" t="str">
            <v>WDI</v>
          </cell>
          <cell r="T110" t="str">
            <v/>
          </cell>
          <cell r="U110" t="str">
            <v/>
          </cell>
          <cell r="V110" t="str">
            <v/>
          </cell>
          <cell r="W110" t="str">
            <v/>
          </cell>
          <cell r="X110" t="str">
            <v>WDI</v>
          </cell>
          <cell r="Y110" t="str">
            <v>WDI</v>
          </cell>
          <cell r="Z110" t="str">
            <v/>
          </cell>
          <cell r="AA110" t="str">
            <v/>
          </cell>
          <cell r="AB110" t="str">
            <v/>
          </cell>
          <cell r="AC110" t="str">
            <v/>
          </cell>
          <cell r="AD110" t="str">
            <v/>
          </cell>
          <cell r="AF110">
            <v>1992</v>
          </cell>
          <cell r="AG110" t="str">
            <v/>
          </cell>
          <cell r="AH110" t="str">
            <v/>
          </cell>
          <cell r="AI110" t="str">
            <v/>
          </cell>
          <cell r="AJ110" t="str">
            <v/>
          </cell>
          <cell r="AK110">
            <v>1997</v>
          </cell>
          <cell r="AL110">
            <v>1998</v>
          </cell>
          <cell r="AM110" t="str">
            <v/>
          </cell>
          <cell r="AN110" t="str">
            <v/>
          </cell>
          <cell r="AO110" t="str">
            <v/>
          </cell>
          <cell r="AP110" t="str">
            <v/>
          </cell>
          <cell r="AQ110" t="str">
            <v/>
          </cell>
          <cell r="AR110" t="str">
            <v/>
          </cell>
        </row>
        <row r="111">
          <cell r="A111" t="str">
            <v>Lesotho</v>
          </cell>
          <cell r="B111">
            <v>0</v>
          </cell>
          <cell r="C111">
            <v>2.499240529993223</v>
          </cell>
          <cell r="D111">
            <v>2004</v>
          </cell>
          <cell r="E111">
            <v>3.12</v>
          </cell>
          <cell r="F111">
            <v>3.42</v>
          </cell>
          <cell r="G111">
            <v>3.17</v>
          </cell>
          <cell r="H111">
            <v>3.38</v>
          </cell>
          <cell r="I111" t="e">
            <v>#N/A</v>
          </cell>
          <cell r="J111" t="e">
            <v>#N/A</v>
          </cell>
          <cell r="K111" t="e">
            <v>#N/A</v>
          </cell>
          <cell r="L111">
            <v>3.3879116962619764</v>
          </cell>
          <cell r="M111">
            <v>3.205557086071864</v>
          </cell>
          <cell r="N111">
            <v>2.8457142857142856</v>
          </cell>
          <cell r="O111">
            <v>2.823388358457737</v>
          </cell>
          <cell r="P111">
            <v>3.1229390541956006</v>
          </cell>
          <cell r="Q111">
            <v>2.499240529993223</v>
          </cell>
          <cell r="S111" t="str">
            <v>WDI</v>
          </cell>
          <cell r="T111" t="str">
            <v>WDI</v>
          </cell>
          <cell r="U111" t="str">
            <v>WDI</v>
          </cell>
          <cell r="V111" t="str">
            <v>WDI</v>
          </cell>
          <cell r="W111" t="str">
            <v/>
          </cell>
          <cell r="X111" t="str">
            <v/>
          </cell>
          <cell r="Y111" t="str">
            <v/>
          </cell>
          <cell r="Z111" t="str">
            <v>Post '04</v>
          </cell>
          <cell r="AA111" t="str">
            <v>Post '04</v>
          </cell>
          <cell r="AB111" t="str">
            <v>Post '04</v>
          </cell>
          <cell r="AC111" t="str">
            <v>Post '04</v>
          </cell>
          <cell r="AD111" t="str">
            <v>Post '04</v>
          </cell>
          <cell r="AF111">
            <v>1992</v>
          </cell>
          <cell r="AG111">
            <v>1993</v>
          </cell>
          <cell r="AH111">
            <v>1994</v>
          </cell>
          <cell r="AI111">
            <v>1995</v>
          </cell>
          <cell r="AJ111" t="str">
            <v/>
          </cell>
          <cell r="AK111" t="str">
            <v/>
          </cell>
          <cell r="AL111" t="str">
            <v/>
          </cell>
          <cell r="AM111">
            <v>1999</v>
          </cell>
          <cell r="AN111">
            <v>2000</v>
          </cell>
          <cell r="AO111">
            <v>2001</v>
          </cell>
          <cell r="AP111">
            <v>2002</v>
          </cell>
          <cell r="AQ111">
            <v>2003</v>
          </cell>
          <cell r="AR111">
            <v>2004</v>
          </cell>
        </row>
        <row r="112">
          <cell r="A112" t="str">
            <v>Liberia</v>
          </cell>
          <cell r="B112" t="str">
            <v/>
          </cell>
          <cell r="C112" t="str">
            <v/>
          </cell>
          <cell r="D112">
            <v>0</v>
          </cell>
          <cell r="E112" t="e">
            <v>#N/A</v>
          </cell>
          <cell r="F112" t="e">
            <v>#N/A</v>
          </cell>
          <cell r="G112" t="e">
            <v>#N/A</v>
          </cell>
          <cell r="H112" t="e">
            <v>#N/A</v>
          </cell>
          <cell r="I112" t="e">
            <v>#N/A</v>
          </cell>
          <cell r="J112" t="e">
            <v>#N/A</v>
          </cell>
          <cell r="K112" t="e">
            <v>#N/A</v>
          </cell>
          <cell r="L112" t="str">
            <v/>
          </cell>
          <cell r="M112" t="str">
            <v/>
          </cell>
          <cell r="N112" t="str">
            <v/>
          </cell>
          <cell r="O112" t="str">
            <v/>
          </cell>
          <cell r="P112" t="str">
            <v/>
          </cell>
          <cell r="Q112" t="str">
            <v/>
          </cell>
          <cell r="S112" t="str">
            <v/>
          </cell>
          <cell r="T112" t="str">
            <v/>
          </cell>
          <cell r="U112" t="str">
            <v/>
          </cell>
          <cell r="V112" t="str">
            <v/>
          </cell>
          <cell r="W112" t="str">
            <v/>
          </cell>
          <cell r="X112" t="str">
            <v/>
          </cell>
          <cell r="Y112" t="str">
            <v/>
          </cell>
          <cell r="Z112" t="str">
            <v/>
          </cell>
          <cell r="AA112" t="str">
            <v/>
          </cell>
          <cell r="AB112" t="str">
            <v/>
          </cell>
          <cell r="AC112" t="str">
            <v/>
          </cell>
          <cell r="AD112" t="str">
            <v/>
          </cell>
          <cell r="AF112" t="str">
            <v/>
          </cell>
          <cell r="AG112" t="str">
            <v/>
          </cell>
          <cell r="AH112" t="str">
            <v/>
          </cell>
          <cell r="AI112" t="str">
            <v/>
          </cell>
          <cell r="AJ112" t="str">
            <v/>
          </cell>
          <cell r="AK112" t="str">
            <v/>
          </cell>
          <cell r="AL112" t="str">
            <v/>
          </cell>
          <cell r="AM112" t="str">
            <v/>
          </cell>
          <cell r="AN112" t="str">
            <v/>
          </cell>
          <cell r="AO112" t="str">
            <v/>
          </cell>
          <cell r="AP112" t="str">
            <v/>
          </cell>
          <cell r="AQ112" t="str">
            <v/>
          </cell>
          <cell r="AR112" t="str">
            <v/>
          </cell>
        </row>
        <row r="113">
          <cell r="A113" t="str">
            <v>Libya</v>
          </cell>
          <cell r="B113" t="str">
            <v/>
          </cell>
          <cell r="C113" t="str">
            <v/>
          </cell>
          <cell r="D113">
            <v>0</v>
          </cell>
          <cell r="E113" t="e">
            <v>#N/A</v>
          </cell>
          <cell r="F113" t="e">
            <v>#N/A</v>
          </cell>
          <cell r="G113" t="e">
            <v>#N/A</v>
          </cell>
          <cell r="H113" t="e">
            <v>#N/A</v>
          </cell>
          <cell r="I113" t="e">
            <v>#N/A</v>
          </cell>
          <cell r="J113" t="e">
            <v>#N/A</v>
          </cell>
          <cell r="K113" t="e">
            <v>#N/A</v>
          </cell>
          <cell r="L113" t="str">
            <v/>
          </cell>
          <cell r="M113" t="str">
            <v/>
          </cell>
          <cell r="N113" t="str">
            <v/>
          </cell>
          <cell r="O113" t="str">
            <v/>
          </cell>
          <cell r="P113" t="str">
            <v/>
          </cell>
          <cell r="Q113" t="str">
            <v/>
          </cell>
          <cell r="S113" t="str">
            <v/>
          </cell>
          <cell r="T113" t="str">
            <v/>
          </cell>
          <cell r="U113" t="str">
            <v/>
          </cell>
          <cell r="V113" t="str">
            <v/>
          </cell>
          <cell r="W113" t="str">
            <v/>
          </cell>
          <cell r="X113" t="str">
            <v/>
          </cell>
          <cell r="Y113" t="str">
            <v/>
          </cell>
          <cell r="Z113" t="str">
            <v/>
          </cell>
          <cell r="AA113" t="str">
            <v/>
          </cell>
          <cell r="AB113" t="str">
            <v/>
          </cell>
          <cell r="AC113" t="str">
            <v/>
          </cell>
          <cell r="AD113" t="str">
            <v/>
          </cell>
          <cell r="AF113" t="str">
            <v/>
          </cell>
          <cell r="AG113" t="str">
            <v/>
          </cell>
          <cell r="AH113" t="str">
            <v/>
          </cell>
          <cell r="AI113" t="str">
            <v/>
          </cell>
          <cell r="AJ113" t="str">
            <v/>
          </cell>
          <cell r="AK113" t="str">
            <v/>
          </cell>
          <cell r="AL113" t="str">
            <v/>
          </cell>
          <cell r="AM113" t="str">
            <v/>
          </cell>
          <cell r="AN113" t="str">
            <v/>
          </cell>
          <cell r="AO113" t="str">
            <v/>
          </cell>
          <cell r="AP113" t="str">
            <v/>
          </cell>
          <cell r="AQ113" t="str">
            <v/>
          </cell>
          <cell r="AR113" t="str">
            <v/>
          </cell>
        </row>
        <row r="114">
          <cell r="A114" t="str">
            <v>Liechtenstein</v>
          </cell>
          <cell r="B114" t="str">
            <v/>
          </cell>
          <cell r="C114" t="str">
            <v/>
          </cell>
          <cell r="D114">
            <v>0</v>
          </cell>
          <cell r="E114" t="e">
            <v>#N/A</v>
          </cell>
          <cell r="F114" t="e">
            <v>#N/A</v>
          </cell>
          <cell r="G114" t="e">
            <v>#N/A</v>
          </cell>
          <cell r="H114" t="e">
            <v>#N/A</v>
          </cell>
          <cell r="I114" t="e">
            <v>#N/A</v>
          </cell>
          <cell r="J114" t="e">
            <v>#N/A</v>
          </cell>
          <cell r="K114" t="e">
            <v>#N/A</v>
          </cell>
          <cell r="L114" t="str">
            <v/>
          </cell>
          <cell r="M114" t="str">
            <v/>
          </cell>
          <cell r="N114" t="str">
            <v/>
          </cell>
          <cell r="O114" t="str">
            <v/>
          </cell>
          <cell r="P114" t="str">
            <v/>
          </cell>
          <cell r="Q114" t="str">
            <v/>
          </cell>
          <cell r="S114" t="str">
            <v/>
          </cell>
          <cell r="T114" t="str">
            <v/>
          </cell>
          <cell r="U114" t="str">
            <v/>
          </cell>
          <cell r="V114" t="str">
            <v/>
          </cell>
          <cell r="W114" t="str">
            <v/>
          </cell>
          <cell r="X114" t="str">
            <v/>
          </cell>
          <cell r="Y114" t="str">
            <v/>
          </cell>
          <cell r="Z114" t="str">
            <v/>
          </cell>
          <cell r="AA114" t="str">
            <v/>
          </cell>
          <cell r="AB114" t="str">
            <v/>
          </cell>
          <cell r="AC114" t="str">
            <v/>
          </cell>
          <cell r="AD114" t="str">
            <v/>
          </cell>
          <cell r="AF114" t="str">
            <v/>
          </cell>
          <cell r="AG114" t="str">
            <v/>
          </cell>
          <cell r="AH114" t="str">
            <v/>
          </cell>
          <cell r="AI114" t="str">
            <v/>
          </cell>
          <cell r="AJ114" t="str">
            <v/>
          </cell>
          <cell r="AK114" t="str">
            <v/>
          </cell>
          <cell r="AL114" t="str">
            <v/>
          </cell>
          <cell r="AM114" t="str">
            <v/>
          </cell>
          <cell r="AN114" t="str">
            <v/>
          </cell>
          <cell r="AO114" t="str">
            <v/>
          </cell>
          <cell r="AP114" t="str">
            <v/>
          </cell>
          <cell r="AQ114" t="str">
            <v/>
          </cell>
          <cell r="AR114" t="str">
            <v/>
          </cell>
        </row>
        <row r="115">
          <cell r="A115" t="str">
            <v>Lithuania</v>
          </cell>
          <cell r="B115" t="str">
            <v>WDI</v>
          </cell>
          <cell r="C115">
            <v>4.7</v>
          </cell>
          <cell r="D115">
            <v>1999</v>
          </cell>
          <cell r="E115">
            <v>3.76</v>
          </cell>
          <cell r="F115">
            <v>3.73</v>
          </cell>
          <cell r="G115">
            <v>4.81</v>
          </cell>
          <cell r="H115">
            <v>3.69</v>
          </cell>
          <cell r="I115">
            <v>3.8</v>
          </cell>
          <cell r="J115">
            <v>4.2</v>
          </cell>
          <cell r="K115">
            <v>4.9</v>
          </cell>
          <cell r="L115">
            <v>4.7</v>
          </cell>
          <cell r="M115" t="str">
            <v/>
          </cell>
          <cell r="N115" t="str">
            <v/>
          </cell>
          <cell r="O115" t="str">
            <v/>
          </cell>
          <cell r="P115" t="str">
            <v/>
          </cell>
          <cell r="Q115" t="str">
            <v/>
          </cell>
          <cell r="S115" t="str">
            <v>WDI</v>
          </cell>
          <cell r="T115" t="str">
            <v>WDI</v>
          </cell>
          <cell r="U115" t="str">
            <v>WDI</v>
          </cell>
          <cell r="V115" t="str">
            <v>WDI</v>
          </cell>
          <cell r="W115" t="str">
            <v>WDI</v>
          </cell>
          <cell r="X115" t="str">
            <v>WDI</v>
          </cell>
          <cell r="Y115" t="str">
            <v>WDI</v>
          </cell>
          <cell r="Z115" t="str">
            <v>WDI</v>
          </cell>
          <cell r="AA115" t="str">
            <v/>
          </cell>
          <cell r="AB115" t="str">
            <v/>
          </cell>
          <cell r="AC115" t="str">
            <v/>
          </cell>
          <cell r="AD115" t="str">
            <v/>
          </cell>
          <cell r="AF115">
            <v>1992</v>
          </cell>
          <cell r="AG115">
            <v>1993</v>
          </cell>
          <cell r="AH115">
            <v>1994</v>
          </cell>
          <cell r="AI115">
            <v>1995</v>
          </cell>
          <cell r="AJ115">
            <v>1996</v>
          </cell>
          <cell r="AK115">
            <v>1997</v>
          </cell>
          <cell r="AL115">
            <v>1998</v>
          </cell>
          <cell r="AM115">
            <v>1999</v>
          </cell>
          <cell r="AN115" t="str">
            <v/>
          </cell>
          <cell r="AO115" t="str">
            <v/>
          </cell>
          <cell r="AP115" t="str">
            <v/>
          </cell>
          <cell r="AQ115" t="str">
            <v/>
          </cell>
          <cell r="AR115" t="str">
            <v/>
          </cell>
        </row>
        <row r="116">
          <cell r="A116" t="str">
            <v>Luxembourg</v>
          </cell>
          <cell r="B116" t="str">
            <v>WDI</v>
          </cell>
          <cell r="C116">
            <v>5.67</v>
          </cell>
          <cell r="D116">
            <v>1999</v>
          </cell>
          <cell r="E116">
            <v>5.71</v>
          </cell>
          <cell r="F116">
            <v>5.84</v>
          </cell>
          <cell r="G116">
            <v>5.54</v>
          </cell>
          <cell r="H116">
            <v>5.82</v>
          </cell>
          <cell r="I116">
            <v>5.93</v>
          </cell>
          <cell r="J116">
            <v>5.49</v>
          </cell>
          <cell r="K116">
            <v>5.53</v>
          </cell>
          <cell r="L116">
            <v>5.67</v>
          </cell>
          <cell r="M116" t="str">
            <v/>
          </cell>
          <cell r="N116" t="str">
            <v/>
          </cell>
          <cell r="O116" t="str">
            <v/>
          </cell>
          <cell r="P116" t="str">
            <v/>
          </cell>
          <cell r="Q116" t="str">
            <v/>
          </cell>
          <cell r="S116" t="str">
            <v>WDI</v>
          </cell>
          <cell r="T116" t="str">
            <v>WDI</v>
          </cell>
          <cell r="U116" t="str">
            <v>WDI</v>
          </cell>
          <cell r="V116" t="str">
            <v>WDI</v>
          </cell>
          <cell r="W116" t="str">
            <v>WDI</v>
          </cell>
          <cell r="X116" t="str">
            <v>WDI</v>
          </cell>
          <cell r="Y116" t="str">
            <v>WDI</v>
          </cell>
          <cell r="Z116" t="str">
            <v>WDI</v>
          </cell>
          <cell r="AA116" t="str">
            <v/>
          </cell>
          <cell r="AB116" t="str">
            <v/>
          </cell>
          <cell r="AC116" t="str">
            <v/>
          </cell>
          <cell r="AD116" t="str">
            <v/>
          </cell>
          <cell r="AF116">
            <v>1992</v>
          </cell>
          <cell r="AG116">
            <v>1993</v>
          </cell>
          <cell r="AH116">
            <v>1994</v>
          </cell>
          <cell r="AI116">
            <v>1995</v>
          </cell>
          <cell r="AJ116">
            <v>1996</v>
          </cell>
          <cell r="AK116">
            <v>1997</v>
          </cell>
          <cell r="AL116">
            <v>1998</v>
          </cell>
          <cell r="AM116">
            <v>1999</v>
          </cell>
          <cell r="AN116" t="str">
            <v/>
          </cell>
          <cell r="AO116" t="str">
            <v/>
          </cell>
          <cell r="AP116" t="str">
            <v/>
          </cell>
          <cell r="AQ116" t="str">
            <v/>
          </cell>
          <cell r="AR116" t="str">
            <v/>
          </cell>
        </row>
        <row r="117">
          <cell r="A117" t="str">
            <v>Macao, China</v>
          </cell>
          <cell r="B117" t="str">
            <v/>
          </cell>
          <cell r="C117" t="str">
            <v/>
          </cell>
          <cell r="D117">
            <v>0</v>
          </cell>
          <cell r="E117" t="e">
            <v>#N/A</v>
          </cell>
          <cell r="F117" t="e">
            <v>#N/A</v>
          </cell>
          <cell r="G117" t="e">
            <v>#N/A</v>
          </cell>
          <cell r="H117" t="e">
            <v>#N/A</v>
          </cell>
          <cell r="I117" t="e">
            <v>#N/A</v>
          </cell>
          <cell r="J117" t="e">
            <v>#N/A</v>
          </cell>
          <cell r="K117" t="e">
            <v>#N/A</v>
          </cell>
          <cell r="L117" t="str">
            <v/>
          </cell>
          <cell r="M117" t="str">
            <v/>
          </cell>
          <cell r="N117" t="str">
            <v/>
          </cell>
          <cell r="O117" t="str">
            <v/>
          </cell>
          <cell r="P117" t="str">
            <v/>
          </cell>
          <cell r="Q117" t="str">
            <v/>
          </cell>
          <cell r="S117" t="str">
            <v/>
          </cell>
          <cell r="T117" t="str">
            <v/>
          </cell>
          <cell r="U117" t="str">
            <v/>
          </cell>
          <cell r="V117" t="str">
            <v/>
          </cell>
          <cell r="W117" t="str">
            <v/>
          </cell>
          <cell r="X117" t="str">
            <v/>
          </cell>
          <cell r="Y117" t="str">
            <v/>
          </cell>
          <cell r="Z117" t="str">
            <v/>
          </cell>
          <cell r="AA117" t="str">
            <v/>
          </cell>
          <cell r="AB117" t="str">
            <v/>
          </cell>
          <cell r="AC117" t="str">
            <v/>
          </cell>
          <cell r="AD117" t="str">
            <v/>
          </cell>
          <cell r="AF117" t="str">
            <v/>
          </cell>
          <cell r="AG117" t="str">
            <v/>
          </cell>
          <cell r="AH117" t="str">
            <v/>
          </cell>
          <cell r="AI117" t="str">
            <v/>
          </cell>
          <cell r="AJ117" t="str">
            <v/>
          </cell>
          <cell r="AK117" t="str">
            <v/>
          </cell>
          <cell r="AL117" t="str">
            <v/>
          </cell>
          <cell r="AM117" t="str">
            <v/>
          </cell>
          <cell r="AN117" t="str">
            <v/>
          </cell>
          <cell r="AO117" t="str">
            <v/>
          </cell>
          <cell r="AP117" t="str">
            <v/>
          </cell>
          <cell r="AQ117" t="str">
            <v/>
          </cell>
          <cell r="AR117" t="str">
            <v/>
          </cell>
        </row>
        <row r="118">
          <cell r="A118" t="str">
            <v>Macedonia, FYR</v>
          </cell>
          <cell r="B118" t="str">
            <v>WDI</v>
          </cell>
          <cell r="C118">
            <v>5.34</v>
          </cell>
          <cell r="D118">
            <v>1998</v>
          </cell>
          <cell r="E118">
            <v>8.36</v>
          </cell>
          <cell r="F118">
            <v>8.17</v>
          </cell>
          <cell r="G118">
            <v>7.12</v>
          </cell>
          <cell r="H118">
            <v>6.72</v>
          </cell>
          <cell r="I118">
            <v>5.55</v>
          </cell>
          <cell r="J118">
            <v>5.49</v>
          </cell>
          <cell r="K118">
            <v>5.34</v>
          </cell>
          <cell r="L118" t="str">
            <v/>
          </cell>
          <cell r="M118" t="str">
            <v/>
          </cell>
          <cell r="N118" t="str">
            <v/>
          </cell>
          <cell r="O118" t="str">
            <v/>
          </cell>
          <cell r="P118" t="str">
            <v/>
          </cell>
          <cell r="Q118" t="str">
            <v/>
          </cell>
          <cell r="S118" t="str">
            <v>WDI</v>
          </cell>
          <cell r="T118" t="str">
            <v>WDI</v>
          </cell>
          <cell r="U118" t="str">
            <v>WDI</v>
          </cell>
          <cell r="V118" t="str">
            <v>WDI</v>
          </cell>
          <cell r="W118" t="str">
            <v>WDI</v>
          </cell>
          <cell r="X118" t="str">
            <v>WDI</v>
          </cell>
          <cell r="Y118" t="str">
            <v>WDI</v>
          </cell>
          <cell r="Z118" t="str">
            <v/>
          </cell>
          <cell r="AA118" t="str">
            <v/>
          </cell>
          <cell r="AB118" t="str">
            <v/>
          </cell>
          <cell r="AC118" t="str">
            <v/>
          </cell>
          <cell r="AD118" t="str">
            <v/>
          </cell>
          <cell r="AF118">
            <v>1992</v>
          </cell>
          <cell r="AG118">
            <v>1993</v>
          </cell>
          <cell r="AH118">
            <v>1994</v>
          </cell>
          <cell r="AI118">
            <v>1995</v>
          </cell>
          <cell r="AJ118">
            <v>1996</v>
          </cell>
          <cell r="AK118">
            <v>1997</v>
          </cell>
          <cell r="AL118">
            <v>1998</v>
          </cell>
          <cell r="AM118" t="str">
            <v/>
          </cell>
          <cell r="AN118" t="str">
            <v/>
          </cell>
          <cell r="AO118" t="str">
            <v/>
          </cell>
          <cell r="AP118" t="str">
            <v/>
          </cell>
          <cell r="AQ118" t="str">
            <v/>
          </cell>
          <cell r="AR118" t="str">
            <v/>
          </cell>
        </row>
        <row r="119">
          <cell r="A119" t="str">
            <v>Madagascar</v>
          </cell>
          <cell r="B119">
            <v>0</v>
          </cell>
          <cell r="C119">
            <v>2.3725797455578865</v>
          </cell>
          <cell r="D119">
            <v>2004</v>
          </cell>
          <cell r="E119">
            <v>1.42</v>
          </cell>
          <cell r="F119" t="e">
            <v>#N/A</v>
          </cell>
          <cell r="G119">
            <v>0.99</v>
          </cell>
          <cell r="H119">
            <v>1.15</v>
          </cell>
          <cell r="I119">
            <v>1.39</v>
          </cell>
          <cell r="J119">
            <v>1.14</v>
          </cell>
          <cell r="K119">
            <v>1.12</v>
          </cell>
          <cell r="L119" t="str">
            <v/>
          </cell>
          <cell r="M119" t="str">
            <v/>
          </cell>
          <cell r="N119" t="str">
            <v/>
          </cell>
          <cell r="O119" t="str">
            <v/>
          </cell>
          <cell r="P119">
            <v>1.897941706287098</v>
          </cell>
          <cell r="Q119">
            <v>2.3725797455578865</v>
          </cell>
          <cell r="S119" t="str">
            <v>WDI</v>
          </cell>
          <cell r="T119" t="str">
            <v/>
          </cell>
          <cell r="U119" t="str">
            <v>WDI</v>
          </cell>
          <cell r="V119" t="str">
            <v>WDI</v>
          </cell>
          <cell r="W119" t="str">
            <v>WDI</v>
          </cell>
          <cell r="X119" t="str">
            <v>WDI</v>
          </cell>
          <cell r="Y119" t="str">
            <v>WDI</v>
          </cell>
          <cell r="Z119" t="str">
            <v/>
          </cell>
          <cell r="AA119" t="str">
            <v/>
          </cell>
          <cell r="AB119" t="str">
            <v/>
          </cell>
          <cell r="AC119" t="str">
            <v/>
          </cell>
          <cell r="AD119" t="str">
            <v>Post '04</v>
          </cell>
          <cell r="AF119">
            <v>1992</v>
          </cell>
          <cell r="AG119" t="str">
            <v/>
          </cell>
          <cell r="AH119">
            <v>1994</v>
          </cell>
          <cell r="AI119">
            <v>1995</v>
          </cell>
          <cell r="AJ119">
            <v>1996</v>
          </cell>
          <cell r="AK119">
            <v>1997</v>
          </cell>
          <cell r="AL119">
            <v>1998</v>
          </cell>
          <cell r="AM119" t="str">
            <v/>
          </cell>
          <cell r="AN119" t="str">
            <v/>
          </cell>
          <cell r="AO119" t="str">
            <v/>
          </cell>
          <cell r="AP119" t="str">
            <v/>
          </cell>
          <cell r="AQ119">
            <v>2003</v>
          </cell>
          <cell r="AR119">
            <v>2004</v>
          </cell>
        </row>
        <row r="120">
          <cell r="A120" t="str">
            <v>Malawi</v>
          </cell>
          <cell r="B120" t="str">
            <v>Post '04</v>
          </cell>
          <cell r="C120">
            <v>2.9950870945873302</v>
          </cell>
          <cell r="D120">
            <v>2003</v>
          </cell>
          <cell r="E120" t="e">
            <v>#N/A</v>
          </cell>
          <cell r="F120">
            <v>1.66</v>
          </cell>
          <cell r="G120">
            <v>5</v>
          </cell>
          <cell r="H120">
            <v>4.31</v>
          </cell>
          <cell r="I120">
            <v>3.41</v>
          </cell>
          <cell r="J120">
            <v>3.25</v>
          </cell>
          <cell r="K120">
            <v>2.77</v>
          </cell>
          <cell r="L120">
            <v>2.3757294562576705</v>
          </cell>
          <cell r="M120">
            <v>1.89069110730661</v>
          </cell>
          <cell r="N120">
            <v>2.9128940526486837</v>
          </cell>
          <cell r="O120">
            <v>3.410240851057928</v>
          </cell>
          <cell r="P120">
            <v>2.9950870945873302</v>
          </cell>
          <cell r="Q120" t="str">
            <v/>
          </cell>
          <cell r="S120" t="str">
            <v/>
          </cell>
          <cell r="T120" t="str">
            <v>WDI</v>
          </cell>
          <cell r="U120" t="str">
            <v>WDI</v>
          </cell>
          <cell r="V120" t="str">
            <v>WDI</v>
          </cell>
          <cell r="W120" t="str">
            <v>WDI</v>
          </cell>
          <cell r="X120" t="str">
            <v>WDI</v>
          </cell>
          <cell r="Y120" t="str">
            <v>WDI</v>
          </cell>
          <cell r="Z120" t="str">
            <v>Post '04</v>
          </cell>
          <cell r="AA120" t="str">
            <v>Post '04</v>
          </cell>
          <cell r="AB120" t="str">
            <v>Post '04</v>
          </cell>
          <cell r="AC120" t="str">
            <v>Post '04</v>
          </cell>
          <cell r="AD120" t="str">
            <v>Post '04</v>
          </cell>
          <cell r="AF120" t="str">
            <v/>
          </cell>
          <cell r="AG120">
            <v>1993</v>
          </cell>
          <cell r="AH120">
            <v>1994</v>
          </cell>
          <cell r="AI120">
            <v>1995</v>
          </cell>
          <cell r="AJ120">
            <v>1996</v>
          </cell>
          <cell r="AK120">
            <v>1997</v>
          </cell>
          <cell r="AL120">
            <v>1998</v>
          </cell>
          <cell r="AM120">
            <v>1999</v>
          </cell>
          <cell r="AN120">
            <v>2000</v>
          </cell>
          <cell r="AO120">
            <v>2001</v>
          </cell>
          <cell r="AP120">
            <v>2002</v>
          </cell>
          <cell r="AQ120">
            <v>2003</v>
          </cell>
          <cell r="AR120" t="str">
            <v/>
          </cell>
        </row>
        <row r="121">
          <cell r="A121" t="str">
            <v>Malaysia</v>
          </cell>
          <cell r="B121" t="str">
            <v>WDI</v>
          </cell>
          <cell r="C121">
            <v>1.43</v>
          </cell>
          <cell r="D121">
            <v>1998</v>
          </cell>
          <cell r="E121">
            <v>1.58</v>
          </cell>
          <cell r="F121">
            <v>1.39</v>
          </cell>
          <cell r="G121">
            <v>1.28</v>
          </cell>
          <cell r="H121">
            <v>1.23</v>
          </cell>
          <cell r="I121">
            <v>1.36</v>
          </cell>
          <cell r="J121">
            <v>1.32</v>
          </cell>
          <cell r="K121">
            <v>1.43</v>
          </cell>
          <cell r="L121" t="str">
            <v/>
          </cell>
          <cell r="M121" t="str">
            <v/>
          </cell>
          <cell r="N121" t="str">
            <v/>
          </cell>
          <cell r="O121" t="str">
            <v/>
          </cell>
          <cell r="P121" t="str">
            <v/>
          </cell>
          <cell r="Q121" t="str">
            <v/>
          </cell>
          <cell r="S121" t="str">
            <v>WDI</v>
          </cell>
          <cell r="T121" t="str">
            <v>WDI</v>
          </cell>
          <cell r="U121" t="str">
            <v>WDI</v>
          </cell>
          <cell r="V121" t="str">
            <v>WDI</v>
          </cell>
          <cell r="W121" t="str">
            <v>WDI</v>
          </cell>
          <cell r="X121" t="str">
            <v>WDI</v>
          </cell>
          <cell r="Y121" t="str">
            <v>WDI</v>
          </cell>
          <cell r="Z121" t="str">
            <v/>
          </cell>
          <cell r="AA121" t="str">
            <v/>
          </cell>
          <cell r="AB121" t="str">
            <v/>
          </cell>
          <cell r="AC121" t="str">
            <v/>
          </cell>
          <cell r="AD121" t="str">
            <v/>
          </cell>
          <cell r="AF121">
            <v>1992</v>
          </cell>
          <cell r="AG121">
            <v>1993</v>
          </cell>
          <cell r="AH121">
            <v>1994</v>
          </cell>
          <cell r="AI121">
            <v>1995</v>
          </cell>
          <cell r="AJ121">
            <v>1996</v>
          </cell>
          <cell r="AK121">
            <v>1997</v>
          </cell>
          <cell r="AL121">
            <v>1998</v>
          </cell>
          <cell r="AM121" t="str">
            <v/>
          </cell>
          <cell r="AN121" t="str">
            <v/>
          </cell>
          <cell r="AO121" t="str">
            <v/>
          </cell>
          <cell r="AP121" t="str">
            <v/>
          </cell>
          <cell r="AQ121" t="str">
            <v/>
          </cell>
          <cell r="AR121" t="str">
            <v/>
          </cell>
        </row>
        <row r="122">
          <cell r="A122" t="str">
            <v>Maldives</v>
          </cell>
          <cell r="B122" t="str">
            <v>WDI</v>
          </cell>
          <cell r="C122">
            <v>3.67</v>
          </cell>
          <cell r="D122">
            <v>1998</v>
          </cell>
          <cell r="E122">
            <v>3.57</v>
          </cell>
          <cell r="F122">
            <v>2.41</v>
          </cell>
          <cell r="G122">
            <v>3</v>
          </cell>
          <cell r="H122">
            <v>3.67</v>
          </cell>
          <cell r="I122">
            <v>3.52</v>
          </cell>
          <cell r="J122">
            <v>3.6</v>
          </cell>
          <cell r="K122">
            <v>3.67</v>
          </cell>
          <cell r="L122" t="str">
            <v/>
          </cell>
          <cell r="M122" t="str">
            <v/>
          </cell>
          <cell r="N122" t="str">
            <v/>
          </cell>
          <cell r="O122" t="str">
            <v/>
          </cell>
          <cell r="P122" t="str">
            <v/>
          </cell>
          <cell r="Q122" t="str">
            <v/>
          </cell>
          <cell r="S122" t="str">
            <v>WDI</v>
          </cell>
          <cell r="T122" t="str">
            <v>WDI</v>
          </cell>
          <cell r="U122" t="str">
            <v>WDI</v>
          </cell>
          <cell r="V122" t="str">
            <v>WDI</v>
          </cell>
          <cell r="W122" t="str">
            <v>WDI</v>
          </cell>
          <cell r="X122" t="str">
            <v>WDI</v>
          </cell>
          <cell r="Y122" t="str">
            <v>WDI</v>
          </cell>
          <cell r="Z122" t="str">
            <v/>
          </cell>
          <cell r="AA122" t="str">
            <v/>
          </cell>
          <cell r="AB122" t="str">
            <v/>
          </cell>
          <cell r="AC122" t="str">
            <v/>
          </cell>
          <cell r="AD122" t="str">
            <v/>
          </cell>
          <cell r="AF122">
            <v>1992</v>
          </cell>
          <cell r="AG122">
            <v>1993</v>
          </cell>
          <cell r="AH122">
            <v>1994</v>
          </cell>
          <cell r="AI122">
            <v>1995</v>
          </cell>
          <cell r="AJ122">
            <v>1996</v>
          </cell>
          <cell r="AK122">
            <v>1997</v>
          </cell>
          <cell r="AL122">
            <v>1998</v>
          </cell>
          <cell r="AM122" t="str">
            <v/>
          </cell>
          <cell r="AN122" t="str">
            <v/>
          </cell>
          <cell r="AO122" t="str">
            <v/>
          </cell>
          <cell r="AP122" t="str">
            <v/>
          </cell>
          <cell r="AQ122" t="str">
            <v/>
          </cell>
          <cell r="AR122" t="str">
            <v/>
          </cell>
        </row>
        <row r="123">
          <cell r="A123" t="str">
            <v>Mali</v>
          </cell>
          <cell r="B123">
            <v>0</v>
          </cell>
          <cell r="C123">
            <v>1.97829066795095</v>
          </cell>
          <cell r="D123">
            <v>2004</v>
          </cell>
          <cell r="E123">
            <v>0.99</v>
          </cell>
          <cell r="F123">
            <v>1.04</v>
          </cell>
          <cell r="G123">
            <v>2.09</v>
          </cell>
          <cell r="H123">
            <v>1.71</v>
          </cell>
          <cell r="I123">
            <v>1.62</v>
          </cell>
          <cell r="J123">
            <v>1.9</v>
          </cell>
          <cell r="K123">
            <v>2.09</v>
          </cell>
          <cell r="L123">
            <v>1.2909687830393413</v>
          </cell>
          <cell r="M123">
            <v>1.9901021375171104</v>
          </cell>
          <cell r="N123">
            <v>1.7852300460996113</v>
          </cell>
          <cell r="O123">
            <v>1.8670329198678053</v>
          </cell>
          <cell r="P123">
            <v>2.076262727091236</v>
          </cell>
          <cell r="Q123">
            <v>1.97829066795095</v>
          </cell>
          <cell r="S123" t="str">
            <v>WDI</v>
          </cell>
          <cell r="T123" t="str">
            <v>WDI</v>
          </cell>
          <cell r="U123" t="str">
            <v>WDI</v>
          </cell>
          <cell r="V123" t="str">
            <v>WDI</v>
          </cell>
          <cell r="W123" t="str">
            <v>WDI</v>
          </cell>
          <cell r="X123" t="str">
            <v>WDI</v>
          </cell>
          <cell r="Y123" t="str">
            <v>WDI</v>
          </cell>
          <cell r="Z123" t="str">
            <v>Post '04</v>
          </cell>
          <cell r="AA123" t="str">
            <v>Post '04</v>
          </cell>
          <cell r="AB123" t="str">
            <v>Post '04</v>
          </cell>
          <cell r="AC123" t="str">
            <v>Post '04</v>
          </cell>
          <cell r="AD123" t="str">
            <v>Post '04</v>
          </cell>
          <cell r="AF123">
            <v>1992</v>
          </cell>
          <cell r="AG123">
            <v>1993</v>
          </cell>
          <cell r="AH123">
            <v>1994</v>
          </cell>
          <cell r="AI123">
            <v>1995</v>
          </cell>
          <cell r="AJ123">
            <v>1996</v>
          </cell>
          <cell r="AK123">
            <v>1997</v>
          </cell>
          <cell r="AL123">
            <v>1998</v>
          </cell>
          <cell r="AM123">
            <v>1999</v>
          </cell>
          <cell r="AN123">
            <v>2000</v>
          </cell>
          <cell r="AO123">
            <v>2001</v>
          </cell>
          <cell r="AP123">
            <v>2002</v>
          </cell>
          <cell r="AQ123">
            <v>2003</v>
          </cell>
          <cell r="AR123">
            <v>2004</v>
          </cell>
        </row>
        <row r="124">
          <cell r="A124" t="str">
            <v>Malta</v>
          </cell>
          <cell r="B124" t="str">
            <v/>
          </cell>
          <cell r="C124" t="str">
            <v/>
          </cell>
          <cell r="D124">
            <v>0</v>
          </cell>
          <cell r="E124" t="e">
            <v>#N/A</v>
          </cell>
          <cell r="F124" t="e">
            <v>#N/A</v>
          </cell>
          <cell r="G124" t="e">
            <v>#N/A</v>
          </cell>
          <cell r="H124" t="e">
            <v>#N/A</v>
          </cell>
          <cell r="I124" t="e">
            <v>#N/A</v>
          </cell>
          <cell r="J124" t="e">
            <v>#N/A</v>
          </cell>
          <cell r="K124" t="e">
            <v>#N/A</v>
          </cell>
          <cell r="L124" t="str">
            <v/>
          </cell>
          <cell r="M124" t="str">
            <v/>
          </cell>
          <cell r="N124" t="str">
            <v/>
          </cell>
          <cell r="O124" t="str">
            <v/>
          </cell>
          <cell r="P124" t="str">
            <v/>
          </cell>
          <cell r="Q124" t="str">
            <v/>
          </cell>
          <cell r="S124" t="str">
            <v/>
          </cell>
          <cell r="T124" t="str">
            <v/>
          </cell>
          <cell r="U124" t="str">
            <v/>
          </cell>
          <cell r="V124" t="str">
            <v/>
          </cell>
          <cell r="W124" t="str">
            <v/>
          </cell>
          <cell r="X124" t="str">
            <v/>
          </cell>
          <cell r="Y124" t="str">
            <v/>
          </cell>
          <cell r="Z124" t="str">
            <v/>
          </cell>
          <cell r="AA124" t="str">
            <v/>
          </cell>
          <cell r="AB124" t="str">
            <v/>
          </cell>
          <cell r="AC124" t="str">
            <v/>
          </cell>
          <cell r="AD124" t="str">
            <v/>
          </cell>
          <cell r="AF124" t="str">
            <v/>
          </cell>
          <cell r="AG124" t="str">
            <v/>
          </cell>
          <cell r="AH124" t="str">
            <v/>
          </cell>
          <cell r="AI124" t="str">
            <v/>
          </cell>
          <cell r="AJ124" t="str">
            <v/>
          </cell>
          <cell r="AK124" t="str">
            <v/>
          </cell>
          <cell r="AL124" t="str">
            <v/>
          </cell>
          <cell r="AM124" t="str">
            <v/>
          </cell>
          <cell r="AN124" t="str">
            <v/>
          </cell>
          <cell r="AO124" t="str">
            <v/>
          </cell>
          <cell r="AP124" t="str">
            <v/>
          </cell>
          <cell r="AQ124" t="str">
            <v/>
          </cell>
          <cell r="AR124" t="str">
            <v/>
          </cell>
        </row>
        <row r="125">
          <cell r="A125" t="str">
            <v>Marshall Islands</v>
          </cell>
          <cell r="B125" t="str">
            <v>WDI</v>
          </cell>
          <cell r="C125">
            <v>13.41</v>
          </cell>
          <cell r="D125">
            <v>1993</v>
          </cell>
          <cell r="E125">
            <v>14.05</v>
          </cell>
          <cell r="F125">
            <v>13.41</v>
          </cell>
          <cell r="G125" t="e">
            <v>#N/A</v>
          </cell>
          <cell r="H125" t="e">
            <v>#N/A</v>
          </cell>
          <cell r="I125" t="e">
            <v>#N/A</v>
          </cell>
          <cell r="J125" t="e">
            <v>#N/A</v>
          </cell>
          <cell r="K125" t="e">
            <v>#N/A</v>
          </cell>
          <cell r="L125" t="str">
            <v/>
          </cell>
          <cell r="M125" t="str">
            <v/>
          </cell>
          <cell r="N125" t="str">
            <v/>
          </cell>
          <cell r="O125" t="str">
            <v/>
          </cell>
          <cell r="P125" t="str">
            <v/>
          </cell>
          <cell r="Q125" t="str">
            <v/>
          </cell>
          <cell r="S125" t="str">
            <v>WDI</v>
          </cell>
          <cell r="T125" t="str">
            <v>WDI</v>
          </cell>
          <cell r="U125" t="str">
            <v/>
          </cell>
          <cell r="V125" t="str">
            <v/>
          </cell>
          <cell r="W125" t="str">
            <v/>
          </cell>
          <cell r="X125" t="str">
            <v/>
          </cell>
          <cell r="Y125" t="str">
            <v/>
          </cell>
          <cell r="Z125" t="str">
            <v/>
          </cell>
          <cell r="AA125" t="str">
            <v/>
          </cell>
          <cell r="AB125" t="str">
            <v/>
          </cell>
          <cell r="AC125" t="str">
            <v/>
          </cell>
          <cell r="AD125" t="str">
            <v/>
          </cell>
          <cell r="AF125">
            <v>1992</v>
          </cell>
          <cell r="AG125">
            <v>1993</v>
          </cell>
          <cell r="AH125" t="str">
            <v/>
          </cell>
          <cell r="AI125" t="str">
            <v/>
          </cell>
          <cell r="AJ125" t="str">
            <v/>
          </cell>
          <cell r="AK125" t="str">
            <v/>
          </cell>
          <cell r="AL125" t="str">
            <v/>
          </cell>
          <cell r="AM125" t="str">
            <v/>
          </cell>
          <cell r="AN125" t="str">
            <v/>
          </cell>
          <cell r="AO125" t="str">
            <v/>
          </cell>
          <cell r="AP125" t="str">
            <v/>
          </cell>
          <cell r="AQ125" t="str">
            <v/>
          </cell>
          <cell r="AR125" t="str">
            <v/>
          </cell>
        </row>
        <row r="126">
          <cell r="A126" t="str">
            <v>Mauritania</v>
          </cell>
          <cell r="B126">
            <v>0</v>
          </cell>
          <cell r="C126">
            <v>3.501228501228501</v>
          </cell>
          <cell r="D126">
            <v>2004</v>
          </cell>
          <cell r="E126">
            <v>1.13</v>
          </cell>
          <cell r="F126">
            <v>1.17</v>
          </cell>
          <cell r="G126">
            <v>1.5</v>
          </cell>
          <cell r="H126">
            <v>1.82</v>
          </cell>
          <cell r="I126">
            <v>1.69</v>
          </cell>
          <cell r="J126">
            <v>1.64</v>
          </cell>
          <cell r="K126">
            <v>1.38</v>
          </cell>
          <cell r="L126">
            <v>1.1138014527845035</v>
          </cell>
          <cell r="M126">
            <v>1.6129032258064515</v>
          </cell>
          <cell r="N126">
            <v>1.9100676482292078</v>
          </cell>
          <cell r="O126">
            <v>2.8985507246376807</v>
          </cell>
          <cell r="P126">
            <v>3.3738191632928474</v>
          </cell>
          <cell r="Q126">
            <v>3.501228501228501</v>
          </cell>
          <cell r="S126" t="str">
            <v>WDI</v>
          </cell>
          <cell r="T126" t="str">
            <v>WDI</v>
          </cell>
          <cell r="U126" t="str">
            <v>WDI</v>
          </cell>
          <cell r="V126" t="str">
            <v>WDI</v>
          </cell>
          <cell r="W126" t="str">
            <v>WDI</v>
          </cell>
          <cell r="X126" t="str">
            <v>WDI</v>
          </cell>
          <cell r="Y126" t="str">
            <v>WDI</v>
          </cell>
          <cell r="Z126" t="str">
            <v>Post '04</v>
          </cell>
          <cell r="AA126" t="str">
            <v>Post '04</v>
          </cell>
          <cell r="AB126" t="str">
            <v>Post '04</v>
          </cell>
          <cell r="AC126" t="str">
            <v>Post '04</v>
          </cell>
          <cell r="AD126" t="str">
            <v>Post '04</v>
          </cell>
          <cell r="AF126">
            <v>1992</v>
          </cell>
          <cell r="AG126">
            <v>1993</v>
          </cell>
          <cell r="AH126">
            <v>1994</v>
          </cell>
          <cell r="AI126">
            <v>1995</v>
          </cell>
          <cell r="AJ126">
            <v>1996</v>
          </cell>
          <cell r="AK126">
            <v>1997</v>
          </cell>
          <cell r="AL126">
            <v>1998</v>
          </cell>
          <cell r="AM126">
            <v>1999</v>
          </cell>
          <cell r="AN126">
            <v>2000</v>
          </cell>
          <cell r="AO126">
            <v>2001</v>
          </cell>
          <cell r="AP126">
            <v>2002</v>
          </cell>
          <cell r="AQ126">
            <v>2003</v>
          </cell>
          <cell r="AR126">
            <v>2004</v>
          </cell>
        </row>
        <row r="127">
          <cell r="A127" t="str">
            <v>Mauritius</v>
          </cell>
          <cell r="B127" t="str">
            <v>WDI</v>
          </cell>
          <cell r="C127">
            <v>1.83</v>
          </cell>
          <cell r="D127">
            <v>1998</v>
          </cell>
          <cell r="E127">
            <v>2.31</v>
          </cell>
          <cell r="F127">
            <v>2.32</v>
          </cell>
          <cell r="G127">
            <v>2.21</v>
          </cell>
          <cell r="H127">
            <v>1.92</v>
          </cell>
          <cell r="I127">
            <v>1.86</v>
          </cell>
          <cell r="J127">
            <v>1.85</v>
          </cell>
          <cell r="K127">
            <v>1.83</v>
          </cell>
          <cell r="L127" t="str">
            <v/>
          </cell>
          <cell r="M127" t="str">
            <v/>
          </cell>
          <cell r="N127" t="str">
            <v/>
          </cell>
          <cell r="O127" t="str">
            <v/>
          </cell>
          <cell r="P127" t="str">
            <v/>
          </cell>
          <cell r="Q127" t="str">
            <v/>
          </cell>
          <cell r="S127" t="str">
            <v>WDI</v>
          </cell>
          <cell r="T127" t="str">
            <v>WDI</v>
          </cell>
          <cell r="U127" t="str">
            <v>WDI</v>
          </cell>
          <cell r="V127" t="str">
            <v>WDI</v>
          </cell>
          <cell r="W127" t="str">
            <v>WDI</v>
          </cell>
          <cell r="X127" t="str">
            <v>WDI</v>
          </cell>
          <cell r="Y127" t="str">
            <v>WDI</v>
          </cell>
          <cell r="Z127" t="str">
            <v/>
          </cell>
          <cell r="AA127" t="str">
            <v/>
          </cell>
          <cell r="AB127" t="str">
            <v/>
          </cell>
          <cell r="AC127" t="str">
            <v/>
          </cell>
          <cell r="AD127" t="str">
            <v/>
          </cell>
          <cell r="AF127">
            <v>1992</v>
          </cell>
          <cell r="AG127">
            <v>1993</v>
          </cell>
          <cell r="AH127">
            <v>1994</v>
          </cell>
          <cell r="AI127">
            <v>1995</v>
          </cell>
          <cell r="AJ127">
            <v>1996</v>
          </cell>
          <cell r="AK127">
            <v>1997</v>
          </cell>
          <cell r="AL127">
            <v>1998</v>
          </cell>
          <cell r="AM127" t="str">
            <v/>
          </cell>
          <cell r="AN127" t="str">
            <v/>
          </cell>
          <cell r="AO127" t="str">
            <v/>
          </cell>
          <cell r="AP127" t="str">
            <v/>
          </cell>
          <cell r="AQ127" t="str">
            <v/>
          </cell>
          <cell r="AR127" t="str">
            <v/>
          </cell>
        </row>
        <row r="128">
          <cell r="A128" t="str">
            <v>Mayotte</v>
          </cell>
          <cell r="B128" t="str">
            <v/>
          </cell>
          <cell r="C128" t="str">
            <v/>
          </cell>
          <cell r="D128">
            <v>0</v>
          </cell>
          <cell r="E128" t="e">
            <v>#N/A</v>
          </cell>
          <cell r="F128" t="e">
            <v>#N/A</v>
          </cell>
          <cell r="G128" t="e">
            <v>#N/A</v>
          </cell>
          <cell r="H128" t="e">
            <v>#N/A</v>
          </cell>
          <cell r="I128" t="e">
            <v>#N/A</v>
          </cell>
          <cell r="J128" t="e">
            <v>#N/A</v>
          </cell>
          <cell r="K128" t="e">
            <v>#N/A</v>
          </cell>
          <cell r="L128" t="str">
            <v/>
          </cell>
          <cell r="M128" t="str">
            <v/>
          </cell>
          <cell r="N128" t="str">
            <v/>
          </cell>
          <cell r="O128" t="str">
            <v/>
          </cell>
          <cell r="P128" t="str">
            <v/>
          </cell>
          <cell r="Q128" t="str">
            <v/>
          </cell>
          <cell r="S128" t="str">
            <v/>
          </cell>
          <cell r="T128" t="str">
            <v/>
          </cell>
          <cell r="U128" t="str">
            <v/>
          </cell>
          <cell r="V128" t="str">
            <v/>
          </cell>
          <cell r="W128" t="str">
            <v/>
          </cell>
          <cell r="X128" t="str">
            <v/>
          </cell>
          <cell r="Y128" t="str">
            <v/>
          </cell>
          <cell r="Z128" t="str">
            <v/>
          </cell>
          <cell r="AA128" t="str">
            <v/>
          </cell>
          <cell r="AB128" t="str">
            <v/>
          </cell>
          <cell r="AC128" t="str">
            <v/>
          </cell>
          <cell r="AD128" t="str">
            <v/>
          </cell>
          <cell r="AF128" t="str">
            <v/>
          </cell>
          <cell r="AG128" t="str">
            <v/>
          </cell>
          <cell r="AH128" t="str">
            <v/>
          </cell>
          <cell r="AI128" t="str">
            <v/>
          </cell>
          <cell r="AJ128" t="str">
            <v/>
          </cell>
          <cell r="AK128" t="str">
            <v/>
          </cell>
          <cell r="AL128" t="str">
            <v/>
          </cell>
          <cell r="AM128" t="str">
            <v/>
          </cell>
          <cell r="AN128" t="str">
            <v/>
          </cell>
          <cell r="AO128" t="str">
            <v/>
          </cell>
          <cell r="AP128" t="str">
            <v/>
          </cell>
          <cell r="AQ128" t="str">
            <v/>
          </cell>
          <cell r="AR128" t="str">
            <v/>
          </cell>
        </row>
        <row r="129">
          <cell r="A129" t="str">
            <v>Mexico</v>
          </cell>
          <cell r="B129" t="str">
            <v>WDI</v>
          </cell>
          <cell r="C129">
            <v>2.56</v>
          </cell>
          <cell r="D129">
            <v>1998</v>
          </cell>
          <cell r="E129">
            <v>2.59</v>
          </cell>
          <cell r="F129">
            <v>2.53</v>
          </cell>
          <cell r="G129">
            <v>2.63</v>
          </cell>
          <cell r="H129">
            <v>2.34</v>
          </cell>
          <cell r="I129">
            <v>2.24</v>
          </cell>
          <cell r="J129">
            <v>2.31</v>
          </cell>
          <cell r="K129">
            <v>2.56</v>
          </cell>
          <cell r="L129" t="str">
            <v/>
          </cell>
          <cell r="M129" t="str">
            <v/>
          </cell>
          <cell r="N129" t="str">
            <v/>
          </cell>
          <cell r="O129" t="str">
            <v/>
          </cell>
          <cell r="P129" t="str">
            <v/>
          </cell>
          <cell r="Q129" t="str">
            <v/>
          </cell>
          <cell r="S129" t="str">
            <v>WDI</v>
          </cell>
          <cell r="T129" t="str">
            <v>WDI</v>
          </cell>
          <cell r="U129" t="str">
            <v>WDI</v>
          </cell>
          <cell r="V129" t="str">
            <v>WDI</v>
          </cell>
          <cell r="W129" t="str">
            <v>WDI</v>
          </cell>
          <cell r="X129" t="str">
            <v>WDI</v>
          </cell>
          <cell r="Y129" t="str">
            <v>WDI</v>
          </cell>
          <cell r="Z129" t="str">
            <v/>
          </cell>
          <cell r="AA129" t="str">
            <v/>
          </cell>
          <cell r="AB129" t="str">
            <v/>
          </cell>
          <cell r="AC129" t="str">
            <v/>
          </cell>
          <cell r="AD129" t="str">
            <v/>
          </cell>
          <cell r="AF129">
            <v>1992</v>
          </cell>
          <cell r="AG129">
            <v>1993</v>
          </cell>
          <cell r="AH129">
            <v>1994</v>
          </cell>
          <cell r="AI129">
            <v>1995</v>
          </cell>
          <cell r="AJ129">
            <v>1996</v>
          </cell>
          <cell r="AK129">
            <v>1997</v>
          </cell>
          <cell r="AL129">
            <v>1998</v>
          </cell>
          <cell r="AM129" t="str">
            <v/>
          </cell>
          <cell r="AN129" t="str">
            <v/>
          </cell>
          <cell r="AO129" t="str">
            <v/>
          </cell>
          <cell r="AP129" t="str">
            <v/>
          </cell>
          <cell r="AQ129" t="str">
            <v/>
          </cell>
          <cell r="AR129" t="str">
            <v/>
          </cell>
        </row>
        <row r="130">
          <cell r="A130" t="str">
            <v>Micronesia, Fed. Sts.</v>
          </cell>
          <cell r="B130" t="str">
            <v/>
          </cell>
          <cell r="C130" t="str">
            <v/>
          </cell>
          <cell r="D130">
            <v>0</v>
          </cell>
          <cell r="E130" t="e">
            <v>#N/A</v>
          </cell>
          <cell r="F130" t="e">
            <v>#N/A</v>
          </cell>
          <cell r="G130" t="e">
            <v>#N/A</v>
          </cell>
          <cell r="H130" t="e">
            <v>#N/A</v>
          </cell>
          <cell r="I130" t="e">
            <v>#N/A</v>
          </cell>
          <cell r="J130" t="e">
            <v>#N/A</v>
          </cell>
          <cell r="K130" t="e">
            <v>#N/A</v>
          </cell>
          <cell r="L130" t="str">
            <v/>
          </cell>
          <cell r="M130" t="str">
            <v/>
          </cell>
          <cell r="N130" t="str">
            <v/>
          </cell>
          <cell r="O130" t="str">
            <v/>
          </cell>
          <cell r="P130" t="str">
            <v/>
          </cell>
          <cell r="Q130" t="str">
            <v/>
          </cell>
          <cell r="S130" t="str">
            <v/>
          </cell>
          <cell r="T130" t="str">
            <v/>
          </cell>
          <cell r="U130" t="str">
            <v/>
          </cell>
          <cell r="V130" t="str">
            <v/>
          </cell>
          <cell r="W130" t="str">
            <v/>
          </cell>
          <cell r="X130" t="str">
            <v/>
          </cell>
          <cell r="Y130" t="str">
            <v/>
          </cell>
          <cell r="Z130" t="str">
            <v/>
          </cell>
          <cell r="AA130" t="str">
            <v/>
          </cell>
          <cell r="AB130" t="str">
            <v/>
          </cell>
          <cell r="AC130" t="str">
            <v/>
          </cell>
          <cell r="AD130" t="str">
            <v/>
          </cell>
          <cell r="AF130" t="str">
            <v/>
          </cell>
          <cell r="AG130" t="str">
            <v/>
          </cell>
          <cell r="AH130" t="str">
            <v/>
          </cell>
          <cell r="AI130" t="str">
            <v/>
          </cell>
          <cell r="AJ130" t="str">
            <v/>
          </cell>
          <cell r="AK130" t="str">
            <v/>
          </cell>
          <cell r="AL130" t="str">
            <v/>
          </cell>
          <cell r="AM130" t="str">
            <v/>
          </cell>
          <cell r="AN130" t="str">
            <v/>
          </cell>
          <cell r="AO130" t="str">
            <v/>
          </cell>
          <cell r="AP130" t="str">
            <v/>
          </cell>
          <cell r="AQ130" t="str">
            <v/>
          </cell>
          <cell r="AR130" t="str">
            <v/>
          </cell>
        </row>
        <row r="131">
          <cell r="A131" t="str">
            <v>Moldova</v>
          </cell>
          <cell r="B131">
            <v>0</v>
          </cell>
          <cell r="C131">
            <v>2.65</v>
          </cell>
          <cell r="D131">
            <v>2004</v>
          </cell>
          <cell r="E131">
            <v>3.8</v>
          </cell>
          <cell r="F131">
            <v>4.2</v>
          </cell>
          <cell r="G131">
            <v>6.2</v>
          </cell>
          <cell r="H131">
            <v>5.8</v>
          </cell>
          <cell r="I131">
            <v>6.68</v>
          </cell>
          <cell r="J131">
            <v>6.02</v>
          </cell>
          <cell r="K131">
            <v>4.29</v>
          </cell>
          <cell r="L131">
            <v>2.902126278201591</v>
          </cell>
          <cell r="M131">
            <v>2.9456928838951306</v>
          </cell>
          <cell r="N131">
            <v>2.8470946407012754</v>
          </cell>
          <cell r="O131">
            <v>3.512606457733896</v>
          </cell>
          <cell r="P131">
            <v>3.4278617718495505</v>
          </cell>
          <cell r="Q131">
            <v>2.65</v>
          </cell>
          <cell r="S131" t="str">
            <v>WDI</v>
          </cell>
          <cell r="T131" t="str">
            <v>WDI</v>
          </cell>
          <cell r="U131" t="str">
            <v>WDI</v>
          </cell>
          <cell r="V131" t="str">
            <v>WDI</v>
          </cell>
          <cell r="W131" t="str">
            <v>WDI</v>
          </cell>
          <cell r="X131" t="str">
            <v>WDI</v>
          </cell>
          <cell r="Y131" t="str">
            <v>WDI</v>
          </cell>
          <cell r="Z131" t="str">
            <v>Post '04</v>
          </cell>
          <cell r="AA131" t="str">
            <v>Post '04</v>
          </cell>
          <cell r="AB131" t="str">
            <v>Post '04</v>
          </cell>
          <cell r="AC131" t="str">
            <v>Post '04</v>
          </cell>
          <cell r="AD131" t="str">
            <v>Post '04</v>
          </cell>
          <cell r="AF131">
            <v>1992</v>
          </cell>
          <cell r="AG131">
            <v>1993</v>
          </cell>
          <cell r="AH131">
            <v>1994</v>
          </cell>
          <cell r="AI131">
            <v>1995</v>
          </cell>
          <cell r="AJ131">
            <v>1996</v>
          </cell>
          <cell r="AK131">
            <v>1997</v>
          </cell>
          <cell r="AL131">
            <v>1998</v>
          </cell>
          <cell r="AM131">
            <v>1999</v>
          </cell>
          <cell r="AN131">
            <v>2000</v>
          </cell>
          <cell r="AO131">
            <v>2001</v>
          </cell>
          <cell r="AP131">
            <v>2002</v>
          </cell>
          <cell r="AQ131">
            <v>2003</v>
          </cell>
          <cell r="AR131">
            <v>2004</v>
          </cell>
        </row>
        <row r="132">
          <cell r="A132" t="str">
            <v>Monaco</v>
          </cell>
          <cell r="B132" t="str">
            <v/>
          </cell>
          <cell r="C132" t="str">
            <v/>
          </cell>
          <cell r="D132">
            <v>0</v>
          </cell>
          <cell r="E132" t="e">
            <v>#N/A</v>
          </cell>
          <cell r="F132" t="e">
            <v>#N/A</v>
          </cell>
          <cell r="G132" t="e">
            <v>#N/A</v>
          </cell>
          <cell r="H132" t="e">
            <v>#N/A</v>
          </cell>
          <cell r="I132" t="e">
            <v>#N/A</v>
          </cell>
          <cell r="J132" t="e">
            <v>#N/A</v>
          </cell>
          <cell r="K132" t="e">
            <v>#N/A</v>
          </cell>
          <cell r="L132" t="str">
            <v/>
          </cell>
          <cell r="M132" t="str">
            <v/>
          </cell>
          <cell r="N132" t="str">
            <v/>
          </cell>
          <cell r="O132" t="str">
            <v/>
          </cell>
          <cell r="P132" t="str">
            <v/>
          </cell>
          <cell r="Q132" t="str">
            <v/>
          </cell>
          <cell r="S132" t="str">
            <v/>
          </cell>
          <cell r="T132" t="str">
            <v/>
          </cell>
          <cell r="U132" t="str">
            <v/>
          </cell>
          <cell r="V132" t="str">
            <v/>
          </cell>
          <cell r="W132" t="str">
            <v/>
          </cell>
          <cell r="X132" t="str">
            <v/>
          </cell>
          <cell r="Y132" t="str">
            <v/>
          </cell>
          <cell r="Z132" t="str">
            <v/>
          </cell>
          <cell r="AA132" t="str">
            <v/>
          </cell>
          <cell r="AB132" t="str">
            <v/>
          </cell>
          <cell r="AC132" t="str">
            <v/>
          </cell>
          <cell r="AD132" t="str">
            <v/>
          </cell>
          <cell r="AF132" t="str">
            <v/>
          </cell>
          <cell r="AG132" t="str">
            <v/>
          </cell>
          <cell r="AH132" t="str">
            <v/>
          </cell>
          <cell r="AI132" t="str">
            <v/>
          </cell>
          <cell r="AJ132" t="str">
            <v/>
          </cell>
          <cell r="AK132" t="str">
            <v/>
          </cell>
          <cell r="AL132" t="str">
            <v/>
          </cell>
          <cell r="AM132" t="str">
            <v/>
          </cell>
          <cell r="AN132" t="str">
            <v/>
          </cell>
          <cell r="AO132" t="str">
            <v/>
          </cell>
          <cell r="AP132" t="str">
            <v/>
          </cell>
          <cell r="AQ132" t="str">
            <v/>
          </cell>
          <cell r="AR132" t="str">
            <v/>
          </cell>
        </row>
        <row r="133">
          <cell r="A133" t="str">
            <v>Mongolia</v>
          </cell>
          <cell r="B133">
            <v>0</v>
          </cell>
          <cell r="C133">
            <v>4.890095672871916</v>
          </cell>
          <cell r="D133">
            <v>2004</v>
          </cell>
          <cell r="E133">
            <v>4.68</v>
          </cell>
          <cell r="F133">
            <v>4.73</v>
          </cell>
          <cell r="G133">
            <v>4.76</v>
          </cell>
          <cell r="H133">
            <v>4.65</v>
          </cell>
          <cell r="I133" t="e">
            <v>#N/A</v>
          </cell>
          <cell r="J133" t="e">
            <v>#N/A</v>
          </cell>
          <cell r="K133" t="e">
            <v>#N/A</v>
          </cell>
          <cell r="L133">
            <v>3.853511179659667</v>
          </cell>
          <cell r="M133">
            <v>4.509985761896551</v>
          </cell>
          <cell r="N133">
            <v>4.759244323489609</v>
          </cell>
          <cell r="O133">
            <v>4.671511656958311</v>
          </cell>
          <cell r="P133">
            <v>4.2628231991947905</v>
          </cell>
          <cell r="Q133">
            <v>4.890095672871916</v>
          </cell>
          <cell r="S133" t="str">
            <v>WDI</v>
          </cell>
          <cell r="T133" t="str">
            <v>WDI</v>
          </cell>
          <cell r="U133" t="str">
            <v>WDI</v>
          </cell>
          <cell r="V133" t="str">
            <v>WDI</v>
          </cell>
          <cell r="W133" t="str">
            <v/>
          </cell>
          <cell r="X133" t="str">
            <v/>
          </cell>
          <cell r="Y133" t="str">
            <v/>
          </cell>
          <cell r="Z133" t="str">
            <v>Post '04</v>
          </cell>
          <cell r="AA133" t="str">
            <v>Post '04</v>
          </cell>
          <cell r="AB133" t="str">
            <v>Post '04</v>
          </cell>
          <cell r="AC133" t="str">
            <v>Post '04</v>
          </cell>
          <cell r="AD133" t="str">
            <v>Post '04</v>
          </cell>
          <cell r="AF133">
            <v>1992</v>
          </cell>
          <cell r="AG133">
            <v>1993</v>
          </cell>
          <cell r="AH133">
            <v>1994</v>
          </cell>
          <cell r="AI133">
            <v>1995</v>
          </cell>
          <cell r="AJ133" t="str">
            <v/>
          </cell>
          <cell r="AK133" t="str">
            <v/>
          </cell>
          <cell r="AL133" t="str">
            <v/>
          </cell>
          <cell r="AM133">
            <v>1999</v>
          </cell>
          <cell r="AN133">
            <v>2000</v>
          </cell>
          <cell r="AO133">
            <v>2001</v>
          </cell>
          <cell r="AP133">
            <v>2002</v>
          </cell>
          <cell r="AQ133">
            <v>2003</v>
          </cell>
          <cell r="AR133">
            <v>2004</v>
          </cell>
        </row>
        <row r="134">
          <cell r="A134" t="str">
            <v>Morocco</v>
          </cell>
          <cell r="B134" t="str">
            <v>Post '04</v>
          </cell>
          <cell r="C134">
            <v>1.4000000000000001</v>
          </cell>
          <cell r="D134">
            <v>2003</v>
          </cell>
          <cell r="E134" t="e">
            <v>#N/A</v>
          </cell>
          <cell r="F134">
            <v>1.64</v>
          </cell>
          <cell r="G134" t="e">
            <v>#N/A</v>
          </cell>
          <cell r="H134" t="e">
            <v>#N/A</v>
          </cell>
          <cell r="I134">
            <v>1.21</v>
          </cell>
          <cell r="J134">
            <v>1.3</v>
          </cell>
          <cell r="K134">
            <v>1.2</v>
          </cell>
          <cell r="L134">
            <v>1.4000000000000001</v>
          </cell>
          <cell r="M134">
            <v>1.4000000000000001</v>
          </cell>
          <cell r="N134">
            <v>1.3</v>
          </cell>
          <cell r="O134">
            <v>1.3</v>
          </cell>
          <cell r="P134">
            <v>1.4000000000000001</v>
          </cell>
          <cell r="Q134" t="str">
            <v/>
          </cell>
          <cell r="S134" t="str">
            <v/>
          </cell>
          <cell r="T134" t="str">
            <v>WDI</v>
          </cell>
          <cell r="U134" t="str">
            <v/>
          </cell>
          <cell r="V134" t="str">
            <v/>
          </cell>
          <cell r="W134" t="str">
            <v>WDI</v>
          </cell>
          <cell r="X134" t="str">
            <v>WDI</v>
          </cell>
          <cell r="Y134" t="str">
            <v>WDI</v>
          </cell>
          <cell r="Z134" t="str">
            <v>Post '04</v>
          </cell>
          <cell r="AA134" t="str">
            <v>Post '04</v>
          </cell>
          <cell r="AB134" t="str">
            <v>Post '04</v>
          </cell>
          <cell r="AC134" t="str">
            <v>Post '04</v>
          </cell>
          <cell r="AD134" t="str">
            <v>Post '04</v>
          </cell>
          <cell r="AF134" t="str">
            <v/>
          </cell>
          <cell r="AG134">
            <v>1993</v>
          </cell>
          <cell r="AH134" t="str">
            <v/>
          </cell>
          <cell r="AI134" t="str">
            <v/>
          </cell>
          <cell r="AJ134">
            <v>1996</v>
          </cell>
          <cell r="AK134">
            <v>1997</v>
          </cell>
          <cell r="AL134">
            <v>1998</v>
          </cell>
          <cell r="AM134">
            <v>1999</v>
          </cell>
          <cell r="AN134">
            <v>2000</v>
          </cell>
          <cell r="AO134">
            <v>2001</v>
          </cell>
          <cell r="AP134">
            <v>2002</v>
          </cell>
          <cell r="AQ134">
            <v>2003</v>
          </cell>
          <cell r="AR134" t="str">
            <v/>
          </cell>
        </row>
        <row r="135">
          <cell r="A135" t="str">
            <v>Mozambique</v>
          </cell>
          <cell r="B135">
            <v>0</v>
          </cell>
          <cell r="C135">
            <v>1.0772606573277574</v>
          </cell>
          <cell r="D135">
            <v>2004</v>
          </cell>
          <cell r="E135">
            <v>2.64</v>
          </cell>
          <cell r="F135">
            <v>2.8</v>
          </cell>
          <cell r="G135">
            <v>2.59</v>
          </cell>
          <cell r="H135">
            <v>2.55</v>
          </cell>
          <cell r="I135">
            <v>2</v>
          </cell>
          <cell r="J135">
            <v>1.87</v>
          </cell>
          <cell r="K135">
            <v>2.81</v>
          </cell>
          <cell r="L135">
            <v>1.672028201028644</v>
          </cell>
          <cell r="M135">
            <v>1.9923748616406347</v>
          </cell>
          <cell r="N135">
            <v>1.18788219582484</v>
          </cell>
          <cell r="O135">
            <v>1.7850855573551156</v>
          </cell>
          <cell r="P135">
            <v>2.2198865239944334</v>
          </cell>
          <cell r="Q135">
            <v>1.0772606573277574</v>
          </cell>
          <cell r="S135" t="str">
            <v>WDI</v>
          </cell>
          <cell r="T135" t="str">
            <v>WDI</v>
          </cell>
          <cell r="U135" t="str">
            <v>WDI</v>
          </cell>
          <cell r="V135" t="str">
            <v>WDI</v>
          </cell>
          <cell r="W135" t="str">
            <v>WDI</v>
          </cell>
          <cell r="X135" t="str">
            <v>WDI</v>
          </cell>
          <cell r="Y135" t="str">
            <v>WDI</v>
          </cell>
          <cell r="Z135" t="str">
            <v>Post '04</v>
          </cell>
          <cell r="AA135" t="str">
            <v>Post '04</v>
          </cell>
          <cell r="AB135" t="str">
            <v>Post '04</v>
          </cell>
          <cell r="AC135" t="str">
            <v>Post '04</v>
          </cell>
          <cell r="AD135" t="str">
            <v>Post '04</v>
          </cell>
          <cell r="AF135">
            <v>1992</v>
          </cell>
          <cell r="AG135">
            <v>1993</v>
          </cell>
          <cell r="AH135">
            <v>1994</v>
          </cell>
          <cell r="AI135">
            <v>1995</v>
          </cell>
          <cell r="AJ135">
            <v>1996</v>
          </cell>
          <cell r="AK135">
            <v>1997</v>
          </cell>
          <cell r="AL135">
            <v>1998</v>
          </cell>
          <cell r="AM135">
            <v>1999</v>
          </cell>
          <cell r="AN135">
            <v>2000</v>
          </cell>
          <cell r="AO135">
            <v>2001</v>
          </cell>
          <cell r="AP135">
            <v>2002</v>
          </cell>
          <cell r="AQ135">
            <v>2003</v>
          </cell>
          <cell r="AR135">
            <v>2004</v>
          </cell>
        </row>
        <row r="136">
          <cell r="A136" t="str">
            <v>Burma</v>
          </cell>
          <cell r="B136" t="str">
            <v>Post '04</v>
          </cell>
          <cell r="C136">
            <v>0.2888318105938879</v>
          </cell>
          <cell r="D136">
            <v>2001</v>
          </cell>
          <cell r="E136">
            <v>0.83</v>
          </cell>
          <cell r="F136">
            <v>0.48</v>
          </cell>
          <cell r="G136">
            <v>0.41</v>
          </cell>
          <cell r="H136">
            <v>0.38</v>
          </cell>
          <cell r="I136">
            <v>0.39</v>
          </cell>
          <cell r="J136">
            <v>0.32</v>
          </cell>
          <cell r="K136">
            <v>0.23</v>
          </cell>
          <cell r="L136">
            <v>0.200191708484215</v>
          </cell>
          <cell r="M136">
            <v>0.1887502311552662</v>
          </cell>
          <cell r="N136">
            <v>0.2888318105938879</v>
          </cell>
          <cell r="O136" t="str">
            <v/>
          </cell>
          <cell r="P136" t="str">
            <v/>
          </cell>
          <cell r="Q136" t="str">
            <v/>
          </cell>
          <cell r="S136" t="str">
            <v>WDI</v>
          </cell>
          <cell r="T136" t="str">
            <v>WDI</v>
          </cell>
          <cell r="U136" t="str">
            <v>WDI</v>
          </cell>
          <cell r="V136" t="str">
            <v>WDI</v>
          </cell>
          <cell r="W136" t="str">
            <v>WDI</v>
          </cell>
          <cell r="X136" t="str">
            <v>WDI</v>
          </cell>
          <cell r="Y136" t="str">
            <v>WDI</v>
          </cell>
          <cell r="Z136" t="str">
            <v>Post '04</v>
          </cell>
          <cell r="AA136" t="str">
            <v>Post '04</v>
          </cell>
          <cell r="AB136" t="str">
            <v>Post '04</v>
          </cell>
          <cell r="AC136" t="str">
            <v/>
          </cell>
          <cell r="AD136" t="str">
            <v/>
          </cell>
          <cell r="AF136">
            <v>1992</v>
          </cell>
          <cell r="AG136">
            <v>1993</v>
          </cell>
          <cell r="AH136">
            <v>1994</v>
          </cell>
          <cell r="AI136">
            <v>1995</v>
          </cell>
          <cell r="AJ136">
            <v>1996</v>
          </cell>
          <cell r="AK136">
            <v>1997</v>
          </cell>
          <cell r="AL136">
            <v>1998</v>
          </cell>
          <cell r="AM136">
            <v>1999</v>
          </cell>
          <cell r="AN136">
            <v>2000</v>
          </cell>
          <cell r="AO136">
            <v>2001</v>
          </cell>
          <cell r="AP136" t="str">
            <v/>
          </cell>
          <cell r="AQ136" t="str">
            <v/>
          </cell>
          <cell r="AR136" t="str">
            <v/>
          </cell>
        </row>
        <row r="137">
          <cell r="A137" t="str">
            <v>Namibia</v>
          </cell>
          <cell r="B137" t="str">
            <v>WDI</v>
          </cell>
          <cell r="C137">
            <v>3.33</v>
          </cell>
          <cell r="D137">
            <v>1999</v>
          </cell>
          <cell r="E137">
            <v>3.46</v>
          </cell>
          <cell r="F137">
            <v>3.26</v>
          </cell>
          <cell r="G137">
            <v>3.88</v>
          </cell>
          <cell r="H137">
            <v>4</v>
          </cell>
          <cell r="I137">
            <v>3.74</v>
          </cell>
          <cell r="J137">
            <v>3.51</v>
          </cell>
          <cell r="K137">
            <v>3.65</v>
          </cell>
          <cell r="L137">
            <v>3.33</v>
          </cell>
          <cell r="M137" t="str">
            <v/>
          </cell>
          <cell r="N137" t="str">
            <v/>
          </cell>
          <cell r="O137" t="str">
            <v/>
          </cell>
          <cell r="P137" t="str">
            <v/>
          </cell>
          <cell r="Q137" t="str">
            <v/>
          </cell>
          <cell r="S137" t="str">
            <v>WDI</v>
          </cell>
          <cell r="T137" t="str">
            <v>WDI</v>
          </cell>
          <cell r="U137" t="str">
            <v>WDI</v>
          </cell>
          <cell r="V137" t="str">
            <v>WDI</v>
          </cell>
          <cell r="W137" t="str">
            <v>WDI</v>
          </cell>
          <cell r="X137" t="str">
            <v>WDI</v>
          </cell>
          <cell r="Y137" t="str">
            <v>WDI</v>
          </cell>
          <cell r="Z137" t="str">
            <v>WDI</v>
          </cell>
          <cell r="AA137" t="str">
            <v/>
          </cell>
          <cell r="AB137" t="str">
            <v/>
          </cell>
          <cell r="AC137" t="str">
            <v/>
          </cell>
          <cell r="AD137" t="str">
            <v/>
          </cell>
          <cell r="AF137">
            <v>1992</v>
          </cell>
          <cell r="AG137">
            <v>1993</v>
          </cell>
          <cell r="AH137">
            <v>1994</v>
          </cell>
          <cell r="AI137">
            <v>1995</v>
          </cell>
          <cell r="AJ137">
            <v>1996</v>
          </cell>
          <cell r="AK137">
            <v>1997</v>
          </cell>
          <cell r="AL137">
            <v>1998</v>
          </cell>
          <cell r="AM137">
            <v>1999</v>
          </cell>
          <cell r="AN137" t="str">
            <v/>
          </cell>
          <cell r="AO137" t="str">
            <v/>
          </cell>
          <cell r="AP137" t="str">
            <v/>
          </cell>
          <cell r="AQ137" t="str">
            <v/>
          </cell>
          <cell r="AR137" t="str">
            <v/>
          </cell>
        </row>
        <row r="138">
          <cell r="A138" t="str">
            <v>Nepal</v>
          </cell>
          <cell r="B138" t="str">
            <v>Post '04</v>
          </cell>
          <cell r="C138">
            <v>0.8049502411295619</v>
          </cell>
          <cell r="D138">
            <v>2003</v>
          </cell>
          <cell r="E138">
            <v>0.61</v>
          </cell>
          <cell r="F138">
            <v>0.62</v>
          </cell>
          <cell r="G138">
            <v>0.53</v>
          </cell>
          <cell r="H138">
            <v>0.68</v>
          </cell>
          <cell r="I138">
            <v>0.69</v>
          </cell>
          <cell r="J138">
            <v>0.97</v>
          </cell>
          <cell r="K138">
            <v>1.28</v>
          </cell>
          <cell r="L138">
            <v>2.256329224409127</v>
          </cell>
          <cell r="M138">
            <v>0.9094989109010034</v>
          </cell>
          <cell r="N138">
            <v>0.8568143662561558</v>
          </cell>
          <cell r="O138">
            <v>0.913371136830837</v>
          </cell>
          <cell r="P138">
            <v>0.8049502411295619</v>
          </cell>
          <cell r="Q138" t="str">
            <v/>
          </cell>
          <cell r="S138" t="str">
            <v>WDI</v>
          </cell>
          <cell r="T138" t="str">
            <v>WDI</v>
          </cell>
          <cell r="U138" t="str">
            <v>WDI</v>
          </cell>
          <cell r="V138" t="str">
            <v>WDI</v>
          </cell>
          <cell r="W138" t="str">
            <v>WDI</v>
          </cell>
          <cell r="X138" t="str">
            <v>WDI</v>
          </cell>
          <cell r="Y138" t="str">
            <v>WDI</v>
          </cell>
          <cell r="Z138" t="str">
            <v>Post '04</v>
          </cell>
          <cell r="AA138" t="str">
            <v>Post '04</v>
          </cell>
          <cell r="AB138" t="str">
            <v>Post '04</v>
          </cell>
          <cell r="AC138" t="str">
            <v>Post '04</v>
          </cell>
          <cell r="AD138" t="str">
            <v>Post '04</v>
          </cell>
          <cell r="AF138">
            <v>1992</v>
          </cell>
          <cell r="AG138">
            <v>1993</v>
          </cell>
          <cell r="AH138">
            <v>1994</v>
          </cell>
          <cell r="AI138">
            <v>1995</v>
          </cell>
          <cell r="AJ138">
            <v>1996</v>
          </cell>
          <cell r="AK138">
            <v>1997</v>
          </cell>
          <cell r="AL138">
            <v>1998</v>
          </cell>
          <cell r="AM138">
            <v>1999</v>
          </cell>
          <cell r="AN138">
            <v>2000</v>
          </cell>
          <cell r="AO138">
            <v>2001</v>
          </cell>
          <cell r="AP138">
            <v>2002</v>
          </cell>
          <cell r="AQ138">
            <v>2003</v>
          </cell>
          <cell r="AR138" t="str">
            <v/>
          </cell>
        </row>
        <row r="139">
          <cell r="A139" t="str">
            <v>Netherlands</v>
          </cell>
          <cell r="B139" t="str">
            <v>WDI</v>
          </cell>
          <cell r="C139">
            <v>5.97</v>
          </cell>
          <cell r="D139">
            <v>1999</v>
          </cell>
          <cell r="E139">
            <v>6.5</v>
          </cell>
          <cell r="F139">
            <v>6.69</v>
          </cell>
          <cell r="G139">
            <v>6.49</v>
          </cell>
          <cell r="H139">
            <v>6.42</v>
          </cell>
          <cell r="I139">
            <v>5.95</v>
          </cell>
          <cell r="J139">
            <v>5.96</v>
          </cell>
          <cell r="K139">
            <v>5.97</v>
          </cell>
          <cell r="L139">
            <v>5.97</v>
          </cell>
          <cell r="M139" t="str">
            <v/>
          </cell>
          <cell r="N139" t="str">
            <v/>
          </cell>
          <cell r="O139" t="str">
            <v/>
          </cell>
          <cell r="P139" t="str">
            <v/>
          </cell>
          <cell r="Q139" t="str">
            <v/>
          </cell>
          <cell r="S139" t="str">
            <v>WDI</v>
          </cell>
          <cell r="T139" t="str">
            <v>WDI</v>
          </cell>
          <cell r="U139" t="str">
            <v>WDI</v>
          </cell>
          <cell r="V139" t="str">
            <v>WDI</v>
          </cell>
          <cell r="W139" t="str">
            <v>WDI</v>
          </cell>
          <cell r="X139" t="str">
            <v>WDI</v>
          </cell>
          <cell r="Y139" t="str">
            <v>WDI</v>
          </cell>
          <cell r="Z139" t="str">
            <v>WDI</v>
          </cell>
          <cell r="AA139" t="str">
            <v/>
          </cell>
          <cell r="AB139" t="str">
            <v/>
          </cell>
          <cell r="AC139" t="str">
            <v/>
          </cell>
          <cell r="AD139" t="str">
            <v/>
          </cell>
          <cell r="AF139">
            <v>1992</v>
          </cell>
          <cell r="AG139">
            <v>1993</v>
          </cell>
          <cell r="AH139">
            <v>1994</v>
          </cell>
          <cell r="AI139">
            <v>1995</v>
          </cell>
          <cell r="AJ139">
            <v>1996</v>
          </cell>
          <cell r="AK139">
            <v>1997</v>
          </cell>
          <cell r="AL139">
            <v>1998</v>
          </cell>
          <cell r="AM139">
            <v>1999</v>
          </cell>
          <cell r="AN139" t="str">
            <v/>
          </cell>
          <cell r="AO139" t="str">
            <v/>
          </cell>
          <cell r="AP139" t="str">
            <v/>
          </cell>
          <cell r="AQ139" t="str">
            <v/>
          </cell>
          <cell r="AR139" t="str">
            <v/>
          </cell>
        </row>
        <row r="140">
          <cell r="A140" t="str">
            <v>Netherlands Antilles</v>
          </cell>
          <cell r="B140" t="str">
            <v/>
          </cell>
          <cell r="C140" t="str">
            <v/>
          </cell>
          <cell r="D140">
            <v>0</v>
          </cell>
          <cell r="E140" t="e">
            <v>#N/A</v>
          </cell>
          <cell r="F140" t="e">
            <v>#N/A</v>
          </cell>
          <cell r="G140" t="e">
            <v>#N/A</v>
          </cell>
          <cell r="H140" t="e">
            <v>#N/A</v>
          </cell>
          <cell r="I140" t="e">
            <v>#N/A</v>
          </cell>
          <cell r="J140" t="e">
            <v>#N/A</v>
          </cell>
          <cell r="K140" t="e">
            <v>#N/A</v>
          </cell>
          <cell r="L140" t="str">
            <v/>
          </cell>
          <cell r="M140" t="str">
            <v/>
          </cell>
          <cell r="N140" t="str">
            <v/>
          </cell>
          <cell r="O140" t="str">
            <v/>
          </cell>
          <cell r="P140" t="str">
            <v/>
          </cell>
          <cell r="Q140" t="str">
            <v/>
          </cell>
          <cell r="S140" t="str">
            <v/>
          </cell>
          <cell r="T140" t="str">
            <v/>
          </cell>
          <cell r="U140" t="str">
            <v/>
          </cell>
          <cell r="V140" t="str">
            <v/>
          </cell>
          <cell r="W140" t="str">
            <v/>
          </cell>
          <cell r="X140" t="str">
            <v/>
          </cell>
          <cell r="Y140" t="str">
            <v/>
          </cell>
          <cell r="Z140" t="str">
            <v/>
          </cell>
          <cell r="AA140" t="str">
            <v/>
          </cell>
          <cell r="AB140" t="str">
            <v/>
          </cell>
          <cell r="AC140" t="str">
            <v/>
          </cell>
          <cell r="AD140" t="str">
            <v/>
          </cell>
          <cell r="AF140" t="str">
            <v/>
          </cell>
          <cell r="AG140" t="str">
            <v/>
          </cell>
          <cell r="AH140" t="str">
            <v/>
          </cell>
          <cell r="AI140" t="str">
            <v/>
          </cell>
          <cell r="AJ140" t="str">
            <v/>
          </cell>
          <cell r="AK140" t="str">
            <v/>
          </cell>
          <cell r="AL140" t="str">
            <v/>
          </cell>
          <cell r="AM140" t="str">
            <v/>
          </cell>
          <cell r="AN140" t="str">
            <v/>
          </cell>
          <cell r="AO140" t="str">
            <v/>
          </cell>
          <cell r="AP140" t="str">
            <v/>
          </cell>
          <cell r="AQ140" t="str">
            <v/>
          </cell>
          <cell r="AR140" t="str">
            <v/>
          </cell>
        </row>
        <row r="141">
          <cell r="A141" t="str">
            <v>New Caledonia</v>
          </cell>
          <cell r="B141" t="str">
            <v/>
          </cell>
          <cell r="C141" t="str">
            <v/>
          </cell>
          <cell r="D141">
            <v>0</v>
          </cell>
          <cell r="E141" t="e">
            <v>#N/A</v>
          </cell>
          <cell r="F141" t="e">
            <v>#N/A</v>
          </cell>
          <cell r="G141" t="e">
            <v>#N/A</v>
          </cell>
          <cell r="H141" t="e">
            <v>#N/A</v>
          </cell>
          <cell r="I141" t="e">
            <v>#N/A</v>
          </cell>
          <cell r="J141" t="e">
            <v>#N/A</v>
          </cell>
          <cell r="K141" t="e">
            <v>#N/A</v>
          </cell>
          <cell r="L141" t="str">
            <v/>
          </cell>
          <cell r="M141" t="str">
            <v/>
          </cell>
          <cell r="N141" t="str">
            <v/>
          </cell>
          <cell r="O141" t="str">
            <v/>
          </cell>
          <cell r="P141" t="str">
            <v/>
          </cell>
          <cell r="Q141" t="str">
            <v/>
          </cell>
          <cell r="S141" t="str">
            <v/>
          </cell>
          <cell r="T141" t="str">
            <v/>
          </cell>
          <cell r="U141" t="str">
            <v/>
          </cell>
          <cell r="V141" t="str">
            <v/>
          </cell>
          <cell r="W141" t="str">
            <v/>
          </cell>
          <cell r="X141" t="str">
            <v/>
          </cell>
          <cell r="Y141" t="str">
            <v/>
          </cell>
          <cell r="Z141" t="str">
            <v/>
          </cell>
          <cell r="AA141" t="str">
            <v/>
          </cell>
          <cell r="AB141" t="str">
            <v/>
          </cell>
          <cell r="AC141" t="str">
            <v/>
          </cell>
          <cell r="AD141" t="str">
            <v/>
          </cell>
          <cell r="AF141" t="str">
            <v/>
          </cell>
          <cell r="AG141" t="str">
            <v/>
          </cell>
          <cell r="AH141" t="str">
            <v/>
          </cell>
          <cell r="AI141" t="str">
            <v/>
          </cell>
          <cell r="AJ141" t="str">
            <v/>
          </cell>
          <cell r="AK141" t="str">
            <v/>
          </cell>
          <cell r="AL141" t="str">
            <v/>
          </cell>
          <cell r="AM141" t="str">
            <v/>
          </cell>
          <cell r="AN141" t="str">
            <v/>
          </cell>
          <cell r="AO141" t="str">
            <v/>
          </cell>
          <cell r="AP141" t="str">
            <v/>
          </cell>
          <cell r="AQ141" t="str">
            <v/>
          </cell>
          <cell r="AR141" t="str">
            <v/>
          </cell>
        </row>
        <row r="142">
          <cell r="A142" t="str">
            <v>New Zealand</v>
          </cell>
          <cell r="B142" t="str">
            <v>WDI</v>
          </cell>
          <cell r="C142">
            <v>6.27</v>
          </cell>
          <cell r="D142">
            <v>1999</v>
          </cell>
          <cell r="E142">
            <v>6</v>
          </cell>
          <cell r="F142">
            <v>5.55</v>
          </cell>
          <cell r="G142">
            <v>5.63</v>
          </cell>
          <cell r="H142">
            <v>5.64</v>
          </cell>
          <cell r="I142">
            <v>5.63</v>
          </cell>
          <cell r="J142">
            <v>5.87</v>
          </cell>
          <cell r="K142">
            <v>6.25</v>
          </cell>
          <cell r="L142">
            <v>6.27</v>
          </cell>
          <cell r="M142" t="str">
            <v/>
          </cell>
          <cell r="N142" t="str">
            <v/>
          </cell>
          <cell r="O142" t="str">
            <v/>
          </cell>
          <cell r="P142" t="str">
            <v/>
          </cell>
          <cell r="Q142" t="str">
            <v/>
          </cell>
          <cell r="S142" t="str">
            <v>WDI</v>
          </cell>
          <cell r="T142" t="str">
            <v>WDI</v>
          </cell>
          <cell r="U142" t="str">
            <v>WDI</v>
          </cell>
          <cell r="V142" t="str">
            <v>WDI</v>
          </cell>
          <cell r="W142" t="str">
            <v>WDI</v>
          </cell>
          <cell r="X142" t="str">
            <v>WDI</v>
          </cell>
          <cell r="Y142" t="str">
            <v>WDI</v>
          </cell>
          <cell r="Z142" t="str">
            <v>WDI</v>
          </cell>
          <cell r="AA142" t="str">
            <v/>
          </cell>
          <cell r="AB142" t="str">
            <v/>
          </cell>
          <cell r="AC142" t="str">
            <v/>
          </cell>
          <cell r="AD142" t="str">
            <v/>
          </cell>
          <cell r="AF142">
            <v>1992</v>
          </cell>
          <cell r="AG142">
            <v>1993</v>
          </cell>
          <cell r="AH142">
            <v>1994</v>
          </cell>
          <cell r="AI142">
            <v>1995</v>
          </cell>
          <cell r="AJ142">
            <v>1996</v>
          </cell>
          <cell r="AK142">
            <v>1997</v>
          </cell>
          <cell r="AL142">
            <v>1998</v>
          </cell>
          <cell r="AM142">
            <v>1999</v>
          </cell>
          <cell r="AN142" t="str">
            <v/>
          </cell>
          <cell r="AO142" t="str">
            <v/>
          </cell>
          <cell r="AP142" t="str">
            <v/>
          </cell>
          <cell r="AQ142" t="str">
            <v/>
          </cell>
          <cell r="AR142" t="str">
            <v/>
          </cell>
        </row>
        <row r="143">
          <cell r="A143" t="str">
            <v>Nicaragua</v>
          </cell>
          <cell r="B143">
            <v>0</v>
          </cell>
          <cell r="C143">
            <v>2.930060181764499</v>
          </cell>
          <cell r="D143">
            <v>2004</v>
          </cell>
          <cell r="E143">
            <v>6.8</v>
          </cell>
          <cell r="F143">
            <v>7.16</v>
          </cell>
          <cell r="G143">
            <v>8.27</v>
          </cell>
          <cell r="H143">
            <v>9.15</v>
          </cell>
          <cell r="I143">
            <v>8.54</v>
          </cell>
          <cell r="J143">
            <v>8.66</v>
          </cell>
          <cell r="K143">
            <v>8.5</v>
          </cell>
          <cell r="L143">
            <v>3.212150831036839</v>
          </cell>
          <cell r="M143">
            <v>3.0645373579607775</v>
          </cell>
          <cell r="N143">
            <v>2.886857334563449</v>
          </cell>
          <cell r="O143">
            <v>2.905630546543199</v>
          </cell>
          <cell r="P143">
            <v>2.952043225366805</v>
          </cell>
          <cell r="Q143">
            <v>2.930060181764499</v>
          </cell>
          <cell r="S143" t="str">
            <v>WDI</v>
          </cell>
          <cell r="T143" t="str">
            <v>WDI</v>
          </cell>
          <cell r="U143" t="str">
            <v>WDI</v>
          </cell>
          <cell r="V143" t="str">
            <v>WDI</v>
          </cell>
          <cell r="W143" t="str">
            <v>WDI</v>
          </cell>
          <cell r="X143" t="str">
            <v>WDI</v>
          </cell>
          <cell r="Y143" t="str">
            <v>WDI</v>
          </cell>
          <cell r="Z143" t="str">
            <v>Post '04</v>
          </cell>
          <cell r="AA143" t="str">
            <v>Post '04</v>
          </cell>
          <cell r="AB143" t="str">
            <v>Post '04</v>
          </cell>
          <cell r="AC143" t="str">
            <v>Post '04</v>
          </cell>
          <cell r="AD143" t="str">
            <v>Post '04</v>
          </cell>
          <cell r="AF143">
            <v>1992</v>
          </cell>
          <cell r="AG143">
            <v>1993</v>
          </cell>
          <cell r="AH143">
            <v>1994</v>
          </cell>
          <cell r="AI143">
            <v>1995</v>
          </cell>
          <cell r="AJ143">
            <v>1996</v>
          </cell>
          <cell r="AK143">
            <v>1997</v>
          </cell>
          <cell r="AL143">
            <v>1998</v>
          </cell>
          <cell r="AM143">
            <v>1999</v>
          </cell>
          <cell r="AN143">
            <v>2000</v>
          </cell>
          <cell r="AO143">
            <v>2001</v>
          </cell>
          <cell r="AP143">
            <v>2002</v>
          </cell>
          <cell r="AQ143">
            <v>2003</v>
          </cell>
          <cell r="AR143">
            <v>2004</v>
          </cell>
        </row>
        <row r="144">
          <cell r="A144" t="str">
            <v>Niger</v>
          </cell>
          <cell r="B144">
            <v>0</v>
          </cell>
          <cell r="C144">
            <v>1.553287263044443</v>
          </cell>
          <cell r="D144">
            <v>2004</v>
          </cell>
          <cell r="E144">
            <v>1.56</v>
          </cell>
          <cell r="F144">
            <v>1.74</v>
          </cell>
          <cell r="G144">
            <v>2.13</v>
          </cell>
          <cell r="H144">
            <v>1.62</v>
          </cell>
          <cell r="I144">
            <v>1.37</v>
          </cell>
          <cell r="J144">
            <v>1.36</v>
          </cell>
          <cell r="K144">
            <v>1.22</v>
          </cell>
          <cell r="L144">
            <v>2.270687488781188</v>
          </cell>
          <cell r="M144">
            <v>2.076595744680851</v>
          </cell>
          <cell r="N144">
            <v>1.8159806295399519</v>
          </cell>
          <cell r="O144">
            <v>1.9218449711723251</v>
          </cell>
          <cell r="P144">
            <v>2.9647597870763427</v>
          </cell>
          <cell r="Q144">
            <v>1.553287263044443</v>
          </cell>
          <cell r="S144" t="str">
            <v>WDI</v>
          </cell>
          <cell r="T144" t="str">
            <v>WDI</v>
          </cell>
          <cell r="U144" t="str">
            <v>WDI</v>
          </cell>
          <cell r="V144" t="str">
            <v>WDI</v>
          </cell>
          <cell r="W144" t="str">
            <v>WDI</v>
          </cell>
          <cell r="X144" t="str">
            <v>WDI</v>
          </cell>
          <cell r="Y144" t="str">
            <v>WDI</v>
          </cell>
          <cell r="Z144" t="str">
            <v>Post '04</v>
          </cell>
          <cell r="AA144" t="str">
            <v>Post '04</v>
          </cell>
          <cell r="AB144" t="str">
            <v>Post '04</v>
          </cell>
          <cell r="AC144" t="str">
            <v>Post '04</v>
          </cell>
          <cell r="AD144" t="str">
            <v>Post '04</v>
          </cell>
          <cell r="AF144">
            <v>1992</v>
          </cell>
          <cell r="AG144">
            <v>1993</v>
          </cell>
          <cell r="AH144">
            <v>1994</v>
          </cell>
          <cell r="AI144">
            <v>1995</v>
          </cell>
          <cell r="AJ144">
            <v>1996</v>
          </cell>
          <cell r="AK144">
            <v>1997</v>
          </cell>
          <cell r="AL144">
            <v>1998</v>
          </cell>
          <cell r="AM144">
            <v>1999</v>
          </cell>
          <cell r="AN144">
            <v>2000</v>
          </cell>
          <cell r="AO144">
            <v>2001</v>
          </cell>
          <cell r="AP144">
            <v>2002</v>
          </cell>
          <cell r="AQ144">
            <v>2003</v>
          </cell>
          <cell r="AR144">
            <v>2004</v>
          </cell>
        </row>
        <row r="145">
          <cell r="A145" t="str">
            <v>Nigeria</v>
          </cell>
          <cell r="B145">
            <v>0</v>
          </cell>
          <cell r="C145">
            <v>0.6623941405355916</v>
          </cell>
          <cell r="D145">
            <v>2004</v>
          </cell>
          <cell r="E145">
            <v>1</v>
          </cell>
          <cell r="F145">
            <v>0.6</v>
          </cell>
          <cell r="G145">
            <v>0.42</v>
          </cell>
          <cell r="H145">
            <v>0.58</v>
          </cell>
          <cell r="I145">
            <v>0.55</v>
          </cell>
          <cell r="J145">
            <v>0.65</v>
          </cell>
          <cell r="K145">
            <v>0.84</v>
          </cell>
          <cell r="L145">
            <v>0.4879518072289157</v>
          </cell>
          <cell r="M145">
            <v>0.41035936558923913</v>
          </cell>
          <cell r="N145">
            <v>0.7829212695072769</v>
          </cell>
          <cell r="O145">
            <v>0.9768053193134375</v>
          </cell>
          <cell r="P145">
            <v>0.6911375661375662</v>
          </cell>
          <cell r="Q145">
            <v>0.6623941405355916</v>
          </cell>
          <cell r="S145" t="str">
            <v>WDI</v>
          </cell>
          <cell r="T145" t="str">
            <v>WDI</v>
          </cell>
          <cell r="U145" t="str">
            <v>WDI</v>
          </cell>
          <cell r="V145" t="str">
            <v>WDI</v>
          </cell>
          <cell r="W145" t="str">
            <v>WDI</v>
          </cell>
          <cell r="X145" t="str">
            <v>WDI</v>
          </cell>
          <cell r="Y145" t="str">
            <v>WDI</v>
          </cell>
          <cell r="Z145" t="str">
            <v>Post '04</v>
          </cell>
          <cell r="AA145" t="str">
            <v>Post '04</v>
          </cell>
          <cell r="AB145" t="str">
            <v>Post '04</v>
          </cell>
          <cell r="AC145" t="str">
            <v>Post '04</v>
          </cell>
          <cell r="AD145" t="str">
            <v>Post '04</v>
          </cell>
          <cell r="AF145">
            <v>1992</v>
          </cell>
          <cell r="AG145">
            <v>1993</v>
          </cell>
          <cell r="AH145">
            <v>1994</v>
          </cell>
          <cell r="AI145">
            <v>1995</v>
          </cell>
          <cell r="AJ145">
            <v>1996</v>
          </cell>
          <cell r="AK145">
            <v>1997</v>
          </cell>
          <cell r="AL145">
            <v>1998</v>
          </cell>
          <cell r="AM145">
            <v>1999</v>
          </cell>
          <cell r="AN145">
            <v>2000</v>
          </cell>
          <cell r="AO145">
            <v>2001</v>
          </cell>
          <cell r="AP145">
            <v>2002</v>
          </cell>
          <cell r="AQ145">
            <v>2003</v>
          </cell>
          <cell r="AR145">
            <v>2004</v>
          </cell>
        </row>
        <row r="146">
          <cell r="A146" t="str">
            <v>North. Mariana Islands</v>
          </cell>
          <cell r="B146" t="str">
            <v/>
          </cell>
          <cell r="C146" t="str">
            <v/>
          </cell>
          <cell r="D146">
            <v>0</v>
          </cell>
          <cell r="E146" t="e">
            <v>#N/A</v>
          </cell>
          <cell r="F146" t="e">
            <v>#N/A</v>
          </cell>
          <cell r="G146" t="e">
            <v>#N/A</v>
          </cell>
          <cell r="H146" t="e">
            <v>#N/A</v>
          </cell>
          <cell r="I146" t="e">
            <v>#N/A</v>
          </cell>
          <cell r="J146" t="e">
            <v>#N/A</v>
          </cell>
          <cell r="K146" t="e">
            <v>#N/A</v>
          </cell>
          <cell r="L146" t="str">
            <v/>
          </cell>
          <cell r="M146" t="str">
            <v/>
          </cell>
          <cell r="N146" t="str">
            <v/>
          </cell>
          <cell r="O146" t="str">
            <v/>
          </cell>
          <cell r="P146" t="str">
            <v/>
          </cell>
          <cell r="Q146" t="str">
            <v/>
          </cell>
          <cell r="S146" t="str">
            <v/>
          </cell>
          <cell r="T146" t="str">
            <v/>
          </cell>
          <cell r="U146" t="str">
            <v/>
          </cell>
          <cell r="V146" t="str">
            <v/>
          </cell>
          <cell r="W146" t="str">
            <v/>
          </cell>
          <cell r="X146" t="str">
            <v/>
          </cell>
          <cell r="Y146" t="str">
            <v/>
          </cell>
          <cell r="Z146" t="str">
            <v/>
          </cell>
          <cell r="AA146" t="str">
            <v/>
          </cell>
          <cell r="AB146" t="str">
            <v/>
          </cell>
          <cell r="AC146" t="str">
            <v/>
          </cell>
          <cell r="AD146" t="str">
            <v/>
          </cell>
          <cell r="AF146" t="str">
            <v/>
          </cell>
          <cell r="AG146" t="str">
            <v/>
          </cell>
          <cell r="AH146" t="str">
            <v/>
          </cell>
          <cell r="AI146" t="str">
            <v/>
          </cell>
          <cell r="AJ146" t="str">
            <v/>
          </cell>
          <cell r="AK146" t="str">
            <v/>
          </cell>
          <cell r="AL146" t="str">
            <v/>
          </cell>
          <cell r="AM146" t="str">
            <v/>
          </cell>
          <cell r="AN146" t="str">
            <v/>
          </cell>
          <cell r="AO146" t="str">
            <v/>
          </cell>
          <cell r="AP146" t="str">
            <v/>
          </cell>
          <cell r="AQ146" t="str">
            <v/>
          </cell>
          <cell r="AR146" t="str">
            <v/>
          </cell>
        </row>
        <row r="147">
          <cell r="A147" t="str">
            <v>Norway</v>
          </cell>
          <cell r="B147" t="str">
            <v>WDI</v>
          </cell>
          <cell r="C147">
            <v>7.01</v>
          </cell>
          <cell r="D147">
            <v>1999</v>
          </cell>
          <cell r="E147">
            <v>6.85</v>
          </cell>
          <cell r="F147">
            <v>6.71</v>
          </cell>
          <cell r="G147">
            <v>6.62</v>
          </cell>
          <cell r="H147">
            <v>6.65</v>
          </cell>
          <cell r="I147">
            <v>6.64</v>
          </cell>
          <cell r="J147">
            <v>6.68</v>
          </cell>
          <cell r="K147">
            <v>7.07</v>
          </cell>
          <cell r="L147">
            <v>7.01</v>
          </cell>
          <cell r="M147" t="str">
            <v/>
          </cell>
          <cell r="N147" t="str">
            <v/>
          </cell>
          <cell r="O147" t="str">
            <v/>
          </cell>
          <cell r="P147" t="str">
            <v/>
          </cell>
          <cell r="Q147" t="str">
            <v/>
          </cell>
          <cell r="S147" t="str">
            <v>WDI</v>
          </cell>
          <cell r="T147" t="str">
            <v>WDI</v>
          </cell>
          <cell r="U147" t="str">
            <v>WDI</v>
          </cell>
          <cell r="V147" t="str">
            <v>WDI</v>
          </cell>
          <cell r="W147" t="str">
            <v>WDI</v>
          </cell>
          <cell r="X147" t="str">
            <v>WDI</v>
          </cell>
          <cell r="Y147" t="str">
            <v>WDI</v>
          </cell>
          <cell r="Z147" t="str">
            <v>WDI</v>
          </cell>
          <cell r="AA147" t="str">
            <v/>
          </cell>
          <cell r="AB147" t="str">
            <v/>
          </cell>
          <cell r="AC147" t="str">
            <v/>
          </cell>
          <cell r="AD147" t="str">
            <v/>
          </cell>
          <cell r="AF147">
            <v>1992</v>
          </cell>
          <cell r="AG147">
            <v>1993</v>
          </cell>
          <cell r="AH147">
            <v>1994</v>
          </cell>
          <cell r="AI147">
            <v>1995</v>
          </cell>
          <cell r="AJ147">
            <v>1996</v>
          </cell>
          <cell r="AK147">
            <v>1997</v>
          </cell>
          <cell r="AL147">
            <v>1998</v>
          </cell>
          <cell r="AM147">
            <v>1999</v>
          </cell>
          <cell r="AN147" t="str">
            <v/>
          </cell>
          <cell r="AO147" t="str">
            <v/>
          </cell>
          <cell r="AP147" t="str">
            <v/>
          </cell>
          <cell r="AQ147" t="str">
            <v/>
          </cell>
          <cell r="AR147" t="str">
            <v/>
          </cell>
        </row>
        <row r="148">
          <cell r="A148" t="str">
            <v>Oman</v>
          </cell>
          <cell r="B148" t="str">
            <v>WDI</v>
          </cell>
          <cell r="C148">
            <v>2.9</v>
          </cell>
          <cell r="D148">
            <v>1998</v>
          </cell>
          <cell r="E148" t="e">
            <v>#N/A</v>
          </cell>
          <cell r="F148" t="e">
            <v>#N/A</v>
          </cell>
          <cell r="G148" t="e">
            <v>#N/A</v>
          </cell>
          <cell r="H148" t="e">
            <v>#N/A</v>
          </cell>
          <cell r="I148" t="e">
            <v>#N/A</v>
          </cell>
          <cell r="J148">
            <v>2.1</v>
          </cell>
          <cell r="K148">
            <v>2.9</v>
          </cell>
          <cell r="L148" t="str">
            <v/>
          </cell>
          <cell r="M148" t="str">
            <v/>
          </cell>
          <cell r="N148" t="str">
            <v/>
          </cell>
          <cell r="O148" t="str">
            <v/>
          </cell>
          <cell r="P148" t="str">
            <v/>
          </cell>
          <cell r="Q148" t="str">
            <v/>
          </cell>
          <cell r="S148" t="str">
            <v/>
          </cell>
          <cell r="T148" t="str">
            <v/>
          </cell>
          <cell r="U148" t="str">
            <v/>
          </cell>
          <cell r="V148" t="str">
            <v/>
          </cell>
          <cell r="W148" t="str">
            <v/>
          </cell>
          <cell r="X148" t="str">
            <v>WDI</v>
          </cell>
          <cell r="Y148" t="str">
            <v>WDI</v>
          </cell>
          <cell r="Z148" t="str">
            <v/>
          </cell>
          <cell r="AA148" t="str">
            <v/>
          </cell>
          <cell r="AB148" t="str">
            <v/>
          </cell>
          <cell r="AC148" t="str">
            <v/>
          </cell>
          <cell r="AD148" t="str">
            <v/>
          </cell>
          <cell r="AF148" t="str">
            <v/>
          </cell>
          <cell r="AG148" t="str">
            <v/>
          </cell>
          <cell r="AH148" t="str">
            <v/>
          </cell>
          <cell r="AI148" t="str">
            <v/>
          </cell>
          <cell r="AJ148" t="str">
            <v/>
          </cell>
          <cell r="AK148">
            <v>1997</v>
          </cell>
          <cell r="AL148">
            <v>1998</v>
          </cell>
          <cell r="AM148" t="str">
            <v/>
          </cell>
          <cell r="AN148" t="str">
            <v/>
          </cell>
          <cell r="AO148" t="str">
            <v/>
          </cell>
          <cell r="AP148" t="str">
            <v/>
          </cell>
          <cell r="AQ148" t="str">
            <v/>
          </cell>
          <cell r="AR148" t="str">
            <v/>
          </cell>
        </row>
        <row r="149">
          <cell r="A149" t="str">
            <v>Pakistan</v>
          </cell>
          <cell r="B149">
            <v>0</v>
          </cell>
          <cell r="C149">
            <v>0.658371040723982</v>
          </cell>
          <cell r="D149">
            <v>2004</v>
          </cell>
          <cell r="E149">
            <v>1.01</v>
          </cell>
          <cell r="F149">
            <v>0.98</v>
          </cell>
          <cell r="G149">
            <v>0.96</v>
          </cell>
          <cell r="H149">
            <v>1.02</v>
          </cell>
          <cell r="I149">
            <v>0.91</v>
          </cell>
          <cell r="J149">
            <v>0.91</v>
          </cell>
          <cell r="K149">
            <v>0.95</v>
          </cell>
          <cell r="L149">
            <v>0.71</v>
          </cell>
          <cell r="M149" t="str">
            <v/>
          </cell>
          <cell r="N149">
            <v>0.5112325085448862</v>
          </cell>
          <cell r="O149">
            <v>0.5291151100945242</v>
          </cell>
          <cell r="P149">
            <v>0.5574774146984893</v>
          </cell>
          <cell r="Q149">
            <v>0.658371040723982</v>
          </cell>
          <cell r="S149" t="str">
            <v>WDI</v>
          </cell>
          <cell r="T149" t="str">
            <v>WDI</v>
          </cell>
          <cell r="U149" t="str">
            <v>WDI</v>
          </cell>
          <cell r="V149" t="str">
            <v>WDI</v>
          </cell>
          <cell r="W149" t="str">
            <v>WDI</v>
          </cell>
          <cell r="X149" t="str">
            <v>WDI</v>
          </cell>
          <cell r="Y149" t="str">
            <v>WDI</v>
          </cell>
          <cell r="Z149" t="str">
            <v>WDI</v>
          </cell>
          <cell r="AA149" t="str">
            <v/>
          </cell>
          <cell r="AB149" t="str">
            <v>Post '04</v>
          </cell>
          <cell r="AC149" t="str">
            <v>Post '04</v>
          </cell>
          <cell r="AD149" t="str">
            <v>Post '04</v>
          </cell>
          <cell r="AF149">
            <v>1992</v>
          </cell>
          <cell r="AG149">
            <v>1993</v>
          </cell>
          <cell r="AH149">
            <v>1994</v>
          </cell>
          <cell r="AI149">
            <v>1995</v>
          </cell>
          <cell r="AJ149">
            <v>1996</v>
          </cell>
          <cell r="AK149">
            <v>1997</v>
          </cell>
          <cell r="AL149">
            <v>1998</v>
          </cell>
          <cell r="AM149">
            <v>1999</v>
          </cell>
          <cell r="AN149" t="str">
            <v/>
          </cell>
          <cell r="AO149">
            <v>2001</v>
          </cell>
          <cell r="AP149">
            <v>2002</v>
          </cell>
          <cell r="AQ149">
            <v>2003</v>
          </cell>
          <cell r="AR149">
            <v>2004</v>
          </cell>
        </row>
        <row r="150">
          <cell r="A150" t="str">
            <v>Palau</v>
          </cell>
          <cell r="B150" t="str">
            <v/>
          </cell>
          <cell r="C150" t="str">
            <v/>
          </cell>
          <cell r="D150">
            <v>0</v>
          </cell>
          <cell r="E150" t="e">
            <v>#N/A</v>
          </cell>
          <cell r="F150" t="e">
            <v>#N/A</v>
          </cell>
          <cell r="G150" t="e">
            <v>#N/A</v>
          </cell>
          <cell r="H150" t="e">
            <v>#N/A</v>
          </cell>
          <cell r="I150" t="e">
            <v>#N/A</v>
          </cell>
          <cell r="J150" t="e">
            <v>#N/A</v>
          </cell>
          <cell r="K150" t="e">
            <v>#N/A</v>
          </cell>
          <cell r="L150" t="str">
            <v/>
          </cell>
          <cell r="M150" t="str">
            <v/>
          </cell>
          <cell r="N150" t="str">
            <v/>
          </cell>
          <cell r="O150" t="str">
            <v/>
          </cell>
          <cell r="P150" t="str">
            <v/>
          </cell>
          <cell r="Q150" t="str">
            <v/>
          </cell>
          <cell r="S150" t="str">
            <v/>
          </cell>
          <cell r="T150" t="str">
            <v/>
          </cell>
          <cell r="U150" t="str">
            <v/>
          </cell>
          <cell r="V150" t="str">
            <v/>
          </cell>
          <cell r="W150" t="str">
            <v/>
          </cell>
          <cell r="X150" t="str">
            <v/>
          </cell>
          <cell r="Y150" t="str">
            <v/>
          </cell>
          <cell r="Z150" t="str">
            <v/>
          </cell>
          <cell r="AA150" t="str">
            <v/>
          </cell>
          <cell r="AB150" t="str">
            <v/>
          </cell>
          <cell r="AC150" t="str">
            <v/>
          </cell>
          <cell r="AD150" t="str">
            <v/>
          </cell>
          <cell r="AF150" t="str">
            <v/>
          </cell>
          <cell r="AG150" t="str">
            <v/>
          </cell>
          <cell r="AH150" t="str">
            <v/>
          </cell>
          <cell r="AI150" t="str">
            <v/>
          </cell>
          <cell r="AJ150" t="str">
            <v/>
          </cell>
          <cell r="AK150" t="str">
            <v/>
          </cell>
          <cell r="AL150" t="str">
            <v/>
          </cell>
          <cell r="AM150" t="str">
            <v/>
          </cell>
          <cell r="AN150" t="str">
            <v/>
          </cell>
          <cell r="AO150" t="str">
            <v/>
          </cell>
          <cell r="AP150" t="str">
            <v/>
          </cell>
          <cell r="AQ150" t="str">
            <v/>
          </cell>
          <cell r="AR150" t="str">
            <v/>
          </cell>
        </row>
        <row r="151">
          <cell r="A151" t="str">
            <v>Panama</v>
          </cell>
          <cell r="B151" t="str">
            <v>WDI</v>
          </cell>
          <cell r="C151">
            <v>4.92</v>
          </cell>
          <cell r="D151">
            <v>1998</v>
          </cell>
          <cell r="E151">
            <v>4.75</v>
          </cell>
          <cell r="F151">
            <v>4.85</v>
          </cell>
          <cell r="G151">
            <v>4.52</v>
          </cell>
          <cell r="H151">
            <v>5.49</v>
          </cell>
          <cell r="I151">
            <v>5.7</v>
          </cell>
          <cell r="J151">
            <v>5.06</v>
          </cell>
          <cell r="K151">
            <v>4.92</v>
          </cell>
          <cell r="L151" t="str">
            <v/>
          </cell>
          <cell r="M151" t="str">
            <v/>
          </cell>
          <cell r="N151" t="str">
            <v/>
          </cell>
          <cell r="O151" t="str">
            <v/>
          </cell>
          <cell r="P151" t="str">
            <v/>
          </cell>
          <cell r="Q151" t="str">
            <v/>
          </cell>
          <cell r="S151" t="str">
            <v>WDI</v>
          </cell>
          <cell r="T151" t="str">
            <v>WDI</v>
          </cell>
          <cell r="U151" t="str">
            <v>WDI</v>
          </cell>
          <cell r="V151" t="str">
            <v>WDI</v>
          </cell>
          <cell r="W151" t="str">
            <v>WDI</v>
          </cell>
          <cell r="X151" t="str">
            <v>WDI</v>
          </cell>
          <cell r="Y151" t="str">
            <v>WDI</v>
          </cell>
          <cell r="Z151" t="str">
            <v/>
          </cell>
          <cell r="AA151" t="str">
            <v/>
          </cell>
          <cell r="AB151" t="str">
            <v/>
          </cell>
          <cell r="AC151" t="str">
            <v/>
          </cell>
          <cell r="AD151" t="str">
            <v/>
          </cell>
          <cell r="AF151">
            <v>1992</v>
          </cell>
          <cell r="AG151">
            <v>1993</v>
          </cell>
          <cell r="AH151">
            <v>1994</v>
          </cell>
          <cell r="AI151">
            <v>1995</v>
          </cell>
          <cell r="AJ151">
            <v>1996</v>
          </cell>
          <cell r="AK151">
            <v>1997</v>
          </cell>
          <cell r="AL151">
            <v>1998</v>
          </cell>
          <cell r="AM151" t="str">
            <v/>
          </cell>
          <cell r="AN151" t="str">
            <v/>
          </cell>
          <cell r="AO151" t="str">
            <v/>
          </cell>
          <cell r="AP151" t="str">
            <v/>
          </cell>
          <cell r="AQ151" t="str">
            <v/>
          </cell>
          <cell r="AR151" t="str">
            <v/>
          </cell>
        </row>
        <row r="152">
          <cell r="A152" t="str">
            <v>Papua New Guinea</v>
          </cell>
          <cell r="B152">
            <v>0</v>
          </cell>
          <cell r="C152">
            <v>1.7745385407589322</v>
          </cell>
          <cell r="D152">
            <v>2004</v>
          </cell>
          <cell r="E152">
            <v>2.39</v>
          </cell>
          <cell r="F152">
            <v>2.94</v>
          </cell>
          <cell r="G152">
            <v>2.84</v>
          </cell>
          <cell r="H152">
            <v>2.72</v>
          </cell>
          <cell r="I152">
            <v>2.47</v>
          </cell>
          <cell r="J152">
            <v>2.59</v>
          </cell>
          <cell r="K152">
            <v>2.54</v>
          </cell>
          <cell r="L152">
            <v>1.9473864024598566</v>
          </cell>
          <cell r="M152">
            <v>1.8181818181818181</v>
          </cell>
          <cell r="N152">
            <v>1.779252110977081</v>
          </cell>
          <cell r="O152">
            <v>1.6193595342066955</v>
          </cell>
          <cell r="P152">
            <v>1.538990628492821</v>
          </cell>
          <cell r="Q152">
            <v>1.7745385407589322</v>
          </cell>
          <cell r="S152" t="str">
            <v>WDI</v>
          </cell>
          <cell r="T152" t="str">
            <v>WDI</v>
          </cell>
          <cell r="U152" t="str">
            <v>WDI</v>
          </cell>
          <cell r="V152" t="str">
            <v>WDI</v>
          </cell>
          <cell r="W152" t="str">
            <v>WDI</v>
          </cell>
          <cell r="X152" t="str">
            <v>WDI</v>
          </cell>
          <cell r="Y152" t="str">
            <v>WDI</v>
          </cell>
          <cell r="Z152" t="str">
            <v>Post '04</v>
          </cell>
          <cell r="AA152" t="str">
            <v>Post '04</v>
          </cell>
          <cell r="AB152" t="str">
            <v>Post '04</v>
          </cell>
          <cell r="AC152" t="str">
            <v>Post '04</v>
          </cell>
          <cell r="AD152" t="str">
            <v>Post '04</v>
          </cell>
          <cell r="AF152">
            <v>1992</v>
          </cell>
          <cell r="AG152">
            <v>1993</v>
          </cell>
          <cell r="AH152">
            <v>1994</v>
          </cell>
          <cell r="AI152">
            <v>1995</v>
          </cell>
          <cell r="AJ152">
            <v>1996</v>
          </cell>
          <cell r="AK152">
            <v>1997</v>
          </cell>
          <cell r="AL152">
            <v>1998</v>
          </cell>
          <cell r="AM152">
            <v>1999</v>
          </cell>
          <cell r="AN152">
            <v>2000</v>
          </cell>
          <cell r="AO152">
            <v>2001</v>
          </cell>
          <cell r="AP152">
            <v>2002</v>
          </cell>
          <cell r="AQ152">
            <v>2003</v>
          </cell>
          <cell r="AR152">
            <v>2004</v>
          </cell>
        </row>
        <row r="153">
          <cell r="A153" t="str">
            <v>Paraguay</v>
          </cell>
          <cell r="B153" t="str">
            <v>WDI</v>
          </cell>
          <cell r="C153">
            <v>1.68</v>
          </cell>
          <cell r="D153">
            <v>1998</v>
          </cell>
          <cell r="E153">
            <v>1.63</v>
          </cell>
          <cell r="F153">
            <v>1.42</v>
          </cell>
          <cell r="G153">
            <v>1.57</v>
          </cell>
          <cell r="H153">
            <v>1.43</v>
          </cell>
          <cell r="I153">
            <v>1.7</v>
          </cell>
          <cell r="J153">
            <v>1.68</v>
          </cell>
          <cell r="K153">
            <v>1.68</v>
          </cell>
          <cell r="L153" t="str">
            <v/>
          </cell>
          <cell r="M153" t="str">
            <v/>
          </cell>
          <cell r="N153" t="str">
            <v/>
          </cell>
          <cell r="O153" t="str">
            <v/>
          </cell>
          <cell r="P153" t="str">
            <v/>
          </cell>
          <cell r="Q153" t="str">
            <v/>
          </cell>
          <cell r="S153" t="str">
            <v>WDI</v>
          </cell>
          <cell r="T153" t="str">
            <v>WDI</v>
          </cell>
          <cell r="U153" t="str">
            <v>WDI</v>
          </cell>
          <cell r="V153" t="str">
            <v>WDI</v>
          </cell>
          <cell r="W153" t="str">
            <v>WDI</v>
          </cell>
          <cell r="X153" t="str">
            <v>WDI</v>
          </cell>
          <cell r="Y153" t="str">
            <v>WDI</v>
          </cell>
          <cell r="Z153" t="str">
            <v/>
          </cell>
          <cell r="AA153" t="str">
            <v/>
          </cell>
          <cell r="AB153" t="str">
            <v/>
          </cell>
          <cell r="AC153" t="str">
            <v/>
          </cell>
          <cell r="AD153" t="str">
            <v/>
          </cell>
          <cell r="AF153">
            <v>1992</v>
          </cell>
          <cell r="AG153">
            <v>1993</v>
          </cell>
          <cell r="AH153">
            <v>1994</v>
          </cell>
          <cell r="AI153">
            <v>1995</v>
          </cell>
          <cell r="AJ153">
            <v>1996</v>
          </cell>
          <cell r="AK153">
            <v>1997</v>
          </cell>
          <cell r="AL153">
            <v>1998</v>
          </cell>
          <cell r="AM153" t="str">
            <v/>
          </cell>
          <cell r="AN153" t="str">
            <v/>
          </cell>
          <cell r="AO153" t="str">
            <v/>
          </cell>
          <cell r="AP153" t="str">
            <v/>
          </cell>
          <cell r="AQ153" t="str">
            <v/>
          </cell>
          <cell r="AR153" t="str">
            <v/>
          </cell>
        </row>
        <row r="154">
          <cell r="A154" t="str">
            <v>Peru</v>
          </cell>
          <cell r="B154" t="str">
            <v>WDI</v>
          </cell>
          <cell r="C154">
            <v>2.4</v>
          </cell>
          <cell r="D154">
            <v>1998</v>
          </cell>
          <cell r="E154">
            <v>2.89</v>
          </cell>
          <cell r="F154">
            <v>2.58</v>
          </cell>
          <cell r="G154">
            <v>2.49</v>
          </cell>
          <cell r="H154">
            <v>2.52</v>
          </cell>
          <cell r="I154">
            <v>2.42</v>
          </cell>
          <cell r="J154">
            <v>2.45</v>
          </cell>
          <cell r="K154">
            <v>2.4</v>
          </cell>
          <cell r="L154" t="str">
            <v/>
          </cell>
          <cell r="M154" t="str">
            <v/>
          </cell>
          <cell r="N154" t="str">
            <v/>
          </cell>
          <cell r="O154" t="str">
            <v/>
          </cell>
          <cell r="P154" t="str">
            <v/>
          </cell>
          <cell r="Q154" t="str">
            <v/>
          </cell>
          <cell r="S154" t="str">
            <v>WDI</v>
          </cell>
          <cell r="T154" t="str">
            <v>WDI</v>
          </cell>
          <cell r="U154" t="str">
            <v>WDI</v>
          </cell>
          <cell r="V154" t="str">
            <v>WDI</v>
          </cell>
          <cell r="W154" t="str">
            <v>WDI</v>
          </cell>
          <cell r="X154" t="str">
            <v>WDI</v>
          </cell>
          <cell r="Y154" t="str">
            <v>WDI</v>
          </cell>
          <cell r="Z154" t="str">
            <v/>
          </cell>
          <cell r="AA154" t="str">
            <v/>
          </cell>
          <cell r="AB154" t="str">
            <v/>
          </cell>
          <cell r="AC154" t="str">
            <v/>
          </cell>
          <cell r="AD154" t="str">
            <v/>
          </cell>
          <cell r="AF154">
            <v>1992</v>
          </cell>
          <cell r="AG154">
            <v>1993</v>
          </cell>
          <cell r="AH154">
            <v>1994</v>
          </cell>
          <cell r="AI154">
            <v>1995</v>
          </cell>
          <cell r="AJ154">
            <v>1996</v>
          </cell>
          <cell r="AK154">
            <v>1997</v>
          </cell>
          <cell r="AL154">
            <v>1998</v>
          </cell>
          <cell r="AM154" t="str">
            <v/>
          </cell>
          <cell r="AN154" t="str">
            <v/>
          </cell>
          <cell r="AO154" t="str">
            <v/>
          </cell>
          <cell r="AP154" t="str">
            <v/>
          </cell>
          <cell r="AQ154" t="str">
            <v/>
          </cell>
          <cell r="AR154" t="str">
            <v/>
          </cell>
        </row>
        <row r="155">
          <cell r="A155" t="str">
            <v>Philippines</v>
          </cell>
          <cell r="B155" t="str">
            <v>WDI</v>
          </cell>
          <cell r="C155">
            <v>1.56</v>
          </cell>
          <cell r="D155">
            <v>1999</v>
          </cell>
          <cell r="E155">
            <v>1.21</v>
          </cell>
          <cell r="F155">
            <v>1.38</v>
          </cell>
          <cell r="G155">
            <v>1.39</v>
          </cell>
          <cell r="H155">
            <v>1.36</v>
          </cell>
          <cell r="I155">
            <v>1.45</v>
          </cell>
          <cell r="J155">
            <v>1.56</v>
          </cell>
          <cell r="K155">
            <v>1.52</v>
          </cell>
          <cell r="L155">
            <v>1.56</v>
          </cell>
          <cell r="M155" t="str">
            <v/>
          </cell>
          <cell r="N155" t="str">
            <v/>
          </cell>
          <cell r="O155" t="str">
            <v/>
          </cell>
          <cell r="P155" t="str">
            <v/>
          </cell>
          <cell r="Q155" t="str">
            <v/>
          </cell>
          <cell r="S155" t="str">
            <v>WDI</v>
          </cell>
          <cell r="T155" t="str">
            <v>WDI</v>
          </cell>
          <cell r="U155" t="str">
            <v>WDI</v>
          </cell>
          <cell r="V155" t="str">
            <v>WDI</v>
          </cell>
          <cell r="W155" t="str">
            <v>WDI</v>
          </cell>
          <cell r="X155" t="str">
            <v>WDI</v>
          </cell>
          <cell r="Y155" t="str">
            <v>WDI</v>
          </cell>
          <cell r="Z155" t="str">
            <v>WDI</v>
          </cell>
          <cell r="AA155" t="str">
            <v/>
          </cell>
          <cell r="AB155" t="str">
            <v/>
          </cell>
          <cell r="AC155" t="str">
            <v/>
          </cell>
          <cell r="AD155" t="str">
            <v/>
          </cell>
          <cell r="AF155">
            <v>1992</v>
          </cell>
          <cell r="AG155">
            <v>1993</v>
          </cell>
          <cell r="AH155">
            <v>1994</v>
          </cell>
          <cell r="AI155">
            <v>1995</v>
          </cell>
          <cell r="AJ155">
            <v>1996</v>
          </cell>
          <cell r="AK155">
            <v>1997</v>
          </cell>
          <cell r="AL155">
            <v>1998</v>
          </cell>
          <cell r="AM155">
            <v>1999</v>
          </cell>
          <cell r="AN155" t="str">
            <v/>
          </cell>
          <cell r="AO155" t="str">
            <v/>
          </cell>
          <cell r="AP155" t="str">
            <v/>
          </cell>
          <cell r="AQ155" t="str">
            <v/>
          </cell>
          <cell r="AR155" t="str">
            <v/>
          </cell>
        </row>
        <row r="156">
          <cell r="A156" t="str">
            <v>Poland</v>
          </cell>
          <cell r="B156" t="str">
            <v>WDI</v>
          </cell>
          <cell r="C156">
            <v>4.65</v>
          </cell>
          <cell r="D156">
            <v>1999</v>
          </cell>
          <cell r="E156">
            <v>5.06</v>
          </cell>
          <cell r="F156">
            <v>4.69</v>
          </cell>
          <cell r="G156">
            <v>4.37</v>
          </cell>
          <cell r="H156">
            <v>4.37</v>
          </cell>
          <cell r="I156">
            <v>4.7</v>
          </cell>
          <cell r="J156">
            <v>4.4</v>
          </cell>
          <cell r="K156">
            <v>4.19</v>
          </cell>
          <cell r="L156">
            <v>4.65</v>
          </cell>
          <cell r="M156" t="str">
            <v/>
          </cell>
          <cell r="N156" t="str">
            <v/>
          </cell>
          <cell r="O156" t="str">
            <v/>
          </cell>
          <cell r="P156" t="str">
            <v/>
          </cell>
          <cell r="Q156" t="str">
            <v/>
          </cell>
          <cell r="S156" t="str">
            <v>WDI</v>
          </cell>
          <cell r="T156" t="str">
            <v>WDI</v>
          </cell>
          <cell r="U156" t="str">
            <v>WDI</v>
          </cell>
          <cell r="V156" t="str">
            <v>WDI</v>
          </cell>
          <cell r="W156" t="str">
            <v>WDI</v>
          </cell>
          <cell r="X156" t="str">
            <v>WDI</v>
          </cell>
          <cell r="Y156" t="str">
            <v>WDI</v>
          </cell>
          <cell r="Z156" t="str">
            <v>WDI</v>
          </cell>
          <cell r="AA156" t="str">
            <v/>
          </cell>
          <cell r="AB156" t="str">
            <v/>
          </cell>
          <cell r="AC156" t="str">
            <v/>
          </cell>
          <cell r="AD156" t="str">
            <v/>
          </cell>
          <cell r="AF156">
            <v>1992</v>
          </cell>
          <cell r="AG156">
            <v>1993</v>
          </cell>
          <cell r="AH156">
            <v>1994</v>
          </cell>
          <cell r="AI156">
            <v>1995</v>
          </cell>
          <cell r="AJ156">
            <v>1996</v>
          </cell>
          <cell r="AK156">
            <v>1997</v>
          </cell>
          <cell r="AL156">
            <v>1998</v>
          </cell>
          <cell r="AM156">
            <v>1999</v>
          </cell>
          <cell r="AN156" t="str">
            <v/>
          </cell>
          <cell r="AO156" t="str">
            <v/>
          </cell>
          <cell r="AP156" t="str">
            <v/>
          </cell>
          <cell r="AQ156" t="str">
            <v/>
          </cell>
          <cell r="AR156" t="str">
            <v/>
          </cell>
        </row>
        <row r="157">
          <cell r="A157" t="str">
            <v>Portugal</v>
          </cell>
          <cell r="B157" t="str">
            <v>WDI</v>
          </cell>
          <cell r="C157">
            <v>5.14</v>
          </cell>
          <cell r="D157">
            <v>1998</v>
          </cell>
          <cell r="E157">
            <v>4.19</v>
          </cell>
          <cell r="F157">
            <v>4.62</v>
          </cell>
          <cell r="G157">
            <v>4.65</v>
          </cell>
          <cell r="H157">
            <v>5</v>
          </cell>
          <cell r="I157">
            <v>5.08</v>
          </cell>
          <cell r="J157">
            <v>5.02</v>
          </cell>
          <cell r="K157">
            <v>5.14</v>
          </cell>
          <cell r="L157" t="str">
            <v/>
          </cell>
          <cell r="M157" t="str">
            <v/>
          </cell>
          <cell r="N157" t="str">
            <v/>
          </cell>
          <cell r="O157" t="str">
            <v/>
          </cell>
          <cell r="P157" t="str">
            <v/>
          </cell>
          <cell r="Q157" t="str">
            <v/>
          </cell>
          <cell r="S157" t="str">
            <v>WDI</v>
          </cell>
          <cell r="T157" t="str">
            <v>WDI</v>
          </cell>
          <cell r="U157" t="str">
            <v>WDI</v>
          </cell>
          <cell r="V157" t="str">
            <v>WDI</v>
          </cell>
          <cell r="W157" t="str">
            <v>WDI</v>
          </cell>
          <cell r="X157" t="str">
            <v>WDI</v>
          </cell>
          <cell r="Y157" t="str">
            <v>WDI</v>
          </cell>
          <cell r="Z157" t="str">
            <v/>
          </cell>
          <cell r="AA157" t="str">
            <v/>
          </cell>
          <cell r="AB157" t="str">
            <v/>
          </cell>
          <cell r="AC157" t="str">
            <v/>
          </cell>
          <cell r="AD157" t="str">
            <v/>
          </cell>
          <cell r="AF157">
            <v>1992</v>
          </cell>
          <cell r="AG157">
            <v>1993</v>
          </cell>
          <cell r="AH157">
            <v>1994</v>
          </cell>
          <cell r="AI157">
            <v>1995</v>
          </cell>
          <cell r="AJ157">
            <v>1996</v>
          </cell>
          <cell r="AK157">
            <v>1997</v>
          </cell>
          <cell r="AL157">
            <v>1998</v>
          </cell>
          <cell r="AM157" t="str">
            <v/>
          </cell>
          <cell r="AN157" t="str">
            <v/>
          </cell>
          <cell r="AO157" t="str">
            <v/>
          </cell>
          <cell r="AP157" t="str">
            <v/>
          </cell>
          <cell r="AQ157" t="str">
            <v/>
          </cell>
          <cell r="AR157" t="str">
            <v/>
          </cell>
        </row>
        <row r="158">
          <cell r="A158" t="str">
            <v>Puerto Rico</v>
          </cell>
          <cell r="B158" t="str">
            <v/>
          </cell>
          <cell r="C158" t="str">
            <v/>
          </cell>
          <cell r="D158">
            <v>0</v>
          </cell>
          <cell r="E158" t="e">
            <v>#N/A</v>
          </cell>
          <cell r="F158" t="e">
            <v>#N/A</v>
          </cell>
          <cell r="G158" t="e">
            <v>#N/A</v>
          </cell>
          <cell r="H158" t="e">
            <v>#N/A</v>
          </cell>
          <cell r="I158" t="e">
            <v>#N/A</v>
          </cell>
          <cell r="J158" t="e">
            <v>#N/A</v>
          </cell>
          <cell r="K158" t="e">
            <v>#N/A</v>
          </cell>
          <cell r="L158" t="str">
            <v/>
          </cell>
          <cell r="M158" t="str">
            <v/>
          </cell>
          <cell r="N158" t="str">
            <v/>
          </cell>
          <cell r="O158" t="str">
            <v/>
          </cell>
          <cell r="P158" t="str">
            <v/>
          </cell>
          <cell r="Q158" t="str">
            <v/>
          </cell>
          <cell r="S158" t="str">
            <v/>
          </cell>
          <cell r="T158" t="str">
            <v/>
          </cell>
          <cell r="U158" t="str">
            <v/>
          </cell>
          <cell r="V158" t="str">
            <v/>
          </cell>
          <cell r="W158" t="str">
            <v/>
          </cell>
          <cell r="X158" t="str">
            <v/>
          </cell>
          <cell r="Y158" t="str">
            <v/>
          </cell>
          <cell r="Z158" t="str">
            <v/>
          </cell>
          <cell r="AA158" t="str">
            <v/>
          </cell>
          <cell r="AB158" t="str">
            <v/>
          </cell>
          <cell r="AC158" t="str">
            <v/>
          </cell>
          <cell r="AD158" t="str">
            <v/>
          </cell>
          <cell r="AF158" t="str">
            <v/>
          </cell>
          <cell r="AG158" t="str">
            <v/>
          </cell>
          <cell r="AH158" t="str">
            <v/>
          </cell>
          <cell r="AI158" t="str">
            <v/>
          </cell>
          <cell r="AJ158" t="str">
            <v/>
          </cell>
          <cell r="AK158" t="str">
            <v/>
          </cell>
          <cell r="AL158" t="str">
            <v/>
          </cell>
          <cell r="AM158" t="str">
            <v/>
          </cell>
          <cell r="AN158" t="str">
            <v/>
          </cell>
          <cell r="AO158" t="str">
            <v/>
          </cell>
          <cell r="AP158" t="str">
            <v/>
          </cell>
          <cell r="AQ158" t="str">
            <v/>
          </cell>
          <cell r="AR158" t="str">
            <v/>
          </cell>
        </row>
        <row r="159">
          <cell r="A159" t="str">
            <v>Qatar</v>
          </cell>
          <cell r="B159" t="str">
            <v>WDI</v>
          </cell>
          <cell r="C159">
            <v>3.7</v>
          </cell>
          <cell r="D159">
            <v>1997</v>
          </cell>
          <cell r="E159" t="e">
            <v>#N/A</v>
          </cell>
          <cell r="F159" t="e">
            <v>#N/A</v>
          </cell>
          <cell r="G159" t="e">
            <v>#N/A</v>
          </cell>
          <cell r="H159">
            <v>2.8</v>
          </cell>
          <cell r="I159" t="e">
            <v>#N/A</v>
          </cell>
          <cell r="J159">
            <v>3.7</v>
          </cell>
          <cell r="K159" t="e">
            <v>#N/A</v>
          </cell>
          <cell r="L159" t="str">
            <v/>
          </cell>
          <cell r="M159" t="str">
            <v/>
          </cell>
          <cell r="N159" t="str">
            <v/>
          </cell>
          <cell r="O159" t="str">
            <v/>
          </cell>
          <cell r="P159" t="str">
            <v/>
          </cell>
          <cell r="Q159" t="str">
            <v/>
          </cell>
          <cell r="S159" t="str">
            <v/>
          </cell>
          <cell r="T159" t="str">
            <v/>
          </cell>
          <cell r="U159" t="str">
            <v/>
          </cell>
          <cell r="V159" t="str">
            <v>WDI</v>
          </cell>
          <cell r="W159" t="str">
            <v/>
          </cell>
          <cell r="X159" t="str">
            <v>WDI</v>
          </cell>
          <cell r="Y159" t="str">
            <v/>
          </cell>
          <cell r="Z159" t="str">
            <v/>
          </cell>
          <cell r="AA159" t="str">
            <v/>
          </cell>
          <cell r="AB159" t="str">
            <v/>
          </cell>
          <cell r="AC159" t="str">
            <v/>
          </cell>
          <cell r="AD159" t="str">
            <v/>
          </cell>
          <cell r="AF159" t="str">
            <v/>
          </cell>
          <cell r="AG159" t="str">
            <v/>
          </cell>
          <cell r="AH159" t="str">
            <v/>
          </cell>
          <cell r="AI159">
            <v>1995</v>
          </cell>
          <cell r="AJ159" t="str">
            <v/>
          </cell>
          <cell r="AK159">
            <v>1997</v>
          </cell>
          <cell r="AL159" t="str">
            <v/>
          </cell>
          <cell r="AM159" t="str">
            <v/>
          </cell>
          <cell r="AN159" t="str">
            <v/>
          </cell>
          <cell r="AO159" t="str">
            <v/>
          </cell>
          <cell r="AP159" t="str">
            <v/>
          </cell>
          <cell r="AQ159" t="str">
            <v/>
          </cell>
          <cell r="AR159" t="str">
            <v/>
          </cell>
        </row>
        <row r="160">
          <cell r="A160" t="str">
            <v>Romania</v>
          </cell>
          <cell r="B160" t="str">
            <v>WDI</v>
          </cell>
          <cell r="C160">
            <v>3.77</v>
          </cell>
          <cell r="D160">
            <v>1999</v>
          </cell>
          <cell r="E160">
            <v>3.57</v>
          </cell>
          <cell r="F160">
            <v>3.02</v>
          </cell>
          <cell r="G160">
            <v>3.34</v>
          </cell>
          <cell r="H160">
            <v>3.63</v>
          </cell>
          <cell r="I160">
            <v>3.25</v>
          </cell>
          <cell r="J160">
            <v>2.54</v>
          </cell>
          <cell r="K160">
            <v>3.13</v>
          </cell>
          <cell r="L160">
            <v>3.77</v>
          </cell>
          <cell r="M160" t="str">
            <v/>
          </cell>
          <cell r="N160" t="str">
            <v/>
          </cell>
          <cell r="O160" t="str">
            <v/>
          </cell>
          <cell r="P160" t="str">
            <v/>
          </cell>
          <cell r="Q160" t="str">
            <v/>
          </cell>
          <cell r="S160" t="str">
            <v>WDI</v>
          </cell>
          <cell r="T160" t="str">
            <v>WDI</v>
          </cell>
          <cell r="U160" t="str">
            <v>WDI</v>
          </cell>
          <cell r="V160" t="str">
            <v>WDI</v>
          </cell>
          <cell r="W160" t="str">
            <v>WDI</v>
          </cell>
          <cell r="X160" t="str">
            <v>WDI</v>
          </cell>
          <cell r="Y160" t="str">
            <v>WDI</v>
          </cell>
          <cell r="Z160" t="str">
            <v>WDI</v>
          </cell>
          <cell r="AA160" t="str">
            <v/>
          </cell>
          <cell r="AB160" t="str">
            <v/>
          </cell>
          <cell r="AC160" t="str">
            <v/>
          </cell>
          <cell r="AD160" t="str">
            <v/>
          </cell>
          <cell r="AF160">
            <v>1992</v>
          </cell>
          <cell r="AG160">
            <v>1993</v>
          </cell>
          <cell r="AH160">
            <v>1994</v>
          </cell>
          <cell r="AI160">
            <v>1995</v>
          </cell>
          <cell r="AJ160">
            <v>1996</v>
          </cell>
          <cell r="AK160">
            <v>1997</v>
          </cell>
          <cell r="AL160">
            <v>1998</v>
          </cell>
          <cell r="AM160">
            <v>1999</v>
          </cell>
          <cell r="AN160" t="str">
            <v/>
          </cell>
          <cell r="AO160" t="str">
            <v/>
          </cell>
          <cell r="AP160" t="str">
            <v/>
          </cell>
          <cell r="AQ160" t="str">
            <v/>
          </cell>
          <cell r="AR160" t="str">
            <v/>
          </cell>
        </row>
        <row r="161">
          <cell r="A161" t="str">
            <v>Russian Federation</v>
          </cell>
          <cell r="B161" t="str">
            <v>WDI</v>
          </cell>
          <cell r="C161">
            <v>4.56</v>
          </cell>
          <cell r="D161">
            <v>1997</v>
          </cell>
          <cell r="E161">
            <v>2.48</v>
          </cell>
          <cell r="F161">
            <v>3.33</v>
          </cell>
          <cell r="G161">
            <v>5.17</v>
          </cell>
          <cell r="H161">
            <v>4.48</v>
          </cell>
          <cell r="I161">
            <v>4.21</v>
          </cell>
          <cell r="J161">
            <v>4.56</v>
          </cell>
          <cell r="K161" t="e">
            <v>#N/A</v>
          </cell>
          <cell r="L161" t="str">
            <v/>
          </cell>
          <cell r="M161" t="str">
            <v/>
          </cell>
          <cell r="N161" t="str">
            <v/>
          </cell>
          <cell r="O161" t="str">
            <v/>
          </cell>
          <cell r="P161" t="str">
            <v/>
          </cell>
          <cell r="Q161" t="str">
            <v/>
          </cell>
          <cell r="S161" t="str">
            <v>WDI</v>
          </cell>
          <cell r="T161" t="str">
            <v>WDI</v>
          </cell>
          <cell r="U161" t="str">
            <v>WDI</v>
          </cell>
          <cell r="V161" t="str">
            <v>WDI</v>
          </cell>
          <cell r="W161" t="str">
            <v>WDI</v>
          </cell>
          <cell r="X161" t="str">
            <v>WDI</v>
          </cell>
          <cell r="Y161" t="str">
            <v/>
          </cell>
          <cell r="Z161" t="str">
            <v/>
          </cell>
          <cell r="AA161" t="str">
            <v/>
          </cell>
          <cell r="AB161" t="str">
            <v/>
          </cell>
          <cell r="AC161" t="str">
            <v/>
          </cell>
          <cell r="AD161" t="str">
            <v/>
          </cell>
          <cell r="AF161">
            <v>1992</v>
          </cell>
          <cell r="AG161">
            <v>1993</v>
          </cell>
          <cell r="AH161">
            <v>1994</v>
          </cell>
          <cell r="AI161">
            <v>1995</v>
          </cell>
          <cell r="AJ161">
            <v>1996</v>
          </cell>
          <cell r="AK161">
            <v>1997</v>
          </cell>
          <cell r="AL161" t="str">
            <v/>
          </cell>
          <cell r="AM161" t="str">
            <v/>
          </cell>
          <cell r="AN161" t="str">
            <v/>
          </cell>
          <cell r="AO161" t="str">
            <v/>
          </cell>
          <cell r="AP161" t="str">
            <v/>
          </cell>
          <cell r="AQ161" t="str">
            <v/>
          </cell>
          <cell r="AR161" t="str">
            <v/>
          </cell>
        </row>
        <row r="162">
          <cell r="A162" t="str">
            <v>Rwanda</v>
          </cell>
          <cell r="B162">
            <v>0</v>
          </cell>
          <cell r="C162">
            <v>1.7114446887847783</v>
          </cell>
          <cell r="D162">
            <v>2004</v>
          </cell>
          <cell r="E162">
            <v>1.89</v>
          </cell>
          <cell r="F162">
            <v>1.92</v>
          </cell>
          <cell r="G162">
            <v>1.89</v>
          </cell>
          <cell r="H162">
            <v>1.96</v>
          </cell>
          <cell r="I162">
            <v>1.88</v>
          </cell>
          <cell r="J162">
            <v>2.14</v>
          </cell>
          <cell r="K162">
            <v>1.98</v>
          </cell>
          <cell r="L162">
            <v>0.46518840130252753</v>
          </cell>
          <cell r="M162">
            <v>1.7712909168201785</v>
          </cell>
          <cell r="N162">
            <v>1.2594458438287155</v>
          </cell>
          <cell r="O162">
            <v>1.7575757575757573</v>
          </cell>
          <cell r="P162">
            <v>1.087767942838861</v>
          </cell>
          <cell r="Q162">
            <v>1.7114446887847783</v>
          </cell>
          <cell r="S162" t="str">
            <v>WDI</v>
          </cell>
          <cell r="T162" t="str">
            <v>WDI</v>
          </cell>
          <cell r="U162" t="str">
            <v>WDI</v>
          </cell>
          <cell r="V162" t="str">
            <v>WDI</v>
          </cell>
          <cell r="W162" t="str">
            <v>WDI</v>
          </cell>
          <cell r="X162" t="str">
            <v>WDI</v>
          </cell>
          <cell r="Y162" t="str">
            <v>WDI</v>
          </cell>
          <cell r="Z162" t="str">
            <v>Post '04</v>
          </cell>
          <cell r="AA162" t="str">
            <v>Post '04</v>
          </cell>
          <cell r="AB162" t="str">
            <v>Post '04</v>
          </cell>
          <cell r="AC162" t="str">
            <v>Post '04</v>
          </cell>
          <cell r="AD162" t="str">
            <v>Post '04</v>
          </cell>
          <cell r="AF162">
            <v>1992</v>
          </cell>
          <cell r="AG162">
            <v>1993</v>
          </cell>
          <cell r="AH162">
            <v>1994</v>
          </cell>
          <cell r="AI162">
            <v>1995</v>
          </cell>
          <cell r="AJ162">
            <v>1996</v>
          </cell>
          <cell r="AK162">
            <v>1997</v>
          </cell>
          <cell r="AL162">
            <v>1998</v>
          </cell>
          <cell r="AM162">
            <v>1999</v>
          </cell>
          <cell r="AN162">
            <v>2000</v>
          </cell>
          <cell r="AO162">
            <v>2001</v>
          </cell>
          <cell r="AP162">
            <v>2002</v>
          </cell>
          <cell r="AQ162">
            <v>2003</v>
          </cell>
          <cell r="AR162">
            <v>2004</v>
          </cell>
        </row>
        <row r="163">
          <cell r="A163" t="str">
            <v>Samoa</v>
          </cell>
          <cell r="B163" t="str">
            <v>WDI</v>
          </cell>
          <cell r="C163">
            <v>4.75</v>
          </cell>
          <cell r="D163">
            <v>1999</v>
          </cell>
          <cell r="E163">
            <v>2.23</v>
          </cell>
          <cell r="F163">
            <v>2.56</v>
          </cell>
          <cell r="G163">
            <v>3.22</v>
          </cell>
          <cell r="H163">
            <v>3.07</v>
          </cell>
          <cell r="I163">
            <v>3.09</v>
          </cell>
          <cell r="J163">
            <v>3.58</v>
          </cell>
          <cell r="K163">
            <v>3.81</v>
          </cell>
          <cell r="L163">
            <v>4.75</v>
          </cell>
          <cell r="M163" t="str">
            <v/>
          </cell>
          <cell r="N163" t="str">
            <v/>
          </cell>
          <cell r="O163" t="str">
            <v/>
          </cell>
          <cell r="P163" t="str">
            <v/>
          </cell>
          <cell r="Q163" t="str">
            <v/>
          </cell>
          <cell r="S163" t="str">
            <v>WDI</v>
          </cell>
          <cell r="T163" t="str">
            <v>WDI</v>
          </cell>
          <cell r="U163" t="str">
            <v>WDI</v>
          </cell>
          <cell r="V163" t="str">
            <v>WDI</v>
          </cell>
          <cell r="W163" t="str">
            <v>WDI</v>
          </cell>
          <cell r="X163" t="str">
            <v>WDI</v>
          </cell>
          <cell r="Y163" t="str">
            <v>WDI</v>
          </cell>
          <cell r="Z163" t="str">
            <v>WDI</v>
          </cell>
          <cell r="AA163" t="str">
            <v/>
          </cell>
          <cell r="AB163" t="str">
            <v/>
          </cell>
          <cell r="AC163" t="str">
            <v/>
          </cell>
          <cell r="AD163" t="str">
            <v/>
          </cell>
          <cell r="AF163">
            <v>1992</v>
          </cell>
          <cell r="AG163">
            <v>1993</v>
          </cell>
          <cell r="AH163">
            <v>1994</v>
          </cell>
          <cell r="AI163">
            <v>1995</v>
          </cell>
          <cell r="AJ163">
            <v>1996</v>
          </cell>
          <cell r="AK163">
            <v>1997</v>
          </cell>
          <cell r="AL163">
            <v>1998</v>
          </cell>
          <cell r="AM163">
            <v>1999</v>
          </cell>
          <cell r="AN163" t="str">
            <v/>
          </cell>
          <cell r="AO163" t="str">
            <v/>
          </cell>
          <cell r="AP163" t="str">
            <v/>
          </cell>
          <cell r="AQ163" t="str">
            <v/>
          </cell>
          <cell r="AR163" t="str">
            <v/>
          </cell>
        </row>
        <row r="164">
          <cell r="A164" t="str">
            <v>San Marino</v>
          </cell>
          <cell r="B164" t="str">
            <v/>
          </cell>
          <cell r="C164" t="str">
            <v/>
          </cell>
          <cell r="D164">
            <v>0</v>
          </cell>
          <cell r="E164" t="e">
            <v>#N/A</v>
          </cell>
          <cell r="F164" t="e">
            <v>#N/A</v>
          </cell>
          <cell r="G164" t="e">
            <v>#N/A</v>
          </cell>
          <cell r="H164" t="e">
            <v>#N/A</v>
          </cell>
          <cell r="I164" t="e">
            <v>#N/A</v>
          </cell>
          <cell r="J164" t="e">
            <v>#N/A</v>
          </cell>
          <cell r="K164" t="e">
            <v>#N/A</v>
          </cell>
          <cell r="L164" t="str">
            <v/>
          </cell>
          <cell r="M164" t="str">
            <v/>
          </cell>
          <cell r="N164" t="str">
            <v/>
          </cell>
          <cell r="O164" t="str">
            <v/>
          </cell>
          <cell r="P164" t="str">
            <v/>
          </cell>
          <cell r="Q164" t="str">
            <v/>
          </cell>
          <cell r="S164" t="str">
            <v/>
          </cell>
          <cell r="T164" t="str">
            <v/>
          </cell>
          <cell r="U164" t="str">
            <v/>
          </cell>
          <cell r="V164" t="str">
            <v/>
          </cell>
          <cell r="W164" t="str">
            <v/>
          </cell>
          <cell r="X164" t="str">
            <v/>
          </cell>
          <cell r="Y164" t="str">
            <v/>
          </cell>
          <cell r="Z164" t="str">
            <v/>
          </cell>
          <cell r="AA164" t="str">
            <v/>
          </cell>
          <cell r="AB164" t="str">
            <v/>
          </cell>
          <cell r="AC164" t="str">
            <v/>
          </cell>
          <cell r="AD164" t="str">
            <v/>
          </cell>
          <cell r="AF164" t="str">
            <v/>
          </cell>
          <cell r="AG164" t="str">
            <v/>
          </cell>
          <cell r="AH164" t="str">
            <v/>
          </cell>
          <cell r="AI164" t="str">
            <v/>
          </cell>
          <cell r="AJ164" t="str">
            <v/>
          </cell>
          <cell r="AK164" t="str">
            <v/>
          </cell>
          <cell r="AL164" t="str">
            <v/>
          </cell>
          <cell r="AM164" t="str">
            <v/>
          </cell>
          <cell r="AN164" t="str">
            <v/>
          </cell>
          <cell r="AO164" t="str">
            <v/>
          </cell>
          <cell r="AP164" t="str">
            <v/>
          </cell>
          <cell r="AQ164" t="str">
            <v/>
          </cell>
          <cell r="AR164" t="str">
            <v/>
          </cell>
        </row>
        <row r="165">
          <cell r="A165" t="str">
            <v>Sao Tome and Principe</v>
          </cell>
          <cell r="B165" t="str">
            <v>WDI</v>
          </cell>
          <cell r="C165">
            <v>6.13</v>
          </cell>
          <cell r="D165">
            <v>1995</v>
          </cell>
          <cell r="E165" t="e">
            <v>#N/A</v>
          </cell>
          <cell r="F165">
            <v>3.1</v>
          </cell>
          <cell r="G165">
            <v>2.69</v>
          </cell>
          <cell r="H165">
            <v>6.13</v>
          </cell>
          <cell r="I165" t="e">
            <v>#N/A</v>
          </cell>
          <cell r="J165" t="e">
            <v>#N/A</v>
          </cell>
          <cell r="K165" t="e">
            <v>#N/A</v>
          </cell>
          <cell r="L165" t="str">
            <v/>
          </cell>
          <cell r="M165" t="str">
            <v/>
          </cell>
          <cell r="N165" t="str">
            <v/>
          </cell>
          <cell r="O165" t="str">
            <v/>
          </cell>
          <cell r="P165" t="str">
            <v/>
          </cell>
          <cell r="Q165" t="str">
            <v/>
          </cell>
          <cell r="S165" t="str">
            <v/>
          </cell>
          <cell r="T165" t="str">
            <v>WDI</v>
          </cell>
          <cell r="U165" t="str">
            <v>WDI</v>
          </cell>
          <cell r="V165" t="str">
            <v>WDI</v>
          </cell>
          <cell r="W165" t="str">
            <v/>
          </cell>
          <cell r="X165" t="str">
            <v/>
          </cell>
          <cell r="Y165" t="str">
            <v/>
          </cell>
          <cell r="Z165" t="str">
            <v/>
          </cell>
          <cell r="AA165" t="str">
            <v/>
          </cell>
          <cell r="AB165" t="str">
            <v/>
          </cell>
          <cell r="AC165" t="str">
            <v/>
          </cell>
          <cell r="AD165" t="str">
            <v/>
          </cell>
          <cell r="AF165" t="str">
            <v/>
          </cell>
          <cell r="AG165">
            <v>1993</v>
          </cell>
          <cell r="AH165">
            <v>1994</v>
          </cell>
          <cell r="AI165">
            <v>1995</v>
          </cell>
          <cell r="AJ165" t="str">
            <v/>
          </cell>
          <cell r="AK165" t="str">
            <v/>
          </cell>
          <cell r="AL165" t="str">
            <v/>
          </cell>
          <cell r="AM165" t="str">
            <v/>
          </cell>
          <cell r="AN165" t="str">
            <v/>
          </cell>
          <cell r="AO165" t="str">
            <v/>
          </cell>
          <cell r="AP165" t="str">
            <v/>
          </cell>
          <cell r="AQ165" t="str">
            <v/>
          </cell>
          <cell r="AR165" t="str">
            <v/>
          </cell>
        </row>
        <row r="166">
          <cell r="A166" t="str">
            <v>Saudi Arabia</v>
          </cell>
          <cell r="B166" t="str">
            <v>WDI</v>
          </cell>
          <cell r="C166">
            <v>6.4</v>
          </cell>
          <cell r="D166">
            <v>1997</v>
          </cell>
          <cell r="E166" t="e">
            <v>#N/A</v>
          </cell>
          <cell r="F166" t="e">
            <v>#N/A</v>
          </cell>
          <cell r="G166" t="e">
            <v>#N/A</v>
          </cell>
          <cell r="H166" t="e">
            <v>#N/A</v>
          </cell>
          <cell r="I166" t="e">
            <v>#N/A</v>
          </cell>
          <cell r="J166">
            <v>6.4</v>
          </cell>
          <cell r="K166" t="e">
            <v>#N/A</v>
          </cell>
          <cell r="L166" t="str">
            <v/>
          </cell>
          <cell r="M166" t="str">
            <v/>
          </cell>
          <cell r="N166" t="str">
            <v/>
          </cell>
          <cell r="O166" t="str">
            <v/>
          </cell>
          <cell r="P166" t="str">
            <v/>
          </cell>
          <cell r="Q166" t="str">
            <v/>
          </cell>
          <cell r="S166" t="str">
            <v/>
          </cell>
          <cell r="T166" t="str">
            <v/>
          </cell>
          <cell r="U166" t="str">
            <v/>
          </cell>
          <cell r="V166" t="str">
            <v/>
          </cell>
          <cell r="W166" t="str">
            <v/>
          </cell>
          <cell r="X166" t="str">
            <v>WDI</v>
          </cell>
          <cell r="Y166" t="str">
            <v/>
          </cell>
          <cell r="Z166" t="str">
            <v/>
          </cell>
          <cell r="AA166" t="str">
            <v/>
          </cell>
          <cell r="AB166" t="str">
            <v/>
          </cell>
          <cell r="AC166" t="str">
            <v/>
          </cell>
          <cell r="AD166" t="str">
            <v/>
          </cell>
          <cell r="AF166" t="str">
            <v/>
          </cell>
          <cell r="AG166" t="str">
            <v/>
          </cell>
          <cell r="AH166" t="str">
            <v/>
          </cell>
          <cell r="AI166" t="str">
            <v/>
          </cell>
          <cell r="AJ166" t="str">
            <v/>
          </cell>
          <cell r="AK166">
            <v>1997</v>
          </cell>
          <cell r="AL166" t="str">
            <v/>
          </cell>
          <cell r="AM166" t="str">
            <v/>
          </cell>
          <cell r="AN166" t="str">
            <v/>
          </cell>
          <cell r="AO166" t="str">
            <v/>
          </cell>
          <cell r="AP166" t="str">
            <v/>
          </cell>
          <cell r="AQ166" t="str">
            <v/>
          </cell>
          <cell r="AR166" t="str">
            <v/>
          </cell>
        </row>
        <row r="167">
          <cell r="A167" t="str">
            <v>Senegal</v>
          </cell>
          <cell r="B167">
            <v>0</v>
          </cell>
          <cell r="C167">
            <v>2.1781542488825227</v>
          </cell>
          <cell r="D167">
            <v>2004</v>
          </cell>
          <cell r="E167">
            <v>2.5</v>
          </cell>
          <cell r="F167">
            <v>2.42</v>
          </cell>
          <cell r="G167">
            <v>2.46</v>
          </cell>
          <cell r="H167">
            <v>2.51</v>
          </cell>
          <cell r="I167">
            <v>2.58</v>
          </cell>
          <cell r="J167">
            <v>2.59</v>
          </cell>
          <cell r="K167">
            <v>2.62</v>
          </cell>
          <cell r="L167">
            <v>1.3094017094017092</v>
          </cell>
          <cell r="M167">
            <v>1.2909441233140657</v>
          </cell>
          <cell r="N167">
            <v>1.2457095514262044</v>
          </cell>
          <cell r="O167">
            <v>1.5438956303765738</v>
          </cell>
          <cell r="P167">
            <v>1.6318191466779874</v>
          </cell>
          <cell r="Q167">
            <v>2.1781542488825227</v>
          </cell>
          <cell r="S167" t="str">
            <v>WDI</v>
          </cell>
          <cell r="T167" t="str">
            <v>WDI</v>
          </cell>
          <cell r="U167" t="str">
            <v>WDI</v>
          </cell>
          <cell r="V167" t="str">
            <v>WDI</v>
          </cell>
          <cell r="W167" t="str">
            <v>WDI</v>
          </cell>
          <cell r="X167" t="str">
            <v>WDI</v>
          </cell>
          <cell r="Y167" t="str">
            <v>WDI</v>
          </cell>
          <cell r="Z167" t="str">
            <v>Post '04</v>
          </cell>
          <cell r="AA167" t="str">
            <v>Post '04</v>
          </cell>
          <cell r="AB167" t="str">
            <v>Post '04</v>
          </cell>
          <cell r="AC167" t="str">
            <v>Post '04</v>
          </cell>
          <cell r="AD167" t="str">
            <v>Post '04</v>
          </cell>
          <cell r="AF167">
            <v>1992</v>
          </cell>
          <cell r="AG167">
            <v>1993</v>
          </cell>
          <cell r="AH167">
            <v>1994</v>
          </cell>
          <cell r="AI167">
            <v>1995</v>
          </cell>
          <cell r="AJ167">
            <v>1996</v>
          </cell>
          <cell r="AK167">
            <v>1997</v>
          </cell>
          <cell r="AL167">
            <v>1998</v>
          </cell>
          <cell r="AM167">
            <v>1999</v>
          </cell>
          <cell r="AN167">
            <v>2000</v>
          </cell>
          <cell r="AO167">
            <v>2001</v>
          </cell>
          <cell r="AP167">
            <v>2002</v>
          </cell>
          <cell r="AQ167">
            <v>2003</v>
          </cell>
          <cell r="AR167">
            <v>2004</v>
          </cell>
        </row>
        <row r="168">
          <cell r="A168" t="str">
            <v>Seychelles</v>
          </cell>
          <cell r="B168" t="str">
            <v>WDI</v>
          </cell>
          <cell r="C168">
            <v>4.78</v>
          </cell>
          <cell r="D168">
            <v>1998</v>
          </cell>
          <cell r="E168">
            <v>4.14</v>
          </cell>
          <cell r="F168" t="e">
            <v>#N/A</v>
          </cell>
          <cell r="G168">
            <v>4.06</v>
          </cell>
          <cell r="H168">
            <v>4.17</v>
          </cell>
          <cell r="I168" t="e">
            <v>#N/A</v>
          </cell>
          <cell r="J168" t="e">
            <v>#N/A</v>
          </cell>
          <cell r="K168">
            <v>4.78</v>
          </cell>
          <cell r="L168" t="str">
            <v/>
          </cell>
          <cell r="M168" t="str">
            <v/>
          </cell>
          <cell r="N168" t="str">
            <v/>
          </cell>
          <cell r="O168" t="str">
            <v/>
          </cell>
          <cell r="P168" t="str">
            <v/>
          </cell>
          <cell r="Q168" t="str">
            <v/>
          </cell>
          <cell r="S168" t="str">
            <v>WDI</v>
          </cell>
          <cell r="T168" t="str">
            <v/>
          </cell>
          <cell r="U168" t="str">
            <v>WDI</v>
          </cell>
          <cell r="V168" t="str">
            <v>WDI</v>
          </cell>
          <cell r="W168" t="str">
            <v/>
          </cell>
          <cell r="X168" t="str">
            <v/>
          </cell>
          <cell r="Y168" t="str">
            <v>WDI</v>
          </cell>
          <cell r="Z168" t="str">
            <v/>
          </cell>
          <cell r="AA168" t="str">
            <v/>
          </cell>
          <cell r="AB168" t="str">
            <v/>
          </cell>
          <cell r="AC168" t="str">
            <v/>
          </cell>
          <cell r="AD168" t="str">
            <v/>
          </cell>
          <cell r="AF168">
            <v>1992</v>
          </cell>
          <cell r="AG168" t="str">
            <v/>
          </cell>
          <cell r="AH168">
            <v>1994</v>
          </cell>
          <cell r="AI168">
            <v>1995</v>
          </cell>
          <cell r="AJ168" t="str">
            <v/>
          </cell>
          <cell r="AK168" t="str">
            <v/>
          </cell>
          <cell r="AL168">
            <v>1998</v>
          </cell>
          <cell r="AM168" t="str">
            <v/>
          </cell>
          <cell r="AN168" t="str">
            <v/>
          </cell>
          <cell r="AO168" t="str">
            <v/>
          </cell>
          <cell r="AP168" t="str">
            <v/>
          </cell>
          <cell r="AQ168" t="str">
            <v/>
          </cell>
          <cell r="AR168" t="str">
            <v/>
          </cell>
        </row>
        <row r="169">
          <cell r="A169" t="str">
            <v>Sierra Leone</v>
          </cell>
          <cell r="B169" t="str">
            <v>WDI</v>
          </cell>
          <cell r="C169">
            <v>0.87</v>
          </cell>
          <cell r="D169">
            <v>1998</v>
          </cell>
          <cell r="E169">
            <v>1.5</v>
          </cell>
          <cell r="F169">
            <v>1.6</v>
          </cell>
          <cell r="G169">
            <v>0.99</v>
          </cell>
          <cell r="H169">
            <v>0.9</v>
          </cell>
          <cell r="I169">
            <v>0.81</v>
          </cell>
          <cell r="J169">
            <v>1.02</v>
          </cell>
          <cell r="K169">
            <v>0.87</v>
          </cell>
          <cell r="L169" t="str">
            <v/>
          </cell>
          <cell r="M169" t="str">
            <v/>
          </cell>
          <cell r="N169" t="str">
            <v/>
          </cell>
          <cell r="O169" t="str">
            <v/>
          </cell>
          <cell r="P169" t="str">
            <v/>
          </cell>
          <cell r="Q169" t="str">
            <v/>
          </cell>
          <cell r="S169" t="str">
            <v>WDI</v>
          </cell>
          <cell r="T169" t="str">
            <v>WDI</v>
          </cell>
          <cell r="U169" t="str">
            <v>WDI</v>
          </cell>
          <cell r="V169" t="str">
            <v>WDI</v>
          </cell>
          <cell r="W169" t="str">
            <v>WDI</v>
          </cell>
          <cell r="X169" t="str">
            <v>WDI</v>
          </cell>
          <cell r="Y169" t="str">
            <v>WDI</v>
          </cell>
          <cell r="Z169" t="str">
            <v/>
          </cell>
          <cell r="AA169" t="str">
            <v/>
          </cell>
          <cell r="AB169" t="str">
            <v/>
          </cell>
          <cell r="AC169" t="str">
            <v/>
          </cell>
          <cell r="AD169" t="str">
            <v/>
          </cell>
          <cell r="AF169">
            <v>1992</v>
          </cell>
          <cell r="AG169">
            <v>1993</v>
          </cell>
          <cell r="AH169">
            <v>1994</v>
          </cell>
          <cell r="AI169">
            <v>1995</v>
          </cell>
          <cell r="AJ169">
            <v>1996</v>
          </cell>
          <cell r="AK169">
            <v>1997</v>
          </cell>
          <cell r="AL169">
            <v>1998</v>
          </cell>
          <cell r="AM169" t="str">
            <v/>
          </cell>
          <cell r="AN169" t="str">
            <v/>
          </cell>
          <cell r="AO169" t="str">
            <v/>
          </cell>
          <cell r="AP169" t="str">
            <v/>
          </cell>
          <cell r="AQ169" t="str">
            <v/>
          </cell>
          <cell r="AR169" t="str">
            <v/>
          </cell>
        </row>
        <row r="170">
          <cell r="A170" t="str">
            <v>Singapore</v>
          </cell>
          <cell r="B170" t="str">
            <v>WDI</v>
          </cell>
          <cell r="C170">
            <v>1.15</v>
          </cell>
          <cell r="D170">
            <v>1998</v>
          </cell>
          <cell r="E170">
            <v>1.21</v>
          </cell>
          <cell r="F170">
            <v>1.05</v>
          </cell>
          <cell r="G170">
            <v>1.03</v>
          </cell>
          <cell r="H170">
            <v>1.24</v>
          </cell>
          <cell r="I170">
            <v>1.18</v>
          </cell>
          <cell r="J170">
            <v>1.14</v>
          </cell>
          <cell r="K170">
            <v>1.15</v>
          </cell>
          <cell r="L170" t="str">
            <v/>
          </cell>
          <cell r="M170" t="str">
            <v/>
          </cell>
          <cell r="N170" t="str">
            <v/>
          </cell>
          <cell r="O170" t="str">
            <v/>
          </cell>
          <cell r="P170" t="str">
            <v/>
          </cell>
          <cell r="Q170" t="str">
            <v/>
          </cell>
          <cell r="S170" t="str">
            <v>WDI</v>
          </cell>
          <cell r="T170" t="str">
            <v>WDI</v>
          </cell>
          <cell r="U170" t="str">
            <v>WDI</v>
          </cell>
          <cell r="V170" t="str">
            <v>WDI</v>
          </cell>
          <cell r="W170" t="str">
            <v>WDI</v>
          </cell>
          <cell r="X170" t="str">
            <v>WDI</v>
          </cell>
          <cell r="Y170" t="str">
            <v>WDI</v>
          </cell>
          <cell r="Z170" t="str">
            <v/>
          </cell>
          <cell r="AA170" t="str">
            <v/>
          </cell>
          <cell r="AB170" t="str">
            <v/>
          </cell>
          <cell r="AC170" t="str">
            <v/>
          </cell>
          <cell r="AD170" t="str">
            <v/>
          </cell>
          <cell r="AF170">
            <v>1992</v>
          </cell>
          <cell r="AG170">
            <v>1993</v>
          </cell>
          <cell r="AH170">
            <v>1994</v>
          </cell>
          <cell r="AI170">
            <v>1995</v>
          </cell>
          <cell r="AJ170">
            <v>1996</v>
          </cell>
          <cell r="AK170">
            <v>1997</v>
          </cell>
          <cell r="AL170">
            <v>1998</v>
          </cell>
          <cell r="AM170" t="str">
            <v/>
          </cell>
          <cell r="AN170" t="str">
            <v/>
          </cell>
          <cell r="AO170" t="str">
            <v/>
          </cell>
          <cell r="AP170" t="str">
            <v/>
          </cell>
          <cell r="AQ170" t="str">
            <v/>
          </cell>
          <cell r="AR170" t="str">
            <v/>
          </cell>
        </row>
        <row r="171">
          <cell r="A171" t="str">
            <v>Slovak Republic</v>
          </cell>
          <cell r="B171" t="str">
            <v>WDI</v>
          </cell>
          <cell r="C171">
            <v>5.67</v>
          </cell>
          <cell r="D171">
            <v>1998</v>
          </cell>
          <cell r="E171">
            <v>4.61</v>
          </cell>
          <cell r="F171">
            <v>5.55</v>
          </cell>
          <cell r="G171">
            <v>6</v>
          </cell>
          <cell r="H171">
            <v>5.72</v>
          </cell>
          <cell r="I171">
            <v>6.11</v>
          </cell>
          <cell r="J171">
            <v>5.9</v>
          </cell>
          <cell r="K171">
            <v>5.67</v>
          </cell>
          <cell r="L171" t="str">
            <v/>
          </cell>
          <cell r="M171" t="str">
            <v/>
          </cell>
          <cell r="N171" t="str">
            <v/>
          </cell>
          <cell r="O171" t="str">
            <v/>
          </cell>
          <cell r="P171" t="str">
            <v/>
          </cell>
          <cell r="Q171" t="str">
            <v/>
          </cell>
          <cell r="S171" t="str">
            <v>WDI</v>
          </cell>
          <cell r="T171" t="str">
            <v>WDI</v>
          </cell>
          <cell r="U171" t="str">
            <v>WDI</v>
          </cell>
          <cell r="V171" t="str">
            <v>WDI</v>
          </cell>
          <cell r="W171" t="str">
            <v>WDI</v>
          </cell>
          <cell r="X171" t="str">
            <v>WDI</v>
          </cell>
          <cell r="Y171" t="str">
            <v>WDI</v>
          </cell>
          <cell r="Z171" t="str">
            <v/>
          </cell>
          <cell r="AA171" t="str">
            <v/>
          </cell>
          <cell r="AB171" t="str">
            <v/>
          </cell>
          <cell r="AC171" t="str">
            <v/>
          </cell>
          <cell r="AD171" t="str">
            <v/>
          </cell>
          <cell r="AF171">
            <v>1992</v>
          </cell>
          <cell r="AG171">
            <v>1993</v>
          </cell>
          <cell r="AH171">
            <v>1994</v>
          </cell>
          <cell r="AI171">
            <v>1995</v>
          </cell>
          <cell r="AJ171">
            <v>1996</v>
          </cell>
          <cell r="AK171">
            <v>1997</v>
          </cell>
          <cell r="AL171">
            <v>1998</v>
          </cell>
          <cell r="AM171" t="str">
            <v/>
          </cell>
          <cell r="AN171" t="str">
            <v/>
          </cell>
          <cell r="AO171" t="str">
            <v/>
          </cell>
          <cell r="AP171" t="str">
            <v/>
          </cell>
          <cell r="AQ171" t="str">
            <v/>
          </cell>
          <cell r="AR171" t="str">
            <v/>
          </cell>
        </row>
        <row r="172">
          <cell r="A172" t="str">
            <v>Slovenia</v>
          </cell>
          <cell r="B172" t="str">
            <v>WDI</v>
          </cell>
          <cell r="C172">
            <v>6.65</v>
          </cell>
          <cell r="D172">
            <v>1998</v>
          </cell>
          <cell r="E172">
            <v>7.33</v>
          </cell>
          <cell r="F172">
            <v>7.67</v>
          </cell>
          <cell r="G172">
            <v>7.67</v>
          </cell>
          <cell r="H172">
            <v>7.08</v>
          </cell>
          <cell r="I172">
            <v>6.61</v>
          </cell>
          <cell r="J172">
            <v>6.58</v>
          </cell>
          <cell r="K172">
            <v>6.65</v>
          </cell>
          <cell r="L172" t="str">
            <v/>
          </cell>
          <cell r="M172" t="str">
            <v/>
          </cell>
          <cell r="N172" t="str">
            <v/>
          </cell>
          <cell r="O172" t="str">
            <v/>
          </cell>
          <cell r="P172" t="str">
            <v/>
          </cell>
          <cell r="Q172" t="str">
            <v/>
          </cell>
          <cell r="S172" t="str">
            <v>WDI</v>
          </cell>
          <cell r="T172" t="str">
            <v>WDI</v>
          </cell>
          <cell r="U172" t="str">
            <v>WDI</v>
          </cell>
          <cell r="V172" t="str">
            <v>WDI</v>
          </cell>
          <cell r="W172" t="str">
            <v>WDI</v>
          </cell>
          <cell r="X172" t="str">
            <v>WDI</v>
          </cell>
          <cell r="Y172" t="str">
            <v>WDI</v>
          </cell>
          <cell r="Z172" t="str">
            <v/>
          </cell>
          <cell r="AA172" t="str">
            <v/>
          </cell>
          <cell r="AB172" t="str">
            <v/>
          </cell>
          <cell r="AC172" t="str">
            <v/>
          </cell>
          <cell r="AD172" t="str">
            <v/>
          </cell>
          <cell r="AF172">
            <v>1992</v>
          </cell>
          <cell r="AG172">
            <v>1993</v>
          </cell>
          <cell r="AH172">
            <v>1994</v>
          </cell>
          <cell r="AI172">
            <v>1995</v>
          </cell>
          <cell r="AJ172">
            <v>1996</v>
          </cell>
          <cell r="AK172">
            <v>1997</v>
          </cell>
          <cell r="AL172">
            <v>1998</v>
          </cell>
          <cell r="AM172" t="str">
            <v/>
          </cell>
          <cell r="AN172" t="str">
            <v/>
          </cell>
          <cell r="AO172" t="str">
            <v/>
          </cell>
          <cell r="AP172" t="str">
            <v/>
          </cell>
          <cell r="AQ172" t="str">
            <v/>
          </cell>
          <cell r="AR172" t="str">
            <v/>
          </cell>
        </row>
        <row r="173">
          <cell r="A173" t="str">
            <v>Solomon Islands</v>
          </cell>
          <cell r="B173">
            <v>0</v>
          </cell>
          <cell r="C173">
            <v>3.1952734068849096</v>
          </cell>
          <cell r="D173">
            <v>2004</v>
          </cell>
          <cell r="E173">
            <v>5.52</v>
          </cell>
          <cell r="F173">
            <v>5.64</v>
          </cell>
          <cell r="G173">
            <v>5.78</v>
          </cell>
          <cell r="H173">
            <v>5.39</v>
          </cell>
          <cell r="I173">
            <v>4.03</v>
          </cell>
          <cell r="J173">
            <v>4.18</v>
          </cell>
          <cell r="K173" t="e">
            <v>#N/A</v>
          </cell>
          <cell r="L173">
            <v>3.3560434014635376</v>
          </cell>
          <cell r="M173">
            <v>3.467730838034952</v>
          </cell>
          <cell r="N173">
            <v>3.036423149244376</v>
          </cell>
          <cell r="O173">
            <v>2.022780832678712</v>
          </cell>
          <cell r="P173">
            <v>2.046212932065731</v>
          </cell>
          <cell r="Q173">
            <v>3.1952734068849096</v>
          </cell>
          <cell r="S173" t="str">
            <v>WDI</v>
          </cell>
          <cell r="T173" t="str">
            <v>WDI</v>
          </cell>
          <cell r="U173" t="str">
            <v>WDI</v>
          </cell>
          <cell r="V173" t="str">
            <v>WDI</v>
          </cell>
          <cell r="W173" t="str">
            <v>WDI</v>
          </cell>
          <cell r="X173" t="str">
            <v>WDI</v>
          </cell>
          <cell r="Y173" t="str">
            <v/>
          </cell>
          <cell r="Z173" t="str">
            <v>Post '04</v>
          </cell>
          <cell r="AA173" t="str">
            <v>Post '04</v>
          </cell>
          <cell r="AB173" t="str">
            <v>Post '04</v>
          </cell>
          <cell r="AC173" t="str">
            <v>Post '04</v>
          </cell>
          <cell r="AD173" t="str">
            <v>Post '04</v>
          </cell>
          <cell r="AF173">
            <v>1992</v>
          </cell>
          <cell r="AG173">
            <v>1993</v>
          </cell>
          <cell r="AH173">
            <v>1994</v>
          </cell>
          <cell r="AI173">
            <v>1995</v>
          </cell>
          <cell r="AJ173">
            <v>1996</v>
          </cell>
          <cell r="AK173">
            <v>1997</v>
          </cell>
          <cell r="AL173" t="str">
            <v/>
          </cell>
          <cell r="AM173">
            <v>1999</v>
          </cell>
          <cell r="AN173">
            <v>2000</v>
          </cell>
          <cell r="AO173">
            <v>2001</v>
          </cell>
          <cell r="AP173">
            <v>2002</v>
          </cell>
          <cell r="AQ173">
            <v>2003</v>
          </cell>
          <cell r="AR173">
            <v>2004</v>
          </cell>
        </row>
        <row r="174">
          <cell r="A174" t="str">
            <v>Somalia</v>
          </cell>
          <cell r="B174" t="str">
            <v>Post '04</v>
          </cell>
          <cell r="C174">
            <v>0</v>
          </cell>
          <cell r="D174">
            <v>2003</v>
          </cell>
          <cell r="E174" t="e">
            <v>#N/A</v>
          </cell>
          <cell r="F174" t="e">
            <v>#N/A</v>
          </cell>
          <cell r="G174" t="e">
            <v>#N/A</v>
          </cell>
          <cell r="H174" t="e">
            <v>#N/A</v>
          </cell>
          <cell r="I174" t="e">
            <v>#N/A</v>
          </cell>
          <cell r="J174" t="e">
            <v>#N/A</v>
          </cell>
          <cell r="K174" t="e">
            <v>#N/A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 t="str">
            <v/>
          </cell>
          <cell r="S174" t="str">
            <v/>
          </cell>
          <cell r="T174" t="str">
            <v/>
          </cell>
          <cell r="U174" t="str">
            <v/>
          </cell>
          <cell r="V174" t="str">
            <v/>
          </cell>
          <cell r="W174" t="str">
            <v/>
          </cell>
          <cell r="X174" t="str">
            <v/>
          </cell>
          <cell r="Y174" t="str">
            <v/>
          </cell>
          <cell r="Z174" t="str">
            <v>Post '04</v>
          </cell>
          <cell r="AA174" t="str">
            <v>Post '04</v>
          </cell>
          <cell r="AB174" t="str">
            <v>Post '04</v>
          </cell>
          <cell r="AC174" t="str">
            <v>Post '04</v>
          </cell>
          <cell r="AD174" t="str">
            <v>Post '04</v>
          </cell>
          <cell r="AF174" t="str">
            <v/>
          </cell>
          <cell r="AG174" t="str">
            <v/>
          </cell>
          <cell r="AH174" t="str">
            <v/>
          </cell>
          <cell r="AI174" t="str">
            <v/>
          </cell>
          <cell r="AJ174" t="str">
            <v/>
          </cell>
          <cell r="AK174" t="str">
            <v/>
          </cell>
          <cell r="AL174" t="str">
            <v/>
          </cell>
          <cell r="AM174">
            <v>1999</v>
          </cell>
          <cell r="AN174">
            <v>2000</v>
          </cell>
          <cell r="AO174">
            <v>2001</v>
          </cell>
          <cell r="AP174">
            <v>2002</v>
          </cell>
          <cell r="AQ174">
            <v>2003</v>
          </cell>
          <cell r="AR174" t="str">
            <v/>
          </cell>
        </row>
        <row r="175">
          <cell r="A175" t="str">
            <v>South Africa</v>
          </cell>
          <cell r="B175" t="str">
            <v>WDI</v>
          </cell>
          <cell r="C175">
            <v>3.33</v>
          </cell>
          <cell r="D175">
            <v>1998</v>
          </cell>
          <cell r="E175" t="e">
            <v>#N/A</v>
          </cell>
          <cell r="F175">
            <v>3.2</v>
          </cell>
          <cell r="G175">
            <v>3.24</v>
          </cell>
          <cell r="H175">
            <v>2.94</v>
          </cell>
          <cell r="I175">
            <v>3.29</v>
          </cell>
          <cell r="J175">
            <v>3.26</v>
          </cell>
          <cell r="K175">
            <v>3.33</v>
          </cell>
          <cell r="L175" t="str">
            <v/>
          </cell>
          <cell r="M175" t="str">
            <v/>
          </cell>
          <cell r="N175" t="str">
            <v/>
          </cell>
          <cell r="O175" t="str">
            <v/>
          </cell>
          <cell r="P175" t="str">
            <v/>
          </cell>
          <cell r="Q175" t="str">
            <v/>
          </cell>
          <cell r="S175" t="str">
            <v/>
          </cell>
          <cell r="T175" t="str">
            <v>WDI</v>
          </cell>
          <cell r="U175" t="str">
            <v>WDI</v>
          </cell>
          <cell r="V175" t="str">
            <v>WDI</v>
          </cell>
          <cell r="W175" t="str">
            <v>WDI</v>
          </cell>
          <cell r="X175" t="str">
            <v>WDI</v>
          </cell>
          <cell r="Y175" t="str">
            <v>WDI</v>
          </cell>
          <cell r="Z175" t="str">
            <v/>
          </cell>
          <cell r="AA175" t="str">
            <v/>
          </cell>
          <cell r="AB175" t="str">
            <v/>
          </cell>
          <cell r="AC175" t="str">
            <v/>
          </cell>
          <cell r="AD175" t="str">
            <v/>
          </cell>
          <cell r="AF175" t="str">
            <v/>
          </cell>
          <cell r="AG175">
            <v>1993</v>
          </cell>
          <cell r="AH175">
            <v>1994</v>
          </cell>
          <cell r="AI175">
            <v>1995</v>
          </cell>
          <cell r="AJ175">
            <v>1996</v>
          </cell>
          <cell r="AK175">
            <v>1997</v>
          </cell>
          <cell r="AL175">
            <v>1998</v>
          </cell>
          <cell r="AM175" t="str">
            <v/>
          </cell>
          <cell r="AN175" t="str">
            <v/>
          </cell>
          <cell r="AO175" t="str">
            <v/>
          </cell>
          <cell r="AP175" t="str">
            <v/>
          </cell>
          <cell r="AQ175" t="str">
            <v/>
          </cell>
          <cell r="AR175" t="str">
            <v/>
          </cell>
        </row>
        <row r="176">
          <cell r="A176" t="str">
            <v>Spain</v>
          </cell>
          <cell r="B176" t="str">
            <v>WDI</v>
          </cell>
          <cell r="C176">
            <v>5.36</v>
          </cell>
          <cell r="D176">
            <v>1998</v>
          </cell>
          <cell r="E176">
            <v>5.56</v>
          </cell>
          <cell r="F176">
            <v>5.5</v>
          </cell>
          <cell r="G176">
            <v>5.59</v>
          </cell>
          <cell r="H176">
            <v>5.47</v>
          </cell>
          <cell r="I176">
            <v>5.52</v>
          </cell>
          <cell r="J176">
            <v>5.42</v>
          </cell>
          <cell r="K176">
            <v>5.36</v>
          </cell>
          <cell r="L176" t="str">
            <v/>
          </cell>
          <cell r="M176" t="str">
            <v/>
          </cell>
          <cell r="N176" t="str">
            <v/>
          </cell>
          <cell r="O176" t="str">
            <v/>
          </cell>
          <cell r="P176" t="str">
            <v/>
          </cell>
          <cell r="Q176" t="str">
            <v/>
          </cell>
          <cell r="S176" t="str">
            <v>WDI</v>
          </cell>
          <cell r="T176" t="str">
            <v>WDI</v>
          </cell>
          <cell r="U176" t="str">
            <v>WDI</v>
          </cell>
          <cell r="V176" t="str">
            <v>WDI</v>
          </cell>
          <cell r="W176" t="str">
            <v>WDI</v>
          </cell>
          <cell r="X176" t="str">
            <v>WDI</v>
          </cell>
          <cell r="Y176" t="str">
            <v>WDI</v>
          </cell>
          <cell r="Z176" t="str">
            <v/>
          </cell>
          <cell r="AA176" t="str">
            <v/>
          </cell>
          <cell r="AB176" t="str">
            <v/>
          </cell>
          <cell r="AC176" t="str">
            <v/>
          </cell>
          <cell r="AD176" t="str">
            <v/>
          </cell>
          <cell r="AF176">
            <v>1992</v>
          </cell>
          <cell r="AG176">
            <v>1993</v>
          </cell>
          <cell r="AH176">
            <v>1994</v>
          </cell>
          <cell r="AI176">
            <v>1995</v>
          </cell>
          <cell r="AJ176">
            <v>1996</v>
          </cell>
          <cell r="AK176">
            <v>1997</v>
          </cell>
          <cell r="AL176">
            <v>1998</v>
          </cell>
          <cell r="AM176" t="str">
            <v/>
          </cell>
          <cell r="AN176" t="str">
            <v/>
          </cell>
          <cell r="AO176" t="str">
            <v/>
          </cell>
          <cell r="AP176" t="str">
            <v/>
          </cell>
          <cell r="AQ176" t="str">
            <v/>
          </cell>
          <cell r="AR176" t="str">
            <v/>
          </cell>
        </row>
        <row r="177">
          <cell r="A177" t="str">
            <v>Sri Lanka</v>
          </cell>
          <cell r="B177">
            <v>0</v>
          </cell>
          <cell r="C177">
            <v>1.618826894154195</v>
          </cell>
          <cell r="D177">
            <v>2004</v>
          </cell>
          <cell r="E177">
            <v>1.54</v>
          </cell>
          <cell r="F177">
            <v>1.41</v>
          </cell>
          <cell r="G177">
            <v>1.59</v>
          </cell>
          <cell r="H177">
            <v>1.64</v>
          </cell>
          <cell r="I177">
            <v>1.55</v>
          </cell>
          <cell r="J177">
            <v>1.36</v>
          </cell>
          <cell r="K177">
            <v>1.42</v>
          </cell>
          <cell r="L177">
            <v>1.4169551784282115</v>
          </cell>
          <cell r="M177">
            <v>1.6456271926058097</v>
          </cell>
          <cell r="N177">
            <v>1.3302562601339492</v>
          </cell>
          <cell r="O177">
            <v>1.5740340538033688</v>
          </cell>
          <cell r="P177">
            <v>1.522930648769575</v>
          </cell>
          <cell r="Q177">
            <v>1.618826894154195</v>
          </cell>
          <cell r="S177" t="str">
            <v>WDI</v>
          </cell>
          <cell r="T177" t="str">
            <v>WDI</v>
          </cell>
          <cell r="U177" t="str">
            <v>WDI</v>
          </cell>
          <cell r="V177" t="str">
            <v>WDI</v>
          </cell>
          <cell r="W177" t="str">
            <v>WDI</v>
          </cell>
          <cell r="X177" t="str">
            <v>WDI</v>
          </cell>
          <cell r="Y177" t="str">
            <v>WDI</v>
          </cell>
          <cell r="Z177" t="str">
            <v>Post '04</v>
          </cell>
          <cell r="AA177" t="str">
            <v>Post '04</v>
          </cell>
          <cell r="AB177" t="str">
            <v>Post '04</v>
          </cell>
          <cell r="AC177" t="str">
            <v>Post '04</v>
          </cell>
          <cell r="AD177" t="str">
            <v>Post '04</v>
          </cell>
          <cell r="AF177">
            <v>1992</v>
          </cell>
          <cell r="AG177">
            <v>1993</v>
          </cell>
          <cell r="AH177">
            <v>1994</v>
          </cell>
          <cell r="AI177">
            <v>1995</v>
          </cell>
          <cell r="AJ177">
            <v>1996</v>
          </cell>
          <cell r="AK177">
            <v>1997</v>
          </cell>
          <cell r="AL177">
            <v>1998</v>
          </cell>
          <cell r="AM177">
            <v>1999</v>
          </cell>
          <cell r="AN177">
            <v>2000</v>
          </cell>
          <cell r="AO177">
            <v>2001</v>
          </cell>
          <cell r="AP177">
            <v>2002</v>
          </cell>
          <cell r="AQ177">
            <v>2003</v>
          </cell>
          <cell r="AR177">
            <v>2004</v>
          </cell>
        </row>
        <row r="178">
          <cell r="A178" t="str">
            <v>St. Kitts and Nevis</v>
          </cell>
          <cell r="B178" t="str">
            <v>WDI</v>
          </cell>
          <cell r="C178">
            <v>3.1</v>
          </cell>
          <cell r="D178">
            <v>1998</v>
          </cell>
          <cell r="E178">
            <v>2.77</v>
          </cell>
          <cell r="F178">
            <v>2.97</v>
          </cell>
          <cell r="G178">
            <v>3.23</v>
          </cell>
          <cell r="H178">
            <v>3.12</v>
          </cell>
          <cell r="I178">
            <v>3.1</v>
          </cell>
          <cell r="J178">
            <v>3.03</v>
          </cell>
          <cell r="K178">
            <v>3.1</v>
          </cell>
          <cell r="L178" t="str">
            <v/>
          </cell>
          <cell r="M178" t="str">
            <v/>
          </cell>
          <cell r="N178" t="str">
            <v/>
          </cell>
          <cell r="O178" t="str">
            <v/>
          </cell>
          <cell r="P178" t="str">
            <v/>
          </cell>
          <cell r="Q178" t="str">
            <v/>
          </cell>
          <cell r="S178" t="str">
            <v>WDI</v>
          </cell>
          <cell r="T178" t="str">
            <v>WDI</v>
          </cell>
          <cell r="U178" t="str">
            <v>WDI</v>
          </cell>
          <cell r="V178" t="str">
            <v>WDI</v>
          </cell>
          <cell r="W178" t="str">
            <v>WDI</v>
          </cell>
          <cell r="X178" t="str">
            <v>WDI</v>
          </cell>
          <cell r="Y178" t="str">
            <v>WDI</v>
          </cell>
          <cell r="Z178" t="str">
            <v/>
          </cell>
          <cell r="AA178" t="str">
            <v/>
          </cell>
          <cell r="AB178" t="str">
            <v/>
          </cell>
          <cell r="AC178" t="str">
            <v/>
          </cell>
          <cell r="AD178" t="str">
            <v/>
          </cell>
          <cell r="AF178">
            <v>1992</v>
          </cell>
          <cell r="AG178">
            <v>1993</v>
          </cell>
          <cell r="AH178">
            <v>1994</v>
          </cell>
          <cell r="AI178">
            <v>1995</v>
          </cell>
          <cell r="AJ178">
            <v>1996</v>
          </cell>
          <cell r="AK178">
            <v>1997</v>
          </cell>
          <cell r="AL178">
            <v>1998</v>
          </cell>
          <cell r="AM178" t="str">
            <v/>
          </cell>
          <cell r="AN178" t="str">
            <v/>
          </cell>
          <cell r="AO178" t="str">
            <v/>
          </cell>
          <cell r="AP178" t="str">
            <v/>
          </cell>
          <cell r="AQ178" t="str">
            <v/>
          </cell>
          <cell r="AR178" t="str">
            <v/>
          </cell>
        </row>
        <row r="179">
          <cell r="A179" t="str">
            <v>St. Lucia</v>
          </cell>
          <cell r="B179" t="str">
            <v>WDI</v>
          </cell>
          <cell r="C179">
            <v>2.43</v>
          </cell>
          <cell r="D179">
            <v>1998</v>
          </cell>
          <cell r="E179">
            <v>2.13</v>
          </cell>
          <cell r="F179">
            <v>2.39</v>
          </cell>
          <cell r="G179">
            <v>2.53</v>
          </cell>
          <cell r="H179">
            <v>2.54</v>
          </cell>
          <cell r="I179">
            <v>2.62</v>
          </cell>
          <cell r="J179">
            <v>2.59</v>
          </cell>
          <cell r="K179">
            <v>2.43</v>
          </cell>
          <cell r="L179" t="str">
            <v/>
          </cell>
          <cell r="M179" t="str">
            <v/>
          </cell>
          <cell r="N179" t="str">
            <v/>
          </cell>
          <cell r="O179" t="str">
            <v/>
          </cell>
          <cell r="P179" t="str">
            <v/>
          </cell>
          <cell r="Q179" t="str">
            <v/>
          </cell>
          <cell r="S179" t="str">
            <v>WDI</v>
          </cell>
          <cell r="T179" t="str">
            <v>WDI</v>
          </cell>
          <cell r="U179" t="str">
            <v>WDI</v>
          </cell>
          <cell r="V179" t="str">
            <v>WDI</v>
          </cell>
          <cell r="W179" t="str">
            <v>WDI</v>
          </cell>
          <cell r="X179" t="str">
            <v>WDI</v>
          </cell>
          <cell r="Y179" t="str">
            <v>WDI</v>
          </cell>
          <cell r="Z179" t="str">
            <v/>
          </cell>
          <cell r="AA179" t="str">
            <v/>
          </cell>
          <cell r="AB179" t="str">
            <v/>
          </cell>
          <cell r="AC179" t="str">
            <v/>
          </cell>
          <cell r="AD179" t="str">
            <v/>
          </cell>
          <cell r="AF179">
            <v>1992</v>
          </cell>
          <cell r="AG179">
            <v>1993</v>
          </cell>
          <cell r="AH179">
            <v>1994</v>
          </cell>
          <cell r="AI179">
            <v>1995</v>
          </cell>
          <cell r="AJ179">
            <v>1996</v>
          </cell>
          <cell r="AK179">
            <v>1997</v>
          </cell>
          <cell r="AL179">
            <v>1998</v>
          </cell>
          <cell r="AM179" t="str">
            <v/>
          </cell>
          <cell r="AN179" t="str">
            <v/>
          </cell>
          <cell r="AO179" t="str">
            <v/>
          </cell>
          <cell r="AP179" t="str">
            <v/>
          </cell>
          <cell r="AQ179" t="str">
            <v/>
          </cell>
          <cell r="AR179" t="str">
            <v/>
          </cell>
        </row>
        <row r="180">
          <cell r="A180" t="str">
            <v>St. Vincent &amp; Grenadines</v>
          </cell>
          <cell r="B180" t="str">
            <v>WDI</v>
          </cell>
          <cell r="C180">
            <v>4.16</v>
          </cell>
          <cell r="D180">
            <v>1998</v>
          </cell>
          <cell r="E180">
            <v>3.8</v>
          </cell>
          <cell r="F180">
            <v>4.03</v>
          </cell>
          <cell r="G180">
            <v>3.81</v>
          </cell>
          <cell r="H180">
            <v>3.82</v>
          </cell>
          <cell r="I180">
            <v>3.8</v>
          </cell>
          <cell r="J180">
            <v>4.2</v>
          </cell>
          <cell r="K180">
            <v>4.16</v>
          </cell>
          <cell r="L180" t="str">
            <v/>
          </cell>
          <cell r="M180" t="str">
            <v/>
          </cell>
          <cell r="N180" t="str">
            <v/>
          </cell>
          <cell r="O180" t="str">
            <v/>
          </cell>
          <cell r="P180" t="str">
            <v/>
          </cell>
          <cell r="Q180" t="str">
            <v/>
          </cell>
          <cell r="S180" t="str">
            <v>WDI</v>
          </cell>
          <cell r="T180" t="str">
            <v>WDI</v>
          </cell>
          <cell r="U180" t="str">
            <v>WDI</v>
          </cell>
          <cell r="V180" t="str">
            <v>WDI</v>
          </cell>
          <cell r="W180" t="str">
            <v>WDI</v>
          </cell>
          <cell r="X180" t="str">
            <v>WDI</v>
          </cell>
          <cell r="Y180" t="str">
            <v>WDI</v>
          </cell>
          <cell r="Z180" t="str">
            <v/>
          </cell>
          <cell r="AA180" t="str">
            <v/>
          </cell>
          <cell r="AB180" t="str">
            <v/>
          </cell>
          <cell r="AC180" t="str">
            <v/>
          </cell>
          <cell r="AD180" t="str">
            <v/>
          </cell>
          <cell r="AF180">
            <v>1992</v>
          </cell>
          <cell r="AG180">
            <v>1993</v>
          </cell>
          <cell r="AH180">
            <v>1994</v>
          </cell>
          <cell r="AI180">
            <v>1995</v>
          </cell>
          <cell r="AJ180">
            <v>1996</v>
          </cell>
          <cell r="AK180">
            <v>1997</v>
          </cell>
          <cell r="AL180">
            <v>1998</v>
          </cell>
          <cell r="AM180" t="str">
            <v/>
          </cell>
          <cell r="AN180" t="str">
            <v/>
          </cell>
          <cell r="AO180" t="str">
            <v/>
          </cell>
          <cell r="AP180" t="str">
            <v/>
          </cell>
          <cell r="AQ180" t="str">
            <v/>
          </cell>
          <cell r="AR180" t="str">
            <v/>
          </cell>
        </row>
        <row r="181">
          <cell r="A181" t="str">
            <v>Sudan</v>
          </cell>
          <cell r="B181">
            <v>0</v>
          </cell>
          <cell r="C181">
            <v>0.8023440603893524</v>
          </cell>
          <cell r="D181">
            <v>2004</v>
          </cell>
          <cell r="E181">
            <v>0.65</v>
          </cell>
          <cell r="F181">
            <v>0.66</v>
          </cell>
          <cell r="G181">
            <v>0.71</v>
          </cell>
          <cell r="H181">
            <v>1.16</v>
          </cell>
          <cell r="I181">
            <v>0.99</v>
          </cell>
          <cell r="J181">
            <v>0.69</v>
          </cell>
          <cell r="K181" t="e">
            <v>#N/A</v>
          </cell>
          <cell r="L181">
            <v>0.5199821720398157</v>
          </cell>
          <cell r="M181">
            <v>0.8378718056137411</v>
          </cell>
          <cell r="N181">
            <v>0.7015430267062315</v>
          </cell>
          <cell r="O181">
            <v>0.7043761396196927</v>
          </cell>
          <cell r="P181">
            <v>0.6556206352782159</v>
          </cell>
          <cell r="Q181">
            <v>0.8023440603893524</v>
          </cell>
          <cell r="S181" t="str">
            <v>WDI</v>
          </cell>
          <cell r="T181" t="str">
            <v>WDI</v>
          </cell>
          <cell r="U181" t="str">
            <v>WDI</v>
          </cell>
          <cell r="V181" t="str">
            <v>WDI</v>
          </cell>
          <cell r="W181" t="str">
            <v>WDI</v>
          </cell>
          <cell r="X181" t="str">
            <v>WDI</v>
          </cell>
          <cell r="Y181" t="str">
            <v/>
          </cell>
          <cell r="Z181" t="str">
            <v>Post '04</v>
          </cell>
          <cell r="AA181" t="str">
            <v>Post '04</v>
          </cell>
          <cell r="AB181" t="str">
            <v>Post '04</v>
          </cell>
          <cell r="AC181" t="str">
            <v>Post '04</v>
          </cell>
          <cell r="AD181" t="str">
            <v>Post '04</v>
          </cell>
          <cell r="AF181">
            <v>1992</v>
          </cell>
          <cell r="AG181">
            <v>1993</v>
          </cell>
          <cell r="AH181">
            <v>1994</v>
          </cell>
          <cell r="AI181">
            <v>1995</v>
          </cell>
          <cell r="AJ181">
            <v>1996</v>
          </cell>
          <cell r="AK181">
            <v>1997</v>
          </cell>
          <cell r="AL181" t="str">
            <v/>
          </cell>
          <cell r="AM181">
            <v>1999</v>
          </cell>
          <cell r="AN181">
            <v>2000</v>
          </cell>
          <cell r="AO181">
            <v>2001</v>
          </cell>
          <cell r="AP181">
            <v>2002</v>
          </cell>
          <cell r="AQ181">
            <v>2003</v>
          </cell>
          <cell r="AR181">
            <v>2004</v>
          </cell>
        </row>
        <row r="182">
          <cell r="A182" t="str">
            <v>Suriname</v>
          </cell>
          <cell r="B182" t="str">
            <v>WDI</v>
          </cell>
          <cell r="C182">
            <v>3.18</v>
          </cell>
          <cell r="D182">
            <v>1994</v>
          </cell>
          <cell r="E182">
            <v>2.45</v>
          </cell>
          <cell r="F182" t="e">
            <v>#N/A</v>
          </cell>
          <cell r="G182">
            <v>3.18</v>
          </cell>
          <cell r="H182" t="e">
            <v>#N/A</v>
          </cell>
          <cell r="I182" t="e">
            <v>#N/A</v>
          </cell>
          <cell r="J182" t="e">
            <v>#N/A</v>
          </cell>
          <cell r="K182" t="e">
            <v>#N/A</v>
          </cell>
          <cell r="L182" t="str">
            <v/>
          </cell>
          <cell r="M182" t="str">
            <v/>
          </cell>
          <cell r="N182" t="str">
            <v/>
          </cell>
          <cell r="O182" t="str">
            <v/>
          </cell>
          <cell r="P182" t="str">
            <v/>
          </cell>
          <cell r="Q182" t="str">
            <v/>
          </cell>
          <cell r="S182" t="str">
            <v>WDI</v>
          </cell>
          <cell r="T182" t="str">
            <v/>
          </cell>
          <cell r="U182" t="str">
            <v>WDI</v>
          </cell>
          <cell r="V182" t="str">
            <v/>
          </cell>
          <cell r="W182" t="str">
            <v/>
          </cell>
          <cell r="X182" t="str">
            <v/>
          </cell>
          <cell r="Y182" t="str">
            <v/>
          </cell>
          <cell r="Z182" t="str">
            <v/>
          </cell>
          <cell r="AA182" t="str">
            <v/>
          </cell>
          <cell r="AB182" t="str">
            <v/>
          </cell>
          <cell r="AC182" t="str">
            <v/>
          </cell>
          <cell r="AD182" t="str">
            <v/>
          </cell>
          <cell r="AF182">
            <v>1992</v>
          </cell>
          <cell r="AG182" t="str">
            <v/>
          </cell>
          <cell r="AH182">
            <v>1994</v>
          </cell>
          <cell r="AI182" t="str">
            <v/>
          </cell>
          <cell r="AJ182" t="str">
            <v/>
          </cell>
          <cell r="AK182" t="str">
            <v/>
          </cell>
          <cell r="AL182" t="str">
            <v/>
          </cell>
          <cell r="AM182" t="str">
            <v/>
          </cell>
          <cell r="AN182" t="str">
            <v/>
          </cell>
          <cell r="AO182" t="str">
            <v/>
          </cell>
          <cell r="AP182" t="str">
            <v/>
          </cell>
          <cell r="AQ182" t="str">
            <v/>
          </cell>
          <cell r="AR182" t="str">
            <v/>
          </cell>
        </row>
        <row r="183">
          <cell r="A183" t="str">
            <v>Swaziland</v>
          </cell>
          <cell r="B183" t="str">
            <v>WDI</v>
          </cell>
          <cell r="C183">
            <v>2.49</v>
          </cell>
          <cell r="D183">
            <v>1998</v>
          </cell>
          <cell r="E183">
            <v>2.5</v>
          </cell>
          <cell r="F183" t="e">
            <v>#N/A</v>
          </cell>
          <cell r="G183">
            <v>2.79</v>
          </cell>
          <cell r="H183">
            <v>2.92</v>
          </cell>
          <cell r="I183">
            <v>2.38</v>
          </cell>
          <cell r="J183">
            <v>2.35</v>
          </cell>
          <cell r="K183">
            <v>2.49</v>
          </cell>
          <cell r="L183" t="str">
            <v/>
          </cell>
          <cell r="M183" t="str">
            <v/>
          </cell>
          <cell r="N183" t="str">
            <v/>
          </cell>
          <cell r="O183" t="str">
            <v/>
          </cell>
          <cell r="P183" t="str">
            <v/>
          </cell>
          <cell r="Q183" t="str">
            <v/>
          </cell>
          <cell r="S183" t="str">
            <v>WDI</v>
          </cell>
          <cell r="T183" t="str">
            <v/>
          </cell>
          <cell r="U183" t="str">
            <v>WDI</v>
          </cell>
          <cell r="V183" t="str">
            <v>WDI</v>
          </cell>
          <cell r="W183" t="str">
            <v>WDI</v>
          </cell>
          <cell r="X183" t="str">
            <v>WDI</v>
          </cell>
          <cell r="Y183" t="str">
            <v>WDI</v>
          </cell>
          <cell r="Z183" t="str">
            <v/>
          </cell>
          <cell r="AA183" t="str">
            <v/>
          </cell>
          <cell r="AB183" t="str">
            <v/>
          </cell>
          <cell r="AC183" t="str">
            <v/>
          </cell>
          <cell r="AD183" t="str">
            <v/>
          </cell>
          <cell r="AF183">
            <v>1992</v>
          </cell>
          <cell r="AG183" t="str">
            <v/>
          </cell>
          <cell r="AH183">
            <v>1994</v>
          </cell>
          <cell r="AI183">
            <v>1995</v>
          </cell>
          <cell r="AJ183">
            <v>1996</v>
          </cell>
          <cell r="AK183">
            <v>1997</v>
          </cell>
          <cell r="AL183">
            <v>1998</v>
          </cell>
          <cell r="AM183" t="str">
            <v/>
          </cell>
          <cell r="AN183" t="str">
            <v/>
          </cell>
          <cell r="AO183" t="str">
            <v/>
          </cell>
          <cell r="AP183" t="str">
            <v/>
          </cell>
          <cell r="AQ183" t="str">
            <v/>
          </cell>
          <cell r="AR183" t="str">
            <v/>
          </cell>
        </row>
        <row r="184">
          <cell r="A184" t="str">
            <v>Sweden</v>
          </cell>
          <cell r="B184" t="str">
            <v>WDI</v>
          </cell>
          <cell r="C184">
            <v>6.64</v>
          </cell>
          <cell r="D184">
            <v>1998</v>
          </cell>
          <cell r="E184">
            <v>7.49</v>
          </cell>
          <cell r="F184">
            <v>7.39</v>
          </cell>
          <cell r="G184">
            <v>6.99</v>
          </cell>
          <cell r="H184">
            <v>6.93</v>
          </cell>
          <cell r="I184">
            <v>7.09</v>
          </cell>
          <cell r="J184">
            <v>6.85</v>
          </cell>
          <cell r="K184">
            <v>6.64</v>
          </cell>
          <cell r="L184" t="str">
            <v/>
          </cell>
          <cell r="M184" t="str">
            <v/>
          </cell>
          <cell r="N184" t="str">
            <v/>
          </cell>
          <cell r="O184" t="str">
            <v/>
          </cell>
          <cell r="P184" t="str">
            <v/>
          </cell>
          <cell r="Q184" t="str">
            <v/>
          </cell>
          <cell r="S184" t="str">
            <v>WDI</v>
          </cell>
          <cell r="T184" t="str">
            <v>WDI</v>
          </cell>
          <cell r="U184" t="str">
            <v>WDI</v>
          </cell>
          <cell r="V184" t="str">
            <v>WDI</v>
          </cell>
          <cell r="W184" t="str">
            <v>WDI</v>
          </cell>
          <cell r="X184" t="str">
            <v>WDI</v>
          </cell>
          <cell r="Y184" t="str">
            <v>WDI</v>
          </cell>
          <cell r="Z184" t="str">
            <v/>
          </cell>
          <cell r="AA184" t="str">
            <v/>
          </cell>
          <cell r="AB184" t="str">
            <v/>
          </cell>
          <cell r="AC184" t="str">
            <v/>
          </cell>
          <cell r="AD184" t="str">
            <v/>
          </cell>
          <cell r="AF184">
            <v>1992</v>
          </cell>
          <cell r="AG184">
            <v>1993</v>
          </cell>
          <cell r="AH184">
            <v>1994</v>
          </cell>
          <cell r="AI184">
            <v>1995</v>
          </cell>
          <cell r="AJ184">
            <v>1996</v>
          </cell>
          <cell r="AK184">
            <v>1997</v>
          </cell>
          <cell r="AL184">
            <v>1998</v>
          </cell>
          <cell r="AM184" t="str">
            <v/>
          </cell>
          <cell r="AN184" t="str">
            <v/>
          </cell>
          <cell r="AO184" t="str">
            <v/>
          </cell>
          <cell r="AP184" t="str">
            <v/>
          </cell>
          <cell r="AQ184" t="str">
            <v/>
          </cell>
          <cell r="AR184" t="str">
            <v/>
          </cell>
        </row>
        <row r="185">
          <cell r="A185" t="str">
            <v>Switzerland</v>
          </cell>
          <cell r="B185" t="str">
            <v>WDI</v>
          </cell>
          <cell r="C185">
            <v>7.64</v>
          </cell>
          <cell r="D185">
            <v>1998</v>
          </cell>
          <cell r="E185">
            <v>6.5</v>
          </cell>
          <cell r="F185">
            <v>6.71</v>
          </cell>
          <cell r="G185">
            <v>6.82</v>
          </cell>
          <cell r="H185">
            <v>6.97</v>
          </cell>
          <cell r="I185">
            <v>7.53</v>
          </cell>
          <cell r="J185">
            <v>7.59</v>
          </cell>
          <cell r="K185">
            <v>7.64</v>
          </cell>
          <cell r="L185" t="str">
            <v/>
          </cell>
          <cell r="M185" t="str">
            <v/>
          </cell>
          <cell r="N185" t="str">
            <v/>
          </cell>
          <cell r="O185" t="str">
            <v/>
          </cell>
          <cell r="P185" t="str">
            <v/>
          </cell>
          <cell r="Q185" t="str">
            <v/>
          </cell>
          <cell r="S185" t="str">
            <v>WDI</v>
          </cell>
          <cell r="T185" t="str">
            <v>WDI</v>
          </cell>
          <cell r="U185" t="str">
            <v>WDI</v>
          </cell>
          <cell r="V185" t="str">
            <v>WDI</v>
          </cell>
          <cell r="W185" t="str">
            <v>WDI</v>
          </cell>
          <cell r="X185" t="str">
            <v>WDI</v>
          </cell>
          <cell r="Y185" t="str">
            <v>WDI</v>
          </cell>
          <cell r="Z185" t="str">
            <v/>
          </cell>
          <cell r="AA185" t="str">
            <v/>
          </cell>
          <cell r="AB185" t="str">
            <v/>
          </cell>
          <cell r="AC185" t="str">
            <v/>
          </cell>
          <cell r="AD185" t="str">
            <v/>
          </cell>
          <cell r="AF185">
            <v>1992</v>
          </cell>
          <cell r="AG185">
            <v>1993</v>
          </cell>
          <cell r="AH185">
            <v>1994</v>
          </cell>
          <cell r="AI185">
            <v>1995</v>
          </cell>
          <cell r="AJ185">
            <v>1996</v>
          </cell>
          <cell r="AK185">
            <v>1997</v>
          </cell>
          <cell r="AL185">
            <v>1998</v>
          </cell>
          <cell r="AM185" t="str">
            <v/>
          </cell>
          <cell r="AN185" t="str">
            <v/>
          </cell>
          <cell r="AO185" t="str">
            <v/>
          </cell>
          <cell r="AP185" t="str">
            <v/>
          </cell>
          <cell r="AQ185" t="str">
            <v/>
          </cell>
          <cell r="AR185" t="str">
            <v/>
          </cell>
        </row>
        <row r="186">
          <cell r="A186" t="str">
            <v>Syrian Arab Republic</v>
          </cell>
          <cell r="B186" t="str">
            <v>WDI</v>
          </cell>
          <cell r="C186">
            <v>0.89</v>
          </cell>
          <cell r="D186">
            <v>1998</v>
          </cell>
          <cell r="E186">
            <v>0.53</v>
          </cell>
          <cell r="F186">
            <v>0.53</v>
          </cell>
          <cell r="G186">
            <v>0.7</v>
          </cell>
          <cell r="H186">
            <v>0.94</v>
          </cell>
          <cell r="I186">
            <v>0.79</v>
          </cell>
          <cell r="J186">
            <v>0.83</v>
          </cell>
          <cell r="K186">
            <v>0.89</v>
          </cell>
          <cell r="L186" t="str">
            <v/>
          </cell>
          <cell r="M186" t="str">
            <v/>
          </cell>
          <cell r="N186" t="str">
            <v/>
          </cell>
          <cell r="O186" t="str">
            <v/>
          </cell>
          <cell r="P186" t="str">
            <v/>
          </cell>
          <cell r="Q186" t="str">
            <v/>
          </cell>
          <cell r="S186" t="str">
            <v>WDI</v>
          </cell>
          <cell r="T186" t="str">
            <v>WDI</v>
          </cell>
          <cell r="U186" t="str">
            <v>WDI</v>
          </cell>
          <cell r="V186" t="str">
            <v>WDI</v>
          </cell>
          <cell r="W186" t="str">
            <v>WDI</v>
          </cell>
          <cell r="X186" t="str">
            <v>WDI</v>
          </cell>
          <cell r="Y186" t="str">
            <v>WDI</v>
          </cell>
          <cell r="Z186" t="str">
            <v/>
          </cell>
          <cell r="AA186" t="str">
            <v/>
          </cell>
          <cell r="AB186" t="str">
            <v/>
          </cell>
          <cell r="AC186" t="str">
            <v/>
          </cell>
          <cell r="AD186" t="str">
            <v/>
          </cell>
          <cell r="AF186">
            <v>1992</v>
          </cell>
          <cell r="AG186">
            <v>1993</v>
          </cell>
          <cell r="AH186">
            <v>1994</v>
          </cell>
          <cell r="AI186">
            <v>1995</v>
          </cell>
          <cell r="AJ186">
            <v>1996</v>
          </cell>
          <cell r="AK186">
            <v>1997</v>
          </cell>
          <cell r="AL186">
            <v>1998</v>
          </cell>
          <cell r="AM186" t="str">
            <v/>
          </cell>
          <cell r="AN186" t="str">
            <v/>
          </cell>
          <cell r="AO186" t="str">
            <v/>
          </cell>
          <cell r="AP186" t="str">
            <v/>
          </cell>
          <cell r="AQ186" t="str">
            <v/>
          </cell>
          <cell r="AR186" t="str">
            <v/>
          </cell>
        </row>
        <row r="187">
          <cell r="A187" t="str">
            <v>Tajikistan</v>
          </cell>
          <cell r="B187">
            <v>0</v>
          </cell>
          <cell r="C187">
            <v>1.2149019607843137</v>
          </cell>
          <cell r="D187">
            <v>2004</v>
          </cell>
          <cell r="E187">
            <v>5.6</v>
          </cell>
          <cell r="F187">
            <v>4.85</v>
          </cell>
          <cell r="G187">
            <v>6.16</v>
          </cell>
          <cell r="H187">
            <v>5.09</v>
          </cell>
          <cell r="I187">
            <v>6.64</v>
          </cell>
          <cell r="J187">
            <v>7.23</v>
          </cell>
          <cell r="K187">
            <v>5.17</v>
          </cell>
          <cell r="L187">
            <v>0.8847583643122677</v>
          </cell>
          <cell r="M187">
            <v>0.9214167127836191</v>
          </cell>
          <cell r="N187">
            <v>0.9621815286624205</v>
          </cell>
          <cell r="O187">
            <v>0.9109118086696563</v>
          </cell>
          <cell r="P187">
            <v>1.0093023255813953</v>
          </cell>
          <cell r="Q187">
            <v>1.2149019607843137</v>
          </cell>
          <cell r="S187" t="str">
            <v>WDI</v>
          </cell>
          <cell r="T187" t="str">
            <v>WDI</v>
          </cell>
          <cell r="U187" t="str">
            <v>WDI</v>
          </cell>
          <cell r="V187" t="str">
            <v>WDI</v>
          </cell>
          <cell r="W187" t="str">
            <v>WDI</v>
          </cell>
          <cell r="X187" t="str">
            <v>WDI</v>
          </cell>
          <cell r="Y187" t="str">
            <v>WDI</v>
          </cell>
          <cell r="Z187" t="str">
            <v>Post '04</v>
          </cell>
          <cell r="AA187" t="str">
            <v>Post '04</v>
          </cell>
          <cell r="AB187" t="str">
            <v>Post '04</v>
          </cell>
          <cell r="AC187" t="str">
            <v>Post '04</v>
          </cell>
          <cell r="AD187" t="str">
            <v>Post '04</v>
          </cell>
          <cell r="AF187">
            <v>1992</v>
          </cell>
          <cell r="AG187">
            <v>1993</v>
          </cell>
          <cell r="AH187">
            <v>1994</v>
          </cell>
          <cell r="AI187">
            <v>1995</v>
          </cell>
          <cell r="AJ187">
            <v>1996</v>
          </cell>
          <cell r="AK187">
            <v>1997</v>
          </cell>
          <cell r="AL187">
            <v>1998</v>
          </cell>
          <cell r="AM187">
            <v>1999</v>
          </cell>
          <cell r="AN187">
            <v>2000</v>
          </cell>
          <cell r="AO187">
            <v>2001</v>
          </cell>
          <cell r="AP187">
            <v>2002</v>
          </cell>
          <cell r="AQ187">
            <v>2003</v>
          </cell>
          <cell r="AR187">
            <v>2004</v>
          </cell>
        </row>
        <row r="188">
          <cell r="A188" t="str">
            <v>Tanzania</v>
          </cell>
          <cell r="B188" t="str">
            <v>Post '04</v>
          </cell>
          <cell r="C188">
            <v>2.163179728180579</v>
          </cell>
          <cell r="D188">
            <v>2002</v>
          </cell>
          <cell r="E188">
            <v>1.49</v>
          </cell>
          <cell r="F188">
            <v>1.78</v>
          </cell>
          <cell r="G188">
            <v>2.7</v>
          </cell>
          <cell r="H188">
            <v>1.2</v>
          </cell>
          <cell r="I188">
            <v>1.26</v>
          </cell>
          <cell r="J188">
            <v>1.12</v>
          </cell>
          <cell r="K188">
            <v>1.27</v>
          </cell>
          <cell r="L188" t="str">
            <v/>
          </cell>
          <cell r="M188" t="str">
            <v/>
          </cell>
          <cell r="N188">
            <v>1.8614234098415197</v>
          </cell>
          <cell r="O188">
            <v>2.163179728180579</v>
          </cell>
          <cell r="P188" t="str">
            <v/>
          </cell>
          <cell r="Q188" t="str">
            <v/>
          </cell>
          <cell r="S188" t="str">
            <v>WDI</v>
          </cell>
          <cell r="T188" t="str">
            <v>WDI</v>
          </cell>
          <cell r="U188" t="str">
            <v>WDI</v>
          </cell>
          <cell r="V188" t="str">
            <v>WDI</v>
          </cell>
          <cell r="W188" t="str">
            <v>WDI</v>
          </cell>
          <cell r="X188" t="str">
            <v>WDI</v>
          </cell>
          <cell r="Y188" t="str">
            <v>WDI</v>
          </cell>
          <cell r="Z188" t="str">
            <v/>
          </cell>
          <cell r="AA188" t="str">
            <v/>
          </cell>
          <cell r="AB188" t="str">
            <v>Post '04</v>
          </cell>
          <cell r="AC188" t="str">
            <v>Post '04</v>
          </cell>
          <cell r="AD188" t="str">
            <v/>
          </cell>
          <cell r="AF188">
            <v>1992</v>
          </cell>
          <cell r="AG188">
            <v>1993</v>
          </cell>
          <cell r="AH188">
            <v>1994</v>
          </cell>
          <cell r="AI188">
            <v>1995</v>
          </cell>
          <cell r="AJ188">
            <v>1996</v>
          </cell>
          <cell r="AK188">
            <v>1997</v>
          </cell>
          <cell r="AL188">
            <v>1998</v>
          </cell>
          <cell r="AM188" t="str">
            <v/>
          </cell>
          <cell r="AN188" t="str">
            <v/>
          </cell>
          <cell r="AO188">
            <v>2001</v>
          </cell>
          <cell r="AP188">
            <v>2002</v>
          </cell>
          <cell r="AQ188" t="str">
            <v/>
          </cell>
          <cell r="AR188" t="str">
            <v/>
          </cell>
        </row>
        <row r="189">
          <cell r="A189" t="str">
            <v>Thailand</v>
          </cell>
          <cell r="B189" t="str">
            <v>WDI</v>
          </cell>
          <cell r="C189">
            <v>1.87</v>
          </cell>
          <cell r="D189">
            <v>1998</v>
          </cell>
          <cell r="E189">
            <v>1.22</v>
          </cell>
          <cell r="F189">
            <v>1.11</v>
          </cell>
          <cell r="G189">
            <v>1.26</v>
          </cell>
          <cell r="H189">
            <v>1.26</v>
          </cell>
          <cell r="I189">
            <v>1.77</v>
          </cell>
          <cell r="J189">
            <v>1.77</v>
          </cell>
          <cell r="K189">
            <v>1.87</v>
          </cell>
          <cell r="L189" t="str">
            <v/>
          </cell>
          <cell r="M189" t="str">
            <v/>
          </cell>
          <cell r="N189" t="str">
            <v/>
          </cell>
          <cell r="O189" t="str">
            <v/>
          </cell>
          <cell r="P189" t="str">
            <v/>
          </cell>
          <cell r="Q189" t="str">
            <v/>
          </cell>
          <cell r="S189" t="str">
            <v>WDI</v>
          </cell>
          <cell r="T189" t="str">
            <v>WDI</v>
          </cell>
          <cell r="U189" t="str">
            <v>WDI</v>
          </cell>
          <cell r="V189" t="str">
            <v>WDI</v>
          </cell>
          <cell r="W189" t="str">
            <v>WDI</v>
          </cell>
          <cell r="X189" t="str">
            <v>WDI</v>
          </cell>
          <cell r="Y189" t="str">
            <v>WDI</v>
          </cell>
          <cell r="Z189" t="str">
            <v/>
          </cell>
          <cell r="AA189" t="str">
            <v/>
          </cell>
          <cell r="AB189" t="str">
            <v/>
          </cell>
          <cell r="AC189" t="str">
            <v/>
          </cell>
          <cell r="AD189" t="str">
            <v/>
          </cell>
          <cell r="AF189">
            <v>1992</v>
          </cell>
          <cell r="AG189">
            <v>1993</v>
          </cell>
          <cell r="AH189">
            <v>1994</v>
          </cell>
          <cell r="AI189">
            <v>1995</v>
          </cell>
          <cell r="AJ189">
            <v>1996</v>
          </cell>
          <cell r="AK189">
            <v>1997</v>
          </cell>
          <cell r="AL189">
            <v>1998</v>
          </cell>
          <cell r="AM189" t="str">
            <v/>
          </cell>
          <cell r="AN189" t="str">
            <v/>
          </cell>
          <cell r="AO189" t="str">
            <v/>
          </cell>
          <cell r="AP189" t="str">
            <v/>
          </cell>
          <cell r="AQ189" t="str">
            <v/>
          </cell>
          <cell r="AR189" t="str">
            <v/>
          </cell>
        </row>
        <row r="190">
          <cell r="A190" t="str">
            <v>Togo</v>
          </cell>
          <cell r="B190">
            <v>0</v>
          </cell>
          <cell r="C190">
            <v>0.8913404974341553</v>
          </cell>
          <cell r="D190">
            <v>2004</v>
          </cell>
          <cell r="E190">
            <v>1.04</v>
          </cell>
          <cell r="F190">
            <v>0.73</v>
          </cell>
          <cell r="G190">
            <v>1.65</v>
          </cell>
          <cell r="H190">
            <v>1.6</v>
          </cell>
          <cell r="I190">
            <v>1.48</v>
          </cell>
          <cell r="J190">
            <v>1.12</v>
          </cell>
          <cell r="K190">
            <v>1.29</v>
          </cell>
          <cell r="L190">
            <v>1.965310770562592</v>
          </cell>
          <cell r="M190">
            <v>1.0707226585208596</v>
          </cell>
          <cell r="N190">
            <v>1.1680240584217307</v>
          </cell>
          <cell r="O190">
            <v>1.0095328607310141</v>
          </cell>
          <cell r="P190">
            <v>1.0402303702244609</v>
          </cell>
          <cell r="Q190">
            <v>0.8913404974341553</v>
          </cell>
          <cell r="S190" t="str">
            <v>WDI</v>
          </cell>
          <cell r="T190" t="str">
            <v>WDI</v>
          </cell>
          <cell r="U190" t="str">
            <v>WDI</v>
          </cell>
          <cell r="V190" t="str">
            <v>WDI</v>
          </cell>
          <cell r="W190" t="str">
            <v>WDI</v>
          </cell>
          <cell r="X190" t="str">
            <v>WDI</v>
          </cell>
          <cell r="Y190" t="str">
            <v>WDI</v>
          </cell>
          <cell r="Z190" t="str">
            <v>Post '04</v>
          </cell>
          <cell r="AA190" t="str">
            <v>Post '04</v>
          </cell>
          <cell r="AB190" t="str">
            <v>Post '04</v>
          </cell>
          <cell r="AC190" t="str">
            <v>Post '04</v>
          </cell>
          <cell r="AD190" t="str">
            <v>Post '04</v>
          </cell>
          <cell r="AF190">
            <v>1992</v>
          </cell>
          <cell r="AG190">
            <v>1993</v>
          </cell>
          <cell r="AH190">
            <v>1994</v>
          </cell>
          <cell r="AI190">
            <v>1995</v>
          </cell>
          <cell r="AJ190">
            <v>1996</v>
          </cell>
          <cell r="AK190">
            <v>1997</v>
          </cell>
          <cell r="AL190">
            <v>1998</v>
          </cell>
          <cell r="AM190">
            <v>1999</v>
          </cell>
          <cell r="AN190">
            <v>2000</v>
          </cell>
          <cell r="AO190">
            <v>2001</v>
          </cell>
          <cell r="AP190">
            <v>2002</v>
          </cell>
          <cell r="AQ190">
            <v>2003</v>
          </cell>
          <cell r="AR190">
            <v>2004</v>
          </cell>
        </row>
        <row r="191">
          <cell r="A191" t="str">
            <v>Tonga</v>
          </cell>
          <cell r="B191" t="str">
            <v>Post '04</v>
          </cell>
          <cell r="C191">
            <v>2.890051776171886</v>
          </cell>
          <cell r="D191">
            <v>2003</v>
          </cell>
          <cell r="E191">
            <v>4.02</v>
          </cell>
          <cell r="F191" t="e">
            <v>#N/A</v>
          </cell>
          <cell r="G191" t="e">
            <v>#N/A</v>
          </cell>
          <cell r="H191" t="e">
            <v>#N/A</v>
          </cell>
          <cell r="I191" t="e">
            <v>#N/A</v>
          </cell>
          <cell r="J191" t="e">
            <v>#N/A</v>
          </cell>
          <cell r="K191" t="e">
            <v>#N/A</v>
          </cell>
          <cell r="L191" t="str">
            <v/>
          </cell>
          <cell r="M191" t="str">
            <v/>
          </cell>
          <cell r="N191">
            <v>3.0835147854182763</v>
          </cell>
          <cell r="O191">
            <v>3.109162098668755</v>
          </cell>
          <cell r="P191">
            <v>2.890051776171886</v>
          </cell>
          <cell r="Q191" t="str">
            <v/>
          </cell>
          <cell r="S191" t="str">
            <v>WDI</v>
          </cell>
          <cell r="T191" t="str">
            <v/>
          </cell>
          <cell r="U191" t="str">
            <v/>
          </cell>
          <cell r="V191" t="str">
            <v/>
          </cell>
          <cell r="W191" t="str">
            <v/>
          </cell>
          <cell r="X191" t="str">
            <v/>
          </cell>
          <cell r="Y191" t="str">
            <v/>
          </cell>
          <cell r="Z191" t="str">
            <v/>
          </cell>
          <cell r="AA191" t="str">
            <v/>
          </cell>
          <cell r="AB191" t="str">
            <v>Post '04</v>
          </cell>
          <cell r="AC191" t="str">
            <v>Post '04</v>
          </cell>
          <cell r="AD191" t="str">
            <v>Post '04</v>
          </cell>
          <cell r="AF191">
            <v>1992</v>
          </cell>
          <cell r="AG191" t="str">
            <v/>
          </cell>
          <cell r="AH191" t="str">
            <v/>
          </cell>
          <cell r="AI191" t="str">
            <v/>
          </cell>
          <cell r="AJ191" t="str">
            <v/>
          </cell>
          <cell r="AK191" t="str">
            <v/>
          </cell>
          <cell r="AL191" t="str">
            <v/>
          </cell>
          <cell r="AM191" t="str">
            <v/>
          </cell>
          <cell r="AN191" t="str">
            <v/>
          </cell>
          <cell r="AO191">
            <v>2001</v>
          </cell>
          <cell r="AP191">
            <v>2002</v>
          </cell>
          <cell r="AQ191">
            <v>2003</v>
          </cell>
          <cell r="AR191" t="str">
            <v/>
          </cell>
        </row>
        <row r="192">
          <cell r="A192" t="str">
            <v>Trinidad and Tobago</v>
          </cell>
          <cell r="B192" t="str">
            <v>WDI</v>
          </cell>
          <cell r="C192">
            <v>2.47</v>
          </cell>
          <cell r="D192">
            <v>1998</v>
          </cell>
          <cell r="E192">
            <v>2.96</v>
          </cell>
          <cell r="F192">
            <v>2.6</v>
          </cell>
          <cell r="G192">
            <v>2.26</v>
          </cell>
          <cell r="H192">
            <v>2.37</v>
          </cell>
          <cell r="I192">
            <v>2.4</v>
          </cell>
          <cell r="J192">
            <v>2.52</v>
          </cell>
          <cell r="K192">
            <v>2.47</v>
          </cell>
          <cell r="L192" t="str">
            <v/>
          </cell>
          <cell r="M192" t="str">
            <v/>
          </cell>
          <cell r="N192" t="str">
            <v/>
          </cell>
          <cell r="O192" t="str">
            <v/>
          </cell>
          <cell r="P192" t="str">
            <v/>
          </cell>
          <cell r="Q192" t="str">
            <v/>
          </cell>
          <cell r="S192" t="str">
            <v>WDI</v>
          </cell>
          <cell r="T192" t="str">
            <v>WDI</v>
          </cell>
          <cell r="U192" t="str">
            <v>WDI</v>
          </cell>
          <cell r="V192" t="str">
            <v>WDI</v>
          </cell>
          <cell r="W192" t="str">
            <v>WDI</v>
          </cell>
          <cell r="X192" t="str">
            <v>WDI</v>
          </cell>
          <cell r="Y192" t="str">
            <v>WDI</v>
          </cell>
          <cell r="Z192" t="str">
            <v/>
          </cell>
          <cell r="AA192" t="str">
            <v/>
          </cell>
          <cell r="AB192" t="str">
            <v/>
          </cell>
          <cell r="AC192" t="str">
            <v/>
          </cell>
          <cell r="AD192" t="str">
            <v/>
          </cell>
          <cell r="AF192">
            <v>1992</v>
          </cell>
          <cell r="AG192">
            <v>1993</v>
          </cell>
          <cell r="AH192">
            <v>1994</v>
          </cell>
          <cell r="AI192">
            <v>1995</v>
          </cell>
          <cell r="AJ192">
            <v>1996</v>
          </cell>
          <cell r="AK192">
            <v>1997</v>
          </cell>
          <cell r="AL192">
            <v>1998</v>
          </cell>
          <cell r="AM192" t="str">
            <v/>
          </cell>
          <cell r="AN192" t="str">
            <v/>
          </cell>
          <cell r="AO192" t="str">
            <v/>
          </cell>
          <cell r="AP192" t="str">
            <v/>
          </cell>
          <cell r="AQ192" t="str">
            <v/>
          </cell>
          <cell r="AR192" t="str">
            <v/>
          </cell>
        </row>
        <row r="193">
          <cell r="A193" t="str">
            <v>Tunisia</v>
          </cell>
          <cell r="B193" t="str">
            <v>WDI</v>
          </cell>
          <cell r="C193">
            <v>2.21</v>
          </cell>
          <cell r="D193">
            <v>1998</v>
          </cell>
          <cell r="E193">
            <v>2.14</v>
          </cell>
          <cell r="F193">
            <v>2.15</v>
          </cell>
          <cell r="G193">
            <v>2.27</v>
          </cell>
          <cell r="H193">
            <v>2.3</v>
          </cell>
          <cell r="I193">
            <v>2.24</v>
          </cell>
          <cell r="J193">
            <v>2.25</v>
          </cell>
          <cell r="K193">
            <v>2.21</v>
          </cell>
          <cell r="L193" t="str">
            <v/>
          </cell>
          <cell r="M193" t="str">
            <v/>
          </cell>
          <cell r="N193" t="str">
            <v/>
          </cell>
          <cell r="O193" t="str">
            <v/>
          </cell>
          <cell r="P193" t="str">
            <v/>
          </cell>
          <cell r="Q193" t="str">
            <v/>
          </cell>
          <cell r="S193" t="str">
            <v>WDI</v>
          </cell>
          <cell r="T193" t="str">
            <v>WDI</v>
          </cell>
          <cell r="U193" t="str">
            <v>WDI</v>
          </cell>
          <cell r="V193" t="str">
            <v>WDI</v>
          </cell>
          <cell r="W193" t="str">
            <v>WDI</v>
          </cell>
          <cell r="X193" t="str">
            <v>WDI</v>
          </cell>
          <cell r="Y193" t="str">
            <v>WDI</v>
          </cell>
          <cell r="Z193" t="str">
            <v/>
          </cell>
          <cell r="AA193" t="str">
            <v/>
          </cell>
          <cell r="AB193" t="str">
            <v/>
          </cell>
          <cell r="AC193" t="str">
            <v/>
          </cell>
          <cell r="AD193" t="str">
            <v/>
          </cell>
          <cell r="AF193">
            <v>1992</v>
          </cell>
          <cell r="AG193">
            <v>1993</v>
          </cell>
          <cell r="AH193">
            <v>1994</v>
          </cell>
          <cell r="AI193">
            <v>1995</v>
          </cell>
          <cell r="AJ193">
            <v>1996</v>
          </cell>
          <cell r="AK193">
            <v>1997</v>
          </cell>
          <cell r="AL193">
            <v>1998</v>
          </cell>
          <cell r="AM193" t="str">
            <v/>
          </cell>
          <cell r="AN193" t="str">
            <v/>
          </cell>
          <cell r="AO193" t="str">
            <v/>
          </cell>
          <cell r="AP193" t="str">
            <v/>
          </cell>
          <cell r="AQ193" t="str">
            <v/>
          </cell>
          <cell r="AR193" t="str">
            <v/>
          </cell>
        </row>
        <row r="194">
          <cell r="A194" t="str">
            <v>Turkey</v>
          </cell>
          <cell r="B194" t="str">
            <v>WDI</v>
          </cell>
          <cell r="C194">
            <v>3.32</v>
          </cell>
          <cell r="D194">
            <v>1999</v>
          </cell>
          <cell r="E194">
            <v>2.53</v>
          </cell>
          <cell r="F194">
            <v>2.46</v>
          </cell>
          <cell r="G194">
            <v>2.49</v>
          </cell>
          <cell r="H194">
            <v>2.37</v>
          </cell>
          <cell r="I194">
            <v>2.7</v>
          </cell>
          <cell r="J194">
            <v>3.02</v>
          </cell>
          <cell r="K194">
            <v>3.47</v>
          </cell>
          <cell r="L194">
            <v>3.32</v>
          </cell>
          <cell r="M194" t="str">
            <v/>
          </cell>
          <cell r="N194" t="str">
            <v/>
          </cell>
          <cell r="O194" t="str">
            <v/>
          </cell>
          <cell r="P194" t="str">
            <v/>
          </cell>
          <cell r="Q194" t="str">
            <v/>
          </cell>
          <cell r="S194" t="str">
            <v>WDI</v>
          </cell>
          <cell r="T194" t="str">
            <v>WDI</v>
          </cell>
          <cell r="U194" t="str">
            <v>WDI</v>
          </cell>
          <cell r="V194" t="str">
            <v>WDI</v>
          </cell>
          <cell r="W194" t="str">
            <v>WDI</v>
          </cell>
          <cell r="X194" t="str">
            <v>WDI</v>
          </cell>
          <cell r="Y194" t="str">
            <v>WDI</v>
          </cell>
          <cell r="Z194" t="str">
            <v>WDI</v>
          </cell>
          <cell r="AA194" t="str">
            <v/>
          </cell>
          <cell r="AB194" t="str">
            <v/>
          </cell>
          <cell r="AC194" t="str">
            <v/>
          </cell>
          <cell r="AD194" t="str">
            <v/>
          </cell>
          <cell r="AF194">
            <v>1992</v>
          </cell>
          <cell r="AG194">
            <v>1993</v>
          </cell>
          <cell r="AH194">
            <v>1994</v>
          </cell>
          <cell r="AI194">
            <v>1995</v>
          </cell>
          <cell r="AJ194">
            <v>1996</v>
          </cell>
          <cell r="AK194">
            <v>1997</v>
          </cell>
          <cell r="AL194">
            <v>1998</v>
          </cell>
          <cell r="AM194">
            <v>1999</v>
          </cell>
          <cell r="AN194" t="str">
            <v/>
          </cell>
          <cell r="AO194" t="str">
            <v/>
          </cell>
          <cell r="AP194" t="str">
            <v/>
          </cell>
          <cell r="AQ194" t="str">
            <v/>
          </cell>
          <cell r="AR194" t="str">
            <v/>
          </cell>
        </row>
        <row r="195">
          <cell r="A195" t="str">
            <v>Turkmenistan</v>
          </cell>
          <cell r="B195" t="str">
            <v>WDI</v>
          </cell>
          <cell r="C195">
            <v>4.08</v>
          </cell>
          <cell r="D195">
            <v>1998</v>
          </cell>
          <cell r="E195" t="e">
            <v>#N/A</v>
          </cell>
          <cell r="F195">
            <v>1.95</v>
          </cell>
          <cell r="G195">
            <v>1.88</v>
          </cell>
          <cell r="H195">
            <v>1.51</v>
          </cell>
          <cell r="I195">
            <v>2.26</v>
          </cell>
          <cell r="J195">
            <v>2.97</v>
          </cell>
          <cell r="K195">
            <v>4.08</v>
          </cell>
          <cell r="L195" t="str">
            <v/>
          </cell>
          <cell r="M195" t="str">
            <v/>
          </cell>
          <cell r="N195" t="str">
            <v/>
          </cell>
          <cell r="O195" t="str">
            <v/>
          </cell>
          <cell r="P195" t="str">
            <v/>
          </cell>
          <cell r="Q195" t="str">
            <v/>
          </cell>
          <cell r="S195" t="str">
            <v/>
          </cell>
          <cell r="T195" t="str">
            <v>WDI</v>
          </cell>
          <cell r="U195" t="str">
            <v>WDI</v>
          </cell>
          <cell r="V195" t="str">
            <v>WDI</v>
          </cell>
          <cell r="W195" t="str">
            <v>WDI</v>
          </cell>
          <cell r="X195" t="str">
            <v>WDI</v>
          </cell>
          <cell r="Y195" t="str">
            <v>WDI</v>
          </cell>
          <cell r="Z195" t="str">
            <v/>
          </cell>
          <cell r="AA195" t="str">
            <v/>
          </cell>
          <cell r="AB195" t="str">
            <v/>
          </cell>
          <cell r="AC195" t="str">
            <v/>
          </cell>
          <cell r="AD195" t="str">
            <v/>
          </cell>
          <cell r="AF195" t="str">
            <v/>
          </cell>
          <cell r="AG195">
            <v>1993</v>
          </cell>
          <cell r="AH195">
            <v>1994</v>
          </cell>
          <cell r="AI195">
            <v>1995</v>
          </cell>
          <cell r="AJ195">
            <v>1996</v>
          </cell>
          <cell r="AK195">
            <v>1997</v>
          </cell>
          <cell r="AL195">
            <v>1998</v>
          </cell>
          <cell r="AM195" t="str">
            <v/>
          </cell>
          <cell r="AN195" t="str">
            <v/>
          </cell>
          <cell r="AO195" t="str">
            <v/>
          </cell>
          <cell r="AP195" t="str">
            <v/>
          </cell>
          <cell r="AQ195" t="str">
            <v/>
          </cell>
          <cell r="AR195" t="str">
            <v/>
          </cell>
        </row>
        <row r="196">
          <cell r="A196" t="str">
            <v>Uganda</v>
          </cell>
          <cell r="B196" t="str">
            <v>Post '04</v>
          </cell>
          <cell r="C196">
            <v>1.065291497367399</v>
          </cell>
          <cell r="D196">
            <v>2003</v>
          </cell>
          <cell r="E196" t="e">
            <v>#N/A</v>
          </cell>
          <cell r="F196">
            <v>2.31</v>
          </cell>
          <cell r="G196">
            <v>1.76</v>
          </cell>
          <cell r="H196">
            <v>1.6</v>
          </cell>
          <cell r="I196">
            <v>1.92</v>
          </cell>
          <cell r="J196">
            <v>1.78</v>
          </cell>
          <cell r="K196">
            <v>1.86</v>
          </cell>
          <cell r="L196">
            <v>0.5528328396678456</v>
          </cell>
          <cell r="M196">
            <v>0.644101390775322</v>
          </cell>
          <cell r="N196">
            <v>0.6600293163483179</v>
          </cell>
          <cell r="O196">
            <v>0.765955463643645</v>
          </cell>
          <cell r="P196">
            <v>1.065291497367399</v>
          </cell>
          <cell r="Q196" t="str">
            <v/>
          </cell>
          <cell r="S196" t="str">
            <v/>
          </cell>
          <cell r="T196" t="str">
            <v>WDI</v>
          </cell>
          <cell r="U196" t="str">
            <v>WDI</v>
          </cell>
          <cell r="V196" t="str">
            <v>WDI</v>
          </cell>
          <cell r="W196" t="str">
            <v>WDI</v>
          </cell>
          <cell r="X196" t="str">
            <v>WDI</v>
          </cell>
          <cell r="Y196" t="str">
            <v>WDI</v>
          </cell>
          <cell r="Z196" t="str">
            <v>Post '04</v>
          </cell>
          <cell r="AA196" t="str">
            <v>Post '04</v>
          </cell>
          <cell r="AB196" t="str">
            <v>Post '04</v>
          </cell>
          <cell r="AC196" t="str">
            <v>Post '04</v>
          </cell>
          <cell r="AD196" t="str">
            <v>Post '04</v>
          </cell>
          <cell r="AF196" t="str">
            <v/>
          </cell>
          <cell r="AG196">
            <v>1993</v>
          </cell>
          <cell r="AH196">
            <v>1994</v>
          </cell>
          <cell r="AI196">
            <v>1995</v>
          </cell>
          <cell r="AJ196">
            <v>1996</v>
          </cell>
          <cell r="AK196">
            <v>1997</v>
          </cell>
          <cell r="AL196">
            <v>1998</v>
          </cell>
          <cell r="AM196">
            <v>1999</v>
          </cell>
          <cell r="AN196">
            <v>2000</v>
          </cell>
          <cell r="AO196">
            <v>2001</v>
          </cell>
          <cell r="AP196">
            <v>2002</v>
          </cell>
          <cell r="AQ196">
            <v>2003</v>
          </cell>
          <cell r="AR196" t="str">
            <v/>
          </cell>
        </row>
        <row r="197">
          <cell r="A197" t="str">
            <v>Ukraine</v>
          </cell>
          <cell r="B197" t="str">
            <v>WDI</v>
          </cell>
          <cell r="C197">
            <v>2.92</v>
          </cell>
          <cell r="D197">
            <v>1999</v>
          </cell>
          <cell r="E197">
            <v>3.5</v>
          </cell>
          <cell r="F197">
            <v>4.08</v>
          </cell>
          <cell r="G197">
            <v>5.4</v>
          </cell>
          <cell r="H197">
            <v>4.87</v>
          </cell>
          <cell r="I197">
            <v>3.94</v>
          </cell>
          <cell r="J197">
            <v>4.07</v>
          </cell>
          <cell r="K197">
            <v>3.6</v>
          </cell>
          <cell r="L197">
            <v>2.92</v>
          </cell>
          <cell r="M197" t="str">
            <v/>
          </cell>
          <cell r="N197" t="str">
            <v/>
          </cell>
          <cell r="O197" t="str">
            <v/>
          </cell>
          <cell r="P197" t="str">
            <v/>
          </cell>
          <cell r="Q197" t="str">
            <v/>
          </cell>
          <cell r="S197" t="str">
            <v>WDI</v>
          </cell>
          <cell r="T197" t="str">
            <v>WDI</v>
          </cell>
          <cell r="U197" t="str">
            <v>WDI</v>
          </cell>
          <cell r="V197" t="str">
            <v>WDI</v>
          </cell>
          <cell r="W197" t="str">
            <v>WDI</v>
          </cell>
          <cell r="X197" t="str">
            <v>WDI</v>
          </cell>
          <cell r="Y197" t="str">
            <v>WDI</v>
          </cell>
          <cell r="Z197" t="str">
            <v>WDI</v>
          </cell>
          <cell r="AA197" t="str">
            <v/>
          </cell>
          <cell r="AB197" t="str">
            <v/>
          </cell>
          <cell r="AC197" t="str">
            <v/>
          </cell>
          <cell r="AD197" t="str">
            <v/>
          </cell>
          <cell r="AF197">
            <v>1992</v>
          </cell>
          <cell r="AG197">
            <v>1993</v>
          </cell>
          <cell r="AH197">
            <v>1994</v>
          </cell>
          <cell r="AI197">
            <v>1995</v>
          </cell>
          <cell r="AJ197">
            <v>1996</v>
          </cell>
          <cell r="AK197">
            <v>1997</v>
          </cell>
          <cell r="AL197">
            <v>1998</v>
          </cell>
          <cell r="AM197">
            <v>1999</v>
          </cell>
          <cell r="AN197" t="str">
            <v/>
          </cell>
          <cell r="AO197" t="str">
            <v/>
          </cell>
          <cell r="AP197" t="str">
            <v/>
          </cell>
          <cell r="AQ197" t="str">
            <v/>
          </cell>
          <cell r="AR197" t="str">
            <v/>
          </cell>
        </row>
        <row r="198">
          <cell r="A198" t="str">
            <v>United Arab Emirates</v>
          </cell>
          <cell r="B198" t="str">
            <v>WDI</v>
          </cell>
          <cell r="C198">
            <v>0.81</v>
          </cell>
          <cell r="D198">
            <v>1998</v>
          </cell>
          <cell r="E198">
            <v>0.8</v>
          </cell>
          <cell r="F198">
            <v>0.86</v>
          </cell>
          <cell r="G198">
            <v>0.82</v>
          </cell>
          <cell r="H198">
            <v>0.74</v>
          </cell>
          <cell r="I198">
            <v>0.68</v>
          </cell>
          <cell r="J198">
            <v>1.84</v>
          </cell>
          <cell r="K198">
            <v>0.81</v>
          </cell>
          <cell r="L198" t="str">
            <v/>
          </cell>
          <cell r="M198" t="str">
            <v/>
          </cell>
          <cell r="N198" t="str">
            <v/>
          </cell>
          <cell r="O198" t="str">
            <v/>
          </cell>
          <cell r="P198" t="str">
            <v/>
          </cell>
          <cell r="Q198" t="str">
            <v/>
          </cell>
          <cell r="S198" t="str">
            <v>WDI</v>
          </cell>
          <cell r="T198" t="str">
            <v>WDI</v>
          </cell>
          <cell r="U198" t="str">
            <v>WDI</v>
          </cell>
          <cell r="V198" t="str">
            <v>WDI</v>
          </cell>
          <cell r="W198" t="str">
            <v>WDI</v>
          </cell>
          <cell r="X198" t="str">
            <v>WDI</v>
          </cell>
          <cell r="Y198" t="str">
            <v>WDI</v>
          </cell>
          <cell r="Z198" t="str">
            <v/>
          </cell>
          <cell r="AA198" t="str">
            <v/>
          </cell>
          <cell r="AB198" t="str">
            <v/>
          </cell>
          <cell r="AC198" t="str">
            <v/>
          </cell>
          <cell r="AD198" t="str">
            <v/>
          </cell>
          <cell r="AF198">
            <v>1992</v>
          </cell>
          <cell r="AG198">
            <v>1993</v>
          </cell>
          <cell r="AH198">
            <v>1994</v>
          </cell>
          <cell r="AI198">
            <v>1995</v>
          </cell>
          <cell r="AJ198">
            <v>1996</v>
          </cell>
          <cell r="AK198">
            <v>1997</v>
          </cell>
          <cell r="AL198">
            <v>1998</v>
          </cell>
          <cell r="AM198" t="str">
            <v/>
          </cell>
          <cell r="AN198" t="str">
            <v/>
          </cell>
          <cell r="AO198" t="str">
            <v/>
          </cell>
          <cell r="AP198" t="str">
            <v/>
          </cell>
          <cell r="AQ198" t="str">
            <v/>
          </cell>
          <cell r="AR198" t="str">
            <v/>
          </cell>
        </row>
        <row r="199">
          <cell r="A199" t="str">
            <v>United Kingdom</v>
          </cell>
          <cell r="B199" t="str">
            <v>WDI</v>
          </cell>
          <cell r="C199">
            <v>5.76</v>
          </cell>
          <cell r="D199">
            <v>1999</v>
          </cell>
          <cell r="E199">
            <v>5.9</v>
          </cell>
          <cell r="F199">
            <v>5.96</v>
          </cell>
          <cell r="G199">
            <v>5.93</v>
          </cell>
          <cell r="H199">
            <v>5.89</v>
          </cell>
          <cell r="I199">
            <v>5.88</v>
          </cell>
          <cell r="J199">
            <v>5.61</v>
          </cell>
          <cell r="K199">
            <v>5.69</v>
          </cell>
          <cell r="L199">
            <v>5.76</v>
          </cell>
          <cell r="M199" t="str">
            <v/>
          </cell>
          <cell r="N199" t="str">
            <v/>
          </cell>
          <cell r="O199" t="str">
            <v/>
          </cell>
          <cell r="P199" t="str">
            <v/>
          </cell>
          <cell r="Q199" t="str">
            <v/>
          </cell>
          <cell r="S199" t="str">
            <v>WDI</v>
          </cell>
          <cell r="T199" t="str">
            <v>WDI</v>
          </cell>
          <cell r="U199" t="str">
            <v>WDI</v>
          </cell>
          <cell r="V199" t="str">
            <v>WDI</v>
          </cell>
          <cell r="W199" t="str">
            <v>WDI</v>
          </cell>
          <cell r="X199" t="str">
            <v>WDI</v>
          </cell>
          <cell r="Y199" t="str">
            <v>WDI</v>
          </cell>
          <cell r="Z199" t="str">
            <v>WDI</v>
          </cell>
          <cell r="AA199" t="str">
            <v/>
          </cell>
          <cell r="AB199" t="str">
            <v/>
          </cell>
          <cell r="AC199" t="str">
            <v/>
          </cell>
          <cell r="AD199" t="str">
            <v/>
          </cell>
          <cell r="AF199">
            <v>1992</v>
          </cell>
          <cell r="AG199">
            <v>1993</v>
          </cell>
          <cell r="AH199">
            <v>1994</v>
          </cell>
          <cell r="AI199">
            <v>1995</v>
          </cell>
          <cell r="AJ199">
            <v>1996</v>
          </cell>
          <cell r="AK199">
            <v>1997</v>
          </cell>
          <cell r="AL199">
            <v>1998</v>
          </cell>
          <cell r="AM199">
            <v>1999</v>
          </cell>
          <cell r="AN199" t="str">
            <v/>
          </cell>
          <cell r="AO199" t="str">
            <v/>
          </cell>
          <cell r="AP199" t="str">
            <v/>
          </cell>
          <cell r="AQ199" t="str">
            <v/>
          </cell>
          <cell r="AR199" t="str">
            <v/>
          </cell>
        </row>
        <row r="200">
          <cell r="A200" t="str">
            <v>United States</v>
          </cell>
          <cell r="B200" t="str">
            <v>WDI</v>
          </cell>
          <cell r="C200">
            <v>5.72</v>
          </cell>
          <cell r="D200">
            <v>1999</v>
          </cell>
          <cell r="E200">
            <v>5.5</v>
          </cell>
          <cell r="F200">
            <v>5.71</v>
          </cell>
          <cell r="G200">
            <v>5.9</v>
          </cell>
          <cell r="H200">
            <v>6.03</v>
          </cell>
          <cell r="I200">
            <v>6.04</v>
          </cell>
          <cell r="J200">
            <v>5.92</v>
          </cell>
          <cell r="K200">
            <v>5.78</v>
          </cell>
          <cell r="L200">
            <v>5.72</v>
          </cell>
          <cell r="M200" t="str">
            <v/>
          </cell>
          <cell r="N200" t="str">
            <v/>
          </cell>
          <cell r="O200" t="str">
            <v/>
          </cell>
          <cell r="P200" t="str">
            <v/>
          </cell>
          <cell r="Q200" t="str">
            <v/>
          </cell>
          <cell r="S200" t="str">
            <v>WDI</v>
          </cell>
          <cell r="T200" t="str">
            <v>WDI</v>
          </cell>
          <cell r="U200" t="str">
            <v>WDI</v>
          </cell>
          <cell r="V200" t="str">
            <v>WDI</v>
          </cell>
          <cell r="W200" t="str">
            <v>WDI</v>
          </cell>
          <cell r="X200" t="str">
            <v>WDI</v>
          </cell>
          <cell r="Y200" t="str">
            <v>WDI</v>
          </cell>
          <cell r="Z200" t="str">
            <v>WDI</v>
          </cell>
          <cell r="AA200" t="str">
            <v/>
          </cell>
          <cell r="AB200" t="str">
            <v/>
          </cell>
          <cell r="AC200" t="str">
            <v/>
          </cell>
          <cell r="AD200" t="str">
            <v/>
          </cell>
          <cell r="AF200">
            <v>1992</v>
          </cell>
          <cell r="AG200">
            <v>1993</v>
          </cell>
          <cell r="AH200">
            <v>1994</v>
          </cell>
          <cell r="AI200">
            <v>1995</v>
          </cell>
          <cell r="AJ200">
            <v>1996</v>
          </cell>
          <cell r="AK200">
            <v>1997</v>
          </cell>
          <cell r="AL200">
            <v>1998</v>
          </cell>
          <cell r="AM200">
            <v>1999</v>
          </cell>
          <cell r="AN200" t="str">
            <v/>
          </cell>
          <cell r="AO200" t="str">
            <v/>
          </cell>
          <cell r="AP200" t="str">
            <v/>
          </cell>
          <cell r="AQ200" t="str">
            <v/>
          </cell>
          <cell r="AR200" t="str">
            <v/>
          </cell>
        </row>
        <row r="201">
          <cell r="A201" t="str">
            <v>Uruguay</v>
          </cell>
          <cell r="B201" t="str">
            <v>WDI</v>
          </cell>
          <cell r="C201">
            <v>1.88</v>
          </cell>
          <cell r="D201">
            <v>1998</v>
          </cell>
          <cell r="E201">
            <v>2.22</v>
          </cell>
          <cell r="F201">
            <v>2.37</v>
          </cell>
          <cell r="G201">
            <v>3.09</v>
          </cell>
          <cell r="H201">
            <v>3</v>
          </cell>
          <cell r="I201">
            <v>2.25</v>
          </cell>
          <cell r="J201">
            <v>2.01</v>
          </cell>
          <cell r="K201">
            <v>1.88</v>
          </cell>
          <cell r="L201" t="str">
            <v/>
          </cell>
          <cell r="M201" t="str">
            <v/>
          </cell>
          <cell r="N201" t="str">
            <v/>
          </cell>
          <cell r="O201" t="str">
            <v/>
          </cell>
          <cell r="P201" t="str">
            <v/>
          </cell>
          <cell r="Q201" t="str">
            <v/>
          </cell>
          <cell r="S201" t="str">
            <v>WDI</v>
          </cell>
          <cell r="T201" t="str">
            <v>WDI</v>
          </cell>
          <cell r="U201" t="str">
            <v>WDI</v>
          </cell>
          <cell r="V201" t="str">
            <v>WDI</v>
          </cell>
          <cell r="W201" t="str">
            <v>WDI</v>
          </cell>
          <cell r="X201" t="str">
            <v>WDI</v>
          </cell>
          <cell r="Y201" t="str">
            <v>WDI</v>
          </cell>
          <cell r="Z201" t="str">
            <v/>
          </cell>
          <cell r="AA201" t="str">
            <v/>
          </cell>
          <cell r="AB201" t="str">
            <v/>
          </cell>
          <cell r="AC201" t="str">
            <v/>
          </cell>
          <cell r="AD201" t="str">
            <v/>
          </cell>
          <cell r="AF201">
            <v>1992</v>
          </cell>
          <cell r="AG201">
            <v>1993</v>
          </cell>
          <cell r="AH201">
            <v>1994</v>
          </cell>
          <cell r="AI201">
            <v>1995</v>
          </cell>
          <cell r="AJ201">
            <v>1996</v>
          </cell>
          <cell r="AK201">
            <v>1997</v>
          </cell>
          <cell r="AL201">
            <v>1998</v>
          </cell>
          <cell r="AM201" t="str">
            <v/>
          </cell>
          <cell r="AN201" t="str">
            <v/>
          </cell>
          <cell r="AO201" t="str">
            <v/>
          </cell>
          <cell r="AP201" t="str">
            <v/>
          </cell>
          <cell r="AQ201" t="str">
            <v/>
          </cell>
          <cell r="AR201" t="str">
            <v/>
          </cell>
        </row>
        <row r="202">
          <cell r="A202" t="str">
            <v>Uzbekistan</v>
          </cell>
          <cell r="B202">
            <v>0</v>
          </cell>
          <cell r="C202">
            <v>2.2336963506054865</v>
          </cell>
          <cell r="D202">
            <v>2004</v>
          </cell>
          <cell r="E202">
            <v>4.75</v>
          </cell>
          <cell r="F202">
            <v>4.12</v>
          </cell>
          <cell r="G202">
            <v>3.48</v>
          </cell>
          <cell r="H202">
            <v>3.9</v>
          </cell>
          <cell r="I202">
            <v>3.69</v>
          </cell>
          <cell r="J202">
            <v>3.83</v>
          </cell>
          <cell r="K202">
            <v>3.43</v>
          </cell>
          <cell r="L202">
            <v>2.806811669093813</v>
          </cell>
          <cell r="M202">
            <v>2.5170690502518736</v>
          </cell>
          <cell r="N202">
            <v>2.5499218321726596</v>
          </cell>
          <cell r="O202">
            <v>2.4171743001352204</v>
          </cell>
          <cell r="P202">
            <v>2.366870168975901</v>
          </cell>
          <cell r="Q202">
            <v>2.2336963506054865</v>
          </cell>
          <cell r="S202" t="str">
            <v>WDI</v>
          </cell>
          <cell r="T202" t="str">
            <v>WDI</v>
          </cell>
          <cell r="U202" t="str">
            <v>WDI</v>
          </cell>
          <cell r="V202" t="str">
            <v>WDI</v>
          </cell>
          <cell r="W202" t="str">
            <v>WDI</v>
          </cell>
          <cell r="X202" t="str">
            <v>WDI</v>
          </cell>
          <cell r="Y202" t="str">
            <v>WDI</v>
          </cell>
          <cell r="Z202" t="str">
            <v>Post '04</v>
          </cell>
          <cell r="AA202" t="str">
            <v>Post '04</v>
          </cell>
          <cell r="AB202" t="str">
            <v>Post '04</v>
          </cell>
          <cell r="AC202" t="str">
            <v>Post '04</v>
          </cell>
          <cell r="AD202" t="str">
            <v>Post '04</v>
          </cell>
          <cell r="AF202">
            <v>1992</v>
          </cell>
          <cell r="AG202">
            <v>1993</v>
          </cell>
          <cell r="AH202">
            <v>1994</v>
          </cell>
          <cell r="AI202">
            <v>1995</v>
          </cell>
          <cell r="AJ202">
            <v>1996</v>
          </cell>
          <cell r="AK202">
            <v>1997</v>
          </cell>
          <cell r="AL202">
            <v>1998</v>
          </cell>
          <cell r="AM202">
            <v>1999</v>
          </cell>
          <cell r="AN202">
            <v>2000</v>
          </cell>
          <cell r="AO202">
            <v>2001</v>
          </cell>
          <cell r="AP202">
            <v>2002</v>
          </cell>
          <cell r="AQ202">
            <v>2003</v>
          </cell>
          <cell r="AR202">
            <v>2004</v>
          </cell>
        </row>
        <row r="203">
          <cell r="A203" t="str">
            <v>Vanuatu</v>
          </cell>
          <cell r="B203">
            <v>0</v>
          </cell>
          <cell r="C203">
            <v>2.679493885206185</v>
          </cell>
          <cell r="D203">
            <v>2004</v>
          </cell>
          <cell r="E203">
            <v>2.68</v>
          </cell>
          <cell r="F203">
            <v>2.76</v>
          </cell>
          <cell r="G203" t="e">
            <v>#N/A</v>
          </cell>
          <cell r="H203" t="e">
            <v>#N/A</v>
          </cell>
          <cell r="I203" t="e">
            <v>#N/A</v>
          </cell>
          <cell r="J203" t="e">
            <v>#N/A</v>
          </cell>
          <cell r="K203" t="e">
            <v>#N/A</v>
          </cell>
          <cell r="L203">
            <v>2.6483179296233734</v>
          </cell>
          <cell r="M203">
            <v>2.685474474200708</v>
          </cell>
          <cell r="N203">
            <v>2.662310342263453</v>
          </cell>
          <cell r="O203">
            <v>2.8095992657098643</v>
          </cell>
          <cell r="P203">
            <v>2.8101779614049947</v>
          </cell>
          <cell r="Q203">
            <v>2.679493885206185</v>
          </cell>
          <cell r="S203" t="str">
            <v>WDI</v>
          </cell>
          <cell r="T203" t="str">
            <v>WDI</v>
          </cell>
          <cell r="U203" t="str">
            <v/>
          </cell>
          <cell r="V203" t="str">
            <v/>
          </cell>
          <cell r="W203" t="str">
            <v/>
          </cell>
          <cell r="X203" t="str">
            <v/>
          </cell>
          <cell r="Y203" t="str">
            <v/>
          </cell>
          <cell r="Z203" t="str">
            <v>Post '04</v>
          </cell>
          <cell r="AA203" t="str">
            <v>Post '04</v>
          </cell>
          <cell r="AB203" t="str">
            <v>Post '04</v>
          </cell>
          <cell r="AC203" t="str">
            <v>Post '04</v>
          </cell>
          <cell r="AD203" t="str">
            <v>Post '04</v>
          </cell>
          <cell r="AF203">
            <v>1992</v>
          </cell>
          <cell r="AG203">
            <v>1993</v>
          </cell>
          <cell r="AH203" t="str">
            <v/>
          </cell>
          <cell r="AI203" t="str">
            <v/>
          </cell>
          <cell r="AJ203" t="str">
            <v/>
          </cell>
          <cell r="AK203" t="str">
            <v/>
          </cell>
          <cell r="AL203" t="str">
            <v/>
          </cell>
          <cell r="AM203">
            <v>1999</v>
          </cell>
          <cell r="AN203">
            <v>2000</v>
          </cell>
          <cell r="AO203">
            <v>2001</v>
          </cell>
          <cell r="AP203">
            <v>2002</v>
          </cell>
          <cell r="AQ203">
            <v>2003</v>
          </cell>
          <cell r="AR203">
            <v>2004</v>
          </cell>
        </row>
        <row r="204">
          <cell r="A204" t="str">
            <v>Venezuela, RB</v>
          </cell>
          <cell r="B204" t="str">
            <v>WDI</v>
          </cell>
          <cell r="C204">
            <v>2.57</v>
          </cell>
          <cell r="D204">
            <v>1998</v>
          </cell>
          <cell r="E204">
            <v>2.98</v>
          </cell>
          <cell r="F204">
            <v>2.65</v>
          </cell>
          <cell r="G204">
            <v>2.41</v>
          </cell>
          <cell r="H204">
            <v>2.38</v>
          </cell>
          <cell r="I204">
            <v>2.01</v>
          </cell>
          <cell r="J204">
            <v>2.6</v>
          </cell>
          <cell r="K204">
            <v>2.57</v>
          </cell>
          <cell r="L204" t="str">
            <v/>
          </cell>
          <cell r="M204" t="str">
            <v/>
          </cell>
          <cell r="N204" t="str">
            <v/>
          </cell>
          <cell r="O204" t="str">
            <v/>
          </cell>
          <cell r="P204" t="str">
            <v/>
          </cell>
          <cell r="Q204" t="str">
            <v/>
          </cell>
          <cell r="S204" t="str">
            <v>WDI</v>
          </cell>
          <cell r="T204" t="str">
            <v>WDI</v>
          </cell>
          <cell r="U204" t="str">
            <v>WDI</v>
          </cell>
          <cell r="V204" t="str">
            <v>WDI</v>
          </cell>
          <cell r="W204" t="str">
            <v>WDI</v>
          </cell>
          <cell r="X204" t="str">
            <v>WDI</v>
          </cell>
          <cell r="Y204" t="str">
            <v>WDI</v>
          </cell>
          <cell r="Z204" t="str">
            <v/>
          </cell>
          <cell r="AA204" t="str">
            <v/>
          </cell>
          <cell r="AB204" t="str">
            <v/>
          </cell>
          <cell r="AC204" t="str">
            <v/>
          </cell>
          <cell r="AD204" t="str">
            <v/>
          </cell>
          <cell r="AF204">
            <v>1992</v>
          </cell>
          <cell r="AG204">
            <v>1993</v>
          </cell>
          <cell r="AH204">
            <v>1994</v>
          </cell>
          <cell r="AI204">
            <v>1995</v>
          </cell>
          <cell r="AJ204">
            <v>1996</v>
          </cell>
          <cell r="AK204">
            <v>1997</v>
          </cell>
          <cell r="AL204">
            <v>1998</v>
          </cell>
          <cell r="AM204" t="str">
            <v/>
          </cell>
          <cell r="AN204" t="str">
            <v/>
          </cell>
          <cell r="AO204" t="str">
            <v/>
          </cell>
          <cell r="AP204" t="str">
            <v/>
          </cell>
          <cell r="AQ204" t="str">
            <v/>
          </cell>
          <cell r="AR204" t="str">
            <v/>
          </cell>
        </row>
        <row r="205">
          <cell r="A205" t="str">
            <v>Vietnam</v>
          </cell>
          <cell r="B205">
            <v>0</v>
          </cell>
          <cell r="C205">
            <v>0.8469064748201438</v>
          </cell>
          <cell r="D205">
            <v>2004</v>
          </cell>
          <cell r="E205">
            <v>0.96</v>
          </cell>
          <cell r="F205">
            <v>1.18</v>
          </cell>
          <cell r="G205">
            <v>1.1</v>
          </cell>
          <cell r="H205">
            <v>1.07</v>
          </cell>
          <cell r="I205">
            <v>1.07</v>
          </cell>
          <cell r="J205">
            <v>0.97</v>
          </cell>
          <cell r="K205">
            <v>0.79</v>
          </cell>
          <cell r="L205">
            <v>0.7793630076361072</v>
          </cell>
          <cell r="M205">
            <v>0.7818479053359478</v>
          </cell>
          <cell r="N205">
            <v>0.8749311752667284</v>
          </cell>
          <cell r="O205">
            <v>0.8595443370428542</v>
          </cell>
          <cell r="P205">
            <v>0.938577121707837</v>
          </cell>
          <cell r="Q205">
            <v>0.8469064748201438</v>
          </cell>
          <cell r="S205" t="str">
            <v>WDI</v>
          </cell>
          <cell r="T205" t="str">
            <v>WDI</v>
          </cell>
          <cell r="U205" t="str">
            <v>WDI</v>
          </cell>
          <cell r="V205" t="str">
            <v>WDI</v>
          </cell>
          <cell r="W205" t="str">
            <v>WDI</v>
          </cell>
          <cell r="X205" t="str">
            <v>WDI</v>
          </cell>
          <cell r="Y205" t="str">
            <v>WDI</v>
          </cell>
          <cell r="Z205" t="str">
            <v>Post '04</v>
          </cell>
          <cell r="AA205" t="str">
            <v>Post '04</v>
          </cell>
          <cell r="AB205" t="str">
            <v>Post '04</v>
          </cell>
          <cell r="AC205" t="str">
            <v>Post '04</v>
          </cell>
          <cell r="AD205" t="str">
            <v>Post '04</v>
          </cell>
          <cell r="AF205">
            <v>1992</v>
          </cell>
          <cell r="AG205">
            <v>1993</v>
          </cell>
          <cell r="AH205">
            <v>1994</v>
          </cell>
          <cell r="AI205">
            <v>1995</v>
          </cell>
          <cell r="AJ205">
            <v>1996</v>
          </cell>
          <cell r="AK205">
            <v>1997</v>
          </cell>
          <cell r="AL205">
            <v>1998</v>
          </cell>
          <cell r="AM205">
            <v>1999</v>
          </cell>
          <cell r="AN205">
            <v>2000</v>
          </cell>
          <cell r="AO205">
            <v>2001</v>
          </cell>
          <cell r="AP205">
            <v>2002</v>
          </cell>
          <cell r="AQ205">
            <v>2003</v>
          </cell>
          <cell r="AR205">
            <v>2004</v>
          </cell>
        </row>
        <row r="206">
          <cell r="A206" t="str">
            <v>West Bank and Gaza</v>
          </cell>
          <cell r="B206" t="str">
            <v>WDI</v>
          </cell>
          <cell r="C206">
            <v>4.9</v>
          </cell>
          <cell r="D206">
            <v>1996</v>
          </cell>
          <cell r="E206" t="e">
            <v>#N/A</v>
          </cell>
          <cell r="F206" t="e">
            <v>#N/A</v>
          </cell>
          <cell r="G206" t="e">
            <v>#N/A</v>
          </cell>
          <cell r="H206">
            <v>2.59</v>
          </cell>
          <cell r="I206">
            <v>4.9</v>
          </cell>
          <cell r="J206" t="e">
            <v>#N/A</v>
          </cell>
          <cell r="K206" t="e">
            <v>#N/A</v>
          </cell>
          <cell r="L206" t="str">
            <v/>
          </cell>
          <cell r="M206" t="str">
            <v/>
          </cell>
          <cell r="N206" t="str">
            <v/>
          </cell>
          <cell r="O206" t="str">
            <v/>
          </cell>
          <cell r="P206" t="str">
            <v/>
          </cell>
          <cell r="Q206" t="str">
            <v/>
          </cell>
          <cell r="S206" t="str">
            <v/>
          </cell>
          <cell r="T206" t="str">
            <v/>
          </cell>
          <cell r="U206" t="str">
            <v/>
          </cell>
          <cell r="V206" t="str">
            <v>WDI</v>
          </cell>
          <cell r="W206" t="str">
            <v>WDI</v>
          </cell>
          <cell r="X206" t="str">
            <v/>
          </cell>
          <cell r="Y206" t="str">
            <v/>
          </cell>
          <cell r="Z206" t="str">
            <v/>
          </cell>
          <cell r="AA206" t="str">
            <v/>
          </cell>
          <cell r="AB206" t="str">
            <v/>
          </cell>
          <cell r="AC206" t="str">
            <v/>
          </cell>
          <cell r="AD206" t="str">
            <v/>
          </cell>
          <cell r="AF206" t="str">
            <v/>
          </cell>
          <cell r="AG206" t="str">
            <v/>
          </cell>
          <cell r="AH206" t="str">
            <v/>
          </cell>
          <cell r="AI206">
            <v>1995</v>
          </cell>
          <cell r="AJ206">
            <v>1996</v>
          </cell>
          <cell r="AK206" t="str">
            <v/>
          </cell>
          <cell r="AL206" t="str">
            <v/>
          </cell>
          <cell r="AM206" t="str">
            <v/>
          </cell>
          <cell r="AN206" t="str">
            <v/>
          </cell>
          <cell r="AO206" t="str">
            <v/>
          </cell>
          <cell r="AP206" t="str">
            <v/>
          </cell>
          <cell r="AQ206" t="str">
            <v/>
          </cell>
          <cell r="AR206" t="str">
            <v/>
          </cell>
        </row>
        <row r="207">
          <cell r="A207" t="str">
            <v>Yemen, Rep.</v>
          </cell>
          <cell r="B207">
            <v>0</v>
          </cell>
          <cell r="C207">
            <v>1.8776489015951743</v>
          </cell>
          <cell r="D207">
            <v>2004</v>
          </cell>
          <cell r="E207">
            <v>1.17</v>
          </cell>
          <cell r="F207">
            <v>1.3</v>
          </cell>
          <cell r="G207">
            <v>0.99</v>
          </cell>
          <cell r="H207">
            <v>0.85</v>
          </cell>
          <cell r="I207">
            <v>1.2</v>
          </cell>
          <cell r="J207">
            <v>2.4</v>
          </cell>
          <cell r="K207" t="e">
            <v>#N/A</v>
          </cell>
          <cell r="L207">
            <v>1.1854596800461121</v>
          </cell>
          <cell r="M207">
            <v>1.3156544232570648</v>
          </cell>
          <cell r="N207">
            <v>1.5021158970564001</v>
          </cell>
          <cell r="O207">
            <v>1.54097079848646</v>
          </cell>
          <cell r="P207">
            <v>1.6567268251068321</v>
          </cell>
          <cell r="Q207">
            <v>1.8776489015951743</v>
          </cell>
          <cell r="S207" t="str">
            <v>WDI</v>
          </cell>
          <cell r="T207" t="str">
            <v>WDI</v>
          </cell>
          <cell r="U207" t="str">
            <v>WDI</v>
          </cell>
          <cell r="V207" t="str">
            <v>WDI</v>
          </cell>
          <cell r="W207" t="str">
            <v>WDI</v>
          </cell>
          <cell r="X207" t="str">
            <v>WDI</v>
          </cell>
          <cell r="Y207" t="str">
            <v/>
          </cell>
          <cell r="Z207" t="str">
            <v>Post '04</v>
          </cell>
          <cell r="AA207" t="str">
            <v>Post '04</v>
          </cell>
          <cell r="AB207" t="str">
            <v>Post '04</v>
          </cell>
          <cell r="AC207" t="str">
            <v>Post '04</v>
          </cell>
          <cell r="AD207" t="str">
            <v>Post '04</v>
          </cell>
          <cell r="AF207">
            <v>1992</v>
          </cell>
          <cell r="AG207">
            <v>1993</v>
          </cell>
          <cell r="AH207">
            <v>1994</v>
          </cell>
          <cell r="AI207">
            <v>1995</v>
          </cell>
          <cell r="AJ207">
            <v>1996</v>
          </cell>
          <cell r="AK207">
            <v>1997</v>
          </cell>
          <cell r="AL207" t="str">
            <v/>
          </cell>
          <cell r="AM207">
            <v>1999</v>
          </cell>
          <cell r="AN207">
            <v>2000</v>
          </cell>
          <cell r="AO207">
            <v>2001</v>
          </cell>
          <cell r="AP207">
            <v>2002</v>
          </cell>
          <cell r="AQ207">
            <v>2003</v>
          </cell>
          <cell r="AR207">
            <v>2004</v>
          </cell>
        </row>
        <row r="208">
          <cell r="A208" t="str">
            <v>Serbia &amp; Montenegro</v>
          </cell>
          <cell r="B208" t="str">
            <v>Post '04</v>
          </cell>
          <cell r="C208">
            <v>5.96286808500358</v>
          </cell>
          <cell r="D208">
            <v>2003</v>
          </cell>
          <cell r="E208" t="e">
            <v>#N/A</v>
          </cell>
          <cell r="F208" t="e">
            <v>#N/A</v>
          </cell>
          <cell r="G208" t="e">
            <v>#N/A</v>
          </cell>
          <cell r="H208" t="e">
            <v>#N/A</v>
          </cell>
          <cell r="I208" t="e">
            <v>#N/A</v>
          </cell>
          <cell r="J208" t="e">
            <v>#N/A</v>
          </cell>
          <cell r="K208" t="e">
            <v>#N/A</v>
          </cell>
          <cell r="L208" t="str">
            <v/>
          </cell>
          <cell r="M208" t="str">
            <v/>
          </cell>
          <cell r="N208">
            <v>5.570197992094862</v>
          </cell>
          <cell r="O208">
            <v>6.219246029231595</v>
          </cell>
          <cell r="P208">
            <v>5.96286808500358</v>
          </cell>
          <cell r="Q208" t="str">
            <v/>
          </cell>
          <cell r="S208" t="str">
            <v/>
          </cell>
          <cell r="T208" t="str">
            <v/>
          </cell>
          <cell r="U208" t="str">
            <v/>
          </cell>
          <cell r="V208" t="str">
            <v/>
          </cell>
          <cell r="W208" t="str">
            <v/>
          </cell>
          <cell r="X208" t="str">
            <v/>
          </cell>
          <cell r="Y208" t="str">
            <v/>
          </cell>
          <cell r="Z208" t="str">
            <v/>
          </cell>
          <cell r="AA208" t="str">
            <v/>
          </cell>
          <cell r="AB208" t="str">
            <v>Post '04</v>
          </cell>
          <cell r="AC208" t="str">
            <v>Post '04</v>
          </cell>
          <cell r="AD208" t="str">
            <v>Post '04</v>
          </cell>
          <cell r="AF208" t="str">
            <v/>
          </cell>
          <cell r="AG208" t="str">
            <v/>
          </cell>
          <cell r="AH208" t="str">
            <v/>
          </cell>
          <cell r="AI208" t="str">
            <v/>
          </cell>
          <cell r="AJ208" t="str">
            <v/>
          </cell>
          <cell r="AK208" t="str">
            <v/>
          </cell>
          <cell r="AL208" t="str">
            <v/>
          </cell>
          <cell r="AM208" t="str">
            <v/>
          </cell>
          <cell r="AN208" t="str">
            <v/>
          </cell>
          <cell r="AO208">
            <v>2001</v>
          </cell>
          <cell r="AP208">
            <v>2002</v>
          </cell>
          <cell r="AQ208">
            <v>2003</v>
          </cell>
          <cell r="AR208" t="str">
            <v/>
          </cell>
        </row>
        <row r="209">
          <cell r="A209" t="str">
            <v>Zambia</v>
          </cell>
          <cell r="B209">
            <v>0</v>
          </cell>
          <cell r="C209">
            <v>1.783342600683136</v>
          </cell>
          <cell r="D209">
            <v>2004</v>
          </cell>
          <cell r="E209">
            <v>1.43</v>
          </cell>
          <cell r="F209">
            <v>1.67</v>
          </cell>
          <cell r="G209">
            <v>1.98</v>
          </cell>
          <cell r="H209">
            <v>2.87</v>
          </cell>
          <cell r="I209">
            <v>3.2</v>
          </cell>
          <cell r="J209">
            <v>3.43</v>
          </cell>
          <cell r="K209">
            <v>3.6</v>
          </cell>
          <cell r="L209">
            <v>1.553387873440738</v>
          </cell>
          <cell r="M209">
            <v>1.3994409296657035</v>
          </cell>
          <cell r="N209">
            <v>1.338431022303106</v>
          </cell>
          <cell r="O209">
            <v>1.5114788236697745</v>
          </cell>
          <cell r="P209">
            <v>1.875438605100824</v>
          </cell>
          <cell r="Q209">
            <v>1.783342600683136</v>
          </cell>
          <cell r="S209" t="str">
            <v>WDI</v>
          </cell>
          <cell r="T209" t="str">
            <v>WDI</v>
          </cell>
          <cell r="U209" t="str">
            <v>WDI</v>
          </cell>
          <cell r="V209" t="str">
            <v>WDI</v>
          </cell>
          <cell r="W209" t="str">
            <v>WDI</v>
          </cell>
          <cell r="X209" t="str">
            <v>WDI</v>
          </cell>
          <cell r="Y209" t="str">
            <v>WDI</v>
          </cell>
          <cell r="Z209" t="str">
            <v>Post '04</v>
          </cell>
          <cell r="AA209" t="str">
            <v>Post '04</v>
          </cell>
          <cell r="AB209" t="str">
            <v>Post '04</v>
          </cell>
          <cell r="AC209" t="str">
            <v>Post '04</v>
          </cell>
          <cell r="AD209" t="str">
            <v>Post '04</v>
          </cell>
          <cell r="AF209">
            <v>1992</v>
          </cell>
          <cell r="AG209">
            <v>1993</v>
          </cell>
          <cell r="AH209">
            <v>1994</v>
          </cell>
          <cell r="AI209">
            <v>1995</v>
          </cell>
          <cell r="AJ209">
            <v>1996</v>
          </cell>
          <cell r="AK209">
            <v>1997</v>
          </cell>
          <cell r="AL209">
            <v>1998</v>
          </cell>
          <cell r="AM209">
            <v>1999</v>
          </cell>
          <cell r="AN209">
            <v>2000</v>
          </cell>
          <cell r="AO209">
            <v>2001</v>
          </cell>
          <cell r="AP209">
            <v>2002</v>
          </cell>
          <cell r="AQ209">
            <v>2003</v>
          </cell>
          <cell r="AR209">
            <v>2004</v>
          </cell>
        </row>
      </sheetData>
      <sheetData sheetId="11">
        <row r="2">
          <cell r="A2" t="str">
            <v>Afghanistan</v>
          </cell>
          <cell r="B2" t="str">
            <v/>
          </cell>
          <cell r="C2" t="e">
            <v>#N/A</v>
          </cell>
          <cell r="D2" t="e">
            <v>#N/A</v>
          </cell>
          <cell r="E2" t="e">
            <v>#N/A</v>
          </cell>
          <cell r="F2" t="e">
            <v>#N/A</v>
          </cell>
          <cell r="G2" t="e">
            <v>#N/A</v>
          </cell>
          <cell r="H2">
            <v>7.5</v>
          </cell>
          <cell r="I2">
            <v>4.5</v>
          </cell>
          <cell r="J2">
            <v>6.5</v>
          </cell>
          <cell r="K2">
            <v>7</v>
          </cell>
          <cell r="L2">
            <v>15</v>
          </cell>
          <cell r="M2">
            <v>14.5</v>
          </cell>
          <cell r="N2">
            <v>12.5</v>
          </cell>
          <cell r="O2">
            <v>28</v>
          </cell>
          <cell r="P2">
            <v>34.5</v>
          </cell>
          <cell r="Q2">
            <v>27.5</v>
          </cell>
          <cell r="R2">
            <v>22.5</v>
          </cell>
          <cell r="S2">
            <v>21</v>
          </cell>
          <cell r="T2">
            <v>21.5</v>
          </cell>
          <cell r="U2">
            <v>21.5</v>
          </cell>
          <cell r="V2">
            <v>26</v>
          </cell>
          <cell r="W2">
            <v>30.5</v>
          </cell>
          <cell r="X2">
            <v>36.5</v>
          </cell>
          <cell r="Y2">
            <v>42.5</v>
          </cell>
          <cell r="Z2">
            <v>38</v>
          </cell>
          <cell r="AA2">
            <v>37.5</v>
          </cell>
          <cell r="AB2">
            <v>33</v>
          </cell>
          <cell r="AC2">
            <v>45</v>
          </cell>
          <cell r="AD2">
            <v>45.5</v>
          </cell>
          <cell r="AE2" t="e">
            <v>#N/A</v>
          </cell>
          <cell r="AF2" t="e">
            <v>#N/A</v>
          </cell>
        </row>
        <row r="3">
          <cell r="A3" t="str">
            <v>Albania</v>
          </cell>
          <cell r="B3" t="str">
            <v/>
          </cell>
          <cell r="C3" t="e">
            <v>#N/A</v>
          </cell>
          <cell r="D3" t="e">
            <v>#N/A</v>
          </cell>
          <cell r="E3" t="e">
            <v>#N/A</v>
          </cell>
          <cell r="F3" t="e">
            <v>#N/A</v>
          </cell>
          <cell r="G3" t="e">
            <v>#N/A</v>
          </cell>
          <cell r="H3">
            <v>92</v>
          </cell>
          <cell r="I3">
            <v>92</v>
          </cell>
          <cell r="J3">
            <v>94</v>
          </cell>
          <cell r="K3">
            <v>95.5</v>
          </cell>
          <cell r="L3">
            <v>95.5</v>
          </cell>
          <cell r="M3">
            <v>96</v>
          </cell>
          <cell r="N3">
            <v>96</v>
          </cell>
          <cell r="O3">
            <v>96</v>
          </cell>
          <cell r="P3">
            <v>96</v>
          </cell>
          <cell r="Q3">
            <v>95</v>
          </cell>
          <cell r="R3">
            <v>91</v>
          </cell>
          <cell r="S3">
            <v>79</v>
          </cell>
          <cell r="T3">
            <v>90.5</v>
          </cell>
          <cell r="U3">
            <v>86</v>
          </cell>
          <cell r="V3">
            <v>94.5</v>
          </cell>
          <cell r="W3">
            <v>94</v>
          </cell>
          <cell r="X3">
            <v>95</v>
          </cell>
          <cell r="Y3">
            <v>97</v>
          </cell>
          <cell r="Z3">
            <v>92.5</v>
          </cell>
          <cell r="AA3">
            <v>91</v>
          </cell>
          <cell r="AB3">
            <v>96</v>
          </cell>
          <cell r="AC3">
            <v>96</v>
          </cell>
          <cell r="AD3">
            <v>97</v>
          </cell>
          <cell r="AE3" t="e">
            <v>#N/A</v>
          </cell>
          <cell r="AF3" t="e">
            <v>#N/A</v>
          </cell>
        </row>
        <row r="4">
          <cell r="A4" t="str">
            <v>Algeria</v>
          </cell>
          <cell r="B4" t="str">
            <v/>
          </cell>
          <cell r="C4" t="e">
            <v>#N/A</v>
          </cell>
          <cell r="D4" t="e">
            <v>#N/A</v>
          </cell>
          <cell r="E4" t="e">
            <v>#N/A</v>
          </cell>
          <cell r="F4" t="e">
            <v>#N/A</v>
          </cell>
          <cell r="G4" t="e">
            <v>#N/A</v>
          </cell>
          <cell r="H4" t="e">
            <v>#N/A</v>
          </cell>
          <cell r="I4" t="e">
            <v>#N/A</v>
          </cell>
          <cell r="J4" t="e">
            <v>#N/A</v>
          </cell>
          <cell r="K4" t="e">
            <v>#N/A</v>
          </cell>
          <cell r="L4" t="e">
            <v>#N/A</v>
          </cell>
          <cell r="M4">
            <v>68.5</v>
          </cell>
          <cell r="N4">
            <v>70</v>
          </cell>
          <cell r="O4">
            <v>76</v>
          </cell>
          <cell r="P4">
            <v>83</v>
          </cell>
          <cell r="Q4">
            <v>84.5</v>
          </cell>
          <cell r="R4">
            <v>86</v>
          </cell>
          <cell r="S4">
            <v>87</v>
          </cell>
          <cell r="T4">
            <v>87</v>
          </cell>
          <cell r="U4">
            <v>87.5</v>
          </cell>
          <cell r="V4">
            <v>87.5</v>
          </cell>
          <cell r="W4">
            <v>88.5</v>
          </cell>
          <cell r="X4">
            <v>89</v>
          </cell>
          <cell r="Y4">
            <v>90.5</v>
          </cell>
          <cell r="Z4">
            <v>91</v>
          </cell>
          <cell r="AA4">
            <v>94</v>
          </cell>
          <cell r="AB4">
            <v>86</v>
          </cell>
          <cell r="AC4">
            <v>86</v>
          </cell>
          <cell r="AD4">
            <v>83.5</v>
          </cell>
          <cell r="AE4" t="e">
            <v>#N/A</v>
          </cell>
          <cell r="AF4" t="e">
            <v>#N/A</v>
          </cell>
        </row>
        <row r="5">
          <cell r="A5" t="str">
            <v>American Samoa</v>
          </cell>
          <cell r="B5" t="str">
            <v/>
          </cell>
          <cell r="C5" t="e">
            <v>#N/A</v>
          </cell>
          <cell r="D5" t="e">
            <v>#N/A</v>
          </cell>
          <cell r="E5" t="e">
            <v>#N/A</v>
          </cell>
          <cell r="F5" t="e">
            <v>#N/A</v>
          </cell>
          <cell r="G5" t="e">
            <v>#N/A</v>
          </cell>
          <cell r="H5" t="e">
            <v>#N/A</v>
          </cell>
          <cell r="I5" t="e">
            <v>#N/A</v>
          </cell>
          <cell r="J5" t="e">
            <v>#N/A</v>
          </cell>
          <cell r="K5" t="e">
            <v>#N/A</v>
          </cell>
          <cell r="L5" t="e">
            <v>#N/A</v>
          </cell>
          <cell r="M5" t="e">
            <v>#N/A</v>
          </cell>
          <cell r="N5" t="e">
            <v>#N/A</v>
          </cell>
          <cell r="O5" t="e">
            <v>#N/A</v>
          </cell>
          <cell r="P5" t="e">
            <v>#N/A</v>
          </cell>
          <cell r="Q5" t="e">
            <v>#N/A</v>
          </cell>
          <cell r="R5" t="e">
            <v>#N/A</v>
          </cell>
          <cell r="S5" t="e">
            <v>#N/A</v>
          </cell>
          <cell r="T5" t="e">
            <v>#N/A</v>
          </cell>
          <cell r="U5" t="e">
            <v>#N/A</v>
          </cell>
          <cell r="V5" t="e">
            <v>#N/A</v>
          </cell>
          <cell r="W5" t="e">
            <v>#N/A</v>
          </cell>
          <cell r="X5" t="e">
            <v>#N/A</v>
          </cell>
          <cell r="Y5" t="e">
            <v>#N/A</v>
          </cell>
          <cell r="Z5" t="e">
            <v>#N/A</v>
          </cell>
          <cell r="AA5" t="e">
            <v>#N/A</v>
          </cell>
          <cell r="AB5" t="e">
            <v>#N/A</v>
          </cell>
          <cell r="AC5" t="e">
            <v>#N/A</v>
          </cell>
          <cell r="AD5" t="e">
            <v>#N/A</v>
          </cell>
          <cell r="AE5" t="e">
            <v>#N/A</v>
          </cell>
          <cell r="AF5" t="e">
            <v>#N/A</v>
          </cell>
        </row>
        <row r="6">
          <cell r="A6" t="str">
            <v>Andorra</v>
          </cell>
          <cell r="B6" t="str">
            <v/>
          </cell>
          <cell r="C6" t="e">
            <v>#N/A</v>
          </cell>
          <cell r="D6" t="e">
            <v>#N/A</v>
          </cell>
          <cell r="E6" t="e">
            <v>#N/A</v>
          </cell>
          <cell r="F6" t="e">
            <v>#N/A</v>
          </cell>
          <cell r="G6" t="e">
            <v>#N/A</v>
          </cell>
          <cell r="H6" t="e">
            <v>#N/A</v>
          </cell>
          <cell r="I6" t="e">
            <v>#N/A</v>
          </cell>
          <cell r="J6" t="e">
            <v>#N/A</v>
          </cell>
          <cell r="K6" t="e">
            <v>#N/A</v>
          </cell>
          <cell r="L6" t="e">
            <v>#N/A</v>
          </cell>
          <cell r="M6" t="e">
            <v>#N/A</v>
          </cell>
          <cell r="N6" t="e">
            <v>#N/A</v>
          </cell>
          <cell r="O6" t="e">
            <v>#N/A</v>
          </cell>
          <cell r="P6" t="e">
            <v>#N/A</v>
          </cell>
          <cell r="Q6" t="e">
            <v>#N/A</v>
          </cell>
          <cell r="R6" t="e">
            <v>#N/A</v>
          </cell>
          <cell r="S6" t="e">
            <v>#N/A</v>
          </cell>
          <cell r="T6" t="e">
            <v>#N/A</v>
          </cell>
          <cell r="U6" t="e">
            <v>#N/A</v>
          </cell>
          <cell r="V6" t="e">
            <v>#N/A</v>
          </cell>
          <cell r="W6" t="e">
            <v>#N/A</v>
          </cell>
          <cell r="X6" t="e">
            <v>#N/A</v>
          </cell>
          <cell r="Y6">
            <v>90</v>
          </cell>
          <cell r="Z6">
            <v>90</v>
          </cell>
          <cell r="AA6">
            <v>90</v>
          </cell>
          <cell r="AB6">
            <v>90</v>
          </cell>
          <cell r="AC6">
            <v>90</v>
          </cell>
          <cell r="AD6">
            <v>90</v>
          </cell>
          <cell r="AE6" t="e">
            <v>#N/A</v>
          </cell>
          <cell r="AF6" t="e">
            <v>#N/A</v>
          </cell>
        </row>
        <row r="7">
          <cell r="A7" t="str">
            <v>Angola</v>
          </cell>
          <cell r="B7" t="str">
            <v/>
          </cell>
          <cell r="C7" t="e">
            <v>#N/A</v>
          </cell>
          <cell r="D7" t="e">
            <v>#N/A</v>
          </cell>
          <cell r="E7" t="e">
            <v>#N/A</v>
          </cell>
          <cell r="F7" t="e">
            <v>#N/A</v>
          </cell>
          <cell r="G7" t="e">
            <v>#N/A</v>
          </cell>
          <cell r="H7" t="e">
            <v>#N/A</v>
          </cell>
          <cell r="I7" t="e">
            <v>#N/A</v>
          </cell>
          <cell r="J7" t="e">
            <v>#N/A</v>
          </cell>
          <cell r="K7">
            <v>16</v>
          </cell>
          <cell r="L7">
            <v>21.5</v>
          </cell>
          <cell r="M7">
            <v>26</v>
          </cell>
          <cell r="N7">
            <v>27</v>
          </cell>
          <cell r="O7">
            <v>32.5</v>
          </cell>
          <cell r="P7">
            <v>34</v>
          </cell>
          <cell r="Q7">
            <v>33</v>
          </cell>
          <cell r="R7">
            <v>31</v>
          </cell>
          <cell r="S7">
            <v>32.5</v>
          </cell>
          <cell r="T7">
            <v>30</v>
          </cell>
          <cell r="U7">
            <v>38.5</v>
          </cell>
          <cell r="V7">
            <v>35.5</v>
          </cell>
          <cell r="W7">
            <v>35</v>
          </cell>
          <cell r="X7">
            <v>45</v>
          </cell>
          <cell r="Y7">
            <v>59.5</v>
          </cell>
          <cell r="Z7">
            <v>55</v>
          </cell>
          <cell r="AA7">
            <v>33.5</v>
          </cell>
          <cell r="AB7">
            <v>36</v>
          </cell>
          <cell r="AC7">
            <v>57</v>
          </cell>
          <cell r="AD7">
            <v>60.5</v>
          </cell>
          <cell r="AE7" t="e">
            <v>#N/A</v>
          </cell>
          <cell r="AF7" t="e">
            <v>#N/A</v>
          </cell>
        </row>
        <row r="8">
          <cell r="A8" t="str">
            <v>Antigua and Barbuda</v>
          </cell>
          <cell r="B8" t="str">
            <v/>
          </cell>
          <cell r="C8" t="e">
            <v>#N/A</v>
          </cell>
          <cell r="D8" t="e">
            <v>#N/A</v>
          </cell>
          <cell r="E8" t="e">
            <v>#N/A</v>
          </cell>
          <cell r="F8" t="e">
            <v>#N/A</v>
          </cell>
          <cell r="G8">
            <v>32.5</v>
          </cell>
          <cell r="H8">
            <v>27</v>
          </cell>
          <cell r="I8" t="e">
            <v>#N/A</v>
          </cell>
          <cell r="J8" t="e">
            <v>#N/A</v>
          </cell>
          <cell r="K8">
            <v>69</v>
          </cell>
          <cell r="L8">
            <v>83.5</v>
          </cell>
          <cell r="M8">
            <v>84</v>
          </cell>
          <cell r="N8">
            <v>88</v>
          </cell>
          <cell r="O8">
            <v>89.5</v>
          </cell>
          <cell r="P8">
            <v>96.5</v>
          </cell>
          <cell r="Q8">
            <v>97</v>
          </cell>
          <cell r="R8">
            <v>94</v>
          </cell>
          <cell r="S8">
            <v>90.5</v>
          </cell>
          <cell r="T8">
            <v>99</v>
          </cell>
          <cell r="U8">
            <v>99</v>
          </cell>
          <cell r="V8">
            <v>95</v>
          </cell>
          <cell r="W8">
            <v>97</v>
          </cell>
          <cell r="X8">
            <v>99</v>
          </cell>
          <cell r="Y8">
            <v>96</v>
          </cell>
          <cell r="Z8">
            <v>99</v>
          </cell>
          <cell r="AA8">
            <v>99</v>
          </cell>
          <cell r="AB8">
            <v>99</v>
          </cell>
          <cell r="AC8">
            <v>97.5</v>
          </cell>
          <cell r="AD8">
            <v>98.5</v>
          </cell>
          <cell r="AE8" t="e">
            <v>#N/A</v>
          </cell>
          <cell r="AF8" t="e">
            <v>#N/A</v>
          </cell>
        </row>
        <row r="9">
          <cell r="A9" t="str">
            <v>Argentina</v>
          </cell>
          <cell r="B9" t="str">
            <v/>
          </cell>
          <cell r="C9" t="e">
            <v>#N/A</v>
          </cell>
          <cell r="D9" t="e">
            <v>#N/A</v>
          </cell>
          <cell r="E9" t="e">
            <v>#N/A</v>
          </cell>
          <cell r="F9" t="e">
            <v>#N/A</v>
          </cell>
          <cell r="G9">
            <v>16.5</v>
          </cell>
          <cell r="H9">
            <v>49.5</v>
          </cell>
          <cell r="I9">
            <v>56.5</v>
          </cell>
          <cell r="J9">
            <v>62.5</v>
          </cell>
          <cell r="K9">
            <v>63</v>
          </cell>
          <cell r="L9">
            <v>69.5</v>
          </cell>
          <cell r="M9">
            <v>65</v>
          </cell>
          <cell r="N9">
            <v>77</v>
          </cell>
          <cell r="O9">
            <v>78</v>
          </cell>
          <cell r="P9">
            <v>84</v>
          </cell>
          <cell r="Q9">
            <v>84.5</v>
          </cell>
          <cell r="R9">
            <v>89.5</v>
          </cell>
          <cell r="S9">
            <v>90</v>
          </cell>
          <cell r="T9">
            <v>86</v>
          </cell>
          <cell r="U9">
            <v>88</v>
          </cell>
          <cell r="V9">
            <v>89</v>
          </cell>
          <cell r="W9">
            <v>92</v>
          </cell>
          <cell r="X9">
            <v>91</v>
          </cell>
          <cell r="Y9">
            <v>88.5</v>
          </cell>
          <cell r="Z9">
            <v>84.5</v>
          </cell>
          <cell r="AA9">
            <v>93.5</v>
          </cell>
          <cell r="AB9">
            <v>61</v>
          </cell>
          <cell r="AC9">
            <v>88</v>
          </cell>
          <cell r="AD9">
            <v>92.5</v>
          </cell>
          <cell r="AE9" t="e">
            <v>#N/A</v>
          </cell>
          <cell r="AF9" t="e">
            <v>#N/A</v>
          </cell>
        </row>
        <row r="10">
          <cell r="A10" t="str">
            <v>Armenia</v>
          </cell>
          <cell r="B10" t="str">
            <v/>
          </cell>
          <cell r="C10" t="e">
            <v>#N/A</v>
          </cell>
          <cell r="D10" t="e">
            <v>#N/A</v>
          </cell>
          <cell r="E10" t="e">
            <v>#N/A</v>
          </cell>
          <cell r="F10" t="e">
            <v>#N/A</v>
          </cell>
          <cell r="G10" t="e">
            <v>#N/A</v>
          </cell>
          <cell r="H10" t="e">
            <v>#N/A</v>
          </cell>
          <cell r="I10" t="e">
            <v>#N/A</v>
          </cell>
          <cell r="J10" t="e">
            <v>#N/A</v>
          </cell>
          <cell r="K10" t="e">
            <v>#N/A</v>
          </cell>
          <cell r="L10" t="e">
            <v>#N/A</v>
          </cell>
          <cell r="M10" t="e">
            <v>#N/A</v>
          </cell>
          <cell r="N10" t="e">
            <v>#N/A</v>
          </cell>
          <cell r="O10" t="e">
            <v>#N/A</v>
          </cell>
          <cell r="P10" t="e">
            <v>#N/A</v>
          </cell>
          <cell r="Q10" t="e">
            <v>#N/A</v>
          </cell>
          <cell r="R10" t="e">
            <v>#N/A</v>
          </cell>
          <cell r="S10" t="e">
            <v>#N/A</v>
          </cell>
          <cell r="T10">
            <v>89</v>
          </cell>
          <cell r="U10">
            <v>90</v>
          </cell>
          <cell r="V10">
            <v>90.5</v>
          </cell>
          <cell r="W10">
            <v>97</v>
          </cell>
          <cell r="X10">
            <v>87.5</v>
          </cell>
          <cell r="Y10">
            <v>90</v>
          </cell>
          <cell r="Z10">
            <v>88</v>
          </cell>
          <cell r="AA10">
            <v>91.5</v>
          </cell>
          <cell r="AB10">
            <v>92.5</v>
          </cell>
          <cell r="AC10">
            <v>93.5</v>
          </cell>
          <cell r="AD10">
            <v>92.5</v>
          </cell>
          <cell r="AE10" t="e">
            <v>#N/A</v>
          </cell>
          <cell r="AF10" t="e">
            <v>#N/A</v>
          </cell>
        </row>
        <row r="11">
          <cell r="A11" t="str">
            <v>Aruba</v>
          </cell>
          <cell r="B11" t="str">
            <v/>
          </cell>
          <cell r="C11" t="e">
            <v>#N/A</v>
          </cell>
          <cell r="D11" t="e">
            <v>#N/A</v>
          </cell>
          <cell r="E11" t="e">
            <v>#N/A</v>
          </cell>
          <cell r="F11" t="e">
            <v>#N/A</v>
          </cell>
          <cell r="G11" t="e">
            <v>#N/A</v>
          </cell>
          <cell r="H11" t="e">
            <v>#N/A</v>
          </cell>
          <cell r="I11" t="e">
            <v>#N/A</v>
          </cell>
          <cell r="J11" t="e">
            <v>#N/A</v>
          </cell>
          <cell r="K11" t="e">
            <v>#N/A</v>
          </cell>
          <cell r="L11" t="e">
            <v>#N/A</v>
          </cell>
          <cell r="M11" t="e">
            <v>#N/A</v>
          </cell>
          <cell r="N11" t="e">
            <v>#N/A</v>
          </cell>
          <cell r="O11" t="e">
            <v>#N/A</v>
          </cell>
          <cell r="P11" t="e">
            <v>#N/A</v>
          </cell>
          <cell r="Q11" t="e">
            <v>#N/A</v>
          </cell>
          <cell r="R11" t="e">
            <v>#N/A</v>
          </cell>
          <cell r="S11" t="e">
            <v>#N/A</v>
          </cell>
          <cell r="T11" t="e">
            <v>#N/A</v>
          </cell>
          <cell r="U11" t="e">
            <v>#N/A</v>
          </cell>
          <cell r="V11" t="e">
            <v>#N/A</v>
          </cell>
          <cell r="W11" t="e">
            <v>#N/A</v>
          </cell>
          <cell r="X11" t="e">
            <v>#N/A</v>
          </cell>
          <cell r="Y11" t="e">
            <v>#N/A</v>
          </cell>
          <cell r="Z11" t="e">
            <v>#N/A</v>
          </cell>
          <cell r="AA11" t="e">
            <v>#N/A</v>
          </cell>
          <cell r="AB11" t="e">
            <v>#N/A</v>
          </cell>
          <cell r="AC11" t="e">
            <v>#N/A</v>
          </cell>
          <cell r="AD11" t="e">
            <v>#N/A</v>
          </cell>
          <cell r="AE11" t="e">
            <v>#N/A</v>
          </cell>
          <cell r="AF11" t="e">
            <v>#N/A</v>
          </cell>
        </row>
        <row r="12">
          <cell r="A12" t="str">
            <v>Australia</v>
          </cell>
          <cell r="B12" t="str">
            <v/>
          </cell>
          <cell r="C12" t="e">
            <v>#N/A</v>
          </cell>
          <cell r="D12" t="e">
            <v>#N/A</v>
          </cell>
          <cell r="E12" t="e">
            <v>#N/A</v>
          </cell>
          <cell r="F12" t="e">
            <v>#N/A</v>
          </cell>
          <cell r="G12" t="e">
            <v>#N/A</v>
          </cell>
          <cell r="H12">
            <v>16.5</v>
          </cell>
          <cell r="I12" t="e">
            <v>#N/A</v>
          </cell>
          <cell r="J12" t="e">
            <v>#N/A</v>
          </cell>
          <cell r="K12">
            <v>61.5</v>
          </cell>
          <cell r="L12">
            <v>65</v>
          </cell>
          <cell r="M12">
            <v>68</v>
          </cell>
          <cell r="N12">
            <v>71.5</v>
          </cell>
          <cell r="O12">
            <v>74.5</v>
          </cell>
          <cell r="P12">
            <v>82.5</v>
          </cell>
          <cell r="Q12">
            <v>89</v>
          </cell>
          <cell r="R12">
            <v>90.5</v>
          </cell>
          <cell r="S12">
            <v>89.5</v>
          </cell>
          <cell r="T12">
            <v>88.5</v>
          </cell>
          <cell r="U12">
            <v>88</v>
          </cell>
          <cell r="V12">
            <v>87</v>
          </cell>
          <cell r="W12">
            <v>86.5</v>
          </cell>
          <cell r="X12">
            <v>86.5</v>
          </cell>
          <cell r="Y12">
            <v>86.5</v>
          </cell>
          <cell r="Z12">
            <v>86</v>
          </cell>
          <cell r="AA12">
            <v>88.5</v>
          </cell>
          <cell r="AB12">
            <v>92</v>
          </cell>
          <cell r="AC12">
            <v>92.5</v>
          </cell>
          <cell r="AD12">
            <v>93.5</v>
          </cell>
          <cell r="AE12" t="e">
            <v>#N/A</v>
          </cell>
          <cell r="AF12" t="e">
            <v>#N/A</v>
          </cell>
        </row>
        <row r="13">
          <cell r="A13" t="str">
            <v>Austria</v>
          </cell>
          <cell r="B13" t="str">
            <v/>
          </cell>
          <cell r="C13" t="e">
            <v>#N/A</v>
          </cell>
          <cell r="D13" t="e">
            <v>#N/A</v>
          </cell>
          <cell r="E13" t="e">
            <v>#N/A</v>
          </cell>
          <cell r="F13" t="e">
            <v>#N/A</v>
          </cell>
          <cell r="G13" t="e">
            <v>#N/A</v>
          </cell>
          <cell r="H13">
            <v>45</v>
          </cell>
          <cell r="I13">
            <v>57.5</v>
          </cell>
          <cell r="J13">
            <v>57.5</v>
          </cell>
          <cell r="K13">
            <v>57.5</v>
          </cell>
          <cell r="L13">
            <v>60</v>
          </cell>
          <cell r="M13">
            <v>65</v>
          </cell>
          <cell r="N13">
            <v>75</v>
          </cell>
          <cell r="O13">
            <v>75</v>
          </cell>
          <cell r="P13">
            <v>75</v>
          </cell>
          <cell r="Q13">
            <v>75</v>
          </cell>
          <cell r="R13">
            <v>75</v>
          </cell>
          <cell r="S13">
            <v>75</v>
          </cell>
          <cell r="T13">
            <v>75</v>
          </cell>
          <cell r="U13">
            <v>75</v>
          </cell>
          <cell r="V13">
            <v>75</v>
          </cell>
          <cell r="W13">
            <v>75</v>
          </cell>
          <cell r="X13">
            <v>88.5</v>
          </cell>
          <cell r="Y13">
            <v>90</v>
          </cell>
          <cell r="Z13">
            <v>86</v>
          </cell>
          <cell r="AA13">
            <v>82</v>
          </cell>
          <cell r="AB13">
            <v>78</v>
          </cell>
          <cell r="AC13">
            <v>76.5</v>
          </cell>
          <cell r="AD13">
            <v>80.5</v>
          </cell>
          <cell r="AE13" t="e">
            <v>#N/A</v>
          </cell>
          <cell r="AF13" t="e">
            <v>#N/A</v>
          </cell>
        </row>
        <row r="14">
          <cell r="A14" t="str">
            <v>Azerbaijan</v>
          </cell>
          <cell r="B14" t="str">
            <v/>
          </cell>
          <cell r="C14" t="e">
            <v>#N/A</v>
          </cell>
          <cell r="D14" t="e">
            <v>#N/A</v>
          </cell>
          <cell r="E14" t="e">
            <v>#N/A</v>
          </cell>
          <cell r="F14" t="e">
            <v>#N/A</v>
          </cell>
          <cell r="G14" t="e">
            <v>#N/A</v>
          </cell>
          <cell r="H14" t="e">
            <v>#N/A</v>
          </cell>
          <cell r="I14" t="e">
            <v>#N/A</v>
          </cell>
          <cell r="J14" t="e">
            <v>#N/A</v>
          </cell>
          <cell r="K14" t="e">
            <v>#N/A</v>
          </cell>
          <cell r="L14" t="e">
            <v>#N/A</v>
          </cell>
          <cell r="M14" t="e">
            <v>#N/A</v>
          </cell>
          <cell r="N14" t="e">
            <v>#N/A</v>
          </cell>
          <cell r="O14" t="e">
            <v>#N/A</v>
          </cell>
          <cell r="P14" t="e">
            <v>#N/A</v>
          </cell>
          <cell r="Q14" t="e">
            <v>#N/A</v>
          </cell>
          <cell r="R14" t="e">
            <v>#N/A</v>
          </cell>
          <cell r="S14" t="e">
            <v>#N/A</v>
          </cell>
          <cell r="T14">
            <v>74</v>
          </cell>
          <cell r="U14">
            <v>59</v>
          </cell>
          <cell r="V14">
            <v>92.5</v>
          </cell>
          <cell r="W14">
            <v>96.5</v>
          </cell>
          <cell r="X14">
            <v>97.5</v>
          </cell>
          <cell r="Y14">
            <v>96.5</v>
          </cell>
          <cell r="Z14">
            <v>97.5</v>
          </cell>
          <cell r="AA14">
            <v>98.5</v>
          </cell>
          <cell r="AB14">
            <v>99</v>
          </cell>
          <cell r="AC14">
            <v>98.5</v>
          </cell>
          <cell r="AD14">
            <v>97</v>
          </cell>
          <cell r="AE14" t="e">
            <v>#N/A</v>
          </cell>
          <cell r="AF14" t="e">
            <v>#N/A</v>
          </cell>
        </row>
        <row r="15">
          <cell r="A15" t="str">
            <v>Bahamas</v>
          </cell>
          <cell r="B15" t="str">
            <v/>
          </cell>
          <cell r="C15" t="e">
            <v>#N/A</v>
          </cell>
          <cell r="D15" t="e">
            <v>#N/A</v>
          </cell>
          <cell r="E15" t="e">
            <v>#N/A</v>
          </cell>
          <cell r="F15" t="e">
            <v>#N/A</v>
          </cell>
          <cell r="G15">
            <v>15</v>
          </cell>
          <cell r="H15">
            <v>18</v>
          </cell>
          <cell r="I15" t="e">
            <v>#N/A</v>
          </cell>
          <cell r="J15">
            <v>67</v>
          </cell>
          <cell r="K15">
            <v>65.5</v>
          </cell>
          <cell r="L15">
            <v>67.5</v>
          </cell>
          <cell r="M15">
            <v>82.5</v>
          </cell>
          <cell r="N15">
            <v>84</v>
          </cell>
          <cell r="O15">
            <v>81</v>
          </cell>
          <cell r="P15">
            <v>81.5</v>
          </cell>
          <cell r="Q15">
            <v>86.5</v>
          </cell>
          <cell r="R15">
            <v>86.5</v>
          </cell>
          <cell r="S15">
            <v>92.5</v>
          </cell>
          <cell r="T15">
            <v>90.5</v>
          </cell>
          <cell r="U15">
            <v>89.5</v>
          </cell>
          <cell r="V15">
            <v>90</v>
          </cell>
          <cell r="W15">
            <v>88.5</v>
          </cell>
          <cell r="X15">
            <v>88.5</v>
          </cell>
          <cell r="Y15">
            <v>90</v>
          </cell>
          <cell r="Z15">
            <v>90.5</v>
          </cell>
          <cell r="AA15">
            <v>84</v>
          </cell>
          <cell r="AB15">
            <v>96</v>
          </cell>
          <cell r="AC15">
            <v>95</v>
          </cell>
          <cell r="AD15">
            <v>95</v>
          </cell>
          <cell r="AE15" t="e">
            <v>#N/A</v>
          </cell>
          <cell r="AF15" t="e">
            <v>#N/A</v>
          </cell>
        </row>
        <row r="16">
          <cell r="A16" t="str">
            <v>Bahrain</v>
          </cell>
          <cell r="B16" t="str">
            <v/>
          </cell>
          <cell r="C16" t="e">
            <v>#N/A</v>
          </cell>
          <cell r="D16" t="e">
            <v>#N/A</v>
          </cell>
          <cell r="E16" t="e">
            <v>#N/A</v>
          </cell>
          <cell r="F16" t="e">
            <v>#N/A</v>
          </cell>
          <cell r="G16" t="e">
            <v>#N/A</v>
          </cell>
          <cell r="H16">
            <v>58.5</v>
          </cell>
          <cell r="I16">
            <v>62.5</v>
          </cell>
          <cell r="J16">
            <v>66.5</v>
          </cell>
          <cell r="K16">
            <v>71</v>
          </cell>
          <cell r="L16">
            <v>75.5</v>
          </cell>
          <cell r="M16">
            <v>84</v>
          </cell>
          <cell r="N16">
            <v>85</v>
          </cell>
          <cell r="O16">
            <v>86.5</v>
          </cell>
          <cell r="P16">
            <v>87</v>
          </cell>
          <cell r="Q16">
            <v>90.5</v>
          </cell>
          <cell r="R16">
            <v>90.5</v>
          </cell>
          <cell r="S16">
            <v>93.5</v>
          </cell>
          <cell r="T16">
            <v>90.5</v>
          </cell>
          <cell r="U16">
            <v>92</v>
          </cell>
          <cell r="V16">
            <v>94.5</v>
          </cell>
          <cell r="W16">
            <v>95</v>
          </cell>
          <cell r="X16">
            <v>95.5</v>
          </cell>
          <cell r="Y16">
            <v>96</v>
          </cell>
          <cell r="Z16">
            <v>98.5</v>
          </cell>
          <cell r="AA16">
            <v>95.5</v>
          </cell>
          <cell r="AB16">
            <v>97.5</v>
          </cell>
          <cell r="AC16">
            <v>97.5</v>
          </cell>
          <cell r="AD16">
            <v>98.5</v>
          </cell>
          <cell r="AE16" t="e">
            <v>#N/A</v>
          </cell>
          <cell r="AF16" t="e">
            <v>#N/A</v>
          </cell>
        </row>
        <row r="17">
          <cell r="A17" t="str">
            <v>Bangladesh</v>
          </cell>
          <cell r="B17" t="str">
            <v/>
          </cell>
          <cell r="C17" t="e">
            <v>#N/A</v>
          </cell>
          <cell r="D17" t="e">
            <v>#N/A</v>
          </cell>
          <cell r="E17" t="e">
            <v>#N/A</v>
          </cell>
          <cell r="F17" t="e">
            <v>#N/A</v>
          </cell>
          <cell r="G17" t="e">
            <v>#N/A</v>
          </cell>
          <cell r="H17" t="e">
            <v>#N/A</v>
          </cell>
          <cell r="I17" t="e">
            <v>#N/A</v>
          </cell>
          <cell r="J17">
            <v>1</v>
          </cell>
          <cell r="K17">
            <v>1</v>
          </cell>
          <cell r="L17">
            <v>1</v>
          </cell>
          <cell r="M17">
            <v>1.5</v>
          </cell>
          <cell r="N17">
            <v>3.5</v>
          </cell>
          <cell r="O17">
            <v>7.5</v>
          </cell>
          <cell r="P17">
            <v>14.5</v>
          </cell>
          <cell r="Q17">
            <v>51</v>
          </cell>
          <cell r="R17">
            <v>67</v>
          </cell>
          <cell r="S17">
            <v>71</v>
          </cell>
          <cell r="T17">
            <v>67.5</v>
          </cell>
          <cell r="U17">
            <v>74</v>
          </cell>
          <cell r="V17">
            <v>81</v>
          </cell>
          <cell r="W17">
            <v>74</v>
          </cell>
          <cell r="X17">
            <v>73</v>
          </cell>
          <cell r="Y17">
            <v>75</v>
          </cell>
          <cell r="Z17">
            <v>77</v>
          </cell>
          <cell r="AA17">
            <v>78.5</v>
          </cell>
          <cell r="AB17">
            <v>79.5</v>
          </cell>
          <cell r="AC17">
            <v>79.5</v>
          </cell>
          <cell r="AD17">
            <v>81</v>
          </cell>
          <cell r="AE17" t="e">
            <v>#N/A</v>
          </cell>
          <cell r="AF17" t="e">
            <v>#N/A</v>
          </cell>
        </row>
        <row r="18">
          <cell r="A18" t="str">
            <v>Barbados</v>
          </cell>
          <cell r="B18" t="str">
            <v/>
          </cell>
          <cell r="C18" t="e">
            <v>#N/A</v>
          </cell>
          <cell r="D18" t="e">
            <v>#N/A</v>
          </cell>
          <cell r="E18" t="e">
            <v>#N/A</v>
          </cell>
          <cell r="F18" t="e">
            <v>#N/A</v>
          </cell>
          <cell r="G18">
            <v>31</v>
          </cell>
          <cell r="H18">
            <v>50.5</v>
          </cell>
          <cell r="I18">
            <v>52.5</v>
          </cell>
          <cell r="J18">
            <v>57.5</v>
          </cell>
          <cell r="K18">
            <v>62</v>
          </cell>
          <cell r="L18">
            <v>83.5</v>
          </cell>
          <cell r="M18">
            <v>85.5</v>
          </cell>
          <cell r="N18">
            <v>84</v>
          </cell>
          <cell r="O18">
            <v>82</v>
          </cell>
          <cell r="P18">
            <v>80</v>
          </cell>
          <cell r="Q18">
            <v>81.5</v>
          </cell>
          <cell r="R18">
            <v>89</v>
          </cell>
          <cell r="S18">
            <v>87</v>
          </cell>
          <cell r="T18">
            <v>90.5</v>
          </cell>
          <cell r="U18">
            <v>89</v>
          </cell>
          <cell r="V18">
            <v>94.5</v>
          </cell>
          <cell r="W18">
            <v>92.5</v>
          </cell>
          <cell r="X18">
            <v>92</v>
          </cell>
          <cell r="Y18">
            <v>94</v>
          </cell>
          <cell r="Z18">
            <v>95</v>
          </cell>
          <cell r="AA18">
            <v>86.5</v>
          </cell>
          <cell r="AB18">
            <v>92.5</v>
          </cell>
          <cell r="AC18">
            <v>88</v>
          </cell>
          <cell r="AD18">
            <v>88</v>
          </cell>
          <cell r="AE18" t="e">
            <v>#N/A</v>
          </cell>
          <cell r="AF18" t="e">
            <v>#N/A</v>
          </cell>
        </row>
        <row r="19">
          <cell r="A19" t="str">
            <v>Belarus</v>
          </cell>
          <cell r="B19" t="str">
            <v/>
          </cell>
          <cell r="C19" t="e">
            <v>#N/A</v>
          </cell>
          <cell r="D19" t="e">
            <v>#N/A</v>
          </cell>
          <cell r="E19" t="e">
            <v>#N/A</v>
          </cell>
          <cell r="F19" t="e">
            <v>#N/A</v>
          </cell>
          <cell r="G19" t="e">
            <v>#N/A</v>
          </cell>
          <cell r="H19" t="e">
            <v>#N/A</v>
          </cell>
          <cell r="I19" t="e">
            <v>#N/A</v>
          </cell>
          <cell r="J19" t="e">
            <v>#N/A</v>
          </cell>
          <cell r="K19" t="e">
            <v>#N/A</v>
          </cell>
          <cell r="L19" t="e">
            <v>#N/A</v>
          </cell>
          <cell r="M19" t="e">
            <v>#N/A</v>
          </cell>
          <cell r="N19" t="e">
            <v>#N/A</v>
          </cell>
          <cell r="O19" t="e">
            <v>#N/A</v>
          </cell>
          <cell r="P19" t="e">
            <v>#N/A</v>
          </cell>
          <cell r="Q19" t="e">
            <v>#N/A</v>
          </cell>
          <cell r="R19" t="e">
            <v>#N/A</v>
          </cell>
          <cell r="S19" t="e">
            <v>#N/A</v>
          </cell>
          <cell r="T19">
            <v>92</v>
          </cell>
          <cell r="U19">
            <v>93.5</v>
          </cell>
          <cell r="V19">
            <v>94.5</v>
          </cell>
          <cell r="W19">
            <v>94.5</v>
          </cell>
          <cell r="X19">
            <v>97</v>
          </cell>
          <cell r="Y19">
            <v>97.5</v>
          </cell>
          <cell r="Z19">
            <v>98.5</v>
          </cell>
          <cell r="AA19">
            <v>98.5</v>
          </cell>
          <cell r="AB19">
            <v>98.5</v>
          </cell>
          <cell r="AC19">
            <v>99</v>
          </cell>
          <cell r="AD19">
            <v>99</v>
          </cell>
          <cell r="AE19" t="e">
            <v>#N/A</v>
          </cell>
          <cell r="AF19" t="e">
            <v>#N/A</v>
          </cell>
        </row>
        <row r="20">
          <cell r="A20" t="str">
            <v>Belgium</v>
          </cell>
          <cell r="B20" t="str">
            <v/>
          </cell>
          <cell r="C20" t="e">
            <v>#N/A</v>
          </cell>
          <cell r="D20" t="e">
            <v>#N/A</v>
          </cell>
          <cell r="E20" t="e">
            <v>#N/A</v>
          </cell>
          <cell r="F20" t="e">
            <v>#N/A</v>
          </cell>
          <cell r="G20" t="e">
            <v>#N/A</v>
          </cell>
          <cell r="H20">
            <v>47.5</v>
          </cell>
          <cell r="I20">
            <v>72.5</v>
          </cell>
          <cell r="J20">
            <v>76.5</v>
          </cell>
          <cell r="K20">
            <v>80.5</v>
          </cell>
          <cell r="L20">
            <v>84.5</v>
          </cell>
          <cell r="M20">
            <v>88.5</v>
          </cell>
          <cell r="N20">
            <v>92.5</v>
          </cell>
          <cell r="O20">
            <v>72.5</v>
          </cell>
          <cell r="P20">
            <v>77.5</v>
          </cell>
          <cell r="Q20">
            <v>84.5</v>
          </cell>
          <cell r="R20">
            <v>89</v>
          </cell>
          <cell r="S20">
            <v>79.5</v>
          </cell>
          <cell r="T20">
            <v>91</v>
          </cell>
          <cell r="U20">
            <v>83.5</v>
          </cell>
          <cell r="V20">
            <v>87</v>
          </cell>
          <cell r="W20">
            <v>89.5</v>
          </cell>
          <cell r="X20">
            <v>84</v>
          </cell>
          <cell r="Y20">
            <v>83.5</v>
          </cell>
          <cell r="Z20">
            <v>83.5</v>
          </cell>
          <cell r="AA20">
            <v>83</v>
          </cell>
          <cell r="AB20">
            <v>83</v>
          </cell>
          <cell r="AC20">
            <v>82.5</v>
          </cell>
          <cell r="AD20">
            <v>82.5</v>
          </cell>
          <cell r="AE20" t="e">
            <v>#N/A</v>
          </cell>
          <cell r="AF20" t="e">
            <v>#N/A</v>
          </cell>
        </row>
        <row r="21">
          <cell r="A21" t="str">
            <v>Belize</v>
          </cell>
          <cell r="B21" t="str">
            <v/>
          </cell>
          <cell r="C21" t="e">
            <v>#N/A</v>
          </cell>
          <cell r="D21" t="e">
            <v>#N/A</v>
          </cell>
          <cell r="E21" t="e">
            <v>#N/A</v>
          </cell>
          <cell r="F21" t="e">
            <v>#N/A</v>
          </cell>
          <cell r="G21">
            <v>13.5</v>
          </cell>
          <cell r="H21">
            <v>34</v>
          </cell>
          <cell r="I21">
            <v>47</v>
          </cell>
          <cell r="J21">
            <v>56</v>
          </cell>
          <cell r="K21">
            <v>51</v>
          </cell>
          <cell r="L21">
            <v>51.5</v>
          </cell>
          <cell r="M21">
            <v>54</v>
          </cell>
          <cell r="N21">
            <v>88</v>
          </cell>
          <cell r="O21">
            <v>66.5</v>
          </cell>
          <cell r="P21">
            <v>71.5</v>
          </cell>
          <cell r="Q21">
            <v>69.5</v>
          </cell>
          <cell r="R21">
            <v>88.5</v>
          </cell>
          <cell r="S21">
            <v>82.5</v>
          </cell>
          <cell r="T21">
            <v>85.5</v>
          </cell>
          <cell r="U21">
            <v>85</v>
          </cell>
          <cell r="V21">
            <v>85.5</v>
          </cell>
          <cell r="W21">
            <v>83</v>
          </cell>
          <cell r="X21">
            <v>92</v>
          </cell>
          <cell r="Y21">
            <v>85.5</v>
          </cell>
          <cell r="Z21">
            <v>85.5</v>
          </cell>
          <cell r="AA21">
            <v>84.5</v>
          </cell>
          <cell r="AB21">
            <v>92.5</v>
          </cell>
          <cell r="AC21">
            <v>94.5</v>
          </cell>
          <cell r="AD21">
            <v>89</v>
          </cell>
          <cell r="AE21" t="e">
            <v>#N/A</v>
          </cell>
          <cell r="AF21" t="e">
            <v>#N/A</v>
          </cell>
        </row>
        <row r="22">
          <cell r="A22" t="str">
            <v>Benin</v>
          </cell>
          <cell r="B22" t="str">
            <v/>
          </cell>
          <cell r="C22" t="e">
            <v>#N/A</v>
          </cell>
          <cell r="D22" t="e">
            <v>#N/A</v>
          </cell>
          <cell r="E22" t="e">
            <v>#N/A</v>
          </cell>
          <cell r="F22" t="e">
            <v>#N/A</v>
          </cell>
          <cell r="G22" t="e">
            <v>#N/A</v>
          </cell>
          <cell r="H22" t="e">
            <v>#N/A</v>
          </cell>
          <cell r="I22" t="e">
            <v>#N/A</v>
          </cell>
          <cell r="J22" t="e">
            <v>#N/A</v>
          </cell>
          <cell r="K22" t="e">
            <v>#N/A</v>
          </cell>
          <cell r="L22" t="e">
            <v>#N/A</v>
          </cell>
          <cell r="M22">
            <v>20</v>
          </cell>
          <cell r="N22">
            <v>18.5</v>
          </cell>
          <cell r="O22">
            <v>25.5</v>
          </cell>
          <cell r="P22">
            <v>30</v>
          </cell>
          <cell r="Q22">
            <v>48</v>
          </cell>
          <cell r="R22">
            <v>76.5</v>
          </cell>
          <cell r="S22">
            <v>64.5</v>
          </cell>
          <cell r="T22">
            <v>71.5</v>
          </cell>
          <cell r="U22">
            <v>71</v>
          </cell>
          <cell r="V22">
            <v>79.5</v>
          </cell>
          <cell r="W22">
            <v>66</v>
          </cell>
          <cell r="X22">
            <v>63</v>
          </cell>
          <cell r="Y22">
            <v>66</v>
          </cell>
          <cell r="Z22">
            <v>68</v>
          </cell>
          <cell r="AA22">
            <v>75</v>
          </cell>
          <cell r="AB22">
            <v>73.5</v>
          </cell>
          <cell r="AC22">
            <v>70.5</v>
          </cell>
          <cell r="AD22">
            <v>78.5</v>
          </cell>
          <cell r="AE22" t="e">
            <v>#N/A</v>
          </cell>
          <cell r="AF22" t="e">
            <v>#N/A</v>
          </cell>
        </row>
        <row r="23">
          <cell r="A23" t="str">
            <v>Bermuda</v>
          </cell>
          <cell r="B23" t="str">
            <v/>
          </cell>
          <cell r="C23" t="e">
            <v>#N/A</v>
          </cell>
          <cell r="D23" t="e">
            <v>#N/A</v>
          </cell>
          <cell r="E23" t="e">
            <v>#N/A</v>
          </cell>
          <cell r="F23" t="e">
            <v>#N/A</v>
          </cell>
          <cell r="G23" t="e">
            <v>#N/A</v>
          </cell>
          <cell r="H23" t="e">
            <v>#N/A</v>
          </cell>
          <cell r="I23" t="e">
            <v>#N/A</v>
          </cell>
          <cell r="J23" t="e">
            <v>#N/A</v>
          </cell>
          <cell r="K23" t="e">
            <v>#N/A</v>
          </cell>
          <cell r="L23" t="e">
            <v>#N/A</v>
          </cell>
          <cell r="M23" t="e">
            <v>#N/A</v>
          </cell>
          <cell r="N23" t="e">
            <v>#N/A</v>
          </cell>
          <cell r="O23" t="e">
            <v>#N/A</v>
          </cell>
          <cell r="P23" t="e">
            <v>#N/A</v>
          </cell>
          <cell r="Q23" t="e">
            <v>#N/A</v>
          </cell>
          <cell r="R23" t="e">
            <v>#N/A</v>
          </cell>
          <cell r="S23" t="e">
            <v>#N/A</v>
          </cell>
          <cell r="T23" t="e">
            <v>#N/A</v>
          </cell>
          <cell r="U23" t="e">
            <v>#N/A</v>
          </cell>
          <cell r="V23" t="e">
            <v>#N/A</v>
          </cell>
          <cell r="W23" t="e">
            <v>#N/A</v>
          </cell>
          <cell r="X23" t="e">
            <v>#N/A</v>
          </cell>
          <cell r="Y23" t="e">
            <v>#N/A</v>
          </cell>
          <cell r="Z23" t="e">
            <v>#N/A</v>
          </cell>
          <cell r="AA23" t="e">
            <v>#N/A</v>
          </cell>
          <cell r="AB23" t="e">
            <v>#N/A</v>
          </cell>
          <cell r="AC23" t="e">
            <v>#N/A</v>
          </cell>
          <cell r="AD23" t="e">
            <v>#N/A</v>
          </cell>
          <cell r="AE23" t="e">
            <v>#N/A</v>
          </cell>
          <cell r="AF23" t="e">
            <v>#N/A</v>
          </cell>
        </row>
        <row r="24">
          <cell r="A24" t="str">
            <v>Bhutan</v>
          </cell>
          <cell r="B24" t="str">
            <v/>
          </cell>
          <cell r="C24" t="e">
            <v>#N/A</v>
          </cell>
          <cell r="D24" t="e">
            <v>#N/A</v>
          </cell>
          <cell r="E24" t="e">
            <v>#N/A</v>
          </cell>
          <cell r="F24" t="e">
            <v>#N/A</v>
          </cell>
          <cell r="G24">
            <v>2</v>
          </cell>
          <cell r="H24">
            <v>13.5</v>
          </cell>
          <cell r="I24">
            <v>17</v>
          </cell>
          <cell r="J24">
            <v>17.5</v>
          </cell>
          <cell r="K24">
            <v>18.5</v>
          </cell>
          <cell r="L24">
            <v>32</v>
          </cell>
          <cell r="M24">
            <v>42.5</v>
          </cell>
          <cell r="N24">
            <v>52</v>
          </cell>
          <cell r="O24">
            <v>60.5</v>
          </cell>
          <cell r="P24">
            <v>67</v>
          </cell>
          <cell r="Q24">
            <v>77.5</v>
          </cell>
          <cell r="R24">
            <v>94.5</v>
          </cell>
          <cell r="S24">
            <v>90</v>
          </cell>
          <cell r="T24">
            <v>86</v>
          </cell>
          <cell r="U24">
            <v>81.5</v>
          </cell>
          <cell r="V24">
            <v>83.5</v>
          </cell>
          <cell r="W24">
            <v>86</v>
          </cell>
          <cell r="X24">
            <v>86</v>
          </cell>
          <cell r="Y24">
            <v>85.5</v>
          </cell>
          <cell r="Z24">
            <v>78.5</v>
          </cell>
          <cell r="AA24">
            <v>82</v>
          </cell>
          <cell r="AB24">
            <v>84</v>
          </cell>
          <cell r="AC24">
            <v>83</v>
          </cell>
          <cell r="AD24">
            <v>82</v>
          </cell>
          <cell r="AE24" t="e">
            <v>#N/A</v>
          </cell>
          <cell r="AF24" t="e">
            <v>#N/A</v>
          </cell>
        </row>
        <row r="25">
          <cell r="A25" t="str">
            <v>Bolivia</v>
          </cell>
          <cell r="B25" t="str">
            <v/>
          </cell>
          <cell r="C25" t="e">
            <v>#N/A</v>
          </cell>
          <cell r="D25" t="e">
            <v>#N/A</v>
          </cell>
          <cell r="E25" t="e">
            <v>#N/A</v>
          </cell>
          <cell r="F25" t="e">
            <v>#N/A</v>
          </cell>
          <cell r="G25" t="e">
            <v>#N/A</v>
          </cell>
          <cell r="H25">
            <v>12</v>
          </cell>
          <cell r="I25">
            <v>15</v>
          </cell>
          <cell r="J25">
            <v>13.5</v>
          </cell>
          <cell r="K25">
            <v>11.5</v>
          </cell>
          <cell r="L25">
            <v>13</v>
          </cell>
          <cell r="M25">
            <v>27</v>
          </cell>
          <cell r="N25">
            <v>48.5</v>
          </cell>
          <cell r="O25">
            <v>46</v>
          </cell>
          <cell r="P25">
            <v>43</v>
          </cell>
          <cell r="Q25">
            <v>55.5</v>
          </cell>
          <cell r="R25">
            <v>47</v>
          </cell>
          <cell r="S25">
            <v>48.5</v>
          </cell>
          <cell r="T25">
            <v>51</v>
          </cell>
          <cell r="U25">
            <v>54.5</v>
          </cell>
          <cell r="V25">
            <v>61</v>
          </cell>
          <cell r="W25">
            <v>61</v>
          </cell>
          <cell r="X25">
            <v>61</v>
          </cell>
          <cell r="Y25">
            <v>54.5</v>
          </cell>
          <cell r="Z25">
            <v>53</v>
          </cell>
          <cell r="AA25">
            <v>78.5</v>
          </cell>
          <cell r="AB25">
            <v>79.5</v>
          </cell>
          <cell r="AC25">
            <v>80</v>
          </cell>
          <cell r="AD25">
            <v>80</v>
          </cell>
          <cell r="AE25" t="e">
            <v>#N/A</v>
          </cell>
          <cell r="AF25" t="e">
            <v>#N/A</v>
          </cell>
        </row>
        <row r="26">
          <cell r="A26" t="str">
            <v>Bosnia and Herzegovina</v>
          </cell>
          <cell r="B26" t="str">
            <v/>
          </cell>
          <cell r="C26" t="e">
            <v>#N/A</v>
          </cell>
          <cell r="D26" t="e">
            <v>#N/A</v>
          </cell>
          <cell r="E26" t="e">
            <v>#N/A</v>
          </cell>
          <cell r="F26" t="e">
            <v>#N/A</v>
          </cell>
          <cell r="G26" t="e">
            <v>#N/A</v>
          </cell>
          <cell r="H26" t="e">
            <v>#N/A</v>
          </cell>
          <cell r="I26" t="e">
            <v>#N/A</v>
          </cell>
          <cell r="J26" t="e">
            <v>#N/A</v>
          </cell>
          <cell r="K26" t="e">
            <v>#N/A</v>
          </cell>
          <cell r="L26" t="e">
            <v>#N/A</v>
          </cell>
          <cell r="M26" t="e">
            <v>#N/A</v>
          </cell>
          <cell r="N26" t="e">
            <v>#N/A</v>
          </cell>
          <cell r="O26" t="e">
            <v>#N/A</v>
          </cell>
          <cell r="P26" t="e">
            <v>#N/A</v>
          </cell>
          <cell r="Q26" t="e">
            <v>#N/A</v>
          </cell>
          <cell r="R26" t="e">
            <v>#N/A</v>
          </cell>
          <cell r="S26" t="e">
            <v>#N/A</v>
          </cell>
          <cell r="T26">
            <v>55</v>
          </cell>
          <cell r="U26">
            <v>43</v>
          </cell>
          <cell r="V26">
            <v>69.5</v>
          </cell>
          <cell r="W26">
            <v>54</v>
          </cell>
          <cell r="X26">
            <v>68.5</v>
          </cell>
          <cell r="Y26">
            <v>82.5</v>
          </cell>
          <cell r="Z26">
            <v>86.5</v>
          </cell>
          <cell r="AA26">
            <v>86.5</v>
          </cell>
          <cell r="AB26">
            <v>82.5</v>
          </cell>
          <cell r="AC26">
            <v>91.5</v>
          </cell>
          <cell r="AD26">
            <v>84.5</v>
          </cell>
          <cell r="AE26" t="e">
            <v>#N/A</v>
          </cell>
          <cell r="AF26" t="e">
            <v>#N/A</v>
          </cell>
        </row>
        <row r="27">
          <cell r="A27" t="str">
            <v>Botswana</v>
          </cell>
          <cell r="B27" t="str">
            <v/>
          </cell>
          <cell r="C27" t="e">
            <v>#N/A</v>
          </cell>
          <cell r="D27" t="e">
            <v>#N/A</v>
          </cell>
          <cell r="E27" t="e">
            <v>#N/A</v>
          </cell>
          <cell r="F27" t="e">
            <v>#N/A</v>
          </cell>
          <cell r="G27" t="e">
            <v>#N/A</v>
          </cell>
          <cell r="H27">
            <v>67</v>
          </cell>
          <cell r="I27">
            <v>72.5</v>
          </cell>
          <cell r="J27">
            <v>77</v>
          </cell>
          <cell r="K27">
            <v>80.5</v>
          </cell>
          <cell r="L27">
            <v>82.5</v>
          </cell>
          <cell r="M27">
            <v>84.5</v>
          </cell>
          <cell r="N27">
            <v>86.5</v>
          </cell>
          <cell r="O27">
            <v>88.5</v>
          </cell>
          <cell r="P27">
            <v>87.5</v>
          </cell>
          <cell r="Q27">
            <v>89.5</v>
          </cell>
          <cell r="R27">
            <v>89.5</v>
          </cell>
          <cell r="S27">
            <v>90.5</v>
          </cell>
          <cell r="T27">
            <v>91</v>
          </cell>
          <cell r="U27">
            <v>91</v>
          </cell>
          <cell r="V27">
            <v>91</v>
          </cell>
          <cell r="W27">
            <v>92</v>
          </cell>
          <cell r="X27">
            <v>92.5</v>
          </cell>
          <cell r="Y27">
            <v>92.5</v>
          </cell>
          <cell r="Z27">
            <v>93</v>
          </cell>
          <cell r="AA27">
            <v>93.5</v>
          </cell>
          <cell r="AB27">
            <v>93.5</v>
          </cell>
          <cell r="AC27">
            <v>93.5</v>
          </cell>
          <cell r="AD27">
            <v>93.5</v>
          </cell>
          <cell r="AE27" t="e">
            <v>#N/A</v>
          </cell>
          <cell r="AF27" t="e">
            <v>#N/A</v>
          </cell>
        </row>
        <row r="28">
          <cell r="A28" t="str">
            <v>Brazil</v>
          </cell>
          <cell r="B28" t="str">
            <v/>
          </cell>
          <cell r="C28" t="e">
            <v>#N/A</v>
          </cell>
          <cell r="D28" t="e">
            <v>#N/A</v>
          </cell>
          <cell r="E28" t="e">
            <v>#N/A</v>
          </cell>
          <cell r="F28" t="e">
            <v>#N/A</v>
          </cell>
          <cell r="G28" t="e">
            <v>#N/A</v>
          </cell>
          <cell r="H28">
            <v>46.5</v>
          </cell>
          <cell r="I28">
            <v>51.5</v>
          </cell>
          <cell r="J28">
            <v>62</v>
          </cell>
          <cell r="K28">
            <v>64</v>
          </cell>
          <cell r="L28">
            <v>70.5</v>
          </cell>
          <cell r="M28">
            <v>66.5</v>
          </cell>
          <cell r="N28">
            <v>60</v>
          </cell>
          <cell r="O28">
            <v>61</v>
          </cell>
          <cell r="P28">
            <v>60</v>
          </cell>
          <cell r="Q28">
            <v>58</v>
          </cell>
          <cell r="R28">
            <v>72</v>
          </cell>
          <cell r="S28">
            <v>81.5</v>
          </cell>
          <cell r="T28">
            <v>81</v>
          </cell>
          <cell r="U28">
            <v>80</v>
          </cell>
          <cell r="V28">
            <v>76</v>
          </cell>
          <cell r="W28">
            <v>87</v>
          </cell>
          <cell r="X28">
            <v>77.5</v>
          </cell>
          <cell r="Y28">
            <v>89</v>
          </cell>
          <cell r="Z28">
            <v>95</v>
          </cell>
          <cell r="AA28">
            <v>96</v>
          </cell>
          <cell r="AB28">
            <v>94.5</v>
          </cell>
          <cell r="AC28">
            <v>92.5</v>
          </cell>
          <cell r="AD28">
            <v>94.5</v>
          </cell>
          <cell r="AE28" t="e">
            <v>#N/A</v>
          </cell>
          <cell r="AF28" t="e">
            <v>#N/A</v>
          </cell>
        </row>
        <row r="29">
          <cell r="A29" t="str">
            <v>Brunei</v>
          </cell>
          <cell r="B29" t="str">
            <v/>
          </cell>
          <cell r="C29" t="e">
            <v>#N/A</v>
          </cell>
          <cell r="D29" t="e">
            <v>#N/A</v>
          </cell>
          <cell r="E29" t="e">
            <v>#N/A</v>
          </cell>
          <cell r="F29" t="e">
            <v>#N/A</v>
          </cell>
          <cell r="G29" t="e">
            <v>#N/A</v>
          </cell>
          <cell r="H29">
            <v>81</v>
          </cell>
          <cell r="I29">
            <v>87</v>
          </cell>
          <cell r="J29">
            <v>93.5</v>
          </cell>
          <cell r="K29">
            <v>89.5</v>
          </cell>
          <cell r="L29">
            <v>93</v>
          </cell>
          <cell r="M29">
            <v>93</v>
          </cell>
          <cell r="N29">
            <v>92.5</v>
          </cell>
          <cell r="O29">
            <v>92</v>
          </cell>
          <cell r="P29">
            <v>94</v>
          </cell>
          <cell r="Q29">
            <v>95</v>
          </cell>
          <cell r="R29">
            <v>96</v>
          </cell>
          <cell r="S29">
            <v>95.5</v>
          </cell>
          <cell r="T29">
            <v>94</v>
          </cell>
          <cell r="U29">
            <v>99</v>
          </cell>
          <cell r="V29">
            <v>99</v>
          </cell>
          <cell r="W29">
            <v>99</v>
          </cell>
          <cell r="X29">
            <v>99</v>
          </cell>
          <cell r="Y29">
            <v>98.5</v>
          </cell>
          <cell r="Z29">
            <v>98</v>
          </cell>
          <cell r="AA29">
            <v>93</v>
          </cell>
          <cell r="AB29">
            <v>99</v>
          </cell>
          <cell r="AC29">
            <v>99</v>
          </cell>
          <cell r="AD29">
            <v>99</v>
          </cell>
          <cell r="AE29" t="e">
            <v>#N/A</v>
          </cell>
          <cell r="AF29" t="e">
            <v>#N/A</v>
          </cell>
        </row>
        <row r="30">
          <cell r="A30" t="str">
            <v>Bulgaria</v>
          </cell>
          <cell r="B30" t="str">
            <v/>
          </cell>
          <cell r="C30" t="e">
            <v>#N/A</v>
          </cell>
          <cell r="D30" t="e">
            <v>#N/A</v>
          </cell>
          <cell r="E30" t="e">
            <v>#N/A</v>
          </cell>
          <cell r="F30" t="e">
            <v>#N/A</v>
          </cell>
          <cell r="G30" t="e">
            <v>#N/A</v>
          </cell>
          <cell r="H30">
            <v>97.5</v>
          </cell>
          <cell r="I30">
            <v>97.5</v>
          </cell>
          <cell r="J30">
            <v>98</v>
          </cell>
          <cell r="K30">
            <v>98</v>
          </cell>
          <cell r="L30">
            <v>98.5</v>
          </cell>
          <cell r="M30">
            <v>99</v>
          </cell>
          <cell r="N30">
            <v>99</v>
          </cell>
          <cell r="O30">
            <v>99</v>
          </cell>
          <cell r="P30">
            <v>99</v>
          </cell>
          <cell r="Q30">
            <v>99</v>
          </cell>
          <cell r="R30">
            <v>98.5</v>
          </cell>
          <cell r="S30">
            <v>98.5</v>
          </cell>
          <cell r="T30">
            <v>95</v>
          </cell>
          <cell r="U30">
            <v>93</v>
          </cell>
          <cell r="V30">
            <v>93</v>
          </cell>
          <cell r="W30">
            <v>95</v>
          </cell>
          <cell r="X30">
            <v>95</v>
          </cell>
          <cell r="Y30">
            <v>93.5</v>
          </cell>
          <cell r="Z30">
            <v>96</v>
          </cell>
          <cell r="AA30">
            <v>93.5</v>
          </cell>
          <cell r="AB30">
            <v>90</v>
          </cell>
          <cell r="AC30">
            <v>92</v>
          </cell>
          <cell r="AD30">
            <v>92</v>
          </cell>
          <cell r="AE30" t="e">
            <v>#N/A</v>
          </cell>
          <cell r="AF30" t="e">
            <v>#N/A</v>
          </cell>
        </row>
        <row r="31">
          <cell r="A31" t="str">
            <v>Burkina Faso</v>
          </cell>
          <cell r="B31" t="str">
            <v/>
          </cell>
          <cell r="C31" t="e">
            <v>#N/A</v>
          </cell>
          <cell r="D31" t="e">
            <v>#N/A</v>
          </cell>
          <cell r="E31" t="e">
            <v>#N/A</v>
          </cell>
          <cell r="F31" t="e">
            <v>#N/A</v>
          </cell>
          <cell r="G31" t="e">
            <v>#N/A</v>
          </cell>
          <cell r="H31" t="e">
            <v>#N/A</v>
          </cell>
          <cell r="I31" t="e">
            <v>#N/A</v>
          </cell>
          <cell r="J31" t="e">
            <v>#N/A</v>
          </cell>
          <cell r="K31" t="e">
            <v>#N/A</v>
          </cell>
          <cell r="L31" t="e">
            <v>#N/A</v>
          </cell>
          <cell r="M31">
            <v>23.5</v>
          </cell>
          <cell r="N31">
            <v>29.5</v>
          </cell>
          <cell r="O31">
            <v>30</v>
          </cell>
          <cell r="P31">
            <v>43</v>
          </cell>
          <cell r="Q31">
            <v>55</v>
          </cell>
          <cell r="R31">
            <v>72.5</v>
          </cell>
          <cell r="S31">
            <v>61</v>
          </cell>
          <cell r="T31">
            <v>49.5</v>
          </cell>
          <cell r="U31">
            <v>44.5</v>
          </cell>
          <cell r="V31">
            <v>40.5</v>
          </cell>
          <cell r="W31">
            <v>38.5</v>
          </cell>
          <cell r="X31">
            <v>38.5</v>
          </cell>
          <cell r="Y31">
            <v>40</v>
          </cell>
          <cell r="Z31">
            <v>43.5</v>
          </cell>
          <cell r="AA31">
            <v>43.5</v>
          </cell>
          <cell r="AB31">
            <v>43.5</v>
          </cell>
          <cell r="AC31">
            <v>43.5</v>
          </cell>
          <cell r="AD31">
            <v>43.5</v>
          </cell>
          <cell r="AE31" t="e">
            <v>#N/A</v>
          </cell>
          <cell r="AF31" t="e">
            <v>#N/A</v>
          </cell>
        </row>
        <row r="32">
          <cell r="A32" t="str">
            <v>Burundi</v>
          </cell>
          <cell r="B32" t="str">
            <v/>
          </cell>
          <cell r="C32" t="e">
            <v>#N/A</v>
          </cell>
          <cell r="D32" t="e">
            <v>#N/A</v>
          </cell>
          <cell r="E32" t="e">
            <v>#N/A</v>
          </cell>
          <cell r="F32" t="e">
            <v>#N/A</v>
          </cell>
          <cell r="G32" t="e">
            <v>#N/A</v>
          </cell>
          <cell r="H32" t="e">
            <v>#N/A</v>
          </cell>
          <cell r="I32">
            <v>34</v>
          </cell>
          <cell r="J32">
            <v>35.5</v>
          </cell>
          <cell r="K32">
            <v>36</v>
          </cell>
          <cell r="L32">
            <v>37.5</v>
          </cell>
          <cell r="M32">
            <v>38.5</v>
          </cell>
          <cell r="N32">
            <v>57</v>
          </cell>
          <cell r="O32">
            <v>62</v>
          </cell>
          <cell r="P32">
            <v>48.5</v>
          </cell>
          <cell r="Q32">
            <v>77.5</v>
          </cell>
          <cell r="R32">
            <v>79.5</v>
          </cell>
          <cell r="S32">
            <v>80</v>
          </cell>
          <cell r="T32">
            <v>75</v>
          </cell>
          <cell r="U32">
            <v>62.5</v>
          </cell>
          <cell r="V32">
            <v>45.5</v>
          </cell>
          <cell r="W32">
            <v>76.5</v>
          </cell>
          <cell r="X32">
            <v>76</v>
          </cell>
          <cell r="Y32">
            <v>75.5</v>
          </cell>
          <cell r="Z32">
            <v>75</v>
          </cell>
          <cell r="AA32">
            <v>74.5</v>
          </cell>
          <cell r="AB32">
            <v>74.5</v>
          </cell>
          <cell r="AC32">
            <v>74.5</v>
          </cell>
          <cell r="AD32">
            <v>74.5</v>
          </cell>
          <cell r="AE32" t="e">
            <v>#N/A</v>
          </cell>
          <cell r="AF32" t="e">
            <v>#N/A</v>
          </cell>
        </row>
        <row r="33">
          <cell r="A33" t="str">
            <v>Cambodia</v>
          </cell>
          <cell r="B33" t="str">
            <v/>
          </cell>
          <cell r="C33" t="e">
            <v>#N/A</v>
          </cell>
          <cell r="D33" t="e">
            <v>#N/A</v>
          </cell>
          <cell r="E33" t="e">
            <v>#N/A</v>
          </cell>
          <cell r="F33" t="e">
            <v>#N/A</v>
          </cell>
          <cell r="G33" t="e">
            <v>#N/A</v>
          </cell>
          <cell r="H33" t="e">
            <v>#N/A</v>
          </cell>
          <cell r="I33" t="e">
            <v>#N/A</v>
          </cell>
          <cell r="J33" t="e">
            <v>#N/A</v>
          </cell>
          <cell r="K33" t="e">
            <v>#N/A</v>
          </cell>
          <cell r="L33">
            <v>22</v>
          </cell>
          <cell r="M33">
            <v>26</v>
          </cell>
          <cell r="N33">
            <v>45.5</v>
          </cell>
          <cell r="O33">
            <v>44.5</v>
          </cell>
          <cell r="P33">
            <v>41.5</v>
          </cell>
          <cell r="Q33">
            <v>40</v>
          </cell>
          <cell r="R33">
            <v>36</v>
          </cell>
          <cell r="S33">
            <v>38</v>
          </cell>
          <cell r="T33">
            <v>32.5</v>
          </cell>
          <cell r="U33">
            <v>36</v>
          </cell>
          <cell r="V33">
            <v>43.5</v>
          </cell>
          <cell r="W33">
            <v>50.5</v>
          </cell>
          <cell r="X33">
            <v>49.5</v>
          </cell>
          <cell r="Y33">
            <v>48</v>
          </cell>
          <cell r="Z33">
            <v>50</v>
          </cell>
          <cell r="AA33">
            <v>52</v>
          </cell>
          <cell r="AB33">
            <v>62</v>
          </cell>
          <cell r="AC33">
            <v>59.5</v>
          </cell>
          <cell r="AD33">
            <v>53</v>
          </cell>
          <cell r="AE33" t="e">
            <v>#N/A</v>
          </cell>
          <cell r="AF33" t="e">
            <v>#N/A</v>
          </cell>
        </row>
        <row r="34">
          <cell r="A34" t="str">
            <v>Cameroon</v>
          </cell>
          <cell r="B34" t="str">
            <v/>
          </cell>
          <cell r="C34" t="e">
            <v>#N/A</v>
          </cell>
          <cell r="D34" t="e">
            <v>#N/A</v>
          </cell>
          <cell r="E34" t="e">
            <v>#N/A</v>
          </cell>
          <cell r="F34" t="e">
            <v>#N/A</v>
          </cell>
          <cell r="G34" t="e">
            <v>#N/A</v>
          </cell>
          <cell r="H34" t="e">
            <v>#N/A</v>
          </cell>
          <cell r="I34">
            <v>10.5</v>
          </cell>
          <cell r="J34">
            <v>18</v>
          </cell>
          <cell r="K34">
            <v>25</v>
          </cell>
          <cell r="L34">
            <v>29</v>
          </cell>
          <cell r="M34">
            <v>36</v>
          </cell>
          <cell r="N34">
            <v>41.5</v>
          </cell>
          <cell r="O34">
            <v>44</v>
          </cell>
          <cell r="P34">
            <v>49</v>
          </cell>
          <cell r="Q34">
            <v>56</v>
          </cell>
          <cell r="R34">
            <v>52</v>
          </cell>
          <cell r="S34">
            <v>45</v>
          </cell>
          <cell r="T34">
            <v>39</v>
          </cell>
          <cell r="U34">
            <v>38.5</v>
          </cell>
          <cell r="V34">
            <v>40.5</v>
          </cell>
          <cell r="W34">
            <v>46</v>
          </cell>
          <cell r="X34">
            <v>47.5</v>
          </cell>
          <cell r="Y34">
            <v>50</v>
          </cell>
          <cell r="Z34">
            <v>52.5</v>
          </cell>
          <cell r="AA34">
            <v>55</v>
          </cell>
          <cell r="AB34">
            <v>55</v>
          </cell>
          <cell r="AC34">
            <v>55</v>
          </cell>
          <cell r="AD34">
            <v>55</v>
          </cell>
          <cell r="AE34" t="e">
            <v>#N/A</v>
          </cell>
          <cell r="AF34" t="e">
            <v>#N/A</v>
          </cell>
        </row>
        <row r="35">
          <cell r="A35" t="str">
            <v>Canada</v>
          </cell>
          <cell r="B35" t="str">
            <v/>
          </cell>
          <cell r="C35" t="e">
            <v>#N/A</v>
          </cell>
          <cell r="D35" t="e">
            <v>#N/A</v>
          </cell>
          <cell r="E35" t="e">
            <v>#N/A</v>
          </cell>
          <cell r="F35" t="e">
            <v>#N/A</v>
          </cell>
          <cell r="G35" t="e">
            <v>#N/A</v>
          </cell>
          <cell r="H35" t="e">
            <v>#N/A</v>
          </cell>
          <cell r="I35" t="e">
            <v>#N/A</v>
          </cell>
          <cell r="J35" t="e">
            <v>#N/A</v>
          </cell>
          <cell r="K35" t="e">
            <v>#N/A</v>
          </cell>
          <cell r="L35" t="e">
            <v>#N/A</v>
          </cell>
          <cell r="M35" t="e">
            <v>#N/A</v>
          </cell>
          <cell r="N35" t="e">
            <v>#N/A</v>
          </cell>
          <cell r="O35">
            <v>77.5</v>
          </cell>
          <cell r="P35">
            <v>85.5</v>
          </cell>
          <cell r="Q35">
            <v>87</v>
          </cell>
          <cell r="R35">
            <v>88.5</v>
          </cell>
          <cell r="S35">
            <v>90</v>
          </cell>
          <cell r="T35">
            <v>91.5</v>
          </cell>
          <cell r="U35">
            <v>93</v>
          </cell>
          <cell r="V35">
            <v>95</v>
          </cell>
          <cell r="W35">
            <v>95</v>
          </cell>
          <cell r="X35">
            <v>96</v>
          </cell>
          <cell r="Y35">
            <v>96.5</v>
          </cell>
          <cell r="Z35">
            <v>96.5</v>
          </cell>
          <cell r="AA35">
            <v>96.5</v>
          </cell>
          <cell r="AB35">
            <v>96.5</v>
          </cell>
          <cell r="AC35">
            <v>96.5</v>
          </cell>
          <cell r="AD35">
            <v>96.5</v>
          </cell>
          <cell r="AE35" t="e">
            <v>#N/A</v>
          </cell>
          <cell r="AF35" t="e">
            <v>#N/A</v>
          </cell>
        </row>
        <row r="36">
          <cell r="A36" t="str">
            <v>Cape Verde</v>
          </cell>
          <cell r="B36" t="str">
            <v/>
          </cell>
          <cell r="C36" t="e">
            <v>#N/A</v>
          </cell>
          <cell r="D36" t="e">
            <v>#N/A</v>
          </cell>
          <cell r="E36" t="e">
            <v>#N/A</v>
          </cell>
          <cell r="F36" t="e">
            <v>#N/A</v>
          </cell>
          <cell r="G36" t="e">
            <v>#N/A</v>
          </cell>
          <cell r="H36" t="e">
            <v>#N/A</v>
          </cell>
          <cell r="I36" t="e">
            <v>#N/A</v>
          </cell>
          <cell r="J36" t="e">
            <v>#N/A</v>
          </cell>
          <cell r="K36" t="e">
            <v>#N/A</v>
          </cell>
          <cell r="L36" t="e">
            <v>#N/A</v>
          </cell>
          <cell r="M36" t="e">
            <v>#N/A</v>
          </cell>
          <cell r="N36" t="e">
            <v>#N/A</v>
          </cell>
          <cell r="O36" t="e">
            <v>#N/A</v>
          </cell>
          <cell r="P36" t="e">
            <v>#N/A</v>
          </cell>
          <cell r="Q36" t="e">
            <v>#N/A</v>
          </cell>
          <cell r="R36">
            <v>83.5</v>
          </cell>
          <cell r="S36">
            <v>81.5</v>
          </cell>
          <cell r="T36">
            <v>85</v>
          </cell>
          <cell r="U36">
            <v>88.5</v>
          </cell>
          <cell r="V36">
            <v>84</v>
          </cell>
          <cell r="W36">
            <v>69.5</v>
          </cell>
          <cell r="X36">
            <v>69.5</v>
          </cell>
          <cell r="Y36">
            <v>80</v>
          </cell>
          <cell r="Z36">
            <v>73</v>
          </cell>
          <cell r="AA36">
            <v>65</v>
          </cell>
          <cell r="AB36">
            <v>83</v>
          </cell>
          <cell r="AC36">
            <v>75</v>
          </cell>
          <cell r="AD36">
            <v>89.5</v>
          </cell>
          <cell r="AE36" t="e">
            <v>#N/A</v>
          </cell>
          <cell r="AF36" t="e">
            <v>#N/A</v>
          </cell>
        </row>
        <row r="37">
          <cell r="A37" t="str">
            <v>Cayman Islands</v>
          </cell>
          <cell r="B37" t="str">
            <v/>
          </cell>
          <cell r="C37" t="e">
            <v>#N/A</v>
          </cell>
          <cell r="D37" t="e">
            <v>#N/A</v>
          </cell>
          <cell r="E37" t="e">
            <v>#N/A</v>
          </cell>
          <cell r="F37" t="e">
            <v>#N/A</v>
          </cell>
          <cell r="G37" t="e">
            <v>#N/A</v>
          </cell>
          <cell r="H37" t="e">
            <v>#N/A</v>
          </cell>
          <cell r="I37" t="e">
            <v>#N/A</v>
          </cell>
          <cell r="J37" t="e">
            <v>#N/A</v>
          </cell>
          <cell r="K37" t="e">
            <v>#N/A</v>
          </cell>
          <cell r="L37" t="e">
            <v>#N/A</v>
          </cell>
          <cell r="M37" t="e">
            <v>#N/A</v>
          </cell>
          <cell r="N37" t="e">
            <v>#N/A</v>
          </cell>
          <cell r="O37" t="e">
            <v>#N/A</v>
          </cell>
          <cell r="P37" t="e">
            <v>#N/A</v>
          </cell>
          <cell r="Q37" t="e">
            <v>#N/A</v>
          </cell>
          <cell r="R37" t="e">
            <v>#N/A</v>
          </cell>
          <cell r="S37" t="e">
            <v>#N/A</v>
          </cell>
          <cell r="T37" t="e">
            <v>#N/A</v>
          </cell>
          <cell r="U37" t="e">
            <v>#N/A</v>
          </cell>
          <cell r="V37" t="e">
            <v>#N/A</v>
          </cell>
          <cell r="W37" t="e">
            <v>#N/A</v>
          </cell>
          <cell r="X37" t="e">
            <v>#N/A</v>
          </cell>
          <cell r="Y37" t="e">
            <v>#N/A</v>
          </cell>
          <cell r="Z37" t="e">
            <v>#N/A</v>
          </cell>
          <cell r="AA37" t="e">
            <v>#N/A</v>
          </cell>
          <cell r="AB37" t="e">
            <v>#N/A</v>
          </cell>
          <cell r="AC37" t="e">
            <v>#N/A</v>
          </cell>
          <cell r="AD37" t="e">
            <v>#N/A</v>
          </cell>
          <cell r="AE37" t="e">
            <v>#N/A</v>
          </cell>
          <cell r="AF37" t="e">
            <v>#N/A</v>
          </cell>
        </row>
        <row r="38">
          <cell r="A38" t="str">
            <v>Central African Republic</v>
          </cell>
          <cell r="B38" t="str">
            <v/>
          </cell>
          <cell r="C38" t="e">
            <v>#N/A</v>
          </cell>
          <cell r="D38" t="e">
            <v>#N/A</v>
          </cell>
          <cell r="E38" t="e">
            <v>#N/A</v>
          </cell>
          <cell r="F38" t="e">
            <v>#N/A</v>
          </cell>
          <cell r="G38" t="e">
            <v>#N/A</v>
          </cell>
          <cell r="H38">
            <v>12.5</v>
          </cell>
          <cell r="I38">
            <v>13</v>
          </cell>
          <cell r="J38">
            <v>15</v>
          </cell>
          <cell r="K38">
            <v>16</v>
          </cell>
          <cell r="L38">
            <v>18</v>
          </cell>
          <cell r="M38">
            <v>21.5</v>
          </cell>
          <cell r="N38">
            <v>21.5</v>
          </cell>
          <cell r="O38">
            <v>19.5</v>
          </cell>
          <cell r="P38">
            <v>41</v>
          </cell>
          <cell r="Q38">
            <v>66.5</v>
          </cell>
          <cell r="R38">
            <v>82.5</v>
          </cell>
          <cell r="S38">
            <v>64</v>
          </cell>
          <cell r="T38">
            <v>37.5</v>
          </cell>
          <cell r="U38">
            <v>50.5</v>
          </cell>
          <cell r="V38">
            <v>48.5</v>
          </cell>
          <cell r="W38">
            <v>49.5</v>
          </cell>
          <cell r="X38">
            <v>49.5</v>
          </cell>
          <cell r="Y38">
            <v>49.5</v>
          </cell>
          <cell r="Z38">
            <v>42.5</v>
          </cell>
          <cell r="AA38">
            <v>35</v>
          </cell>
          <cell r="AB38">
            <v>36.5</v>
          </cell>
          <cell r="AC38">
            <v>37.5</v>
          </cell>
          <cell r="AD38">
            <v>37.5</v>
          </cell>
          <cell r="AE38" t="e">
            <v>#N/A</v>
          </cell>
          <cell r="AF38" t="e">
            <v>#N/A</v>
          </cell>
        </row>
        <row r="39">
          <cell r="A39" t="str">
            <v>Chad</v>
          </cell>
          <cell r="B39" t="str">
            <v/>
          </cell>
          <cell r="C39" t="e">
            <v>#N/A</v>
          </cell>
          <cell r="D39" t="e">
            <v>#N/A</v>
          </cell>
          <cell r="E39" t="e">
            <v>#N/A</v>
          </cell>
          <cell r="F39" t="e">
            <v>#N/A</v>
          </cell>
          <cell r="G39" t="e">
            <v>#N/A</v>
          </cell>
          <cell r="H39" t="e">
            <v>#N/A</v>
          </cell>
          <cell r="I39" t="e">
            <v>#N/A</v>
          </cell>
          <cell r="J39" t="e">
            <v>#N/A</v>
          </cell>
          <cell r="K39" t="e">
            <v>#N/A</v>
          </cell>
          <cell r="L39">
            <v>6.5</v>
          </cell>
          <cell r="M39">
            <v>5</v>
          </cell>
          <cell r="N39">
            <v>11</v>
          </cell>
          <cell r="O39">
            <v>15</v>
          </cell>
          <cell r="P39">
            <v>15.5</v>
          </cell>
          <cell r="Q39">
            <v>26</v>
          </cell>
          <cell r="R39">
            <v>26</v>
          </cell>
          <cell r="S39">
            <v>23</v>
          </cell>
          <cell r="T39">
            <v>17.5</v>
          </cell>
          <cell r="U39">
            <v>16</v>
          </cell>
          <cell r="V39">
            <v>21</v>
          </cell>
          <cell r="W39">
            <v>22</v>
          </cell>
          <cell r="X39">
            <v>21</v>
          </cell>
          <cell r="Y39">
            <v>27</v>
          </cell>
          <cell r="Z39">
            <v>26.5</v>
          </cell>
          <cell r="AA39">
            <v>25.5</v>
          </cell>
          <cell r="AB39">
            <v>35</v>
          </cell>
          <cell r="AC39">
            <v>31.5</v>
          </cell>
          <cell r="AD39">
            <v>47.5</v>
          </cell>
          <cell r="AE39" t="e">
            <v>#N/A</v>
          </cell>
          <cell r="AF39" t="e">
            <v>#N/A</v>
          </cell>
        </row>
        <row r="40">
          <cell r="A40" t="str">
            <v>Channel Islands</v>
          </cell>
          <cell r="B40" t="str">
            <v/>
          </cell>
          <cell r="C40" t="e">
            <v>#N/A</v>
          </cell>
          <cell r="D40" t="e">
            <v>#N/A</v>
          </cell>
          <cell r="E40" t="e">
            <v>#N/A</v>
          </cell>
          <cell r="F40" t="e">
            <v>#N/A</v>
          </cell>
          <cell r="G40" t="e">
            <v>#N/A</v>
          </cell>
          <cell r="H40">
            <v>92</v>
          </cell>
          <cell r="I40">
            <v>95</v>
          </cell>
          <cell r="J40">
            <v>98.5</v>
          </cell>
          <cell r="K40">
            <v>91</v>
          </cell>
          <cell r="L40">
            <v>93</v>
          </cell>
          <cell r="M40">
            <v>91</v>
          </cell>
          <cell r="N40">
            <v>91.5</v>
          </cell>
          <cell r="O40">
            <v>92.5</v>
          </cell>
          <cell r="P40">
            <v>95.5</v>
          </cell>
          <cell r="Q40">
            <v>93.5</v>
          </cell>
          <cell r="R40">
            <v>90.5</v>
          </cell>
          <cell r="S40">
            <v>95</v>
          </cell>
          <cell r="T40">
            <v>90</v>
          </cell>
          <cell r="U40">
            <v>90.5</v>
          </cell>
          <cell r="V40">
            <v>92.5</v>
          </cell>
          <cell r="W40">
            <v>95.5</v>
          </cell>
          <cell r="X40">
            <v>92</v>
          </cell>
          <cell r="Y40">
            <v>97.5</v>
          </cell>
          <cell r="Z40">
            <v>93.5</v>
          </cell>
          <cell r="AA40">
            <v>95</v>
          </cell>
          <cell r="AB40">
            <v>97</v>
          </cell>
          <cell r="AC40">
            <v>99</v>
          </cell>
          <cell r="AD40">
            <v>94.5</v>
          </cell>
          <cell r="AE40" t="e">
            <v>#N/A</v>
          </cell>
          <cell r="AF40" t="e">
            <v>#N/A</v>
          </cell>
        </row>
        <row r="41">
          <cell r="A41" t="str">
            <v>Chile</v>
          </cell>
          <cell r="B41" t="str">
            <v/>
          </cell>
          <cell r="C41" t="e">
            <v>#N/A</v>
          </cell>
          <cell r="D41" t="e">
            <v>#N/A</v>
          </cell>
          <cell r="E41" t="e">
            <v>#N/A</v>
          </cell>
          <cell r="F41" t="e">
            <v>#N/A</v>
          </cell>
          <cell r="G41">
            <v>49.5</v>
          </cell>
          <cell r="H41" t="e">
            <v>#N/A</v>
          </cell>
          <cell r="I41" t="e">
            <v>#N/A</v>
          </cell>
          <cell r="J41" t="e">
            <v>#N/A</v>
          </cell>
          <cell r="K41">
            <v>68</v>
          </cell>
          <cell r="L41">
            <v>78.5</v>
          </cell>
          <cell r="M41">
            <v>83</v>
          </cell>
          <cell r="N41">
            <v>70.5</v>
          </cell>
          <cell r="O41">
            <v>76</v>
          </cell>
          <cell r="P41">
            <v>95</v>
          </cell>
          <cell r="Q41">
            <v>95</v>
          </cell>
          <cell r="R41">
            <v>97.5</v>
          </cell>
          <cell r="S41">
            <v>95.5</v>
          </cell>
          <cell r="T41">
            <v>94</v>
          </cell>
          <cell r="U41">
            <v>94.5</v>
          </cell>
          <cell r="V41">
            <v>91</v>
          </cell>
          <cell r="W41">
            <v>92.5</v>
          </cell>
          <cell r="X41">
            <v>96</v>
          </cell>
          <cell r="Y41">
            <v>96</v>
          </cell>
          <cell r="Z41">
            <v>97.5</v>
          </cell>
          <cell r="AA41">
            <v>85</v>
          </cell>
          <cell r="AB41">
            <v>85</v>
          </cell>
          <cell r="AC41">
            <v>79</v>
          </cell>
          <cell r="AD41">
            <v>72</v>
          </cell>
          <cell r="AE41" t="e">
            <v>#N/A</v>
          </cell>
          <cell r="AF41" t="e">
            <v>#N/A</v>
          </cell>
        </row>
        <row r="42">
          <cell r="A42" t="str">
            <v>China</v>
          </cell>
          <cell r="B42" t="str">
            <v/>
          </cell>
          <cell r="C42" t="e">
            <v>#N/A</v>
          </cell>
          <cell r="D42" t="e">
            <v>#N/A</v>
          </cell>
          <cell r="E42" t="e">
            <v>#N/A</v>
          </cell>
          <cell r="F42" t="e">
            <v>#N/A</v>
          </cell>
          <cell r="G42" t="e">
            <v>#N/A</v>
          </cell>
          <cell r="H42">
            <v>14.5</v>
          </cell>
          <cell r="I42">
            <v>23</v>
          </cell>
          <cell r="J42">
            <v>27</v>
          </cell>
          <cell r="K42">
            <v>42.5</v>
          </cell>
          <cell r="L42">
            <v>56</v>
          </cell>
          <cell r="M42">
            <v>56</v>
          </cell>
          <cell r="N42">
            <v>46.5</v>
          </cell>
          <cell r="O42">
            <v>58.5</v>
          </cell>
          <cell r="P42">
            <v>74</v>
          </cell>
          <cell r="Q42">
            <v>79.5</v>
          </cell>
          <cell r="R42">
            <v>85</v>
          </cell>
          <cell r="S42">
            <v>81</v>
          </cell>
          <cell r="T42">
            <v>76</v>
          </cell>
          <cell r="U42">
            <v>88.5</v>
          </cell>
          <cell r="V42">
            <v>86.5</v>
          </cell>
          <cell r="W42">
            <v>90.5</v>
          </cell>
          <cell r="X42">
            <v>89.5</v>
          </cell>
          <cell r="Y42">
            <v>74.5</v>
          </cell>
          <cell r="Z42">
            <v>71.5</v>
          </cell>
          <cell r="AA42">
            <v>74</v>
          </cell>
          <cell r="AB42">
            <v>74.5</v>
          </cell>
          <cell r="AC42">
            <v>85</v>
          </cell>
          <cell r="AD42">
            <v>87</v>
          </cell>
          <cell r="AE42" t="e">
            <v>#N/A</v>
          </cell>
          <cell r="AF42" t="e">
            <v>#N/A</v>
          </cell>
        </row>
        <row r="43">
          <cell r="A43" t="str">
            <v>Colombia</v>
          </cell>
          <cell r="B43" t="str">
            <v/>
          </cell>
          <cell r="C43" t="e">
            <v>#N/A</v>
          </cell>
          <cell r="D43" t="e">
            <v>#N/A</v>
          </cell>
          <cell r="E43" t="e">
            <v>#N/A</v>
          </cell>
          <cell r="F43" t="e">
            <v>#N/A</v>
          </cell>
          <cell r="G43">
            <v>9</v>
          </cell>
          <cell r="H43" t="e">
            <v>#N/A</v>
          </cell>
          <cell r="I43" t="e">
            <v>#N/A</v>
          </cell>
          <cell r="J43" t="e">
            <v>#N/A</v>
          </cell>
          <cell r="K43" t="e">
            <v>#N/A</v>
          </cell>
          <cell r="L43">
            <v>36.5</v>
          </cell>
          <cell r="M43">
            <v>34.5</v>
          </cell>
          <cell r="N43">
            <v>71</v>
          </cell>
          <cell r="O43">
            <v>71</v>
          </cell>
          <cell r="P43">
            <v>41.5</v>
          </cell>
          <cell r="Q43">
            <v>83.5</v>
          </cell>
          <cell r="R43">
            <v>90.5</v>
          </cell>
          <cell r="S43">
            <v>46</v>
          </cell>
          <cell r="T43">
            <v>44.5</v>
          </cell>
          <cell r="U43">
            <v>63</v>
          </cell>
          <cell r="V43">
            <v>58.5</v>
          </cell>
          <cell r="W43">
            <v>72</v>
          </cell>
          <cell r="X43">
            <v>51.5</v>
          </cell>
          <cell r="Y43">
            <v>48.5</v>
          </cell>
          <cell r="Z43">
            <v>71</v>
          </cell>
          <cell r="AA43">
            <v>71.5</v>
          </cell>
          <cell r="AB43">
            <v>70</v>
          </cell>
          <cell r="AC43">
            <v>70</v>
          </cell>
          <cell r="AD43">
            <v>80</v>
          </cell>
          <cell r="AE43" t="e">
            <v>#N/A</v>
          </cell>
          <cell r="AF43" t="e">
            <v>#N/A</v>
          </cell>
        </row>
        <row r="44">
          <cell r="A44" t="str">
            <v>Comoros</v>
          </cell>
          <cell r="B44" t="str">
            <v/>
          </cell>
          <cell r="C44" t="e">
            <v>#N/A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>
            <v>45.5</v>
          </cell>
          <cell r="I44">
            <v>45.5</v>
          </cell>
          <cell r="J44">
            <v>51</v>
          </cell>
          <cell r="K44">
            <v>54.5</v>
          </cell>
          <cell r="L44">
            <v>55.5</v>
          </cell>
          <cell r="M44">
            <v>60.5</v>
          </cell>
          <cell r="N44">
            <v>70</v>
          </cell>
          <cell r="O44">
            <v>70.5</v>
          </cell>
          <cell r="P44">
            <v>72.5</v>
          </cell>
          <cell r="Q44">
            <v>77</v>
          </cell>
          <cell r="R44">
            <v>77</v>
          </cell>
          <cell r="S44">
            <v>69</v>
          </cell>
          <cell r="T44">
            <v>63.5</v>
          </cell>
          <cell r="U44">
            <v>57.5</v>
          </cell>
          <cell r="V44">
            <v>51</v>
          </cell>
          <cell r="W44">
            <v>44</v>
          </cell>
          <cell r="X44">
            <v>39.5</v>
          </cell>
          <cell r="Y44">
            <v>20.5</v>
          </cell>
          <cell r="Z44">
            <v>23.5</v>
          </cell>
          <cell r="AA44">
            <v>26</v>
          </cell>
          <cell r="AB44">
            <v>33.5</v>
          </cell>
          <cell r="AC44">
            <v>33</v>
          </cell>
          <cell r="AD44">
            <v>39</v>
          </cell>
          <cell r="AE44" t="e">
            <v>#N/A</v>
          </cell>
          <cell r="AF44" t="e">
            <v>#N/A</v>
          </cell>
        </row>
        <row r="45">
          <cell r="A45" t="str">
            <v>Congo, Dem. Rep.</v>
          </cell>
          <cell r="B45" t="str">
            <v/>
          </cell>
          <cell r="C45" t="e">
            <v>#N/A</v>
          </cell>
          <cell r="D45" t="e">
            <v>#N/A</v>
          </cell>
          <cell r="E45" t="e">
            <v>#N/A</v>
          </cell>
          <cell r="F45">
            <v>4</v>
          </cell>
          <cell r="G45">
            <v>7</v>
          </cell>
          <cell r="H45">
            <v>9</v>
          </cell>
          <cell r="I45">
            <v>20.5</v>
          </cell>
          <cell r="J45">
            <v>21</v>
          </cell>
          <cell r="K45">
            <v>23</v>
          </cell>
          <cell r="L45">
            <v>28.5</v>
          </cell>
          <cell r="M45">
            <v>38.5</v>
          </cell>
          <cell r="N45">
            <v>35.5</v>
          </cell>
          <cell r="O45">
            <v>39.5</v>
          </cell>
          <cell r="P45">
            <v>42.5</v>
          </cell>
          <cell r="Q45">
            <v>39.5</v>
          </cell>
          <cell r="R45">
            <v>36.5</v>
          </cell>
          <cell r="S45">
            <v>16.5</v>
          </cell>
          <cell r="T45">
            <v>24</v>
          </cell>
          <cell r="U45">
            <v>31</v>
          </cell>
          <cell r="V45">
            <v>32.5</v>
          </cell>
          <cell r="W45">
            <v>25</v>
          </cell>
          <cell r="X45">
            <v>19.5</v>
          </cell>
          <cell r="Y45">
            <v>19</v>
          </cell>
          <cell r="Z45">
            <v>19</v>
          </cell>
          <cell r="AA45">
            <v>20</v>
          </cell>
          <cell r="AB45">
            <v>43</v>
          </cell>
          <cell r="AC45">
            <v>34.5</v>
          </cell>
          <cell r="AD45">
            <v>44</v>
          </cell>
          <cell r="AE45" t="e">
            <v>#N/A</v>
          </cell>
          <cell r="AF45" t="e">
            <v>#N/A</v>
          </cell>
        </row>
        <row r="46">
          <cell r="A46" t="str">
            <v>Congo, Rep.</v>
          </cell>
          <cell r="B46" t="str">
            <v/>
          </cell>
          <cell r="C46" t="e">
            <v>#N/A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H46">
            <v>20</v>
          </cell>
          <cell r="I46" t="e">
            <v>#N/A</v>
          </cell>
          <cell r="J46" t="e">
            <v>#N/A</v>
          </cell>
          <cell r="K46">
            <v>62.5</v>
          </cell>
          <cell r="L46">
            <v>56.5</v>
          </cell>
          <cell r="M46">
            <v>77</v>
          </cell>
          <cell r="N46">
            <v>78.5</v>
          </cell>
          <cell r="O46">
            <v>83.5</v>
          </cell>
          <cell r="P46">
            <v>93</v>
          </cell>
          <cell r="Q46">
            <v>94</v>
          </cell>
          <cell r="R46">
            <v>80</v>
          </cell>
          <cell r="S46">
            <v>90.5</v>
          </cell>
          <cell r="T46">
            <v>87</v>
          </cell>
          <cell r="U46">
            <v>99</v>
          </cell>
          <cell r="V46">
            <v>79</v>
          </cell>
          <cell r="W46">
            <v>94.5</v>
          </cell>
          <cell r="X46">
            <v>73.5</v>
          </cell>
          <cell r="Y46">
            <v>89</v>
          </cell>
          <cell r="Z46">
            <v>94.5</v>
          </cell>
          <cell r="AA46">
            <v>66.5</v>
          </cell>
          <cell r="AB46">
            <v>86.5</v>
          </cell>
          <cell r="AC46">
            <v>88</v>
          </cell>
          <cell r="AD46">
            <v>98.5</v>
          </cell>
          <cell r="AE46" t="e">
            <v>#N/A</v>
          </cell>
          <cell r="AF46" t="e">
            <v>#N/A</v>
          </cell>
        </row>
        <row r="47">
          <cell r="A47" t="str">
            <v>Costa Rica</v>
          </cell>
          <cell r="B47" t="str">
            <v/>
          </cell>
          <cell r="C47" t="e">
            <v>#N/A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>
            <v>73</v>
          </cell>
          <cell r="I47">
            <v>82</v>
          </cell>
          <cell r="J47">
            <v>84</v>
          </cell>
          <cell r="K47">
            <v>85</v>
          </cell>
          <cell r="L47">
            <v>84.5</v>
          </cell>
          <cell r="M47">
            <v>84</v>
          </cell>
          <cell r="N47">
            <v>89.5</v>
          </cell>
          <cell r="O47">
            <v>93.5</v>
          </cell>
          <cell r="P47">
            <v>92</v>
          </cell>
          <cell r="Q47">
            <v>81.5</v>
          </cell>
          <cell r="R47">
            <v>92.5</v>
          </cell>
          <cell r="S47">
            <v>93</v>
          </cell>
          <cell r="T47">
            <v>91</v>
          </cell>
          <cell r="U47">
            <v>88.5</v>
          </cell>
          <cell r="V47">
            <v>87.5</v>
          </cell>
          <cell r="W47">
            <v>88</v>
          </cell>
          <cell r="X47">
            <v>84.5</v>
          </cell>
          <cell r="Y47">
            <v>96.5</v>
          </cell>
          <cell r="Z47">
            <v>84</v>
          </cell>
          <cell r="AA47">
            <v>87</v>
          </cell>
          <cell r="AB47">
            <v>85</v>
          </cell>
          <cell r="AC47">
            <v>86.5</v>
          </cell>
          <cell r="AD47">
            <v>94</v>
          </cell>
          <cell r="AE47" t="e">
            <v>#N/A</v>
          </cell>
          <cell r="AF47" t="e">
            <v>#N/A</v>
          </cell>
        </row>
        <row r="48">
          <cell r="A48" t="str">
            <v>Cote d'Ivoire</v>
          </cell>
          <cell r="B48" t="str">
            <v/>
          </cell>
          <cell r="C48" t="e">
            <v>#N/A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  <cell r="M48" t="e">
            <v>#N/A</v>
          </cell>
          <cell r="N48">
            <v>30</v>
          </cell>
          <cell r="O48">
            <v>30.5</v>
          </cell>
          <cell r="P48">
            <v>31</v>
          </cell>
          <cell r="Q48">
            <v>41.5</v>
          </cell>
          <cell r="R48">
            <v>55</v>
          </cell>
          <cell r="S48">
            <v>48</v>
          </cell>
          <cell r="T48">
            <v>51.5</v>
          </cell>
          <cell r="U48">
            <v>51</v>
          </cell>
          <cell r="V48">
            <v>52.5</v>
          </cell>
          <cell r="W48">
            <v>54.5</v>
          </cell>
          <cell r="X48">
            <v>60</v>
          </cell>
          <cell r="Y48">
            <v>63</v>
          </cell>
          <cell r="Z48">
            <v>63.5</v>
          </cell>
          <cell r="AA48">
            <v>62</v>
          </cell>
          <cell r="AB48">
            <v>72.5</v>
          </cell>
          <cell r="AC48">
            <v>59</v>
          </cell>
          <cell r="AD48">
            <v>55</v>
          </cell>
          <cell r="AE48" t="e">
            <v>#N/A</v>
          </cell>
          <cell r="AF48" t="e">
            <v>#N/A</v>
          </cell>
        </row>
        <row r="49">
          <cell r="A49" t="str">
            <v>Croatia</v>
          </cell>
          <cell r="B49" t="str">
            <v/>
          </cell>
          <cell r="C49" t="e">
            <v>#N/A</v>
          </cell>
          <cell r="D49" t="e">
            <v>#N/A</v>
          </cell>
          <cell r="E49" t="e">
            <v>#N/A</v>
          </cell>
          <cell r="F49" t="e">
            <v>#N/A</v>
          </cell>
          <cell r="G49" t="e">
            <v>#N/A</v>
          </cell>
          <cell r="H49" t="e">
            <v>#N/A</v>
          </cell>
          <cell r="I49" t="e">
            <v>#N/A</v>
          </cell>
          <cell r="J49" t="e">
            <v>#N/A</v>
          </cell>
          <cell r="K49" t="e">
            <v>#N/A</v>
          </cell>
          <cell r="L49" t="e">
            <v>#N/A</v>
          </cell>
          <cell r="M49" t="e">
            <v>#N/A</v>
          </cell>
          <cell r="N49" t="e">
            <v>#N/A</v>
          </cell>
          <cell r="O49" t="e">
            <v>#N/A</v>
          </cell>
          <cell r="P49" t="e">
            <v>#N/A</v>
          </cell>
          <cell r="Q49" t="e">
            <v>#N/A</v>
          </cell>
          <cell r="R49" t="e">
            <v>#N/A</v>
          </cell>
          <cell r="S49" t="e">
            <v>#N/A</v>
          </cell>
          <cell r="T49">
            <v>86.5</v>
          </cell>
          <cell r="U49">
            <v>87.5</v>
          </cell>
          <cell r="V49">
            <v>88.5</v>
          </cell>
          <cell r="W49">
            <v>91</v>
          </cell>
          <cell r="X49">
            <v>91.5</v>
          </cell>
          <cell r="Y49">
            <v>91.5</v>
          </cell>
          <cell r="Z49">
            <v>93</v>
          </cell>
          <cell r="AA49">
            <v>92.5</v>
          </cell>
          <cell r="AB49">
            <v>93</v>
          </cell>
          <cell r="AC49">
            <v>94</v>
          </cell>
          <cell r="AD49">
            <v>95</v>
          </cell>
          <cell r="AE49" t="e">
            <v>#N/A</v>
          </cell>
          <cell r="AF49" t="e">
            <v>#N/A</v>
          </cell>
        </row>
        <row r="50">
          <cell r="A50" t="str">
            <v>Cuba</v>
          </cell>
          <cell r="B50" t="str">
            <v/>
          </cell>
          <cell r="C50" t="e">
            <v>#N/A</v>
          </cell>
          <cell r="D50" t="e">
            <v>#N/A</v>
          </cell>
          <cell r="E50" t="e">
            <v>#N/A</v>
          </cell>
          <cell r="F50" t="e">
            <v>#N/A</v>
          </cell>
          <cell r="G50" t="e">
            <v>#N/A</v>
          </cell>
          <cell r="H50">
            <v>57.5</v>
          </cell>
          <cell r="I50">
            <v>58.5</v>
          </cell>
          <cell r="J50">
            <v>77</v>
          </cell>
          <cell r="K50">
            <v>96.5</v>
          </cell>
          <cell r="L50">
            <v>84</v>
          </cell>
          <cell r="M50">
            <v>88</v>
          </cell>
          <cell r="N50">
            <v>89.5</v>
          </cell>
          <cell r="O50">
            <v>93</v>
          </cell>
          <cell r="P50">
            <v>93.5</v>
          </cell>
          <cell r="Q50">
            <v>97</v>
          </cell>
          <cell r="R50">
            <v>93</v>
          </cell>
          <cell r="S50">
            <v>99</v>
          </cell>
          <cell r="T50">
            <v>96.5</v>
          </cell>
          <cell r="U50">
            <v>97.5</v>
          </cell>
          <cell r="V50">
            <v>99</v>
          </cell>
          <cell r="W50">
            <v>99</v>
          </cell>
          <cell r="X50">
            <v>94.5</v>
          </cell>
          <cell r="Y50">
            <v>97.5</v>
          </cell>
          <cell r="Z50">
            <v>99</v>
          </cell>
          <cell r="AA50">
            <v>95</v>
          </cell>
          <cell r="AB50">
            <v>94.5</v>
          </cell>
          <cell r="AC50">
            <v>99</v>
          </cell>
          <cell r="AD50">
            <v>98.5</v>
          </cell>
          <cell r="AE50" t="e">
            <v>#N/A</v>
          </cell>
          <cell r="AF50" t="e">
            <v>#N/A</v>
          </cell>
        </row>
        <row r="51">
          <cell r="A51" t="str">
            <v>Cyprus</v>
          </cell>
          <cell r="B51" t="str">
            <v/>
          </cell>
          <cell r="C51" t="e">
            <v>#N/A</v>
          </cell>
          <cell r="D51" t="e">
            <v>#N/A</v>
          </cell>
          <cell r="E51" t="e">
            <v>#N/A</v>
          </cell>
          <cell r="F51" t="e">
            <v>#N/A</v>
          </cell>
          <cell r="G51" t="e">
            <v>#N/A</v>
          </cell>
          <cell r="H51">
            <v>31.5</v>
          </cell>
          <cell r="I51">
            <v>42</v>
          </cell>
          <cell r="J51">
            <v>23.5</v>
          </cell>
          <cell r="K51">
            <v>26.5</v>
          </cell>
          <cell r="L51">
            <v>27.5</v>
          </cell>
          <cell r="M51">
            <v>52</v>
          </cell>
          <cell r="N51">
            <v>75.5</v>
          </cell>
          <cell r="O51">
            <v>92</v>
          </cell>
          <cell r="P51">
            <v>82</v>
          </cell>
          <cell r="Q51">
            <v>84.5</v>
          </cell>
          <cell r="R51">
            <v>85</v>
          </cell>
          <cell r="S51">
            <v>86</v>
          </cell>
          <cell r="T51">
            <v>87</v>
          </cell>
          <cell r="U51">
            <v>88</v>
          </cell>
          <cell r="V51">
            <v>88.5</v>
          </cell>
          <cell r="W51">
            <v>89.5</v>
          </cell>
          <cell r="X51">
            <v>94</v>
          </cell>
          <cell r="Y51">
            <v>94</v>
          </cell>
          <cell r="Z51">
            <v>92.5</v>
          </cell>
          <cell r="AA51">
            <v>91.5</v>
          </cell>
          <cell r="AB51">
            <v>91.5</v>
          </cell>
          <cell r="AC51">
            <v>91.5</v>
          </cell>
          <cell r="AD51">
            <v>92</v>
          </cell>
          <cell r="AE51" t="e">
            <v>#N/A</v>
          </cell>
          <cell r="AF51" t="e">
            <v>#N/A</v>
          </cell>
        </row>
        <row r="52">
          <cell r="A52" t="str">
            <v>Czech Republic</v>
          </cell>
          <cell r="B52" t="str">
            <v/>
          </cell>
          <cell r="C52" t="e">
            <v>#N/A</v>
          </cell>
          <cell r="D52" t="e">
            <v>#N/A</v>
          </cell>
          <cell r="E52" t="e">
            <v>#N/A</v>
          </cell>
          <cell r="F52" t="e">
            <v>#N/A</v>
          </cell>
          <cell r="G52" t="e">
            <v>#N/A</v>
          </cell>
          <cell r="H52" t="e">
            <v>#N/A</v>
          </cell>
          <cell r="I52" t="e">
            <v>#N/A</v>
          </cell>
          <cell r="J52" t="e">
            <v>#N/A</v>
          </cell>
          <cell r="K52" t="e">
            <v>#N/A</v>
          </cell>
          <cell r="L52" t="e">
            <v>#N/A</v>
          </cell>
          <cell r="M52" t="e">
            <v>#N/A</v>
          </cell>
          <cell r="N52" t="e">
            <v>#N/A</v>
          </cell>
          <cell r="O52" t="e">
            <v>#N/A</v>
          </cell>
          <cell r="P52" t="e">
            <v>#N/A</v>
          </cell>
          <cell r="Q52" t="e">
            <v>#N/A</v>
          </cell>
          <cell r="R52" t="e">
            <v>#N/A</v>
          </cell>
          <cell r="S52" t="e">
            <v>#N/A</v>
          </cell>
          <cell r="T52" t="e">
            <v>#N/A</v>
          </cell>
          <cell r="U52">
            <v>98.5</v>
          </cell>
          <cell r="V52">
            <v>97.5</v>
          </cell>
          <cell r="W52">
            <v>96</v>
          </cell>
          <cell r="X52">
            <v>97</v>
          </cell>
          <cell r="Y52">
            <v>97</v>
          </cell>
          <cell r="Z52">
            <v>96.5</v>
          </cell>
          <cell r="AA52">
            <v>97.5</v>
          </cell>
          <cell r="AB52">
            <v>97.5</v>
          </cell>
          <cell r="AC52">
            <v>97.5</v>
          </cell>
          <cell r="AD52">
            <v>97.5</v>
          </cell>
          <cell r="AE52" t="e">
            <v>#N/A</v>
          </cell>
          <cell r="AF52" t="e">
            <v>#N/A</v>
          </cell>
        </row>
        <row r="53">
          <cell r="A53" t="str">
            <v>Denmark</v>
          </cell>
          <cell r="B53" t="str">
            <v/>
          </cell>
          <cell r="C53" t="e">
            <v>#N/A</v>
          </cell>
          <cell r="D53" t="e">
            <v>#N/A</v>
          </cell>
          <cell r="E53" t="e">
            <v>#N/A</v>
          </cell>
          <cell r="F53" t="e">
            <v>#N/A</v>
          </cell>
          <cell r="G53" t="e">
            <v>#N/A</v>
          </cell>
          <cell r="H53">
            <v>42.5</v>
          </cell>
          <cell r="I53" t="e">
            <v>#N/A</v>
          </cell>
          <cell r="J53" t="e">
            <v>#N/A</v>
          </cell>
          <cell r="K53" t="e">
            <v>#N/A</v>
          </cell>
          <cell r="L53" t="e">
            <v>#N/A</v>
          </cell>
          <cell r="M53" t="e">
            <v>#N/A</v>
          </cell>
          <cell r="N53" t="e">
            <v>#N/A</v>
          </cell>
          <cell r="O53">
            <v>85</v>
          </cell>
          <cell r="P53">
            <v>80</v>
          </cell>
          <cell r="Q53">
            <v>88</v>
          </cell>
          <cell r="R53">
            <v>89.5</v>
          </cell>
          <cell r="S53">
            <v>92.5</v>
          </cell>
          <cell r="T53">
            <v>91.5</v>
          </cell>
          <cell r="U53">
            <v>88</v>
          </cell>
          <cell r="V53">
            <v>93.5</v>
          </cell>
          <cell r="W53">
            <v>92.5</v>
          </cell>
          <cell r="X53">
            <v>92</v>
          </cell>
          <cell r="Y53">
            <v>91.5</v>
          </cell>
          <cell r="Z53">
            <v>95</v>
          </cell>
          <cell r="AA53">
            <v>95.5</v>
          </cell>
          <cell r="AB53">
            <v>98</v>
          </cell>
          <cell r="AC53">
            <v>95.5</v>
          </cell>
          <cell r="AD53">
            <v>98.5</v>
          </cell>
          <cell r="AE53" t="e">
            <v>#N/A</v>
          </cell>
          <cell r="AF53" t="e">
            <v>#N/A</v>
          </cell>
        </row>
        <row r="54">
          <cell r="A54" t="str">
            <v>Djibouti</v>
          </cell>
          <cell r="B54" t="str">
            <v/>
          </cell>
          <cell r="C54" t="e">
            <v>#N/A</v>
          </cell>
          <cell r="D54" t="e">
            <v>#N/A</v>
          </cell>
          <cell r="E54" t="e">
            <v>#N/A</v>
          </cell>
          <cell r="F54" t="e">
            <v>#N/A</v>
          </cell>
          <cell r="G54" t="e">
            <v>#N/A</v>
          </cell>
          <cell r="H54" t="e">
            <v>#N/A</v>
          </cell>
          <cell r="I54" t="e">
            <v>#N/A</v>
          </cell>
          <cell r="J54">
            <v>10.5</v>
          </cell>
          <cell r="K54">
            <v>16</v>
          </cell>
          <cell r="L54">
            <v>20.5</v>
          </cell>
          <cell r="M54">
            <v>24.5</v>
          </cell>
          <cell r="N54">
            <v>21.5</v>
          </cell>
          <cell r="O54">
            <v>23.5</v>
          </cell>
          <cell r="P54">
            <v>66.5</v>
          </cell>
          <cell r="Q54">
            <v>76</v>
          </cell>
          <cell r="R54">
            <v>85</v>
          </cell>
          <cell r="S54">
            <v>53</v>
          </cell>
          <cell r="T54">
            <v>41</v>
          </cell>
          <cell r="U54">
            <v>41</v>
          </cell>
          <cell r="V54">
            <v>41.5</v>
          </cell>
          <cell r="W54">
            <v>41</v>
          </cell>
          <cell r="X54">
            <v>41</v>
          </cell>
          <cell r="Y54">
            <v>31.5</v>
          </cell>
          <cell r="Z54">
            <v>22</v>
          </cell>
          <cell r="AA54">
            <v>23</v>
          </cell>
          <cell r="AB54">
            <v>48</v>
          </cell>
          <cell r="AC54">
            <v>51</v>
          </cell>
          <cell r="AD54">
            <v>62</v>
          </cell>
          <cell r="AE54" t="e">
            <v>#N/A</v>
          </cell>
          <cell r="AF54" t="e">
            <v>#N/A</v>
          </cell>
        </row>
        <row r="55">
          <cell r="A55" t="str">
            <v>Dominica</v>
          </cell>
          <cell r="B55" t="str">
            <v/>
          </cell>
          <cell r="C55" t="e">
            <v>#N/A</v>
          </cell>
          <cell r="D55" t="e">
            <v>#N/A</v>
          </cell>
          <cell r="E55" t="e">
            <v>#N/A</v>
          </cell>
          <cell r="F55" t="e">
            <v>#N/A</v>
          </cell>
          <cell r="G55">
            <v>15</v>
          </cell>
          <cell r="H55">
            <v>31.5</v>
          </cell>
          <cell r="I55" t="e">
            <v>#N/A</v>
          </cell>
          <cell r="J55">
            <v>71</v>
          </cell>
          <cell r="K55">
            <v>78</v>
          </cell>
          <cell r="L55">
            <v>84.5</v>
          </cell>
          <cell r="M55">
            <v>92</v>
          </cell>
          <cell r="N55">
            <v>95</v>
          </cell>
          <cell r="O55">
            <v>91</v>
          </cell>
          <cell r="P55">
            <v>93</v>
          </cell>
          <cell r="Q55">
            <v>90</v>
          </cell>
          <cell r="R55">
            <v>93.5</v>
          </cell>
          <cell r="S55">
            <v>96.5</v>
          </cell>
          <cell r="T55">
            <v>99</v>
          </cell>
          <cell r="U55">
            <v>99</v>
          </cell>
          <cell r="V55">
            <v>92</v>
          </cell>
          <cell r="W55">
            <v>96</v>
          </cell>
          <cell r="X55">
            <v>99</v>
          </cell>
          <cell r="Y55">
            <v>99</v>
          </cell>
          <cell r="Z55">
            <v>98.5</v>
          </cell>
          <cell r="AA55">
            <v>99</v>
          </cell>
          <cell r="AB55">
            <v>99</v>
          </cell>
          <cell r="AC55">
            <v>99</v>
          </cell>
          <cell r="AD55">
            <v>98</v>
          </cell>
          <cell r="AE55" t="e">
            <v>#N/A</v>
          </cell>
          <cell r="AF55" t="e">
            <v>#N/A</v>
          </cell>
        </row>
        <row r="56">
          <cell r="A56" t="str">
            <v>Dominican Republic</v>
          </cell>
          <cell r="B56" t="str">
            <v/>
          </cell>
          <cell r="C56" t="e">
            <v>#N/A</v>
          </cell>
          <cell r="D56" t="e">
            <v>#N/A</v>
          </cell>
          <cell r="E56" t="e">
            <v>#N/A</v>
          </cell>
          <cell r="F56" t="e">
            <v>#N/A</v>
          </cell>
          <cell r="G56">
            <v>10</v>
          </cell>
          <cell r="H56">
            <v>33</v>
          </cell>
          <cell r="I56">
            <v>22.5</v>
          </cell>
          <cell r="J56">
            <v>26.5</v>
          </cell>
          <cell r="K56">
            <v>26.5</v>
          </cell>
          <cell r="L56">
            <v>26.5</v>
          </cell>
          <cell r="M56">
            <v>46.5</v>
          </cell>
          <cell r="N56">
            <v>75.5</v>
          </cell>
          <cell r="O56">
            <v>75.5</v>
          </cell>
          <cell r="P56">
            <v>43.5</v>
          </cell>
          <cell r="Q56">
            <v>61.5</v>
          </cell>
          <cell r="R56">
            <v>82.5</v>
          </cell>
          <cell r="S56">
            <v>70</v>
          </cell>
          <cell r="T56">
            <v>74</v>
          </cell>
          <cell r="U56">
            <v>85.5</v>
          </cell>
          <cell r="V56">
            <v>80</v>
          </cell>
          <cell r="W56">
            <v>84</v>
          </cell>
          <cell r="X56">
            <v>75</v>
          </cell>
          <cell r="Y56">
            <v>74.5</v>
          </cell>
          <cell r="Z56">
            <v>80</v>
          </cell>
          <cell r="AA56">
            <v>84.5</v>
          </cell>
          <cell r="AB56">
            <v>78</v>
          </cell>
          <cell r="AC56">
            <v>80</v>
          </cell>
          <cell r="AD56">
            <v>82</v>
          </cell>
          <cell r="AE56" t="e">
            <v>#N/A</v>
          </cell>
          <cell r="AF56" t="e">
            <v>#N/A</v>
          </cell>
        </row>
        <row r="57">
          <cell r="A57" t="str">
            <v>East Timor</v>
          </cell>
          <cell r="B57" t="str">
            <v/>
          </cell>
          <cell r="C57" t="e">
            <v>#N/A</v>
          </cell>
          <cell r="D57" t="e">
            <v>#N/A</v>
          </cell>
          <cell r="E57" t="e">
            <v>#N/A</v>
          </cell>
          <cell r="F57" t="e">
            <v>#N/A</v>
          </cell>
          <cell r="G57" t="e">
            <v>#N/A</v>
          </cell>
          <cell r="H57" t="e">
            <v>#N/A</v>
          </cell>
          <cell r="I57" t="e">
            <v>#N/A</v>
          </cell>
          <cell r="J57" t="e">
            <v>#N/A</v>
          </cell>
          <cell r="K57" t="e">
            <v>#N/A</v>
          </cell>
          <cell r="L57" t="e">
            <v>#N/A</v>
          </cell>
          <cell r="M57" t="e">
            <v>#N/A</v>
          </cell>
          <cell r="N57" t="e">
            <v>#N/A</v>
          </cell>
          <cell r="O57" t="e">
            <v>#N/A</v>
          </cell>
          <cell r="P57" t="e">
            <v>#N/A</v>
          </cell>
          <cell r="Q57" t="e">
            <v>#N/A</v>
          </cell>
          <cell r="R57" t="e">
            <v>#N/A</v>
          </cell>
          <cell r="S57" t="e">
            <v>#N/A</v>
          </cell>
          <cell r="T57" t="e">
            <v>#N/A</v>
          </cell>
          <cell r="U57" t="e">
            <v>#N/A</v>
          </cell>
          <cell r="V57" t="e">
            <v>#N/A</v>
          </cell>
          <cell r="W57" t="e">
            <v>#N/A</v>
          </cell>
          <cell r="X57" t="e">
            <v>#N/A</v>
          </cell>
          <cell r="Y57" t="e">
            <v>#N/A</v>
          </cell>
          <cell r="Z57" t="e">
            <v>#N/A</v>
          </cell>
          <cell r="AA57" t="e">
            <v>#N/A</v>
          </cell>
          <cell r="AB57" t="e">
            <v>#N/A</v>
          </cell>
          <cell r="AC57" t="e">
            <v>#N/A</v>
          </cell>
          <cell r="AD57">
            <v>52</v>
          </cell>
          <cell r="AE57" t="e">
            <v>#N/A</v>
          </cell>
          <cell r="AF57" t="e">
            <v>#N/A</v>
          </cell>
        </row>
        <row r="58">
          <cell r="A58" t="str">
            <v>Ecuador</v>
          </cell>
          <cell r="B58" t="str">
            <v/>
          </cell>
          <cell r="C58" t="e">
            <v>#N/A</v>
          </cell>
          <cell r="D58" t="e">
            <v>#N/A</v>
          </cell>
          <cell r="E58" t="e">
            <v>#N/A</v>
          </cell>
          <cell r="F58" t="e">
            <v>#N/A</v>
          </cell>
          <cell r="G58" t="e">
            <v>#N/A</v>
          </cell>
          <cell r="H58">
            <v>17</v>
          </cell>
          <cell r="I58">
            <v>28.5</v>
          </cell>
          <cell r="J58">
            <v>40</v>
          </cell>
          <cell r="K58">
            <v>32.5</v>
          </cell>
          <cell r="L58">
            <v>51</v>
          </cell>
          <cell r="M58">
            <v>46</v>
          </cell>
          <cell r="N58">
            <v>47</v>
          </cell>
          <cell r="O58">
            <v>49</v>
          </cell>
          <cell r="P58">
            <v>53.5</v>
          </cell>
          <cell r="Q58">
            <v>56</v>
          </cell>
          <cell r="R58">
            <v>64</v>
          </cell>
          <cell r="S58">
            <v>56.5</v>
          </cell>
          <cell r="T58">
            <v>78</v>
          </cell>
          <cell r="U58">
            <v>74.5</v>
          </cell>
          <cell r="V58">
            <v>76</v>
          </cell>
          <cell r="W58">
            <v>73.5</v>
          </cell>
          <cell r="X58">
            <v>83.5</v>
          </cell>
          <cell r="Y58">
            <v>75.5</v>
          </cell>
          <cell r="Z58">
            <v>87</v>
          </cell>
          <cell r="AA58">
            <v>89.5</v>
          </cell>
          <cell r="AB58">
            <v>86.5</v>
          </cell>
          <cell r="AC58">
            <v>94.5</v>
          </cell>
          <cell r="AD58">
            <v>84.5</v>
          </cell>
          <cell r="AE58" t="e">
            <v>#N/A</v>
          </cell>
          <cell r="AF58" t="e">
            <v>#N/A</v>
          </cell>
        </row>
        <row r="59">
          <cell r="A59" t="str">
            <v>Egypt, Arab Rep.</v>
          </cell>
          <cell r="B59" t="str">
            <v/>
          </cell>
          <cell r="C59" t="e">
            <v>#N/A</v>
          </cell>
          <cell r="D59" t="e">
            <v>#N/A</v>
          </cell>
          <cell r="E59" t="e">
            <v>#N/A</v>
          </cell>
          <cell r="F59" t="e">
            <v>#N/A</v>
          </cell>
          <cell r="G59">
            <v>72</v>
          </cell>
          <cell r="H59">
            <v>49</v>
          </cell>
          <cell r="I59">
            <v>49</v>
          </cell>
          <cell r="J59">
            <v>49</v>
          </cell>
          <cell r="K59">
            <v>49</v>
          </cell>
          <cell r="L59">
            <v>58</v>
          </cell>
          <cell r="M59">
            <v>79</v>
          </cell>
          <cell r="N59">
            <v>79</v>
          </cell>
          <cell r="O59">
            <v>78.5</v>
          </cell>
          <cell r="P59">
            <v>86</v>
          </cell>
          <cell r="Q59">
            <v>88</v>
          </cell>
          <cell r="R59">
            <v>86.5</v>
          </cell>
          <cell r="S59">
            <v>82.5</v>
          </cell>
          <cell r="T59">
            <v>84</v>
          </cell>
          <cell r="U59">
            <v>85</v>
          </cell>
          <cell r="V59">
            <v>86</v>
          </cell>
          <cell r="W59">
            <v>88.5</v>
          </cell>
          <cell r="X59">
            <v>91</v>
          </cell>
          <cell r="Y59">
            <v>90</v>
          </cell>
          <cell r="Z59">
            <v>94.5</v>
          </cell>
          <cell r="AA59">
            <v>95</v>
          </cell>
          <cell r="AB59">
            <v>98</v>
          </cell>
          <cell r="AC59">
            <v>98</v>
          </cell>
          <cell r="AD59">
            <v>97</v>
          </cell>
          <cell r="AE59" t="e">
            <v>#N/A</v>
          </cell>
          <cell r="AF59" t="e">
            <v>#N/A</v>
          </cell>
        </row>
        <row r="60">
          <cell r="A60" t="str">
            <v>El Salvador</v>
          </cell>
          <cell r="B60" t="str">
            <v/>
          </cell>
          <cell r="C60" t="e">
            <v>#N/A</v>
          </cell>
          <cell r="D60" t="e">
            <v>#N/A</v>
          </cell>
          <cell r="E60" t="e">
            <v>#N/A</v>
          </cell>
          <cell r="F60" t="e">
            <v>#N/A</v>
          </cell>
          <cell r="G60" t="e">
            <v>#N/A</v>
          </cell>
          <cell r="H60">
            <v>44.5</v>
          </cell>
          <cell r="I60">
            <v>43</v>
          </cell>
          <cell r="J60">
            <v>42.5</v>
          </cell>
          <cell r="K60">
            <v>33.5</v>
          </cell>
          <cell r="L60">
            <v>36</v>
          </cell>
          <cell r="M60">
            <v>63</v>
          </cell>
          <cell r="N60">
            <v>50.5</v>
          </cell>
          <cell r="O60">
            <v>50.5</v>
          </cell>
          <cell r="P60">
            <v>63</v>
          </cell>
          <cell r="Q60">
            <v>68.5</v>
          </cell>
          <cell r="R60">
            <v>89</v>
          </cell>
          <cell r="S60">
            <v>57.5</v>
          </cell>
          <cell r="T60">
            <v>57.5</v>
          </cell>
          <cell r="U60">
            <v>82.5</v>
          </cell>
          <cell r="V60">
            <v>85</v>
          </cell>
          <cell r="W60">
            <v>96</v>
          </cell>
          <cell r="X60">
            <v>95</v>
          </cell>
          <cell r="Y60">
            <v>98</v>
          </cell>
          <cell r="Z60">
            <v>99</v>
          </cell>
          <cell r="AA60">
            <v>96.5</v>
          </cell>
          <cell r="AB60">
            <v>98</v>
          </cell>
          <cell r="AC60">
            <v>87</v>
          </cell>
          <cell r="AD60">
            <v>87</v>
          </cell>
          <cell r="AE60" t="e">
            <v>#N/A</v>
          </cell>
          <cell r="AF60" t="e">
            <v>#N/A</v>
          </cell>
        </row>
        <row r="61">
          <cell r="A61" t="str">
            <v>Equatorial Guinea</v>
          </cell>
          <cell r="B61" t="str">
            <v/>
          </cell>
          <cell r="C61" t="e">
            <v>#N/A</v>
          </cell>
          <cell r="D61" t="e">
            <v>#N/A</v>
          </cell>
          <cell r="E61" t="e">
            <v>#N/A</v>
          </cell>
          <cell r="F61" t="e">
            <v>#N/A</v>
          </cell>
          <cell r="G61" t="e">
            <v>#N/A</v>
          </cell>
          <cell r="H61" t="e">
            <v>#N/A</v>
          </cell>
          <cell r="I61" t="e">
            <v>#N/A</v>
          </cell>
          <cell r="J61" t="e">
            <v>#N/A</v>
          </cell>
          <cell r="K61" t="e">
            <v>#N/A</v>
          </cell>
          <cell r="L61" t="e">
            <v>#N/A</v>
          </cell>
          <cell r="M61">
            <v>7</v>
          </cell>
          <cell r="N61">
            <v>10</v>
          </cell>
          <cell r="O61">
            <v>21</v>
          </cell>
          <cell r="P61">
            <v>32.5</v>
          </cell>
          <cell r="Q61">
            <v>33</v>
          </cell>
          <cell r="R61">
            <v>82.5</v>
          </cell>
          <cell r="S61">
            <v>81</v>
          </cell>
          <cell r="T61">
            <v>79</v>
          </cell>
          <cell r="U61">
            <v>77.5</v>
          </cell>
          <cell r="V61">
            <v>78.5</v>
          </cell>
          <cell r="W61">
            <v>80</v>
          </cell>
          <cell r="X61">
            <v>80.5</v>
          </cell>
          <cell r="Y61">
            <v>81.5</v>
          </cell>
          <cell r="Z61">
            <v>81.5</v>
          </cell>
          <cell r="AA61">
            <v>42</v>
          </cell>
          <cell r="AB61">
            <v>42</v>
          </cell>
          <cell r="AC61">
            <v>42</v>
          </cell>
          <cell r="AD61">
            <v>42</v>
          </cell>
          <cell r="AE61" t="e">
            <v>#N/A</v>
          </cell>
          <cell r="AF61" t="e">
            <v>#N/A</v>
          </cell>
        </row>
        <row r="62">
          <cell r="A62" t="str">
            <v>Eritrea</v>
          </cell>
          <cell r="B62" t="str">
            <v/>
          </cell>
          <cell r="C62" t="e">
            <v>#N/A</v>
          </cell>
          <cell r="D62" t="e">
            <v>#N/A</v>
          </cell>
          <cell r="E62" t="e">
            <v>#N/A</v>
          </cell>
          <cell r="F62" t="e">
            <v>#N/A</v>
          </cell>
          <cell r="G62" t="e">
            <v>#N/A</v>
          </cell>
          <cell r="H62" t="e">
            <v>#N/A</v>
          </cell>
          <cell r="I62" t="e">
            <v>#N/A</v>
          </cell>
          <cell r="J62" t="e">
            <v>#N/A</v>
          </cell>
          <cell r="K62" t="e">
            <v>#N/A</v>
          </cell>
          <cell r="L62" t="e">
            <v>#N/A</v>
          </cell>
          <cell r="M62" t="e">
            <v>#N/A</v>
          </cell>
          <cell r="N62" t="e">
            <v>#N/A</v>
          </cell>
          <cell r="O62" t="e">
            <v>#N/A</v>
          </cell>
          <cell r="P62" t="e">
            <v>#N/A</v>
          </cell>
          <cell r="Q62" t="e">
            <v>#N/A</v>
          </cell>
          <cell r="R62" t="e">
            <v>#N/A</v>
          </cell>
          <cell r="S62" t="e">
            <v>#N/A</v>
          </cell>
          <cell r="T62">
            <v>16</v>
          </cell>
          <cell r="U62">
            <v>33</v>
          </cell>
          <cell r="V62">
            <v>50</v>
          </cell>
          <cell r="W62">
            <v>58</v>
          </cell>
          <cell r="X62">
            <v>66</v>
          </cell>
          <cell r="Y62">
            <v>74</v>
          </cell>
          <cell r="Z62">
            <v>82.5</v>
          </cell>
          <cell r="AA62">
            <v>90.5</v>
          </cell>
          <cell r="AB62">
            <v>87</v>
          </cell>
          <cell r="AC62">
            <v>83.5</v>
          </cell>
          <cell r="AD62">
            <v>83.5</v>
          </cell>
          <cell r="AE62" t="e">
            <v>#N/A</v>
          </cell>
          <cell r="AF62" t="e">
            <v>#N/A</v>
          </cell>
        </row>
        <row r="63">
          <cell r="A63" t="str">
            <v>Estonia</v>
          </cell>
          <cell r="B63" t="str">
            <v/>
          </cell>
          <cell r="C63" t="e">
            <v>#N/A</v>
          </cell>
          <cell r="D63" t="e">
            <v>#N/A</v>
          </cell>
          <cell r="E63" t="e">
            <v>#N/A</v>
          </cell>
          <cell r="F63" t="e">
            <v>#N/A</v>
          </cell>
          <cell r="G63" t="e">
            <v>#N/A</v>
          </cell>
          <cell r="H63" t="e">
            <v>#N/A</v>
          </cell>
          <cell r="I63" t="e">
            <v>#N/A</v>
          </cell>
          <cell r="J63" t="e">
            <v>#N/A</v>
          </cell>
          <cell r="K63" t="e">
            <v>#N/A</v>
          </cell>
          <cell r="L63" t="e">
            <v>#N/A</v>
          </cell>
          <cell r="M63" t="e">
            <v>#N/A</v>
          </cell>
          <cell r="N63" t="e">
            <v>#N/A</v>
          </cell>
          <cell r="O63" t="e">
            <v>#N/A</v>
          </cell>
          <cell r="P63" t="e">
            <v>#N/A</v>
          </cell>
          <cell r="Q63" t="e">
            <v>#N/A</v>
          </cell>
          <cell r="R63" t="e">
            <v>#N/A</v>
          </cell>
          <cell r="S63" t="e">
            <v>#N/A</v>
          </cell>
          <cell r="T63" t="e">
            <v>#N/A</v>
          </cell>
          <cell r="U63">
            <v>80</v>
          </cell>
          <cell r="V63">
            <v>81.5</v>
          </cell>
          <cell r="W63">
            <v>85</v>
          </cell>
          <cell r="X63">
            <v>89.5</v>
          </cell>
          <cell r="Y63">
            <v>91</v>
          </cell>
          <cell r="Z63">
            <v>91.5</v>
          </cell>
          <cell r="AA63">
            <v>93.5</v>
          </cell>
          <cell r="AB63">
            <v>93</v>
          </cell>
          <cell r="AC63">
            <v>94.5</v>
          </cell>
          <cell r="AD63">
            <v>96</v>
          </cell>
          <cell r="AE63" t="e">
            <v>#N/A</v>
          </cell>
          <cell r="AF63" t="e">
            <v>#N/A</v>
          </cell>
        </row>
        <row r="64">
          <cell r="A64" t="str">
            <v>Ethiopia</v>
          </cell>
          <cell r="B64" t="str">
            <v/>
          </cell>
          <cell r="C64" t="e">
            <v>#N/A</v>
          </cell>
          <cell r="D64" t="e">
            <v>#N/A</v>
          </cell>
          <cell r="E64" t="e">
            <v>#N/A</v>
          </cell>
          <cell r="F64" t="e">
            <v>#N/A</v>
          </cell>
          <cell r="G64" t="e">
            <v>#N/A</v>
          </cell>
          <cell r="H64">
            <v>2</v>
          </cell>
          <cell r="I64">
            <v>3</v>
          </cell>
          <cell r="J64">
            <v>5</v>
          </cell>
          <cell r="K64">
            <v>5.5</v>
          </cell>
          <cell r="L64">
            <v>6</v>
          </cell>
          <cell r="M64">
            <v>9</v>
          </cell>
          <cell r="N64">
            <v>8.5</v>
          </cell>
          <cell r="O64">
            <v>14.5</v>
          </cell>
          <cell r="P64">
            <v>15.5</v>
          </cell>
          <cell r="Q64">
            <v>24.5</v>
          </cell>
          <cell r="R64">
            <v>43.5</v>
          </cell>
          <cell r="S64">
            <v>19</v>
          </cell>
          <cell r="T64">
            <v>12.5</v>
          </cell>
          <cell r="U64">
            <v>25</v>
          </cell>
          <cell r="V64">
            <v>55.5</v>
          </cell>
          <cell r="W64">
            <v>47.5</v>
          </cell>
          <cell r="X64">
            <v>54.5</v>
          </cell>
          <cell r="Y64">
            <v>51</v>
          </cell>
          <cell r="Z64">
            <v>41.5</v>
          </cell>
          <cell r="AA64">
            <v>24</v>
          </cell>
          <cell r="AB64">
            <v>54</v>
          </cell>
          <cell r="AC64">
            <v>54</v>
          </cell>
          <cell r="AD64">
            <v>54</v>
          </cell>
          <cell r="AE64" t="e">
            <v>#N/A</v>
          </cell>
          <cell r="AF64" t="e">
            <v>#N/A</v>
          </cell>
        </row>
        <row r="65">
          <cell r="A65" t="str">
            <v>Faeroe Islands</v>
          </cell>
          <cell r="B65" t="str">
            <v/>
          </cell>
          <cell r="C65" t="e">
            <v>#N/A</v>
          </cell>
          <cell r="D65" t="e">
            <v>#N/A</v>
          </cell>
          <cell r="E65" t="e">
            <v>#N/A</v>
          </cell>
          <cell r="F65" t="e">
            <v>#N/A</v>
          </cell>
          <cell r="G65" t="e">
            <v>#N/A</v>
          </cell>
          <cell r="H65" t="e">
            <v>#N/A</v>
          </cell>
          <cell r="I65" t="e">
            <v>#N/A</v>
          </cell>
          <cell r="J65" t="e">
            <v>#N/A</v>
          </cell>
          <cell r="K65" t="e">
            <v>#N/A</v>
          </cell>
          <cell r="L65" t="e">
            <v>#N/A</v>
          </cell>
          <cell r="M65" t="e">
            <v>#N/A</v>
          </cell>
          <cell r="N65" t="e">
            <v>#N/A</v>
          </cell>
          <cell r="O65" t="e">
            <v>#N/A</v>
          </cell>
          <cell r="P65" t="e">
            <v>#N/A</v>
          </cell>
          <cell r="Q65" t="e">
            <v>#N/A</v>
          </cell>
          <cell r="R65" t="e">
            <v>#N/A</v>
          </cell>
          <cell r="S65" t="e">
            <v>#N/A</v>
          </cell>
          <cell r="T65" t="e">
            <v>#N/A</v>
          </cell>
          <cell r="U65" t="e">
            <v>#N/A</v>
          </cell>
          <cell r="V65" t="e">
            <v>#N/A</v>
          </cell>
          <cell r="W65" t="e">
            <v>#N/A</v>
          </cell>
          <cell r="X65" t="e">
            <v>#N/A</v>
          </cell>
          <cell r="Y65" t="e">
            <v>#N/A</v>
          </cell>
          <cell r="Z65" t="e">
            <v>#N/A</v>
          </cell>
          <cell r="AA65" t="e">
            <v>#N/A</v>
          </cell>
          <cell r="AB65" t="e">
            <v>#N/A</v>
          </cell>
          <cell r="AC65" t="e">
            <v>#N/A</v>
          </cell>
          <cell r="AD65" t="e">
            <v>#N/A</v>
          </cell>
          <cell r="AE65" t="e">
            <v>#N/A</v>
          </cell>
          <cell r="AF65" t="e">
            <v>#N/A</v>
          </cell>
        </row>
        <row r="66">
          <cell r="A66" t="str">
            <v>Fiji</v>
          </cell>
          <cell r="B66" t="str">
            <v/>
          </cell>
          <cell r="C66" t="e">
            <v>#N/A</v>
          </cell>
          <cell r="D66">
            <v>37</v>
          </cell>
          <cell r="E66">
            <v>60</v>
          </cell>
          <cell r="F66">
            <v>28.5</v>
          </cell>
          <cell r="G66">
            <v>40</v>
          </cell>
          <cell r="H66">
            <v>50</v>
          </cell>
          <cell r="I66">
            <v>55</v>
          </cell>
          <cell r="J66">
            <v>33</v>
          </cell>
          <cell r="K66">
            <v>52.5</v>
          </cell>
          <cell r="L66">
            <v>49.5</v>
          </cell>
          <cell r="M66">
            <v>63</v>
          </cell>
          <cell r="N66">
            <v>66</v>
          </cell>
          <cell r="O66">
            <v>77</v>
          </cell>
          <cell r="P66">
            <v>83.5</v>
          </cell>
          <cell r="Q66">
            <v>81.5</v>
          </cell>
          <cell r="R66">
            <v>90.5</v>
          </cell>
          <cell r="S66">
            <v>96</v>
          </cell>
          <cell r="T66">
            <v>94</v>
          </cell>
          <cell r="U66">
            <v>96</v>
          </cell>
          <cell r="V66">
            <v>96</v>
          </cell>
          <cell r="W66">
            <v>95.5</v>
          </cell>
          <cell r="X66">
            <v>95.5</v>
          </cell>
          <cell r="Y66">
            <v>80.5</v>
          </cell>
          <cell r="Z66">
            <v>80.5</v>
          </cell>
          <cell r="AA66">
            <v>83.5</v>
          </cell>
          <cell r="AB66">
            <v>87</v>
          </cell>
          <cell r="AC66">
            <v>90</v>
          </cell>
          <cell r="AD66">
            <v>90</v>
          </cell>
          <cell r="AE66" t="e">
            <v>#N/A</v>
          </cell>
          <cell r="AF66" t="e">
            <v>#N/A</v>
          </cell>
        </row>
        <row r="67">
          <cell r="A67" t="str">
            <v>Finland</v>
          </cell>
          <cell r="B67" t="str">
            <v/>
          </cell>
          <cell r="C67" t="e">
            <v>#N/A</v>
          </cell>
          <cell r="D67" t="e">
            <v>#N/A</v>
          </cell>
          <cell r="E67" t="e">
            <v>#N/A</v>
          </cell>
          <cell r="F67" t="e">
            <v>#N/A</v>
          </cell>
          <cell r="G67" t="e">
            <v>#N/A</v>
          </cell>
          <cell r="H67">
            <v>46</v>
          </cell>
          <cell r="I67" t="e">
            <v>#N/A</v>
          </cell>
          <cell r="J67" t="e">
            <v>#N/A</v>
          </cell>
          <cell r="K67">
            <v>87.5</v>
          </cell>
          <cell r="L67">
            <v>89</v>
          </cell>
          <cell r="M67">
            <v>90.5</v>
          </cell>
          <cell r="N67">
            <v>92</v>
          </cell>
          <cell r="O67">
            <v>95</v>
          </cell>
          <cell r="P67">
            <v>98.5</v>
          </cell>
          <cell r="Q67">
            <v>92.5</v>
          </cell>
          <cell r="R67">
            <v>93.5</v>
          </cell>
          <cell r="S67">
            <v>96</v>
          </cell>
          <cell r="T67">
            <v>99</v>
          </cell>
          <cell r="U67">
            <v>99</v>
          </cell>
          <cell r="V67">
            <v>99</v>
          </cell>
          <cell r="W67">
            <v>98.5</v>
          </cell>
          <cell r="X67">
            <v>98.5</v>
          </cell>
          <cell r="Y67">
            <v>97.5</v>
          </cell>
          <cell r="Z67">
            <v>97.5</v>
          </cell>
          <cell r="AA67">
            <v>97.5</v>
          </cell>
          <cell r="AB67">
            <v>97.5</v>
          </cell>
          <cell r="AC67">
            <v>97.5</v>
          </cell>
          <cell r="AD67">
            <v>97</v>
          </cell>
          <cell r="AE67" t="e">
            <v>#N/A</v>
          </cell>
          <cell r="AF67" t="e">
            <v>#N/A</v>
          </cell>
        </row>
        <row r="68">
          <cell r="A68" t="str">
            <v>France</v>
          </cell>
          <cell r="B68" t="str">
            <v/>
          </cell>
          <cell r="C68" t="e">
            <v>#N/A</v>
          </cell>
          <cell r="D68" t="e">
            <v>#N/A</v>
          </cell>
          <cell r="E68" t="e">
            <v>#N/A</v>
          </cell>
          <cell r="F68" t="e">
            <v>#N/A</v>
          </cell>
          <cell r="G68" t="e">
            <v>#N/A</v>
          </cell>
          <cell r="H68">
            <v>39.5</v>
          </cell>
          <cell r="I68" t="e">
            <v>#N/A</v>
          </cell>
          <cell r="J68" t="e">
            <v>#N/A</v>
          </cell>
          <cell r="K68">
            <v>52.5</v>
          </cell>
          <cell r="L68">
            <v>60</v>
          </cell>
          <cell r="M68">
            <v>66</v>
          </cell>
          <cell r="N68">
            <v>75.5</v>
          </cell>
          <cell r="O68">
            <v>64.5</v>
          </cell>
          <cell r="P68">
            <v>65.5</v>
          </cell>
          <cell r="Q68">
            <v>77.5</v>
          </cell>
          <cell r="R68">
            <v>83</v>
          </cell>
          <cell r="S68">
            <v>84.5</v>
          </cell>
          <cell r="T68">
            <v>85</v>
          </cell>
          <cell r="U68">
            <v>86.5</v>
          </cell>
          <cell r="V68">
            <v>88.5</v>
          </cell>
          <cell r="W68">
            <v>90</v>
          </cell>
          <cell r="X68">
            <v>90.5</v>
          </cell>
          <cell r="Y68">
            <v>90.5</v>
          </cell>
          <cell r="Z68">
            <v>89.5</v>
          </cell>
          <cell r="AA68">
            <v>91</v>
          </cell>
          <cell r="AB68">
            <v>91</v>
          </cell>
          <cell r="AC68">
            <v>91</v>
          </cell>
          <cell r="AD68">
            <v>91.5</v>
          </cell>
          <cell r="AE68" t="e">
            <v>#N/A</v>
          </cell>
          <cell r="AF68" t="e">
            <v>#N/A</v>
          </cell>
        </row>
        <row r="69">
          <cell r="A69" t="str">
            <v>French Polynesia</v>
          </cell>
          <cell r="B69" t="str">
            <v/>
          </cell>
          <cell r="C69" t="e">
            <v>#N/A</v>
          </cell>
          <cell r="D69" t="e">
            <v>#N/A</v>
          </cell>
          <cell r="E69" t="e">
            <v>#N/A</v>
          </cell>
          <cell r="F69" t="e">
            <v>#N/A</v>
          </cell>
          <cell r="G69" t="e">
            <v>#N/A</v>
          </cell>
          <cell r="H69" t="e">
            <v>#N/A</v>
          </cell>
          <cell r="I69" t="e">
            <v>#N/A</v>
          </cell>
          <cell r="J69" t="e">
            <v>#N/A</v>
          </cell>
          <cell r="K69" t="e">
            <v>#N/A</v>
          </cell>
          <cell r="L69" t="e">
            <v>#N/A</v>
          </cell>
          <cell r="M69" t="e">
            <v>#N/A</v>
          </cell>
          <cell r="N69" t="e">
            <v>#N/A</v>
          </cell>
          <cell r="O69" t="e">
            <v>#N/A</v>
          </cell>
          <cell r="P69" t="e">
            <v>#N/A</v>
          </cell>
          <cell r="Q69" t="e">
            <v>#N/A</v>
          </cell>
          <cell r="R69" t="e">
            <v>#N/A</v>
          </cell>
          <cell r="S69" t="e">
            <v>#N/A</v>
          </cell>
          <cell r="T69" t="e">
            <v>#N/A</v>
          </cell>
          <cell r="U69" t="e">
            <v>#N/A</v>
          </cell>
          <cell r="V69" t="e">
            <v>#N/A</v>
          </cell>
          <cell r="W69" t="e">
            <v>#N/A</v>
          </cell>
          <cell r="X69" t="e">
            <v>#N/A</v>
          </cell>
          <cell r="Y69" t="e">
            <v>#N/A</v>
          </cell>
          <cell r="Z69" t="e">
            <v>#N/A</v>
          </cell>
          <cell r="AA69" t="e">
            <v>#N/A</v>
          </cell>
          <cell r="AB69" t="e">
            <v>#N/A</v>
          </cell>
          <cell r="AC69" t="e">
            <v>#N/A</v>
          </cell>
          <cell r="AD69" t="e">
            <v>#N/A</v>
          </cell>
          <cell r="AE69" t="e">
            <v>#N/A</v>
          </cell>
          <cell r="AF69" t="e">
            <v>#N/A</v>
          </cell>
        </row>
        <row r="70">
          <cell r="A70" t="str">
            <v>Gabon</v>
          </cell>
          <cell r="B70" t="str">
            <v/>
          </cell>
          <cell r="C70" t="e">
            <v>#N/A</v>
          </cell>
          <cell r="D70" t="e">
            <v>#N/A</v>
          </cell>
          <cell r="E70" t="e">
            <v>#N/A</v>
          </cell>
          <cell r="F70" t="e">
            <v>#N/A</v>
          </cell>
          <cell r="G70" t="e">
            <v>#N/A</v>
          </cell>
          <cell r="H70" t="e">
            <v>#N/A</v>
          </cell>
          <cell r="I70" t="e">
            <v>#N/A</v>
          </cell>
          <cell r="J70" t="e">
            <v>#N/A</v>
          </cell>
          <cell r="K70" t="e">
            <v>#N/A</v>
          </cell>
          <cell r="L70" t="e">
            <v>#N/A</v>
          </cell>
          <cell r="M70">
            <v>53</v>
          </cell>
          <cell r="N70">
            <v>62.5</v>
          </cell>
          <cell r="O70">
            <v>66</v>
          </cell>
          <cell r="P70">
            <v>70</v>
          </cell>
          <cell r="Q70">
            <v>77</v>
          </cell>
          <cell r="R70">
            <v>77</v>
          </cell>
          <cell r="S70">
            <v>71.5</v>
          </cell>
          <cell r="T70">
            <v>66</v>
          </cell>
          <cell r="U70">
            <v>65</v>
          </cell>
          <cell r="V70">
            <v>64.5</v>
          </cell>
          <cell r="W70">
            <v>63.5</v>
          </cell>
          <cell r="X70">
            <v>59.5</v>
          </cell>
          <cell r="Y70">
            <v>55</v>
          </cell>
          <cell r="Z70">
            <v>50.5</v>
          </cell>
          <cell r="AA70">
            <v>46.5</v>
          </cell>
          <cell r="AB70">
            <v>46.5</v>
          </cell>
          <cell r="AC70">
            <v>46.5</v>
          </cell>
          <cell r="AD70">
            <v>46.5</v>
          </cell>
          <cell r="AE70" t="e">
            <v>#N/A</v>
          </cell>
          <cell r="AF70" t="e">
            <v>#N/A</v>
          </cell>
        </row>
        <row r="71">
          <cell r="A71" t="str">
            <v>Gambia</v>
          </cell>
          <cell r="B71" t="str">
            <v/>
          </cell>
          <cell r="C71" t="e">
            <v>#N/A</v>
          </cell>
          <cell r="D71" t="e">
            <v>#N/A</v>
          </cell>
          <cell r="E71" t="e">
            <v>#N/A</v>
          </cell>
          <cell r="F71" t="e">
            <v>#N/A</v>
          </cell>
          <cell r="G71" t="e">
            <v>#N/A</v>
          </cell>
          <cell r="H71">
            <v>66</v>
          </cell>
          <cell r="I71">
            <v>73</v>
          </cell>
          <cell r="J71">
            <v>75.5</v>
          </cell>
          <cell r="K71">
            <v>66</v>
          </cell>
          <cell r="L71">
            <v>74.5</v>
          </cell>
          <cell r="M71">
            <v>76.5</v>
          </cell>
          <cell r="N71">
            <v>67.5</v>
          </cell>
          <cell r="O71">
            <v>86.5</v>
          </cell>
          <cell r="P71">
            <v>81</v>
          </cell>
          <cell r="Q71">
            <v>85.5</v>
          </cell>
          <cell r="R71">
            <v>89</v>
          </cell>
          <cell r="S71">
            <v>86</v>
          </cell>
          <cell r="T71">
            <v>84</v>
          </cell>
          <cell r="U71">
            <v>88.5</v>
          </cell>
          <cell r="V71">
            <v>91</v>
          </cell>
          <cell r="W71">
            <v>93.5</v>
          </cell>
          <cell r="X71">
            <v>95</v>
          </cell>
          <cell r="Y71">
            <v>94</v>
          </cell>
          <cell r="Z71">
            <v>94.5</v>
          </cell>
          <cell r="AA71">
            <v>88</v>
          </cell>
          <cell r="AB71">
            <v>84</v>
          </cell>
          <cell r="AC71">
            <v>93</v>
          </cell>
          <cell r="AD71">
            <v>90</v>
          </cell>
          <cell r="AE71" t="e">
            <v>#N/A</v>
          </cell>
          <cell r="AF71" t="e">
            <v>#N/A</v>
          </cell>
        </row>
        <row r="72">
          <cell r="A72" t="str">
            <v>Georgia</v>
          </cell>
          <cell r="B72" t="str">
            <v/>
          </cell>
          <cell r="C72" t="e">
            <v>#N/A</v>
          </cell>
          <cell r="D72" t="e">
            <v>#N/A</v>
          </cell>
          <cell r="E72" t="e">
            <v>#N/A</v>
          </cell>
          <cell r="F72" t="e">
            <v>#N/A</v>
          </cell>
          <cell r="G72" t="e">
            <v>#N/A</v>
          </cell>
          <cell r="H72" t="e">
            <v>#N/A</v>
          </cell>
          <cell r="I72" t="e">
            <v>#N/A</v>
          </cell>
          <cell r="J72" t="e">
            <v>#N/A</v>
          </cell>
          <cell r="K72" t="e">
            <v>#N/A</v>
          </cell>
          <cell r="L72" t="e">
            <v>#N/A</v>
          </cell>
          <cell r="M72" t="e">
            <v>#N/A</v>
          </cell>
          <cell r="N72" t="e">
            <v>#N/A</v>
          </cell>
          <cell r="O72" t="e">
            <v>#N/A</v>
          </cell>
          <cell r="P72" t="e">
            <v>#N/A</v>
          </cell>
          <cell r="Q72" t="e">
            <v>#N/A</v>
          </cell>
          <cell r="R72" t="e">
            <v>#N/A</v>
          </cell>
          <cell r="S72" t="e">
            <v>#N/A</v>
          </cell>
          <cell r="T72">
            <v>37</v>
          </cell>
          <cell r="U72">
            <v>57.5</v>
          </cell>
          <cell r="V72">
            <v>60.5</v>
          </cell>
          <cell r="W72">
            <v>70</v>
          </cell>
          <cell r="X72">
            <v>72.5</v>
          </cell>
          <cell r="Y72">
            <v>74.5</v>
          </cell>
          <cell r="Z72">
            <v>76.5</v>
          </cell>
          <cell r="AA72">
            <v>76.5</v>
          </cell>
          <cell r="AB72">
            <v>76.5</v>
          </cell>
          <cell r="AC72">
            <v>80</v>
          </cell>
          <cell r="AD72">
            <v>78.5</v>
          </cell>
          <cell r="AE72" t="e">
            <v>#N/A</v>
          </cell>
          <cell r="AF72" t="e">
            <v>#N/A</v>
          </cell>
        </row>
        <row r="73">
          <cell r="A73" t="str">
            <v>Germany</v>
          </cell>
          <cell r="B73" t="str">
            <v/>
          </cell>
          <cell r="C73" t="e">
            <v>#N/A</v>
          </cell>
          <cell r="D73" t="e">
            <v>#N/A</v>
          </cell>
          <cell r="E73" t="e">
            <v>#N/A</v>
          </cell>
          <cell r="F73" t="e">
            <v>#N/A</v>
          </cell>
          <cell r="G73" t="e">
            <v>#N/A</v>
          </cell>
          <cell r="H73" t="e">
            <v>#N/A</v>
          </cell>
          <cell r="I73" t="e">
            <v>#N/A</v>
          </cell>
          <cell r="J73" t="e">
            <v>#N/A</v>
          </cell>
          <cell r="K73" t="e">
            <v>#N/A</v>
          </cell>
          <cell r="L73" t="e">
            <v>#N/A</v>
          </cell>
          <cell r="M73" t="e">
            <v>#N/A</v>
          </cell>
          <cell r="N73">
            <v>72.5</v>
          </cell>
          <cell r="O73">
            <v>73.5</v>
          </cell>
          <cell r="P73">
            <v>70</v>
          </cell>
          <cell r="Q73">
            <v>71</v>
          </cell>
          <cell r="R73">
            <v>65</v>
          </cell>
          <cell r="S73">
            <v>80</v>
          </cell>
          <cell r="T73">
            <v>77.5</v>
          </cell>
          <cell r="U73">
            <v>77.5</v>
          </cell>
          <cell r="V73">
            <v>77.5</v>
          </cell>
          <cell r="W73">
            <v>77.5</v>
          </cell>
          <cell r="X73">
            <v>77.5</v>
          </cell>
          <cell r="Y73">
            <v>80</v>
          </cell>
          <cell r="Z73">
            <v>84.5</v>
          </cell>
          <cell r="AA73">
            <v>88.5</v>
          </cell>
          <cell r="AB73">
            <v>93</v>
          </cell>
          <cell r="AC73">
            <v>93</v>
          </cell>
          <cell r="AD73">
            <v>93</v>
          </cell>
          <cell r="AE73" t="e">
            <v>#N/A</v>
          </cell>
          <cell r="AF73" t="e">
            <v>#N/A</v>
          </cell>
        </row>
        <row r="74">
          <cell r="A74" t="str">
            <v>Ghana</v>
          </cell>
          <cell r="B74" t="str">
            <v/>
          </cell>
          <cell r="C74" t="e">
            <v>#N/A</v>
          </cell>
          <cell r="D74" t="e">
            <v>#N/A</v>
          </cell>
          <cell r="E74" t="e">
            <v>#N/A</v>
          </cell>
          <cell r="F74" t="e">
            <v>#N/A</v>
          </cell>
          <cell r="G74" t="e">
            <v>#N/A</v>
          </cell>
          <cell r="H74">
            <v>11.5</v>
          </cell>
          <cell r="I74">
            <v>22.5</v>
          </cell>
          <cell r="J74">
            <v>22</v>
          </cell>
          <cell r="K74">
            <v>19.5</v>
          </cell>
          <cell r="L74">
            <v>14.5</v>
          </cell>
          <cell r="M74">
            <v>21.5</v>
          </cell>
          <cell r="N74">
            <v>33</v>
          </cell>
          <cell r="O74">
            <v>46.5</v>
          </cell>
          <cell r="P74">
            <v>53</v>
          </cell>
          <cell r="Q74">
            <v>58</v>
          </cell>
          <cell r="R74">
            <v>59.5</v>
          </cell>
          <cell r="S74">
            <v>61.5</v>
          </cell>
          <cell r="T74">
            <v>63</v>
          </cell>
          <cell r="U74">
            <v>66</v>
          </cell>
          <cell r="V74">
            <v>69</v>
          </cell>
          <cell r="W74">
            <v>70</v>
          </cell>
          <cell r="X74">
            <v>71</v>
          </cell>
          <cell r="Y74">
            <v>72</v>
          </cell>
          <cell r="Z74">
            <v>72.5</v>
          </cell>
          <cell r="AA74">
            <v>72.5</v>
          </cell>
          <cell r="AB74">
            <v>84</v>
          </cell>
          <cell r="AC74">
            <v>80.5</v>
          </cell>
          <cell r="AD74">
            <v>80.5</v>
          </cell>
          <cell r="AE74" t="e">
            <v>#N/A</v>
          </cell>
          <cell r="AF74" t="e">
            <v>#N/A</v>
          </cell>
        </row>
        <row r="75">
          <cell r="A75" t="str">
            <v>Greece</v>
          </cell>
          <cell r="B75" t="str">
            <v/>
          </cell>
          <cell r="C75" t="e">
            <v>#N/A</v>
          </cell>
          <cell r="D75" t="e">
            <v>#N/A</v>
          </cell>
          <cell r="E75" t="e">
            <v>#N/A</v>
          </cell>
          <cell r="F75" t="e">
            <v>#N/A</v>
          </cell>
          <cell r="G75" t="e">
            <v>#N/A</v>
          </cell>
          <cell r="H75">
            <v>36</v>
          </cell>
          <cell r="I75" t="e">
            <v>#N/A</v>
          </cell>
          <cell r="J75" t="e">
            <v>#N/A</v>
          </cell>
          <cell r="K75" t="e">
            <v>#N/A</v>
          </cell>
          <cell r="L75">
            <v>67.5</v>
          </cell>
          <cell r="M75">
            <v>65.5</v>
          </cell>
          <cell r="N75">
            <v>59.5</v>
          </cell>
          <cell r="O75">
            <v>81.5</v>
          </cell>
          <cell r="P75">
            <v>82.5</v>
          </cell>
          <cell r="Q75">
            <v>65</v>
          </cell>
          <cell r="R75">
            <v>65</v>
          </cell>
          <cell r="S75">
            <v>78.5</v>
          </cell>
          <cell r="T75">
            <v>80.5</v>
          </cell>
          <cell r="U75">
            <v>80.5</v>
          </cell>
          <cell r="V75">
            <v>80</v>
          </cell>
          <cell r="W75">
            <v>80</v>
          </cell>
          <cell r="X75">
            <v>90</v>
          </cell>
          <cell r="Y75">
            <v>90</v>
          </cell>
          <cell r="Z75">
            <v>89</v>
          </cell>
          <cell r="AA75">
            <v>88</v>
          </cell>
          <cell r="AB75">
            <v>88</v>
          </cell>
          <cell r="AC75">
            <v>88</v>
          </cell>
          <cell r="AD75">
            <v>88</v>
          </cell>
          <cell r="AE75" t="e">
            <v>#N/A</v>
          </cell>
          <cell r="AF75" t="e">
            <v>#N/A</v>
          </cell>
        </row>
        <row r="76">
          <cell r="A76" t="str">
            <v>Greenland</v>
          </cell>
          <cell r="B76" t="str">
            <v/>
          </cell>
          <cell r="C76" t="e">
            <v>#N/A</v>
          </cell>
          <cell r="D76" t="e">
            <v>#N/A</v>
          </cell>
          <cell r="E76" t="e">
            <v>#N/A</v>
          </cell>
          <cell r="F76" t="e">
            <v>#N/A</v>
          </cell>
          <cell r="G76" t="e">
            <v>#N/A</v>
          </cell>
          <cell r="H76" t="e">
            <v>#N/A</v>
          </cell>
          <cell r="I76" t="e">
            <v>#N/A</v>
          </cell>
          <cell r="J76" t="e">
            <v>#N/A</v>
          </cell>
          <cell r="K76" t="e">
            <v>#N/A</v>
          </cell>
          <cell r="L76" t="e">
            <v>#N/A</v>
          </cell>
          <cell r="M76" t="e">
            <v>#N/A</v>
          </cell>
          <cell r="N76" t="e">
            <v>#N/A</v>
          </cell>
          <cell r="O76" t="e">
            <v>#N/A</v>
          </cell>
          <cell r="P76" t="e">
            <v>#N/A</v>
          </cell>
          <cell r="Q76" t="e">
            <v>#N/A</v>
          </cell>
          <cell r="R76" t="e">
            <v>#N/A</v>
          </cell>
          <cell r="S76" t="e">
            <v>#N/A</v>
          </cell>
          <cell r="T76" t="e">
            <v>#N/A</v>
          </cell>
          <cell r="U76" t="e">
            <v>#N/A</v>
          </cell>
          <cell r="V76" t="e">
            <v>#N/A</v>
          </cell>
          <cell r="W76" t="e">
            <v>#N/A</v>
          </cell>
          <cell r="X76" t="e">
            <v>#N/A</v>
          </cell>
          <cell r="Y76" t="e">
            <v>#N/A</v>
          </cell>
          <cell r="Z76" t="e">
            <v>#N/A</v>
          </cell>
          <cell r="AA76" t="e">
            <v>#N/A</v>
          </cell>
          <cell r="AB76" t="e">
            <v>#N/A</v>
          </cell>
          <cell r="AC76" t="e">
            <v>#N/A</v>
          </cell>
          <cell r="AD76" t="e">
            <v>#N/A</v>
          </cell>
          <cell r="AE76" t="e">
            <v>#N/A</v>
          </cell>
          <cell r="AF76" t="e">
            <v>#N/A</v>
          </cell>
        </row>
        <row r="77">
          <cell r="A77" t="str">
            <v>Grenada</v>
          </cell>
          <cell r="B77" t="str">
            <v/>
          </cell>
          <cell r="C77" t="e">
            <v>#N/A</v>
          </cell>
          <cell r="D77" t="e">
            <v>#N/A</v>
          </cell>
          <cell r="E77" t="e">
            <v>#N/A</v>
          </cell>
          <cell r="F77" t="e">
            <v>#N/A</v>
          </cell>
          <cell r="G77">
            <v>5.5</v>
          </cell>
          <cell r="H77">
            <v>12.5</v>
          </cell>
          <cell r="I77" t="e">
            <v>#N/A</v>
          </cell>
          <cell r="J77">
            <v>30.5</v>
          </cell>
          <cell r="K77">
            <v>37.5</v>
          </cell>
          <cell r="L77">
            <v>53.5</v>
          </cell>
          <cell r="M77">
            <v>55</v>
          </cell>
          <cell r="N77">
            <v>80</v>
          </cell>
          <cell r="O77">
            <v>78.5</v>
          </cell>
          <cell r="P77">
            <v>61.5</v>
          </cell>
          <cell r="Q77">
            <v>88</v>
          </cell>
          <cell r="R77">
            <v>83</v>
          </cell>
          <cell r="S77">
            <v>92</v>
          </cell>
          <cell r="T77">
            <v>81.5</v>
          </cell>
          <cell r="U77">
            <v>94</v>
          </cell>
          <cell r="V77">
            <v>88</v>
          </cell>
          <cell r="W77">
            <v>91.5</v>
          </cell>
          <cell r="X77">
            <v>82.5</v>
          </cell>
          <cell r="Y77">
            <v>93.5</v>
          </cell>
          <cell r="Z77">
            <v>97</v>
          </cell>
          <cell r="AA77">
            <v>91</v>
          </cell>
          <cell r="AB77">
            <v>94.5</v>
          </cell>
          <cell r="AC77">
            <v>96</v>
          </cell>
          <cell r="AD77">
            <v>96</v>
          </cell>
          <cell r="AE77" t="e">
            <v>#N/A</v>
          </cell>
          <cell r="AF77" t="e">
            <v>#N/A</v>
          </cell>
        </row>
        <row r="78">
          <cell r="A78" t="str">
            <v>Guam</v>
          </cell>
          <cell r="B78" t="str">
            <v/>
          </cell>
          <cell r="C78" t="e">
            <v>#N/A</v>
          </cell>
          <cell r="D78" t="e">
            <v>#N/A</v>
          </cell>
          <cell r="E78" t="e">
            <v>#N/A</v>
          </cell>
          <cell r="F78" t="e">
            <v>#N/A</v>
          </cell>
          <cell r="G78" t="e">
            <v>#N/A</v>
          </cell>
          <cell r="H78" t="e">
            <v>#N/A</v>
          </cell>
          <cell r="I78" t="e">
            <v>#N/A</v>
          </cell>
          <cell r="J78" t="e">
            <v>#N/A</v>
          </cell>
          <cell r="K78" t="e">
            <v>#N/A</v>
          </cell>
          <cell r="L78" t="e">
            <v>#N/A</v>
          </cell>
          <cell r="M78" t="e">
            <v>#N/A</v>
          </cell>
          <cell r="N78" t="e">
            <v>#N/A</v>
          </cell>
          <cell r="O78" t="e">
            <v>#N/A</v>
          </cell>
          <cell r="P78" t="e">
            <v>#N/A</v>
          </cell>
          <cell r="Q78" t="e">
            <v>#N/A</v>
          </cell>
          <cell r="R78" t="e">
            <v>#N/A</v>
          </cell>
          <cell r="S78" t="e">
            <v>#N/A</v>
          </cell>
          <cell r="T78" t="e">
            <v>#N/A</v>
          </cell>
          <cell r="U78" t="e">
            <v>#N/A</v>
          </cell>
          <cell r="V78" t="e">
            <v>#N/A</v>
          </cell>
          <cell r="W78" t="e">
            <v>#N/A</v>
          </cell>
          <cell r="X78" t="e">
            <v>#N/A</v>
          </cell>
          <cell r="Y78" t="e">
            <v>#N/A</v>
          </cell>
          <cell r="Z78" t="e">
            <v>#N/A</v>
          </cell>
          <cell r="AA78" t="e">
            <v>#N/A</v>
          </cell>
          <cell r="AB78" t="e">
            <v>#N/A</v>
          </cell>
          <cell r="AC78" t="e">
            <v>#N/A</v>
          </cell>
          <cell r="AD78" t="e">
            <v>#N/A</v>
          </cell>
          <cell r="AE78" t="e">
            <v>#N/A</v>
          </cell>
          <cell r="AF78" t="e">
            <v>#N/A</v>
          </cell>
        </row>
        <row r="79">
          <cell r="A79" t="str">
            <v>Guatemala</v>
          </cell>
          <cell r="B79" t="str">
            <v/>
          </cell>
          <cell r="C79" t="e">
            <v>#N/A</v>
          </cell>
          <cell r="D79" t="e">
            <v>#N/A</v>
          </cell>
          <cell r="E79" t="e">
            <v>#N/A</v>
          </cell>
          <cell r="F79" t="e">
            <v>#N/A</v>
          </cell>
          <cell r="G79">
            <v>31</v>
          </cell>
          <cell r="H79">
            <v>33</v>
          </cell>
          <cell r="I79">
            <v>25</v>
          </cell>
          <cell r="J79">
            <v>28.5</v>
          </cell>
          <cell r="K79">
            <v>26.5</v>
          </cell>
          <cell r="L79">
            <v>36</v>
          </cell>
          <cell r="M79">
            <v>22</v>
          </cell>
          <cell r="N79">
            <v>46</v>
          </cell>
          <cell r="O79">
            <v>20</v>
          </cell>
          <cell r="P79">
            <v>51</v>
          </cell>
          <cell r="Q79">
            <v>55</v>
          </cell>
          <cell r="R79">
            <v>67</v>
          </cell>
          <cell r="S79">
            <v>56</v>
          </cell>
          <cell r="T79">
            <v>62.5</v>
          </cell>
          <cell r="U79">
            <v>73</v>
          </cell>
          <cell r="V79">
            <v>68.5</v>
          </cell>
          <cell r="W79">
            <v>80</v>
          </cell>
          <cell r="X79">
            <v>67.5</v>
          </cell>
          <cell r="Y79">
            <v>73.5</v>
          </cell>
          <cell r="Z79">
            <v>78.5</v>
          </cell>
          <cell r="AA79">
            <v>80.5</v>
          </cell>
          <cell r="AB79">
            <v>86.5</v>
          </cell>
          <cell r="AC79">
            <v>86.5</v>
          </cell>
          <cell r="AD79">
            <v>88</v>
          </cell>
          <cell r="AE79" t="e">
            <v>#N/A</v>
          </cell>
          <cell r="AF79" t="e">
            <v>#N/A</v>
          </cell>
        </row>
        <row r="80">
          <cell r="A80" t="str">
            <v>Guinea</v>
          </cell>
          <cell r="B80" t="str">
            <v/>
          </cell>
          <cell r="C80" t="e">
            <v>#N/A</v>
          </cell>
          <cell r="D80" t="e">
            <v>#N/A</v>
          </cell>
          <cell r="E80" t="e">
            <v>#N/A</v>
          </cell>
          <cell r="F80" t="e">
            <v>#N/A</v>
          </cell>
          <cell r="G80" t="e">
            <v>#N/A</v>
          </cell>
          <cell r="H80" t="e">
            <v>#N/A</v>
          </cell>
          <cell r="I80" t="e">
            <v>#N/A</v>
          </cell>
          <cell r="J80">
            <v>24.5</v>
          </cell>
          <cell r="K80">
            <v>22.5</v>
          </cell>
          <cell r="L80">
            <v>22</v>
          </cell>
          <cell r="M80">
            <v>22</v>
          </cell>
          <cell r="N80">
            <v>21.5</v>
          </cell>
          <cell r="O80">
            <v>21.5</v>
          </cell>
          <cell r="P80">
            <v>21.5</v>
          </cell>
          <cell r="Q80">
            <v>22</v>
          </cell>
          <cell r="R80">
            <v>26</v>
          </cell>
          <cell r="S80">
            <v>39</v>
          </cell>
          <cell r="T80">
            <v>52</v>
          </cell>
          <cell r="U80">
            <v>54</v>
          </cell>
          <cell r="V80">
            <v>55.5</v>
          </cell>
          <cell r="W80">
            <v>57.5</v>
          </cell>
          <cell r="X80">
            <v>54.5</v>
          </cell>
          <cell r="Y80">
            <v>51.5</v>
          </cell>
          <cell r="Z80">
            <v>49</v>
          </cell>
          <cell r="AA80">
            <v>49</v>
          </cell>
          <cell r="AB80">
            <v>49</v>
          </cell>
          <cell r="AC80">
            <v>49</v>
          </cell>
          <cell r="AD80">
            <v>50.5</v>
          </cell>
          <cell r="AE80" t="e">
            <v>#N/A</v>
          </cell>
          <cell r="AF80" t="e">
            <v>#N/A</v>
          </cell>
        </row>
        <row r="81">
          <cell r="A81" t="str">
            <v>Guinea-Bissau</v>
          </cell>
          <cell r="B81" t="str">
            <v/>
          </cell>
          <cell r="C81" t="e">
            <v>#N/A</v>
          </cell>
          <cell r="D81" t="e">
            <v>#N/A</v>
          </cell>
          <cell r="E81" t="e">
            <v>#N/A</v>
          </cell>
          <cell r="F81" t="e">
            <v>#N/A</v>
          </cell>
          <cell r="G81" t="e">
            <v>#N/A</v>
          </cell>
          <cell r="H81" t="e">
            <v>#N/A</v>
          </cell>
          <cell r="I81" t="e">
            <v>#N/A</v>
          </cell>
          <cell r="J81" t="e">
            <v>#N/A</v>
          </cell>
          <cell r="K81">
            <v>18</v>
          </cell>
          <cell r="L81">
            <v>24.5</v>
          </cell>
          <cell r="M81">
            <v>26.5</v>
          </cell>
          <cell r="N81">
            <v>53</v>
          </cell>
          <cell r="O81">
            <v>61.5</v>
          </cell>
          <cell r="P81">
            <v>59</v>
          </cell>
          <cell r="Q81">
            <v>59.5</v>
          </cell>
          <cell r="R81">
            <v>57</v>
          </cell>
          <cell r="S81">
            <v>57.5</v>
          </cell>
          <cell r="T81">
            <v>63.5</v>
          </cell>
          <cell r="U81">
            <v>65.5</v>
          </cell>
          <cell r="V81">
            <v>71</v>
          </cell>
          <cell r="W81">
            <v>45</v>
          </cell>
          <cell r="X81">
            <v>51</v>
          </cell>
          <cell r="Y81">
            <v>57</v>
          </cell>
          <cell r="Z81">
            <v>55.5</v>
          </cell>
          <cell r="AA81">
            <v>54</v>
          </cell>
          <cell r="AB81">
            <v>50.5</v>
          </cell>
          <cell r="AC81">
            <v>47.5</v>
          </cell>
          <cell r="AD81">
            <v>48.5</v>
          </cell>
          <cell r="AE81" t="e">
            <v>#N/A</v>
          </cell>
          <cell r="AF81" t="e">
            <v>#N/A</v>
          </cell>
        </row>
        <row r="82">
          <cell r="A82" t="str">
            <v>Guyana</v>
          </cell>
          <cell r="B82" t="str">
            <v/>
          </cell>
          <cell r="C82" t="e">
            <v>#N/A</v>
          </cell>
          <cell r="D82" t="e">
            <v>#N/A</v>
          </cell>
          <cell r="E82" t="e">
            <v>#N/A</v>
          </cell>
          <cell r="F82" t="e">
            <v>#N/A</v>
          </cell>
          <cell r="G82">
            <v>15</v>
          </cell>
          <cell r="H82">
            <v>17.5</v>
          </cell>
          <cell r="I82" t="e">
            <v>#N/A</v>
          </cell>
          <cell r="J82">
            <v>60.5</v>
          </cell>
          <cell r="K82">
            <v>50</v>
          </cell>
          <cell r="L82">
            <v>63</v>
          </cell>
          <cell r="M82">
            <v>57.5</v>
          </cell>
          <cell r="N82">
            <v>53</v>
          </cell>
          <cell r="O82">
            <v>59.5</v>
          </cell>
          <cell r="P82">
            <v>59.5</v>
          </cell>
          <cell r="Q82">
            <v>73</v>
          </cell>
          <cell r="R82">
            <v>80</v>
          </cell>
          <cell r="S82">
            <v>82.5</v>
          </cell>
          <cell r="T82">
            <v>76</v>
          </cell>
          <cell r="U82">
            <v>86.5</v>
          </cell>
          <cell r="V82">
            <v>86.5</v>
          </cell>
          <cell r="W82">
            <v>85</v>
          </cell>
          <cell r="X82">
            <v>87</v>
          </cell>
          <cell r="Y82">
            <v>85</v>
          </cell>
          <cell r="Z82">
            <v>91.5</v>
          </cell>
          <cell r="AA82">
            <v>85</v>
          </cell>
          <cell r="AB82">
            <v>87</v>
          </cell>
          <cell r="AC82">
            <v>88.5</v>
          </cell>
          <cell r="AD82">
            <v>93</v>
          </cell>
          <cell r="AE82" t="e">
            <v>#N/A</v>
          </cell>
          <cell r="AF82" t="e">
            <v>#N/A</v>
          </cell>
        </row>
        <row r="83">
          <cell r="A83" t="str">
            <v>Haiti</v>
          </cell>
          <cell r="B83" t="str">
            <v/>
          </cell>
          <cell r="C83" t="e">
            <v>#N/A</v>
          </cell>
          <cell r="D83" t="e">
            <v>#N/A</v>
          </cell>
          <cell r="E83" t="e">
            <v>#N/A</v>
          </cell>
          <cell r="F83" t="e">
            <v>#N/A</v>
          </cell>
          <cell r="G83" t="e">
            <v>#N/A</v>
          </cell>
          <cell r="H83">
            <v>1.5</v>
          </cell>
          <cell r="I83" t="e">
            <v>#N/A</v>
          </cell>
          <cell r="J83">
            <v>8</v>
          </cell>
          <cell r="K83">
            <v>7.5</v>
          </cell>
          <cell r="L83">
            <v>11</v>
          </cell>
          <cell r="M83">
            <v>20</v>
          </cell>
          <cell r="N83">
            <v>25</v>
          </cell>
          <cell r="O83">
            <v>25.5</v>
          </cell>
          <cell r="P83">
            <v>53.5</v>
          </cell>
          <cell r="Q83">
            <v>40.5</v>
          </cell>
          <cell r="R83">
            <v>36</v>
          </cell>
          <cell r="S83">
            <v>35.5</v>
          </cell>
          <cell r="T83">
            <v>38.5</v>
          </cell>
          <cell r="U83">
            <v>41.5</v>
          </cell>
          <cell r="V83">
            <v>44.5</v>
          </cell>
          <cell r="W83">
            <v>45.5</v>
          </cell>
          <cell r="X83">
            <v>46</v>
          </cell>
          <cell r="Y83">
            <v>47</v>
          </cell>
          <cell r="Z83">
            <v>48</v>
          </cell>
          <cell r="AA83">
            <v>48.5</v>
          </cell>
          <cell r="AB83">
            <v>48.5</v>
          </cell>
          <cell r="AC83">
            <v>48</v>
          </cell>
          <cell r="AD83">
            <v>48</v>
          </cell>
          <cell r="AE83" t="e">
            <v>#N/A</v>
          </cell>
          <cell r="AF83" t="e">
            <v>#N/A</v>
          </cell>
        </row>
        <row r="84">
          <cell r="A84" t="str">
            <v>Honduras</v>
          </cell>
          <cell r="B84" t="str">
            <v/>
          </cell>
          <cell r="C84" t="e">
            <v>#N/A</v>
          </cell>
          <cell r="D84" t="e">
            <v>#N/A</v>
          </cell>
          <cell r="E84" t="e">
            <v>#N/A</v>
          </cell>
          <cell r="F84" t="e">
            <v>#N/A</v>
          </cell>
          <cell r="G84">
            <v>10.5</v>
          </cell>
          <cell r="H84">
            <v>29.5</v>
          </cell>
          <cell r="I84">
            <v>34</v>
          </cell>
          <cell r="J84">
            <v>47</v>
          </cell>
          <cell r="K84">
            <v>50.5</v>
          </cell>
          <cell r="L84">
            <v>42.5</v>
          </cell>
          <cell r="M84">
            <v>55.5</v>
          </cell>
          <cell r="N84">
            <v>61</v>
          </cell>
          <cell r="O84">
            <v>57.5</v>
          </cell>
          <cell r="P84">
            <v>75</v>
          </cell>
          <cell r="Q84">
            <v>89.5</v>
          </cell>
          <cell r="R84">
            <v>87</v>
          </cell>
          <cell r="S84">
            <v>90</v>
          </cell>
          <cell r="T84">
            <v>91</v>
          </cell>
          <cell r="U84">
            <v>94</v>
          </cell>
          <cell r="V84">
            <v>93.5</v>
          </cell>
          <cell r="W84">
            <v>91.5</v>
          </cell>
          <cell r="X84">
            <v>92.5</v>
          </cell>
          <cell r="Y84">
            <v>96</v>
          </cell>
          <cell r="Z84">
            <v>97.5</v>
          </cell>
          <cell r="AA84">
            <v>96.5</v>
          </cell>
          <cell r="AB84">
            <v>96.5</v>
          </cell>
          <cell r="AC84">
            <v>95</v>
          </cell>
          <cell r="AD84">
            <v>96</v>
          </cell>
          <cell r="AE84" t="e">
            <v>#N/A</v>
          </cell>
          <cell r="AF84" t="e">
            <v>#N/A</v>
          </cell>
        </row>
        <row r="85">
          <cell r="A85" t="str">
            <v>Hong Kong, China</v>
          </cell>
          <cell r="B85" t="str">
            <v/>
          </cell>
          <cell r="C85" t="e">
            <v>#N/A</v>
          </cell>
          <cell r="D85" t="e">
            <v>#N/A</v>
          </cell>
          <cell r="E85" t="e">
            <v>#N/A</v>
          </cell>
          <cell r="F85" t="e">
            <v>#N/A</v>
          </cell>
          <cell r="G85" t="e">
            <v>#N/A</v>
          </cell>
          <cell r="H85" t="e">
            <v>#N/A</v>
          </cell>
          <cell r="I85" t="e">
            <v>#N/A</v>
          </cell>
          <cell r="J85" t="e">
            <v>#N/A</v>
          </cell>
          <cell r="K85" t="e">
            <v>#N/A</v>
          </cell>
          <cell r="L85" t="e">
            <v>#N/A</v>
          </cell>
          <cell r="M85" t="e">
            <v>#N/A</v>
          </cell>
          <cell r="N85" t="e">
            <v>#N/A</v>
          </cell>
          <cell r="O85" t="e">
            <v>#N/A</v>
          </cell>
          <cell r="P85" t="e">
            <v>#N/A</v>
          </cell>
          <cell r="Q85" t="e">
            <v>#N/A</v>
          </cell>
          <cell r="R85" t="e">
            <v>#N/A</v>
          </cell>
          <cell r="S85" t="e">
            <v>#N/A</v>
          </cell>
          <cell r="T85" t="e">
            <v>#N/A</v>
          </cell>
          <cell r="U85" t="e">
            <v>#N/A</v>
          </cell>
          <cell r="V85" t="e">
            <v>#N/A</v>
          </cell>
          <cell r="W85" t="e">
            <v>#N/A</v>
          </cell>
          <cell r="X85" t="e">
            <v>#N/A</v>
          </cell>
          <cell r="Y85" t="e">
            <v>#N/A</v>
          </cell>
          <cell r="Z85" t="e">
            <v>#N/A</v>
          </cell>
          <cell r="AA85" t="e">
            <v>#N/A</v>
          </cell>
          <cell r="AB85" t="e">
            <v>#N/A</v>
          </cell>
          <cell r="AC85" t="e">
            <v>#N/A</v>
          </cell>
          <cell r="AD85" t="e">
            <v>#N/A</v>
          </cell>
          <cell r="AE85" t="e">
            <v>#N/A</v>
          </cell>
          <cell r="AF85" t="e">
            <v>#N/A</v>
          </cell>
        </row>
        <row r="86">
          <cell r="A86" t="str">
            <v>Hungary</v>
          </cell>
          <cell r="B86" t="str">
            <v/>
          </cell>
          <cell r="C86" t="e">
            <v>#N/A</v>
          </cell>
          <cell r="D86" t="e">
            <v>#N/A</v>
          </cell>
          <cell r="E86" t="e">
            <v>#N/A</v>
          </cell>
          <cell r="F86" t="e">
            <v>#N/A</v>
          </cell>
          <cell r="G86" t="e">
            <v>#N/A</v>
          </cell>
          <cell r="H86">
            <v>99</v>
          </cell>
          <cell r="I86">
            <v>99</v>
          </cell>
          <cell r="J86">
            <v>99</v>
          </cell>
          <cell r="K86">
            <v>99</v>
          </cell>
          <cell r="L86">
            <v>99</v>
          </cell>
          <cell r="M86">
            <v>99</v>
          </cell>
          <cell r="N86">
            <v>99</v>
          </cell>
          <cell r="O86">
            <v>99</v>
          </cell>
          <cell r="P86">
            <v>99</v>
          </cell>
          <cell r="Q86">
            <v>99</v>
          </cell>
          <cell r="R86">
            <v>99</v>
          </cell>
          <cell r="S86">
            <v>99</v>
          </cell>
          <cell r="T86">
            <v>99</v>
          </cell>
          <cell r="U86">
            <v>99</v>
          </cell>
          <cell r="V86">
            <v>99</v>
          </cell>
          <cell r="W86">
            <v>99</v>
          </cell>
          <cell r="X86">
            <v>99</v>
          </cell>
          <cell r="Y86">
            <v>99</v>
          </cell>
          <cell r="Z86">
            <v>99</v>
          </cell>
          <cell r="AA86">
            <v>99</v>
          </cell>
          <cell r="AB86">
            <v>99</v>
          </cell>
          <cell r="AC86">
            <v>99</v>
          </cell>
          <cell r="AD86">
            <v>99</v>
          </cell>
          <cell r="AE86" t="e">
            <v>#N/A</v>
          </cell>
          <cell r="AF86" t="e">
            <v>#N/A</v>
          </cell>
        </row>
        <row r="87">
          <cell r="A87" t="str">
            <v>Iceland</v>
          </cell>
          <cell r="B87" t="str">
            <v/>
          </cell>
          <cell r="C87" t="e">
            <v>#N/A</v>
          </cell>
          <cell r="D87" t="e">
            <v>#N/A</v>
          </cell>
          <cell r="E87" t="e">
            <v>#N/A</v>
          </cell>
          <cell r="F87" t="e">
            <v>#N/A</v>
          </cell>
          <cell r="G87" t="e">
            <v>#N/A</v>
          </cell>
          <cell r="H87">
            <v>49.5</v>
          </cell>
          <cell r="I87" t="e">
            <v>#N/A</v>
          </cell>
          <cell r="J87" t="e">
            <v>#N/A</v>
          </cell>
          <cell r="K87">
            <v>87.5</v>
          </cell>
          <cell r="L87">
            <v>97.5</v>
          </cell>
          <cell r="M87">
            <v>97.5</v>
          </cell>
          <cell r="N87">
            <v>97</v>
          </cell>
          <cell r="O87">
            <v>98</v>
          </cell>
          <cell r="P87">
            <v>99</v>
          </cell>
          <cell r="Q87">
            <v>99</v>
          </cell>
          <cell r="R87">
            <v>99</v>
          </cell>
          <cell r="S87">
            <v>99</v>
          </cell>
          <cell r="T87">
            <v>99</v>
          </cell>
          <cell r="U87">
            <v>99</v>
          </cell>
          <cell r="V87">
            <v>98.5</v>
          </cell>
          <cell r="W87">
            <v>99</v>
          </cell>
          <cell r="X87">
            <v>99</v>
          </cell>
          <cell r="Y87">
            <v>99</v>
          </cell>
          <cell r="Z87">
            <v>97.5</v>
          </cell>
          <cell r="AA87">
            <v>96</v>
          </cell>
          <cell r="AB87">
            <v>94.5</v>
          </cell>
          <cell r="AC87">
            <v>90</v>
          </cell>
          <cell r="AD87">
            <v>90</v>
          </cell>
          <cell r="AE87" t="e">
            <v>#N/A</v>
          </cell>
          <cell r="AF87" t="e">
            <v>#N/A</v>
          </cell>
        </row>
        <row r="88">
          <cell r="A88" t="str">
            <v>India</v>
          </cell>
          <cell r="B88" t="str">
            <v/>
          </cell>
          <cell r="C88" t="e">
            <v>#N/A</v>
          </cell>
          <cell r="D88" t="e">
            <v>#N/A</v>
          </cell>
          <cell r="E88" t="e">
            <v>#N/A</v>
          </cell>
          <cell r="F88">
            <v>21</v>
          </cell>
          <cell r="G88">
            <v>18</v>
          </cell>
          <cell r="H88">
            <v>3</v>
          </cell>
          <cell r="I88" t="e">
            <v>#N/A</v>
          </cell>
          <cell r="J88" t="e">
            <v>#N/A</v>
          </cell>
          <cell r="K88" t="e">
            <v>#N/A</v>
          </cell>
          <cell r="L88" t="e">
            <v>#N/A</v>
          </cell>
          <cell r="M88">
            <v>9.5</v>
          </cell>
          <cell r="N88">
            <v>15</v>
          </cell>
          <cell r="O88">
            <v>27</v>
          </cell>
          <cell r="P88">
            <v>36</v>
          </cell>
          <cell r="Q88">
            <v>46</v>
          </cell>
          <cell r="R88">
            <v>63</v>
          </cell>
          <cell r="S88">
            <v>50</v>
          </cell>
          <cell r="T88">
            <v>53.5</v>
          </cell>
          <cell r="U88">
            <v>60</v>
          </cell>
          <cell r="V88">
            <v>67</v>
          </cell>
          <cell r="W88">
            <v>71.5</v>
          </cell>
          <cell r="X88">
            <v>66</v>
          </cell>
          <cell r="Y88">
            <v>58.5</v>
          </cell>
          <cell r="Z88">
            <v>54.5</v>
          </cell>
          <cell r="AA88">
            <v>52.5</v>
          </cell>
          <cell r="AB88">
            <v>60</v>
          </cell>
          <cell r="AC88">
            <v>60</v>
          </cell>
          <cell r="AD88">
            <v>68.5</v>
          </cell>
          <cell r="AE88" t="e">
            <v>#N/A</v>
          </cell>
          <cell r="AF88" t="e">
            <v>#N/A</v>
          </cell>
        </row>
        <row r="89">
          <cell r="A89" t="str">
            <v>Indonesia</v>
          </cell>
          <cell r="B89" t="str">
            <v/>
          </cell>
          <cell r="C89" t="e">
            <v>#N/A</v>
          </cell>
          <cell r="D89" t="e">
            <v>#N/A</v>
          </cell>
          <cell r="E89" t="e">
            <v>#N/A</v>
          </cell>
          <cell r="F89" t="e">
            <v>#N/A</v>
          </cell>
          <cell r="G89" t="e">
            <v>#N/A</v>
          </cell>
          <cell r="H89" t="e">
            <v>#N/A</v>
          </cell>
          <cell r="I89" t="e">
            <v>#N/A</v>
          </cell>
          <cell r="J89" t="e">
            <v>#N/A</v>
          </cell>
          <cell r="K89">
            <v>6</v>
          </cell>
          <cell r="L89">
            <v>13</v>
          </cell>
          <cell r="M89">
            <v>26.5</v>
          </cell>
          <cell r="N89">
            <v>46</v>
          </cell>
          <cell r="O89">
            <v>49</v>
          </cell>
          <cell r="P89">
            <v>52.5</v>
          </cell>
          <cell r="Q89">
            <v>55.5</v>
          </cell>
          <cell r="R89">
            <v>59</v>
          </cell>
          <cell r="S89">
            <v>60.5</v>
          </cell>
          <cell r="T89">
            <v>62.5</v>
          </cell>
          <cell r="U89">
            <v>64</v>
          </cell>
          <cell r="V89">
            <v>65</v>
          </cell>
          <cell r="W89">
            <v>66</v>
          </cell>
          <cell r="X89">
            <v>71.5</v>
          </cell>
          <cell r="Y89">
            <v>72</v>
          </cell>
          <cell r="Z89">
            <v>72.5</v>
          </cell>
          <cell r="AA89">
            <v>72.5</v>
          </cell>
          <cell r="AB89">
            <v>74</v>
          </cell>
          <cell r="AC89">
            <v>76</v>
          </cell>
          <cell r="AD89">
            <v>75.5</v>
          </cell>
          <cell r="AE89" t="e">
            <v>#N/A</v>
          </cell>
          <cell r="AF89" t="e">
            <v>#N/A</v>
          </cell>
        </row>
        <row r="90">
          <cell r="A90" t="str">
            <v>Iran, Islamic Rep.</v>
          </cell>
          <cell r="B90" t="str">
            <v/>
          </cell>
          <cell r="C90" t="e">
            <v>#N/A</v>
          </cell>
          <cell r="D90" t="e">
            <v>#N/A</v>
          </cell>
          <cell r="E90" t="e">
            <v>#N/A</v>
          </cell>
          <cell r="F90" t="e">
            <v>#N/A</v>
          </cell>
          <cell r="G90" t="e">
            <v>#N/A</v>
          </cell>
          <cell r="H90">
            <v>35.5</v>
          </cell>
          <cell r="I90">
            <v>38.5</v>
          </cell>
          <cell r="J90">
            <v>48</v>
          </cell>
          <cell r="K90">
            <v>36</v>
          </cell>
          <cell r="L90">
            <v>48.5</v>
          </cell>
          <cell r="M90">
            <v>56.5</v>
          </cell>
          <cell r="N90">
            <v>63</v>
          </cell>
          <cell r="O90">
            <v>71</v>
          </cell>
          <cell r="P90">
            <v>85.5</v>
          </cell>
          <cell r="Q90">
            <v>80.5</v>
          </cell>
          <cell r="R90">
            <v>88</v>
          </cell>
          <cell r="S90">
            <v>86</v>
          </cell>
          <cell r="T90">
            <v>96.5</v>
          </cell>
          <cell r="U90">
            <v>97.5</v>
          </cell>
          <cell r="V90">
            <v>96</v>
          </cell>
          <cell r="W90">
            <v>96.5</v>
          </cell>
          <cell r="X90">
            <v>97.5</v>
          </cell>
          <cell r="Y90">
            <v>97</v>
          </cell>
          <cell r="Z90">
            <v>99</v>
          </cell>
          <cell r="AA90">
            <v>99</v>
          </cell>
          <cell r="AB90">
            <v>99</v>
          </cell>
          <cell r="AC90">
            <v>96</v>
          </cell>
          <cell r="AD90">
            <v>99</v>
          </cell>
          <cell r="AE90" t="e">
            <v>#N/A</v>
          </cell>
          <cell r="AF90" t="e">
            <v>#N/A</v>
          </cell>
        </row>
        <row r="91">
          <cell r="A91" t="str">
            <v>Iraq</v>
          </cell>
          <cell r="B91" t="str">
            <v/>
          </cell>
          <cell r="C91" t="e">
            <v>#N/A</v>
          </cell>
          <cell r="D91" t="e">
            <v>#N/A</v>
          </cell>
          <cell r="E91" t="e">
            <v>#N/A</v>
          </cell>
          <cell r="F91" t="e">
            <v>#N/A</v>
          </cell>
          <cell r="G91" t="e">
            <v>#N/A</v>
          </cell>
          <cell r="H91">
            <v>11.5</v>
          </cell>
          <cell r="I91">
            <v>11.5</v>
          </cell>
          <cell r="J91">
            <v>14.5</v>
          </cell>
          <cell r="K91">
            <v>14</v>
          </cell>
          <cell r="L91">
            <v>46</v>
          </cell>
          <cell r="M91">
            <v>78</v>
          </cell>
          <cell r="N91">
            <v>83</v>
          </cell>
          <cell r="O91">
            <v>92.5</v>
          </cell>
          <cell r="P91">
            <v>86</v>
          </cell>
          <cell r="Q91">
            <v>83</v>
          </cell>
          <cell r="R91">
            <v>81.5</v>
          </cell>
          <cell r="S91">
            <v>78</v>
          </cell>
          <cell r="T91">
            <v>74.5</v>
          </cell>
          <cell r="U91">
            <v>66.5</v>
          </cell>
          <cell r="V91">
            <v>72</v>
          </cell>
          <cell r="W91">
            <v>77</v>
          </cell>
          <cell r="X91">
            <v>79</v>
          </cell>
          <cell r="Y91">
            <v>81.5</v>
          </cell>
          <cell r="Z91">
            <v>83.5</v>
          </cell>
          <cell r="AA91">
            <v>85.5</v>
          </cell>
          <cell r="AB91">
            <v>85.5</v>
          </cell>
          <cell r="AC91">
            <v>85.5</v>
          </cell>
          <cell r="AD91">
            <v>85.5</v>
          </cell>
          <cell r="AE91" t="e">
            <v>#N/A</v>
          </cell>
          <cell r="AF91" t="e">
            <v>#N/A</v>
          </cell>
        </row>
        <row r="92">
          <cell r="A92" t="str">
            <v>Ireland</v>
          </cell>
          <cell r="B92" t="str">
            <v/>
          </cell>
          <cell r="C92" t="e">
            <v>#N/A</v>
          </cell>
          <cell r="D92" t="e">
            <v>#N/A</v>
          </cell>
          <cell r="E92" t="e">
            <v>#N/A</v>
          </cell>
          <cell r="F92" t="e">
            <v>#N/A</v>
          </cell>
          <cell r="G92" t="e">
            <v>#N/A</v>
          </cell>
          <cell r="H92">
            <v>17</v>
          </cell>
          <cell r="I92" t="e">
            <v>#N/A</v>
          </cell>
          <cell r="J92" t="e">
            <v>#N/A</v>
          </cell>
          <cell r="K92">
            <v>26</v>
          </cell>
          <cell r="L92">
            <v>27.5</v>
          </cell>
          <cell r="M92">
            <v>54</v>
          </cell>
          <cell r="N92">
            <v>54.5</v>
          </cell>
          <cell r="O92">
            <v>55</v>
          </cell>
          <cell r="P92">
            <v>55.5</v>
          </cell>
          <cell r="Q92">
            <v>71.5</v>
          </cell>
          <cell r="R92">
            <v>71.5</v>
          </cell>
          <cell r="S92">
            <v>72.5</v>
          </cell>
          <cell r="T92">
            <v>73</v>
          </cell>
          <cell r="U92">
            <v>74</v>
          </cell>
          <cell r="V92">
            <v>74.5</v>
          </cell>
          <cell r="W92">
            <v>75</v>
          </cell>
          <cell r="X92">
            <v>75.5</v>
          </cell>
          <cell r="Y92">
            <v>76.5</v>
          </cell>
          <cell r="Z92">
            <v>81</v>
          </cell>
          <cell r="AA92">
            <v>81.5</v>
          </cell>
          <cell r="AB92">
            <v>81.5</v>
          </cell>
          <cell r="AC92">
            <v>78.5</v>
          </cell>
          <cell r="AD92">
            <v>78.5</v>
          </cell>
          <cell r="AE92" t="e">
            <v>#N/A</v>
          </cell>
          <cell r="AF92" t="e">
            <v>#N/A</v>
          </cell>
        </row>
        <row r="93">
          <cell r="A93" t="str">
            <v>Isle of Man</v>
          </cell>
          <cell r="B93" t="str">
            <v/>
          </cell>
          <cell r="C93" t="e">
            <v>#N/A</v>
          </cell>
          <cell r="D93" t="e">
            <v>#N/A</v>
          </cell>
          <cell r="E93" t="e">
            <v>#N/A</v>
          </cell>
          <cell r="F93" t="e">
            <v>#N/A</v>
          </cell>
          <cell r="G93" t="e">
            <v>#N/A</v>
          </cell>
          <cell r="H93" t="e">
            <v>#N/A</v>
          </cell>
          <cell r="I93" t="e">
            <v>#N/A</v>
          </cell>
          <cell r="J93" t="e">
            <v>#N/A</v>
          </cell>
          <cell r="K93" t="e">
            <v>#N/A</v>
          </cell>
          <cell r="L93" t="e">
            <v>#N/A</v>
          </cell>
          <cell r="M93" t="e">
            <v>#N/A</v>
          </cell>
          <cell r="N93" t="e">
            <v>#N/A</v>
          </cell>
          <cell r="O93" t="e">
            <v>#N/A</v>
          </cell>
          <cell r="P93" t="e">
            <v>#N/A</v>
          </cell>
          <cell r="Q93" t="e">
            <v>#N/A</v>
          </cell>
          <cell r="R93" t="e">
            <v>#N/A</v>
          </cell>
          <cell r="S93" t="e">
            <v>#N/A</v>
          </cell>
          <cell r="T93" t="e">
            <v>#N/A</v>
          </cell>
          <cell r="U93" t="e">
            <v>#N/A</v>
          </cell>
          <cell r="V93" t="e">
            <v>#N/A</v>
          </cell>
          <cell r="W93" t="e">
            <v>#N/A</v>
          </cell>
          <cell r="X93" t="e">
            <v>#N/A</v>
          </cell>
          <cell r="Y93" t="e">
            <v>#N/A</v>
          </cell>
          <cell r="Z93" t="e">
            <v>#N/A</v>
          </cell>
          <cell r="AA93" t="e">
            <v>#N/A</v>
          </cell>
          <cell r="AB93" t="e">
            <v>#N/A</v>
          </cell>
          <cell r="AC93" t="e">
            <v>#N/A</v>
          </cell>
          <cell r="AD93" t="e">
            <v>#N/A</v>
          </cell>
          <cell r="AE93" t="e">
            <v>#N/A</v>
          </cell>
          <cell r="AF93" t="e">
            <v>#N/A</v>
          </cell>
        </row>
        <row r="94">
          <cell r="A94" t="str">
            <v>Israel</v>
          </cell>
          <cell r="B94" t="str">
            <v/>
          </cell>
          <cell r="C94" t="e">
            <v>#N/A</v>
          </cell>
          <cell r="D94" t="e">
            <v>#N/A</v>
          </cell>
          <cell r="E94" t="e">
            <v>#N/A</v>
          </cell>
          <cell r="F94">
            <v>37</v>
          </cell>
          <cell r="G94">
            <v>41</v>
          </cell>
          <cell r="H94">
            <v>82.5</v>
          </cell>
          <cell r="I94">
            <v>87</v>
          </cell>
          <cell r="J94">
            <v>90</v>
          </cell>
          <cell r="K94">
            <v>87</v>
          </cell>
          <cell r="L94">
            <v>86</v>
          </cell>
          <cell r="M94">
            <v>85</v>
          </cell>
          <cell r="N94">
            <v>90</v>
          </cell>
          <cell r="O94">
            <v>90.5</v>
          </cell>
          <cell r="P94">
            <v>89</v>
          </cell>
          <cell r="Q94">
            <v>90</v>
          </cell>
          <cell r="R94">
            <v>92</v>
          </cell>
          <cell r="S94">
            <v>94</v>
          </cell>
          <cell r="T94">
            <v>94.5</v>
          </cell>
          <cell r="U94">
            <v>95.5</v>
          </cell>
          <cell r="V94">
            <v>94.5</v>
          </cell>
          <cell r="W94">
            <v>95.5</v>
          </cell>
          <cell r="X94">
            <v>94</v>
          </cell>
          <cell r="Y94">
            <v>94.5</v>
          </cell>
          <cell r="Z94">
            <v>95</v>
          </cell>
          <cell r="AA94">
            <v>95</v>
          </cell>
          <cell r="AB94">
            <v>95</v>
          </cell>
          <cell r="AC94">
            <v>94.5</v>
          </cell>
          <cell r="AD94">
            <v>96</v>
          </cell>
          <cell r="AE94" t="e">
            <v>#N/A</v>
          </cell>
          <cell r="AF94" t="e">
            <v>#N/A</v>
          </cell>
        </row>
        <row r="95">
          <cell r="A95" t="str">
            <v>Italy</v>
          </cell>
          <cell r="B95" t="str">
            <v/>
          </cell>
          <cell r="C95" t="e">
            <v>#N/A</v>
          </cell>
          <cell r="D95" t="e">
            <v>#N/A</v>
          </cell>
          <cell r="E95" t="e">
            <v>#N/A</v>
          </cell>
          <cell r="F95" t="e">
            <v>#N/A</v>
          </cell>
          <cell r="G95" t="e">
            <v>#N/A</v>
          </cell>
          <cell r="H95" t="e">
            <v>#N/A</v>
          </cell>
          <cell r="I95" t="e">
            <v>#N/A</v>
          </cell>
          <cell r="J95" t="e">
            <v>#N/A</v>
          </cell>
          <cell r="K95" t="e">
            <v>#N/A</v>
          </cell>
          <cell r="L95">
            <v>10</v>
          </cell>
          <cell r="M95">
            <v>12</v>
          </cell>
          <cell r="N95">
            <v>57.5</v>
          </cell>
          <cell r="O95">
            <v>54.5</v>
          </cell>
          <cell r="P95">
            <v>47.5</v>
          </cell>
          <cell r="Q95">
            <v>63</v>
          </cell>
          <cell r="R95">
            <v>63</v>
          </cell>
          <cell r="S95">
            <v>72.5</v>
          </cell>
          <cell r="T95">
            <v>72.5</v>
          </cell>
          <cell r="U95">
            <v>72.5</v>
          </cell>
          <cell r="V95">
            <v>72.5</v>
          </cell>
          <cell r="W95">
            <v>72.5</v>
          </cell>
          <cell r="X95">
            <v>75.5</v>
          </cell>
          <cell r="Y95">
            <v>76</v>
          </cell>
          <cell r="Z95">
            <v>75</v>
          </cell>
          <cell r="AA95">
            <v>82.5</v>
          </cell>
          <cell r="AB95">
            <v>82.5</v>
          </cell>
          <cell r="AC95">
            <v>82.5</v>
          </cell>
          <cell r="AD95">
            <v>82.5</v>
          </cell>
          <cell r="AE95" t="e">
            <v>#N/A</v>
          </cell>
          <cell r="AF95" t="e">
            <v>#N/A</v>
          </cell>
        </row>
        <row r="96">
          <cell r="A96" t="str">
            <v>Jamaica</v>
          </cell>
          <cell r="B96" t="str">
            <v/>
          </cell>
          <cell r="C96" t="e">
            <v>#N/A</v>
          </cell>
          <cell r="D96" t="e">
            <v>#N/A</v>
          </cell>
          <cell r="E96" t="e">
            <v>#N/A</v>
          </cell>
          <cell r="F96" t="e">
            <v>#N/A</v>
          </cell>
          <cell r="G96" t="e">
            <v>#N/A</v>
          </cell>
          <cell r="H96">
            <v>12</v>
          </cell>
          <cell r="I96" t="e">
            <v>#N/A</v>
          </cell>
          <cell r="J96">
            <v>23</v>
          </cell>
          <cell r="K96">
            <v>36.5</v>
          </cell>
          <cell r="L96">
            <v>59.5</v>
          </cell>
          <cell r="M96">
            <v>62</v>
          </cell>
          <cell r="N96">
            <v>55</v>
          </cell>
          <cell r="O96">
            <v>71.5</v>
          </cell>
          <cell r="P96">
            <v>75</v>
          </cell>
          <cell r="Q96">
            <v>78</v>
          </cell>
          <cell r="R96">
            <v>77.5</v>
          </cell>
          <cell r="S96">
            <v>83.5</v>
          </cell>
          <cell r="T96">
            <v>73.5</v>
          </cell>
          <cell r="U96">
            <v>85.5</v>
          </cell>
          <cell r="V96">
            <v>85</v>
          </cell>
          <cell r="W96">
            <v>89.5</v>
          </cell>
          <cell r="X96">
            <v>95.5</v>
          </cell>
          <cell r="Y96">
            <v>89</v>
          </cell>
          <cell r="Z96">
            <v>85</v>
          </cell>
          <cell r="AA96">
            <v>90</v>
          </cell>
          <cell r="AB96">
            <v>87</v>
          </cell>
          <cell r="AC96">
            <v>87.5</v>
          </cell>
          <cell r="AD96">
            <v>86.5</v>
          </cell>
          <cell r="AE96" t="e">
            <v>#N/A</v>
          </cell>
          <cell r="AF96" t="e">
            <v>#N/A</v>
          </cell>
        </row>
        <row r="97">
          <cell r="A97" t="str">
            <v>Japan</v>
          </cell>
          <cell r="B97" t="str">
            <v/>
          </cell>
          <cell r="C97" t="e">
            <v>#N/A</v>
          </cell>
          <cell r="D97" t="e">
            <v>#N/A</v>
          </cell>
          <cell r="E97">
            <v>18</v>
          </cell>
          <cell r="F97">
            <v>17.5</v>
          </cell>
          <cell r="G97">
            <v>25</v>
          </cell>
          <cell r="H97">
            <v>64.5</v>
          </cell>
          <cell r="I97">
            <v>71.5</v>
          </cell>
          <cell r="J97">
            <v>73.5</v>
          </cell>
          <cell r="K97">
            <v>75</v>
          </cell>
          <cell r="L97">
            <v>77.5</v>
          </cell>
          <cell r="M97">
            <v>78</v>
          </cell>
          <cell r="N97">
            <v>79</v>
          </cell>
          <cell r="O97">
            <v>80</v>
          </cell>
          <cell r="P97">
            <v>81</v>
          </cell>
          <cell r="Q97">
            <v>82</v>
          </cell>
          <cell r="R97">
            <v>81.5</v>
          </cell>
          <cell r="S97">
            <v>81.5</v>
          </cell>
          <cell r="T97">
            <v>78</v>
          </cell>
          <cell r="U97">
            <v>76.5</v>
          </cell>
          <cell r="V97">
            <v>80.5</v>
          </cell>
          <cell r="W97">
            <v>83.5</v>
          </cell>
          <cell r="X97">
            <v>96.5</v>
          </cell>
          <cell r="Y97">
            <v>82</v>
          </cell>
          <cell r="Z97">
            <v>85.5</v>
          </cell>
          <cell r="AA97">
            <v>87.5</v>
          </cell>
          <cell r="AB97">
            <v>90.5</v>
          </cell>
          <cell r="AC97">
            <v>96.5</v>
          </cell>
          <cell r="AD97">
            <v>96.5</v>
          </cell>
          <cell r="AE97" t="e">
            <v>#N/A</v>
          </cell>
          <cell r="AF97" t="e">
            <v>#N/A</v>
          </cell>
        </row>
        <row r="98">
          <cell r="A98" t="str">
            <v>Jordan</v>
          </cell>
          <cell r="B98" t="str">
            <v/>
          </cell>
          <cell r="C98" t="e">
            <v>#N/A</v>
          </cell>
          <cell r="D98" t="e">
            <v>#N/A</v>
          </cell>
          <cell r="E98" t="e">
            <v>#N/A</v>
          </cell>
          <cell r="F98" t="e">
            <v>#N/A</v>
          </cell>
          <cell r="G98" t="e">
            <v>#N/A</v>
          </cell>
          <cell r="H98">
            <v>29.5</v>
          </cell>
          <cell r="I98">
            <v>60.5</v>
          </cell>
          <cell r="J98">
            <v>61.5</v>
          </cell>
          <cell r="K98">
            <v>66</v>
          </cell>
          <cell r="L98">
            <v>73</v>
          </cell>
          <cell r="M98">
            <v>79</v>
          </cell>
          <cell r="N98">
            <v>84.5</v>
          </cell>
          <cell r="O98">
            <v>88.5</v>
          </cell>
          <cell r="P98">
            <v>90</v>
          </cell>
          <cell r="Q98">
            <v>89</v>
          </cell>
          <cell r="R98">
            <v>89.5</v>
          </cell>
          <cell r="S98">
            <v>88.5</v>
          </cell>
          <cell r="T98">
            <v>91.5</v>
          </cell>
          <cell r="U98">
            <v>89.5</v>
          </cell>
          <cell r="V98">
            <v>92.5</v>
          </cell>
          <cell r="W98">
            <v>93.5</v>
          </cell>
          <cell r="X98">
            <v>95</v>
          </cell>
          <cell r="Y98">
            <v>94</v>
          </cell>
          <cell r="Z98">
            <v>96</v>
          </cell>
          <cell r="AA98">
            <v>95.5</v>
          </cell>
          <cell r="AB98">
            <v>92.5</v>
          </cell>
          <cell r="AC98">
            <v>99</v>
          </cell>
          <cell r="AD98">
            <v>95</v>
          </cell>
          <cell r="AE98" t="e">
            <v>#N/A</v>
          </cell>
          <cell r="AF98" t="e">
            <v>#N/A</v>
          </cell>
        </row>
        <row r="99">
          <cell r="A99" t="str">
            <v>Kazakhstan</v>
          </cell>
          <cell r="B99" t="str">
            <v/>
          </cell>
          <cell r="C99" t="e">
            <v>#N/A</v>
          </cell>
          <cell r="D99" t="e">
            <v>#N/A</v>
          </cell>
          <cell r="E99" t="e">
            <v>#N/A</v>
          </cell>
          <cell r="F99" t="e">
            <v>#N/A</v>
          </cell>
          <cell r="G99" t="e">
            <v>#N/A</v>
          </cell>
          <cell r="H99" t="e">
            <v>#N/A</v>
          </cell>
          <cell r="I99" t="e">
            <v>#N/A</v>
          </cell>
          <cell r="J99" t="e">
            <v>#N/A</v>
          </cell>
          <cell r="K99" t="e">
            <v>#N/A</v>
          </cell>
          <cell r="L99" t="e">
            <v>#N/A</v>
          </cell>
          <cell r="M99" t="e">
            <v>#N/A</v>
          </cell>
          <cell r="N99" t="e">
            <v>#N/A</v>
          </cell>
          <cell r="O99" t="e">
            <v>#N/A</v>
          </cell>
          <cell r="P99" t="e">
            <v>#N/A</v>
          </cell>
          <cell r="Q99" t="e">
            <v>#N/A</v>
          </cell>
          <cell r="R99" t="e">
            <v>#N/A</v>
          </cell>
          <cell r="S99" t="e">
            <v>#N/A</v>
          </cell>
          <cell r="T99">
            <v>85</v>
          </cell>
          <cell r="U99">
            <v>83.5</v>
          </cell>
          <cell r="V99">
            <v>83.5</v>
          </cell>
          <cell r="W99">
            <v>94</v>
          </cell>
          <cell r="X99">
            <v>96</v>
          </cell>
          <cell r="Y99">
            <v>97</v>
          </cell>
          <cell r="Z99">
            <v>99</v>
          </cell>
          <cell r="AA99">
            <v>98.5</v>
          </cell>
          <cell r="AB99">
            <v>98</v>
          </cell>
          <cell r="AC99">
            <v>96</v>
          </cell>
          <cell r="AD99">
            <v>95</v>
          </cell>
          <cell r="AE99" t="e">
            <v>#N/A</v>
          </cell>
          <cell r="AF99" t="e">
            <v>#N/A</v>
          </cell>
        </row>
        <row r="100">
          <cell r="A100" t="str">
            <v>Kenya</v>
          </cell>
          <cell r="B100" t="str">
            <v/>
          </cell>
          <cell r="C100" t="e">
            <v>#N/A</v>
          </cell>
          <cell r="D100" t="e">
            <v>#N/A</v>
          </cell>
          <cell r="E100" t="e">
            <v>#N/A</v>
          </cell>
          <cell r="F100" t="e">
            <v>#N/A</v>
          </cell>
          <cell r="G100" t="e">
            <v>#N/A</v>
          </cell>
          <cell r="H100" t="e">
            <v>#N/A</v>
          </cell>
          <cell r="I100" t="e">
            <v>#N/A</v>
          </cell>
          <cell r="J100" t="e">
            <v>#N/A</v>
          </cell>
          <cell r="K100" t="e">
            <v>#N/A</v>
          </cell>
          <cell r="L100">
            <v>56.5</v>
          </cell>
          <cell r="M100">
            <v>66.5</v>
          </cell>
          <cell r="N100">
            <v>68.5</v>
          </cell>
          <cell r="O100">
            <v>73</v>
          </cell>
          <cell r="P100">
            <v>77</v>
          </cell>
          <cell r="Q100">
            <v>79</v>
          </cell>
          <cell r="R100">
            <v>81</v>
          </cell>
          <cell r="S100">
            <v>83.5</v>
          </cell>
          <cell r="T100">
            <v>85.5</v>
          </cell>
          <cell r="U100">
            <v>86.5</v>
          </cell>
          <cell r="V100">
            <v>88</v>
          </cell>
          <cell r="W100">
            <v>88.5</v>
          </cell>
          <cell r="X100">
            <v>84</v>
          </cell>
          <cell r="Y100">
            <v>79</v>
          </cell>
          <cell r="Z100">
            <v>78</v>
          </cell>
          <cell r="AA100">
            <v>76</v>
          </cell>
          <cell r="AB100">
            <v>78.5</v>
          </cell>
          <cell r="AC100">
            <v>81</v>
          </cell>
          <cell r="AD100">
            <v>81</v>
          </cell>
          <cell r="AE100" t="e">
            <v>#N/A</v>
          </cell>
          <cell r="AF100" t="e">
            <v>#N/A</v>
          </cell>
        </row>
        <row r="101">
          <cell r="A101" t="str">
            <v>Kiribati</v>
          </cell>
          <cell r="B101" t="str">
            <v/>
          </cell>
          <cell r="C101" t="e">
            <v>#N/A</v>
          </cell>
          <cell r="D101">
            <v>23</v>
          </cell>
          <cell r="E101">
            <v>21</v>
          </cell>
          <cell r="F101">
            <v>10.5</v>
          </cell>
          <cell r="G101">
            <v>17.5</v>
          </cell>
          <cell r="H101">
            <v>21.5</v>
          </cell>
          <cell r="I101" t="e">
            <v>#N/A</v>
          </cell>
          <cell r="J101" t="e">
            <v>#N/A</v>
          </cell>
          <cell r="K101">
            <v>32</v>
          </cell>
          <cell r="L101">
            <v>13</v>
          </cell>
          <cell r="M101">
            <v>20.5</v>
          </cell>
          <cell r="N101">
            <v>23</v>
          </cell>
          <cell r="O101">
            <v>25</v>
          </cell>
          <cell r="P101">
            <v>58.5</v>
          </cell>
          <cell r="Q101">
            <v>71</v>
          </cell>
          <cell r="R101">
            <v>86</v>
          </cell>
          <cell r="S101">
            <v>66</v>
          </cell>
          <cell r="T101">
            <v>81.5</v>
          </cell>
          <cell r="U101">
            <v>94</v>
          </cell>
          <cell r="V101">
            <v>70.5</v>
          </cell>
          <cell r="W101">
            <v>53.5</v>
          </cell>
          <cell r="X101">
            <v>71.5</v>
          </cell>
          <cell r="Y101">
            <v>86.5</v>
          </cell>
          <cell r="Z101">
            <v>82.5</v>
          </cell>
          <cell r="AA101">
            <v>70</v>
          </cell>
          <cell r="AB101">
            <v>85</v>
          </cell>
          <cell r="AC101">
            <v>80.5</v>
          </cell>
          <cell r="AD101">
            <v>93.5</v>
          </cell>
          <cell r="AE101" t="e">
            <v>#N/A</v>
          </cell>
          <cell r="AF101" t="e">
            <v>#N/A</v>
          </cell>
        </row>
        <row r="102">
          <cell r="A102" t="str">
            <v>Korea, Dem. Rep.</v>
          </cell>
          <cell r="B102" t="str">
            <v/>
          </cell>
          <cell r="C102" t="e">
            <v>#N/A</v>
          </cell>
          <cell r="D102" t="e">
            <v>#N/A</v>
          </cell>
          <cell r="E102">
            <v>63.5</v>
          </cell>
          <cell r="F102">
            <v>45.5</v>
          </cell>
          <cell r="G102">
            <v>38.5</v>
          </cell>
          <cell r="H102" t="e">
            <v>#N/A</v>
          </cell>
          <cell r="I102" t="e">
            <v>#N/A</v>
          </cell>
          <cell r="J102" t="e">
            <v>#N/A</v>
          </cell>
          <cell r="K102" t="e">
            <v>#N/A</v>
          </cell>
          <cell r="L102" t="e">
            <v>#N/A</v>
          </cell>
          <cell r="M102" t="e">
            <v>#N/A</v>
          </cell>
          <cell r="N102" t="e">
            <v>#N/A</v>
          </cell>
          <cell r="O102" t="e">
            <v>#N/A</v>
          </cell>
          <cell r="P102" t="e">
            <v>#N/A</v>
          </cell>
          <cell r="Q102" t="e">
            <v>#N/A</v>
          </cell>
          <cell r="R102" t="e">
            <v>#N/A</v>
          </cell>
          <cell r="S102" t="e">
            <v>#N/A</v>
          </cell>
          <cell r="T102" t="e">
            <v>#N/A</v>
          </cell>
          <cell r="U102" t="e">
            <v>#N/A</v>
          </cell>
          <cell r="V102" t="e">
            <v>#N/A</v>
          </cell>
          <cell r="W102" t="e">
            <v>#N/A</v>
          </cell>
          <cell r="X102" t="e">
            <v>#N/A</v>
          </cell>
          <cell r="Y102" t="e">
            <v>#N/A</v>
          </cell>
          <cell r="Z102" t="e">
            <v>#N/A</v>
          </cell>
          <cell r="AA102" t="e">
            <v>#N/A</v>
          </cell>
          <cell r="AB102" t="e">
            <v>#N/A</v>
          </cell>
          <cell r="AC102" t="e">
            <v>#N/A</v>
          </cell>
          <cell r="AD102" t="e">
            <v>#N/A</v>
          </cell>
          <cell r="AE102" t="e">
            <v>#N/A</v>
          </cell>
          <cell r="AF102" t="e">
            <v>#N/A</v>
          </cell>
        </row>
        <row r="103">
          <cell r="A103" t="str">
            <v>Korea, Rep.</v>
          </cell>
          <cell r="B103" t="str">
            <v/>
          </cell>
          <cell r="C103" t="e">
            <v>#N/A</v>
          </cell>
          <cell r="D103" t="e">
            <v>#N/A</v>
          </cell>
          <cell r="E103" t="e">
            <v>#N/A</v>
          </cell>
          <cell r="F103" t="e">
            <v>#N/A</v>
          </cell>
          <cell r="G103" t="e">
            <v>#N/A</v>
          </cell>
          <cell r="H103">
            <v>2</v>
          </cell>
          <cell r="I103">
            <v>33</v>
          </cell>
          <cell r="J103">
            <v>33</v>
          </cell>
          <cell r="K103">
            <v>51</v>
          </cell>
          <cell r="L103">
            <v>68.5</v>
          </cell>
          <cell r="M103">
            <v>82.5</v>
          </cell>
          <cell r="N103">
            <v>82.5</v>
          </cell>
          <cell r="O103">
            <v>69.5</v>
          </cell>
          <cell r="P103">
            <v>64</v>
          </cell>
          <cell r="Q103">
            <v>92</v>
          </cell>
          <cell r="R103">
            <v>83.5</v>
          </cell>
          <cell r="S103">
            <v>86</v>
          </cell>
          <cell r="T103">
            <v>88.5</v>
          </cell>
          <cell r="U103">
            <v>90</v>
          </cell>
          <cell r="V103">
            <v>92.5</v>
          </cell>
          <cell r="W103">
            <v>96</v>
          </cell>
          <cell r="X103">
            <v>89.5</v>
          </cell>
          <cell r="Y103">
            <v>82.5</v>
          </cell>
          <cell r="Z103">
            <v>79.5</v>
          </cell>
          <cell r="AA103">
            <v>88</v>
          </cell>
          <cell r="AB103">
            <v>96</v>
          </cell>
          <cell r="AC103">
            <v>98</v>
          </cell>
          <cell r="AD103">
            <v>97</v>
          </cell>
          <cell r="AE103" t="e">
            <v>#N/A</v>
          </cell>
          <cell r="AF103" t="e">
            <v>#N/A</v>
          </cell>
        </row>
        <row r="104">
          <cell r="A104" t="str">
            <v>Kuwait</v>
          </cell>
          <cell r="B104" t="str">
            <v/>
          </cell>
          <cell r="C104" t="e">
            <v>#N/A</v>
          </cell>
          <cell r="D104" t="e">
            <v>#N/A</v>
          </cell>
          <cell r="E104" t="e">
            <v>#N/A</v>
          </cell>
          <cell r="F104" t="e">
            <v>#N/A</v>
          </cell>
          <cell r="G104">
            <v>48</v>
          </cell>
          <cell r="H104">
            <v>57.5</v>
          </cell>
          <cell r="I104">
            <v>75</v>
          </cell>
          <cell r="J104">
            <v>81</v>
          </cell>
          <cell r="K104">
            <v>84.5</v>
          </cell>
          <cell r="L104">
            <v>88.5</v>
          </cell>
          <cell r="M104">
            <v>90.5</v>
          </cell>
          <cell r="N104">
            <v>92</v>
          </cell>
          <cell r="O104">
            <v>93.5</v>
          </cell>
          <cell r="P104">
            <v>95.5</v>
          </cell>
          <cell r="Q104">
            <v>96</v>
          </cell>
          <cell r="R104">
            <v>68.5</v>
          </cell>
          <cell r="S104">
            <v>77.5</v>
          </cell>
          <cell r="T104">
            <v>86.5</v>
          </cell>
          <cell r="U104">
            <v>96</v>
          </cell>
          <cell r="V104">
            <v>98.5</v>
          </cell>
          <cell r="W104">
            <v>98.5</v>
          </cell>
          <cell r="X104">
            <v>99</v>
          </cell>
          <cell r="Y104">
            <v>95.5</v>
          </cell>
          <cell r="Z104">
            <v>97</v>
          </cell>
          <cell r="AA104">
            <v>95</v>
          </cell>
          <cell r="AB104">
            <v>98.5</v>
          </cell>
          <cell r="AC104">
            <v>98.5</v>
          </cell>
          <cell r="AD104">
            <v>98.5</v>
          </cell>
          <cell r="AE104" t="e">
            <v>#N/A</v>
          </cell>
          <cell r="AF104" t="e">
            <v>#N/A</v>
          </cell>
        </row>
        <row r="105">
          <cell r="A105" t="str">
            <v>Kyrgyz Republic</v>
          </cell>
          <cell r="B105" t="str">
            <v/>
          </cell>
          <cell r="C105" t="e">
            <v>#N/A</v>
          </cell>
          <cell r="D105" t="e">
            <v>#N/A</v>
          </cell>
          <cell r="E105" t="e">
            <v>#N/A</v>
          </cell>
          <cell r="F105" t="e">
            <v>#N/A</v>
          </cell>
          <cell r="G105" t="e">
            <v>#N/A</v>
          </cell>
          <cell r="H105" t="e">
            <v>#N/A</v>
          </cell>
          <cell r="I105" t="e">
            <v>#N/A</v>
          </cell>
          <cell r="J105" t="e">
            <v>#N/A</v>
          </cell>
          <cell r="K105" t="e">
            <v>#N/A</v>
          </cell>
          <cell r="L105" t="e">
            <v>#N/A</v>
          </cell>
          <cell r="M105" t="e">
            <v>#N/A</v>
          </cell>
          <cell r="N105" t="e">
            <v>#N/A</v>
          </cell>
          <cell r="O105" t="e">
            <v>#N/A</v>
          </cell>
          <cell r="P105" t="e">
            <v>#N/A</v>
          </cell>
          <cell r="Q105" t="e">
            <v>#N/A</v>
          </cell>
          <cell r="R105" t="e">
            <v>#N/A</v>
          </cell>
          <cell r="S105" t="e">
            <v>#N/A</v>
          </cell>
          <cell r="T105">
            <v>89</v>
          </cell>
          <cell r="U105">
            <v>78.5</v>
          </cell>
          <cell r="V105">
            <v>85</v>
          </cell>
          <cell r="W105">
            <v>95</v>
          </cell>
          <cell r="X105">
            <v>98</v>
          </cell>
          <cell r="Y105">
            <v>98</v>
          </cell>
          <cell r="Z105">
            <v>97.5</v>
          </cell>
          <cell r="AA105">
            <v>98</v>
          </cell>
          <cell r="AB105">
            <v>98.5</v>
          </cell>
          <cell r="AC105">
            <v>99</v>
          </cell>
          <cell r="AD105">
            <v>98</v>
          </cell>
          <cell r="AE105" t="e">
            <v>#N/A</v>
          </cell>
          <cell r="AF105" t="e">
            <v>#N/A</v>
          </cell>
        </row>
        <row r="106">
          <cell r="A106" t="str">
            <v>Lao PDR</v>
          </cell>
          <cell r="B106" t="str">
            <v/>
          </cell>
          <cell r="C106" t="e">
            <v>#N/A</v>
          </cell>
          <cell r="D106" t="e">
            <v>#N/A</v>
          </cell>
          <cell r="E106" t="e">
            <v>#N/A</v>
          </cell>
          <cell r="F106" t="e">
            <v>#N/A</v>
          </cell>
          <cell r="G106" t="e">
            <v>#N/A</v>
          </cell>
          <cell r="H106" t="e">
            <v>#N/A</v>
          </cell>
          <cell r="I106">
            <v>7</v>
          </cell>
          <cell r="J106">
            <v>7</v>
          </cell>
          <cell r="K106">
            <v>7</v>
          </cell>
          <cell r="L106">
            <v>5.5</v>
          </cell>
          <cell r="M106">
            <v>5</v>
          </cell>
          <cell r="N106">
            <v>7.5</v>
          </cell>
          <cell r="O106">
            <v>10.5</v>
          </cell>
          <cell r="P106">
            <v>20</v>
          </cell>
          <cell r="Q106">
            <v>20.5</v>
          </cell>
          <cell r="R106">
            <v>25</v>
          </cell>
          <cell r="S106">
            <v>34.5</v>
          </cell>
          <cell r="T106">
            <v>34.5</v>
          </cell>
          <cell r="U106">
            <v>35.5</v>
          </cell>
          <cell r="V106">
            <v>60.5</v>
          </cell>
          <cell r="W106">
            <v>61</v>
          </cell>
          <cell r="X106">
            <v>65.5</v>
          </cell>
          <cell r="Y106">
            <v>63.5</v>
          </cell>
          <cell r="Z106">
            <v>63</v>
          </cell>
          <cell r="AA106">
            <v>63.5</v>
          </cell>
          <cell r="AB106">
            <v>47.5</v>
          </cell>
          <cell r="AC106">
            <v>45</v>
          </cell>
          <cell r="AD106">
            <v>55</v>
          </cell>
          <cell r="AE106" t="e">
            <v>#N/A</v>
          </cell>
          <cell r="AF106" t="e">
            <v>#N/A</v>
          </cell>
        </row>
        <row r="107">
          <cell r="A107" t="str">
            <v>Latvia</v>
          </cell>
          <cell r="B107" t="str">
            <v/>
          </cell>
          <cell r="C107" t="e">
            <v>#N/A</v>
          </cell>
          <cell r="D107" t="e">
            <v>#N/A</v>
          </cell>
          <cell r="E107" t="e">
            <v>#N/A</v>
          </cell>
          <cell r="F107" t="e">
            <v>#N/A</v>
          </cell>
          <cell r="G107" t="e">
            <v>#N/A</v>
          </cell>
          <cell r="H107" t="e">
            <v>#N/A</v>
          </cell>
          <cell r="I107" t="e">
            <v>#N/A</v>
          </cell>
          <cell r="J107" t="e">
            <v>#N/A</v>
          </cell>
          <cell r="K107" t="e">
            <v>#N/A</v>
          </cell>
          <cell r="L107" t="e">
            <v>#N/A</v>
          </cell>
          <cell r="M107" t="e">
            <v>#N/A</v>
          </cell>
          <cell r="N107" t="e">
            <v>#N/A</v>
          </cell>
          <cell r="O107" t="e">
            <v>#N/A</v>
          </cell>
          <cell r="P107" t="e">
            <v>#N/A</v>
          </cell>
          <cell r="Q107" t="e">
            <v>#N/A</v>
          </cell>
          <cell r="R107" t="e">
            <v>#N/A</v>
          </cell>
          <cell r="S107" t="e">
            <v>#N/A</v>
          </cell>
          <cell r="T107">
            <v>91</v>
          </cell>
          <cell r="U107">
            <v>80</v>
          </cell>
          <cell r="V107">
            <v>89</v>
          </cell>
          <cell r="W107">
            <v>89.5</v>
          </cell>
          <cell r="X107">
            <v>94.5</v>
          </cell>
          <cell r="Y107">
            <v>94.5</v>
          </cell>
          <cell r="Z107">
            <v>95.5</v>
          </cell>
          <cell r="AA107">
            <v>96</v>
          </cell>
          <cell r="AB107">
            <v>97</v>
          </cell>
          <cell r="AC107">
            <v>97.5</v>
          </cell>
          <cell r="AD107">
            <v>97.5</v>
          </cell>
          <cell r="AE107" t="e">
            <v>#N/A</v>
          </cell>
          <cell r="AF107" t="e">
            <v>#N/A</v>
          </cell>
        </row>
        <row r="108">
          <cell r="A108" t="str">
            <v>Lebanon</v>
          </cell>
          <cell r="B108" t="str">
            <v/>
          </cell>
          <cell r="C108" t="e">
            <v>#N/A</v>
          </cell>
          <cell r="D108" t="e">
            <v>#N/A</v>
          </cell>
          <cell r="E108" t="e">
            <v>#N/A</v>
          </cell>
          <cell r="F108" t="e">
            <v>#N/A</v>
          </cell>
          <cell r="G108" t="e">
            <v>#N/A</v>
          </cell>
          <cell r="H108">
            <v>0</v>
          </cell>
          <cell r="I108">
            <v>1</v>
          </cell>
          <cell r="J108">
            <v>2.5</v>
          </cell>
          <cell r="K108">
            <v>6</v>
          </cell>
          <cell r="L108">
            <v>10</v>
          </cell>
          <cell r="M108">
            <v>20</v>
          </cell>
          <cell r="N108">
            <v>30</v>
          </cell>
          <cell r="O108">
            <v>42.5</v>
          </cell>
          <cell r="P108">
            <v>55.5</v>
          </cell>
          <cell r="Q108">
            <v>68.5</v>
          </cell>
          <cell r="R108">
            <v>71.5</v>
          </cell>
          <cell r="S108">
            <v>75.5</v>
          </cell>
          <cell r="T108">
            <v>83</v>
          </cell>
          <cell r="U108">
            <v>89.5</v>
          </cell>
          <cell r="V108">
            <v>90</v>
          </cell>
          <cell r="W108">
            <v>89</v>
          </cell>
          <cell r="X108">
            <v>89</v>
          </cell>
          <cell r="Y108">
            <v>90.5</v>
          </cell>
          <cell r="Z108">
            <v>93</v>
          </cell>
          <cell r="AA108">
            <v>86.5</v>
          </cell>
          <cell r="AB108">
            <v>90</v>
          </cell>
          <cell r="AC108">
            <v>93.5</v>
          </cell>
          <cell r="AD108">
            <v>94</v>
          </cell>
          <cell r="AE108" t="e">
            <v>#N/A</v>
          </cell>
          <cell r="AF108" t="e">
            <v>#N/A</v>
          </cell>
        </row>
        <row r="109">
          <cell r="A109" t="str">
            <v>Lesotho</v>
          </cell>
          <cell r="B109" t="str">
            <v/>
          </cell>
          <cell r="C109" t="e">
            <v>#N/A</v>
          </cell>
          <cell r="D109" t="e">
            <v>#N/A</v>
          </cell>
          <cell r="E109" t="e">
            <v>#N/A</v>
          </cell>
          <cell r="F109" t="e">
            <v>#N/A</v>
          </cell>
          <cell r="G109" t="e">
            <v>#N/A</v>
          </cell>
          <cell r="H109">
            <v>52.5</v>
          </cell>
          <cell r="I109">
            <v>52.5</v>
          </cell>
          <cell r="J109">
            <v>54.5</v>
          </cell>
          <cell r="K109">
            <v>62</v>
          </cell>
          <cell r="L109">
            <v>68</v>
          </cell>
          <cell r="M109">
            <v>77.5</v>
          </cell>
          <cell r="N109">
            <v>77.5</v>
          </cell>
          <cell r="O109">
            <v>78</v>
          </cell>
          <cell r="P109">
            <v>78</v>
          </cell>
          <cell r="Q109">
            <v>78</v>
          </cell>
          <cell r="R109">
            <v>78</v>
          </cell>
          <cell r="S109">
            <v>79</v>
          </cell>
          <cell r="T109">
            <v>80</v>
          </cell>
          <cell r="U109">
            <v>82</v>
          </cell>
          <cell r="V109">
            <v>83</v>
          </cell>
          <cell r="W109">
            <v>85.5</v>
          </cell>
          <cell r="X109">
            <v>84.5</v>
          </cell>
          <cell r="Y109">
            <v>83</v>
          </cell>
          <cell r="Z109">
            <v>82</v>
          </cell>
          <cell r="AA109">
            <v>81</v>
          </cell>
          <cell r="AB109">
            <v>78</v>
          </cell>
          <cell r="AC109">
            <v>74.5</v>
          </cell>
          <cell r="AD109">
            <v>74.5</v>
          </cell>
          <cell r="AE109" t="e">
            <v>#N/A</v>
          </cell>
          <cell r="AF109" t="e">
            <v>#N/A</v>
          </cell>
        </row>
        <row r="110">
          <cell r="A110" t="str">
            <v>Liberia</v>
          </cell>
          <cell r="B110" t="str">
            <v/>
          </cell>
          <cell r="C110" t="e">
            <v>#N/A</v>
          </cell>
          <cell r="D110" t="e">
            <v>#N/A</v>
          </cell>
          <cell r="E110" t="e">
            <v>#N/A</v>
          </cell>
          <cell r="F110" t="e">
            <v>#N/A</v>
          </cell>
          <cell r="G110" t="e">
            <v>#N/A</v>
          </cell>
          <cell r="H110" t="e">
            <v>#N/A</v>
          </cell>
          <cell r="I110" t="e">
            <v>#N/A</v>
          </cell>
          <cell r="J110" t="e">
            <v>#N/A</v>
          </cell>
          <cell r="K110" t="e">
            <v>#N/A</v>
          </cell>
          <cell r="L110" t="e">
            <v>#N/A</v>
          </cell>
          <cell r="M110" t="e">
            <v>#N/A</v>
          </cell>
          <cell r="N110" t="e">
            <v>#N/A</v>
          </cell>
          <cell r="O110" t="e">
            <v>#N/A</v>
          </cell>
          <cell r="P110" t="e">
            <v>#N/A</v>
          </cell>
          <cell r="Q110" t="e">
            <v>#N/A</v>
          </cell>
          <cell r="R110" t="e">
            <v>#N/A</v>
          </cell>
          <cell r="S110" t="e">
            <v>#N/A</v>
          </cell>
          <cell r="T110" t="e">
            <v>#N/A</v>
          </cell>
          <cell r="U110" t="e">
            <v>#N/A</v>
          </cell>
          <cell r="V110" t="e">
            <v>#N/A</v>
          </cell>
          <cell r="W110" t="e">
            <v>#N/A</v>
          </cell>
          <cell r="X110" t="e">
            <v>#N/A</v>
          </cell>
          <cell r="Y110" t="e">
            <v>#N/A</v>
          </cell>
          <cell r="Z110" t="e">
            <v>#N/A</v>
          </cell>
          <cell r="AA110" t="e">
            <v>#N/A</v>
          </cell>
          <cell r="AB110">
            <v>53.5</v>
          </cell>
          <cell r="AC110">
            <v>70</v>
          </cell>
          <cell r="AD110">
            <v>54</v>
          </cell>
          <cell r="AE110" t="e">
            <v>#N/A</v>
          </cell>
          <cell r="AF110" t="e">
            <v>#N/A</v>
          </cell>
        </row>
        <row r="111">
          <cell r="A111" t="str">
            <v>Libya</v>
          </cell>
          <cell r="B111" t="str">
            <v/>
          </cell>
          <cell r="C111" t="e">
            <v>#N/A</v>
          </cell>
          <cell r="D111" t="e">
            <v>#N/A</v>
          </cell>
          <cell r="E111" t="e">
            <v>#N/A</v>
          </cell>
          <cell r="F111" t="e">
            <v>#N/A</v>
          </cell>
          <cell r="G111" t="e">
            <v>#N/A</v>
          </cell>
          <cell r="H111">
            <v>60.5</v>
          </cell>
          <cell r="I111">
            <v>66.5</v>
          </cell>
          <cell r="J111">
            <v>68.5</v>
          </cell>
          <cell r="K111">
            <v>75</v>
          </cell>
          <cell r="L111">
            <v>78.5</v>
          </cell>
          <cell r="M111">
            <v>78</v>
          </cell>
          <cell r="N111">
            <v>80</v>
          </cell>
          <cell r="O111">
            <v>78.5</v>
          </cell>
          <cell r="P111">
            <v>80</v>
          </cell>
          <cell r="Q111">
            <v>83</v>
          </cell>
          <cell r="R111">
            <v>86.5</v>
          </cell>
          <cell r="S111">
            <v>87</v>
          </cell>
          <cell r="T111">
            <v>89</v>
          </cell>
          <cell r="U111">
            <v>93.5</v>
          </cell>
          <cell r="V111">
            <v>93.5</v>
          </cell>
          <cell r="W111">
            <v>93.5</v>
          </cell>
          <cell r="X111">
            <v>94.5</v>
          </cell>
          <cell r="Y111">
            <v>93.5</v>
          </cell>
          <cell r="Z111">
            <v>93.5</v>
          </cell>
          <cell r="AA111">
            <v>93</v>
          </cell>
          <cell r="AB111">
            <v>93</v>
          </cell>
          <cell r="AC111">
            <v>93.5</v>
          </cell>
          <cell r="AD111">
            <v>92</v>
          </cell>
          <cell r="AE111" t="e">
            <v>#N/A</v>
          </cell>
          <cell r="AF111" t="e">
            <v>#N/A</v>
          </cell>
        </row>
        <row r="112">
          <cell r="A112" t="str">
            <v>Liechtenstein</v>
          </cell>
          <cell r="B112" t="str">
            <v/>
          </cell>
          <cell r="C112" t="e">
            <v>#N/A</v>
          </cell>
          <cell r="D112" t="e">
            <v>#N/A</v>
          </cell>
          <cell r="E112" t="e">
            <v>#N/A</v>
          </cell>
          <cell r="F112" t="e">
            <v>#N/A</v>
          </cell>
          <cell r="G112" t="e">
            <v>#N/A</v>
          </cell>
          <cell r="H112" t="e">
            <v>#N/A</v>
          </cell>
          <cell r="I112" t="e">
            <v>#N/A</v>
          </cell>
          <cell r="J112" t="e">
            <v>#N/A</v>
          </cell>
          <cell r="K112" t="e">
            <v>#N/A</v>
          </cell>
          <cell r="L112" t="e">
            <v>#N/A</v>
          </cell>
          <cell r="M112" t="e">
            <v>#N/A</v>
          </cell>
          <cell r="N112" t="e">
            <v>#N/A</v>
          </cell>
          <cell r="O112" t="e">
            <v>#N/A</v>
          </cell>
          <cell r="P112" t="e">
            <v>#N/A</v>
          </cell>
          <cell r="Q112" t="e">
            <v>#N/A</v>
          </cell>
          <cell r="R112" t="e">
            <v>#N/A</v>
          </cell>
          <cell r="S112" t="e">
            <v>#N/A</v>
          </cell>
          <cell r="T112" t="e">
            <v>#N/A</v>
          </cell>
          <cell r="U112" t="e">
            <v>#N/A</v>
          </cell>
          <cell r="V112" t="e">
            <v>#N/A</v>
          </cell>
          <cell r="W112" t="e">
            <v>#N/A</v>
          </cell>
          <cell r="X112" t="e">
            <v>#N/A</v>
          </cell>
          <cell r="Y112" t="e">
            <v>#N/A</v>
          </cell>
          <cell r="Z112" t="e">
            <v>#N/A</v>
          </cell>
          <cell r="AA112" t="e">
            <v>#N/A</v>
          </cell>
          <cell r="AB112" t="e">
            <v>#N/A</v>
          </cell>
          <cell r="AC112" t="e">
            <v>#N/A</v>
          </cell>
          <cell r="AD112" t="e">
            <v>#N/A</v>
          </cell>
          <cell r="AE112" t="e">
            <v>#N/A</v>
          </cell>
          <cell r="AF112" t="e">
            <v>#N/A</v>
          </cell>
        </row>
        <row r="113">
          <cell r="A113" t="str">
            <v>Lithuania</v>
          </cell>
          <cell r="B113" t="str">
            <v/>
          </cell>
          <cell r="C113" t="e">
            <v>#N/A</v>
          </cell>
          <cell r="D113" t="e">
            <v>#N/A</v>
          </cell>
          <cell r="E113" t="e">
            <v>#N/A</v>
          </cell>
          <cell r="F113" t="e">
            <v>#N/A</v>
          </cell>
          <cell r="G113" t="e">
            <v>#N/A</v>
          </cell>
          <cell r="H113" t="e">
            <v>#N/A</v>
          </cell>
          <cell r="I113" t="e">
            <v>#N/A</v>
          </cell>
          <cell r="J113" t="e">
            <v>#N/A</v>
          </cell>
          <cell r="K113" t="e">
            <v>#N/A</v>
          </cell>
          <cell r="L113" t="e">
            <v>#N/A</v>
          </cell>
          <cell r="M113" t="e">
            <v>#N/A</v>
          </cell>
          <cell r="N113" t="e">
            <v>#N/A</v>
          </cell>
          <cell r="O113" t="e">
            <v>#N/A</v>
          </cell>
          <cell r="P113" t="e">
            <v>#N/A</v>
          </cell>
          <cell r="Q113" t="e">
            <v>#N/A</v>
          </cell>
          <cell r="R113" t="e">
            <v>#N/A</v>
          </cell>
          <cell r="S113" t="e">
            <v>#N/A</v>
          </cell>
          <cell r="T113">
            <v>83.5</v>
          </cell>
          <cell r="U113">
            <v>87.5</v>
          </cell>
          <cell r="V113">
            <v>88</v>
          </cell>
          <cell r="W113">
            <v>92</v>
          </cell>
          <cell r="X113">
            <v>93.5</v>
          </cell>
          <cell r="Y113">
            <v>93</v>
          </cell>
          <cell r="Z113">
            <v>95</v>
          </cell>
          <cell r="AA113">
            <v>95</v>
          </cell>
          <cell r="AB113">
            <v>95.5</v>
          </cell>
          <cell r="AC113">
            <v>96</v>
          </cell>
          <cell r="AD113">
            <v>96.5</v>
          </cell>
          <cell r="AE113" t="e">
            <v>#N/A</v>
          </cell>
          <cell r="AF113" t="e">
            <v>#N/A</v>
          </cell>
        </row>
        <row r="114">
          <cell r="A114" t="str">
            <v>Luxembourg</v>
          </cell>
          <cell r="B114" t="str">
            <v/>
          </cell>
          <cell r="C114" t="e">
            <v>#N/A</v>
          </cell>
          <cell r="D114" t="e">
            <v>#N/A</v>
          </cell>
          <cell r="E114" t="e">
            <v>#N/A</v>
          </cell>
          <cell r="F114" t="e">
            <v>#N/A</v>
          </cell>
          <cell r="G114" t="e">
            <v>#N/A</v>
          </cell>
          <cell r="H114" t="e">
            <v>#N/A</v>
          </cell>
          <cell r="I114" t="e">
            <v>#N/A</v>
          </cell>
          <cell r="J114" t="e">
            <v>#N/A</v>
          </cell>
          <cell r="K114">
            <v>57</v>
          </cell>
          <cell r="L114">
            <v>58.5</v>
          </cell>
          <cell r="M114">
            <v>67.5</v>
          </cell>
          <cell r="N114">
            <v>77</v>
          </cell>
          <cell r="O114">
            <v>86</v>
          </cell>
          <cell r="P114">
            <v>80.5</v>
          </cell>
          <cell r="Q114">
            <v>85</v>
          </cell>
          <cell r="R114">
            <v>85</v>
          </cell>
          <cell r="S114">
            <v>85.5</v>
          </cell>
          <cell r="T114">
            <v>86.5</v>
          </cell>
          <cell r="U114">
            <v>88.5</v>
          </cell>
          <cell r="V114">
            <v>90.5</v>
          </cell>
          <cell r="W114">
            <v>92.5</v>
          </cell>
          <cell r="X114">
            <v>94.5</v>
          </cell>
          <cell r="Y114">
            <v>94.5</v>
          </cell>
          <cell r="Z114">
            <v>94.5</v>
          </cell>
          <cell r="AA114">
            <v>94.5</v>
          </cell>
          <cell r="AB114">
            <v>94.5</v>
          </cell>
          <cell r="AC114">
            <v>94.5</v>
          </cell>
          <cell r="AD114">
            <v>94.5</v>
          </cell>
          <cell r="AE114" t="e">
            <v>#N/A</v>
          </cell>
          <cell r="AF114" t="e">
            <v>#N/A</v>
          </cell>
        </row>
        <row r="115">
          <cell r="A115" t="str">
            <v>Macao, China</v>
          </cell>
          <cell r="B115" t="str">
            <v/>
          </cell>
          <cell r="C115" t="e">
            <v>#N/A</v>
          </cell>
          <cell r="D115" t="e">
            <v>#N/A</v>
          </cell>
          <cell r="E115" t="e">
            <v>#N/A</v>
          </cell>
          <cell r="F115" t="e">
            <v>#N/A</v>
          </cell>
          <cell r="G115" t="e">
            <v>#N/A</v>
          </cell>
          <cell r="H115" t="e">
            <v>#N/A</v>
          </cell>
          <cell r="I115" t="e">
            <v>#N/A</v>
          </cell>
          <cell r="J115" t="e">
            <v>#N/A</v>
          </cell>
          <cell r="K115" t="e">
            <v>#N/A</v>
          </cell>
          <cell r="L115" t="e">
            <v>#N/A</v>
          </cell>
          <cell r="M115" t="e">
            <v>#N/A</v>
          </cell>
          <cell r="N115" t="e">
            <v>#N/A</v>
          </cell>
          <cell r="O115" t="e">
            <v>#N/A</v>
          </cell>
          <cell r="P115" t="e">
            <v>#N/A</v>
          </cell>
          <cell r="Q115" t="e">
            <v>#N/A</v>
          </cell>
          <cell r="R115" t="e">
            <v>#N/A</v>
          </cell>
          <cell r="S115" t="e">
            <v>#N/A</v>
          </cell>
          <cell r="T115" t="e">
            <v>#N/A</v>
          </cell>
          <cell r="U115" t="e">
            <v>#N/A</v>
          </cell>
          <cell r="V115" t="e">
            <v>#N/A</v>
          </cell>
          <cell r="W115" t="e">
            <v>#N/A</v>
          </cell>
          <cell r="X115" t="e">
            <v>#N/A</v>
          </cell>
          <cell r="Y115" t="e">
            <v>#N/A</v>
          </cell>
          <cell r="Z115" t="e">
            <v>#N/A</v>
          </cell>
          <cell r="AA115" t="e">
            <v>#N/A</v>
          </cell>
          <cell r="AB115" t="e">
            <v>#N/A</v>
          </cell>
          <cell r="AC115" t="e">
            <v>#N/A</v>
          </cell>
          <cell r="AD115" t="e">
            <v>#N/A</v>
          </cell>
          <cell r="AE115" t="e">
            <v>#N/A</v>
          </cell>
          <cell r="AF115" t="e">
            <v>#N/A</v>
          </cell>
        </row>
        <row r="116">
          <cell r="A116" t="str">
            <v>Macedonia, FYR</v>
          </cell>
          <cell r="B116" t="str">
            <v/>
          </cell>
          <cell r="C116" t="e">
            <v>#N/A</v>
          </cell>
          <cell r="D116" t="e">
            <v>#N/A</v>
          </cell>
          <cell r="E116" t="e">
            <v>#N/A</v>
          </cell>
          <cell r="F116" t="e">
            <v>#N/A</v>
          </cell>
          <cell r="G116" t="e">
            <v>#N/A</v>
          </cell>
          <cell r="H116" t="e">
            <v>#N/A</v>
          </cell>
          <cell r="I116" t="e">
            <v>#N/A</v>
          </cell>
          <cell r="J116" t="e">
            <v>#N/A</v>
          </cell>
          <cell r="K116" t="e">
            <v>#N/A</v>
          </cell>
          <cell r="L116" t="e">
            <v>#N/A</v>
          </cell>
          <cell r="M116" t="e">
            <v>#N/A</v>
          </cell>
          <cell r="N116" t="e">
            <v>#N/A</v>
          </cell>
          <cell r="O116" t="e">
            <v>#N/A</v>
          </cell>
          <cell r="P116" t="e">
            <v>#N/A</v>
          </cell>
          <cell r="Q116" t="e">
            <v>#N/A</v>
          </cell>
          <cell r="R116" t="e">
            <v>#N/A</v>
          </cell>
          <cell r="S116" t="e">
            <v>#N/A</v>
          </cell>
          <cell r="T116" t="e">
            <v>#N/A</v>
          </cell>
          <cell r="U116">
            <v>94</v>
          </cell>
          <cell r="V116">
            <v>87</v>
          </cell>
          <cell r="W116">
            <v>96</v>
          </cell>
          <cell r="X116">
            <v>92</v>
          </cell>
          <cell r="Y116">
            <v>97.5</v>
          </cell>
          <cell r="Z116">
            <v>95</v>
          </cell>
          <cell r="AA116">
            <v>96.5</v>
          </cell>
          <cell r="AB116">
            <v>96</v>
          </cell>
          <cell r="AC116">
            <v>91</v>
          </cell>
          <cell r="AD116">
            <v>97</v>
          </cell>
          <cell r="AE116" t="e">
            <v>#N/A</v>
          </cell>
          <cell r="AF116" t="e">
            <v>#N/A</v>
          </cell>
        </row>
        <row r="117">
          <cell r="A117" t="str">
            <v>Madagascar</v>
          </cell>
          <cell r="B117" t="str">
            <v/>
          </cell>
          <cell r="C117" t="e">
            <v>#N/A</v>
          </cell>
          <cell r="D117" t="e">
            <v>#N/A</v>
          </cell>
          <cell r="E117" t="e">
            <v>#N/A</v>
          </cell>
          <cell r="F117" t="e">
            <v>#N/A</v>
          </cell>
          <cell r="G117" t="e">
            <v>#N/A</v>
          </cell>
          <cell r="H117" t="e">
            <v>#N/A</v>
          </cell>
          <cell r="I117" t="e">
            <v>#N/A</v>
          </cell>
          <cell r="J117" t="e">
            <v>#N/A</v>
          </cell>
          <cell r="K117" t="e">
            <v>#N/A</v>
          </cell>
          <cell r="L117">
            <v>10</v>
          </cell>
          <cell r="M117">
            <v>14.5</v>
          </cell>
          <cell r="N117">
            <v>16.5</v>
          </cell>
          <cell r="O117">
            <v>31.5</v>
          </cell>
          <cell r="P117">
            <v>39</v>
          </cell>
          <cell r="Q117">
            <v>44.5</v>
          </cell>
          <cell r="R117">
            <v>46.5</v>
          </cell>
          <cell r="S117">
            <v>53.5</v>
          </cell>
          <cell r="T117">
            <v>59.5</v>
          </cell>
          <cell r="U117">
            <v>60</v>
          </cell>
          <cell r="V117">
            <v>64.5</v>
          </cell>
          <cell r="W117">
            <v>56</v>
          </cell>
          <cell r="X117">
            <v>47.5</v>
          </cell>
          <cell r="Y117">
            <v>47.5</v>
          </cell>
          <cell r="Z117">
            <v>47.5</v>
          </cell>
          <cell r="AA117">
            <v>55</v>
          </cell>
          <cell r="AB117">
            <v>55</v>
          </cell>
          <cell r="AC117">
            <v>55</v>
          </cell>
          <cell r="AD117">
            <v>61.5</v>
          </cell>
          <cell r="AE117" t="e">
            <v>#N/A</v>
          </cell>
          <cell r="AF117" t="e">
            <v>#N/A</v>
          </cell>
        </row>
        <row r="118">
          <cell r="A118" t="str">
            <v>Malawi</v>
          </cell>
          <cell r="B118" t="str">
            <v/>
          </cell>
          <cell r="C118" t="e">
            <v>#N/A</v>
          </cell>
          <cell r="D118" t="e">
            <v>#N/A</v>
          </cell>
          <cell r="E118" t="e">
            <v>#N/A</v>
          </cell>
          <cell r="F118" t="e">
            <v>#N/A</v>
          </cell>
          <cell r="G118" t="e">
            <v>#N/A</v>
          </cell>
          <cell r="H118">
            <v>53.5</v>
          </cell>
          <cell r="I118">
            <v>65</v>
          </cell>
          <cell r="J118">
            <v>64</v>
          </cell>
          <cell r="K118">
            <v>60.5</v>
          </cell>
          <cell r="L118">
            <v>54</v>
          </cell>
          <cell r="M118">
            <v>52</v>
          </cell>
          <cell r="N118">
            <v>58.5</v>
          </cell>
          <cell r="O118">
            <v>78.5</v>
          </cell>
          <cell r="P118">
            <v>82</v>
          </cell>
          <cell r="Q118">
            <v>85.5</v>
          </cell>
          <cell r="R118">
            <v>84</v>
          </cell>
          <cell r="S118">
            <v>86</v>
          </cell>
          <cell r="T118">
            <v>89</v>
          </cell>
          <cell r="U118">
            <v>89</v>
          </cell>
          <cell r="V118">
            <v>82.5</v>
          </cell>
          <cell r="W118">
            <v>89.5</v>
          </cell>
          <cell r="X118">
            <v>90</v>
          </cell>
          <cell r="Y118">
            <v>91</v>
          </cell>
          <cell r="Z118">
            <v>91.5</v>
          </cell>
          <cell r="AA118">
            <v>83.5</v>
          </cell>
          <cell r="AB118">
            <v>74</v>
          </cell>
          <cell r="AC118">
            <v>86</v>
          </cell>
          <cell r="AD118">
            <v>66.5</v>
          </cell>
          <cell r="AE118" t="e">
            <v>#N/A</v>
          </cell>
          <cell r="AF118" t="e">
            <v>#N/A</v>
          </cell>
        </row>
        <row r="119">
          <cell r="A119" t="str">
            <v>Malaysia</v>
          </cell>
          <cell r="B119" t="str">
            <v/>
          </cell>
          <cell r="C119" t="e">
            <v>#N/A</v>
          </cell>
          <cell r="D119" t="e">
            <v>#N/A</v>
          </cell>
          <cell r="E119">
            <v>53</v>
          </cell>
          <cell r="F119">
            <v>30</v>
          </cell>
          <cell r="G119">
            <v>28.5</v>
          </cell>
          <cell r="H119">
            <v>33.5</v>
          </cell>
          <cell r="I119" t="e">
            <v>#N/A</v>
          </cell>
          <cell r="J119" t="e">
            <v>#N/A</v>
          </cell>
          <cell r="K119">
            <v>41.5</v>
          </cell>
          <cell r="L119">
            <v>42.5</v>
          </cell>
          <cell r="M119">
            <v>44</v>
          </cell>
          <cell r="N119">
            <v>48.5</v>
          </cell>
          <cell r="O119">
            <v>68.5</v>
          </cell>
          <cell r="P119">
            <v>69.5</v>
          </cell>
          <cell r="Q119">
            <v>72.5</v>
          </cell>
          <cell r="R119">
            <v>80</v>
          </cell>
          <cell r="S119">
            <v>84</v>
          </cell>
          <cell r="T119">
            <v>88.5</v>
          </cell>
          <cell r="U119">
            <v>85</v>
          </cell>
          <cell r="V119">
            <v>85.5</v>
          </cell>
          <cell r="W119">
            <v>86</v>
          </cell>
          <cell r="X119">
            <v>91</v>
          </cell>
          <cell r="Y119">
            <v>87.5</v>
          </cell>
          <cell r="Z119">
            <v>90</v>
          </cell>
          <cell r="AA119">
            <v>90</v>
          </cell>
          <cell r="AB119">
            <v>91.5</v>
          </cell>
          <cell r="AC119">
            <v>94.5</v>
          </cell>
          <cell r="AD119">
            <v>94</v>
          </cell>
          <cell r="AE119" t="e">
            <v>#N/A</v>
          </cell>
          <cell r="AF119" t="e">
            <v>#N/A</v>
          </cell>
        </row>
        <row r="120">
          <cell r="A120" t="str">
            <v>Maldives</v>
          </cell>
          <cell r="B120" t="str">
            <v/>
          </cell>
          <cell r="C120" t="e">
            <v>#N/A</v>
          </cell>
          <cell r="D120" t="e">
            <v>#N/A</v>
          </cell>
          <cell r="E120" t="e">
            <v>#N/A</v>
          </cell>
          <cell r="F120">
            <v>5</v>
          </cell>
          <cell r="G120" t="e">
            <v>#N/A</v>
          </cell>
          <cell r="H120">
            <v>2</v>
          </cell>
          <cell r="I120">
            <v>20</v>
          </cell>
          <cell r="J120">
            <v>17.5</v>
          </cell>
          <cell r="K120">
            <v>25</v>
          </cell>
          <cell r="L120">
            <v>32</v>
          </cell>
          <cell r="M120">
            <v>37.5</v>
          </cell>
          <cell r="N120">
            <v>46</v>
          </cell>
          <cell r="O120">
            <v>41.5</v>
          </cell>
          <cell r="P120">
            <v>84.5</v>
          </cell>
          <cell r="Q120">
            <v>89.5</v>
          </cell>
          <cell r="R120">
            <v>95</v>
          </cell>
          <cell r="S120">
            <v>97</v>
          </cell>
          <cell r="T120">
            <v>98</v>
          </cell>
          <cell r="U120">
            <v>88</v>
          </cell>
          <cell r="V120">
            <v>96.5</v>
          </cell>
          <cell r="W120">
            <v>95</v>
          </cell>
          <cell r="X120">
            <v>95.5</v>
          </cell>
          <cell r="Y120">
            <v>96.5</v>
          </cell>
          <cell r="Z120">
            <v>97.5</v>
          </cell>
          <cell r="AA120">
            <v>97</v>
          </cell>
          <cell r="AB120">
            <v>98</v>
          </cell>
          <cell r="AC120">
            <v>98.5</v>
          </cell>
          <cell r="AD120">
            <v>98.5</v>
          </cell>
          <cell r="AE120" t="e">
            <v>#N/A</v>
          </cell>
          <cell r="AF120" t="e">
            <v>#N/A</v>
          </cell>
        </row>
        <row r="121">
          <cell r="A121" t="str">
            <v>Mali</v>
          </cell>
          <cell r="B121" t="str">
            <v/>
          </cell>
          <cell r="C121" t="e">
            <v>#N/A</v>
          </cell>
          <cell r="D121" t="e">
            <v>#N/A</v>
          </cell>
          <cell r="E121" t="e">
            <v>#N/A</v>
          </cell>
          <cell r="F121" t="e">
            <v>#N/A</v>
          </cell>
          <cell r="G121" t="e">
            <v>#N/A</v>
          </cell>
          <cell r="H121" t="e">
            <v>#N/A</v>
          </cell>
          <cell r="I121" t="e">
            <v>#N/A</v>
          </cell>
          <cell r="J121" t="e">
            <v>#N/A</v>
          </cell>
          <cell r="K121" t="e">
            <v>#N/A</v>
          </cell>
          <cell r="L121" t="e">
            <v>#N/A</v>
          </cell>
          <cell r="M121">
            <v>7.5</v>
          </cell>
          <cell r="N121">
            <v>19</v>
          </cell>
          <cell r="O121">
            <v>19.5</v>
          </cell>
          <cell r="P121">
            <v>21</v>
          </cell>
          <cell r="Q121">
            <v>33</v>
          </cell>
          <cell r="R121">
            <v>42.5</v>
          </cell>
          <cell r="S121">
            <v>39</v>
          </cell>
          <cell r="T121">
            <v>37</v>
          </cell>
          <cell r="U121">
            <v>48.5</v>
          </cell>
          <cell r="V121">
            <v>45</v>
          </cell>
          <cell r="W121">
            <v>51.5</v>
          </cell>
          <cell r="X121">
            <v>53.5</v>
          </cell>
          <cell r="Y121">
            <v>54.5</v>
          </cell>
          <cell r="Z121">
            <v>51</v>
          </cell>
          <cell r="AA121">
            <v>48</v>
          </cell>
          <cell r="AB121">
            <v>44.5</v>
          </cell>
          <cell r="AC121">
            <v>44</v>
          </cell>
          <cell r="AD121">
            <v>45</v>
          </cell>
          <cell r="AE121" t="e">
            <v>#N/A</v>
          </cell>
          <cell r="AF121" t="e">
            <v>#N/A</v>
          </cell>
        </row>
        <row r="122">
          <cell r="A122" t="str">
            <v>Malta</v>
          </cell>
          <cell r="B122" t="str">
            <v/>
          </cell>
          <cell r="C122" t="e">
            <v>#N/A</v>
          </cell>
          <cell r="D122" t="e">
            <v>#N/A</v>
          </cell>
          <cell r="E122" t="e">
            <v>#N/A</v>
          </cell>
          <cell r="F122" t="e">
            <v>#N/A</v>
          </cell>
          <cell r="G122" t="e">
            <v>#N/A</v>
          </cell>
          <cell r="H122" t="e">
            <v>#N/A</v>
          </cell>
          <cell r="I122" t="e">
            <v>#N/A</v>
          </cell>
          <cell r="J122" t="e">
            <v>#N/A</v>
          </cell>
          <cell r="K122" t="e">
            <v>#N/A</v>
          </cell>
          <cell r="L122">
            <v>30</v>
          </cell>
          <cell r="M122">
            <v>23.5</v>
          </cell>
          <cell r="N122">
            <v>60.5</v>
          </cell>
          <cell r="O122">
            <v>73</v>
          </cell>
          <cell r="P122">
            <v>64</v>
          </cell>
          <cell r="Q122">
            <v>66.5</v>
          </cell>
          <cell r="R122">
            <v>71.5</v>
          </cell>
          <cell r="S122">
            <v>88</v>
          </cell>
          <cell r="T122">
            <v>87</v>
          </cell>
          <cell r="U122">
            <v>86.5</v>
          </cell>
          <cell r="V122">
            <v>79.5</v>
          </cell>
          <cell r="W122">
            <v>71.5</v>
          </cell>
          <cell r="X122">
            <v>71.5</v>
          </cell>
          <cell r="Y122">
            <v>74</v>
          </cell>
          <cell r="Z122">
            <v>76</v>
          </cell>
          <cell r="AA122">
            <v>80</v>
          </cell>
          <cell r="AB122">
            <v>84</v>
          </cell>
          <cell r="AC122">
            <v>80</v>
          </cell>
          <cell r="AD122">
            <v>80</v>
          </cell>
          <cell r="AE122" t="e">
            <v>#N/A</v>
          </cell>
          <cell r="AF122" t="e">
            <v>#N/A</v>
          </cell>
        </row>
        <row r="123">
          <cell r="A123" t="str">
            <v>Marshall Islands</v>
          </cell>
          <cell r="B123" t="str">
            <v/>
          </cell>
          <cell r="C123" t="e">
            <v>#N/A</v>
          </cell>
          <cell r="D123" t="e">
            <v>#N/A</v>
          </cell>
          <cell r="E123" t="e">
            <v>#N/A</v>
          </cell>
          <cell r="F123" t="e">
            <v>#N/A</v>
          </cell>
          <cell r="G123" t="e">
            <v>#N/A</v>
          </cell>
          <cell r="H123" t="e">
            <v>#N/A</v>
          </cell>
          <cell r="I123" t="e">
            <v>#N/A</v>
          </cell>
          <cell r="J123" t="e">
            <v>#N/A</v>
          </cell>
          <cell r="K123" t="e">
            <v>#N/A</v>
          </cell>
          <cell r="L123" t="e">
            <v>#N/A</v>
          </cell>
          <cell r="M123" t="e">
            <v>#N/A</v>
          </cell>
          <cell r="N123" t="e">
            <v>#N/A</v>
          </cell>
          <cell r="O123" t="e">
            <v>#N/A</v>
          </cell>
          <cell r="P123">
            <v>58.5</v>
          </cell>
          <cell r="Q123">
            <v>65.5</v>
          </cell>
          <cell r="R123">
            <v>72</v>
          </cell>
          <cell r="S123">
            <v>72.5</v>
          </cell>
          <cell r="T123">
            <v>84</v>
          </cell>
          <cell r="U123">
            <v>46</v>
          </cell>
          <cell r="V123">
            <v>63</v>
          </cell>
          <cell r="W123">
            <v>63.5</v>
          </cell>
          <cell r="X123">
            <v>73.5</v>
          </cell>
          <cell r="Y123">
            <v>65</v>
          </cell>
          <cell r="Z123">
            <v>89.5</v>
          </cell>
          <cell r="AA123">
            <v>79.5</v>
          </cell>
          <cell r="AB123">
            <v>66.5</v>
          </cell>
          <cell r="AC123">
            <v>81</v>
          </cell>
          <cell r="AD123">
            <v>80</v>
          </cell>
          <cell r="AE123" t="e">
            <v>#N/A</v>
          </cell>
          <cell r="AF123" t="e">
            <v>#N/A</v>
          </cell>
        </row>
        <row r="124">
          <cell r="A124" t="str">
            <v>Mauritania</v>
          </cell>
          <cell r="B124" t="str">
            <v/>
          </cell>
          <cell r="C124" t="e">
            <v>#N/A</v>
          </cell>
          <cell r="D124" t="e">
            <v>#N/A</v>
          </cell>
          <cell r="E124" t="e">
            <v>#N/A</v>
          </cell>
          <cell r="F124" t="e">
            <v>#N/A</v>
          </cell>
          <cell r="G124" t="e">
            <v>#N/A</v>
          </cell>
          <cell r="H124" t="e">
            <v>#N/A</v>
          </cell>
          <cell r="I124">
            <v>31.5</v>
          </cell>
          <cell r="J124">
            <v>32</v>
          </cell>
          <cell r="K124">
            <v>31.5</v>
          </cell>
          <cell r="L124">
            <v>31.5</v>
          </cell>
          <cell r="M124">
            <v>34</v>
          </cell>
          <cell r="N124">
            <v>36</v>
          </cell>
          <cell r="O124">
            <v>28.5</v>
          </cell>
          <cell r="P124">
            <v>36.5</v>
          </cell>
          <cell r="Q124">
            <v>35</v>
          </cell>
          <cell r="R124">
            <v>35.5</v>
          </cell>
          <cell r="S124">
            <v>30.5</v>
          </cell>
          <cell r="T124">
            <v>41</v>
          </cell>
          <cell r="U124">
            <v>46.5</v>
          </cell>
          <cell r="V124">
            <v>51.5</v>
          </cell>
          <cell r="W124">
            <v>61</v>
          </cell>
          <cell r="X124">
            <v>58</v>
          </cell>
          <cell r="Y124">
            <v>46</v>
          </cell>
          <cell r="Z124">
            <v>39</v>
          </cell>
          <cell r="AA124">
            <v>41</v>
          </cell>
          <cell r="AB124">
            <v>51</v>
          </cell>
          <cell r="AC124">
            <v>59.5</v>
          </cell>
          <cell r="AD124">
            <v>82</v>
          </cell>
          <cell r="AE124" t="e">
            <v>#N/A</v>
          </cell>
          <cell r="AF124" t="e">
            <v>#N/A</v>
          </cell>
        </row>
        <row r="125">
          <cell r="A125" t="str">
            <v>Mauritius</v>
          </cell>
          <cell r="B125" t="str">
            <v/>
          </cell>
          <cell r="C125" t="e">
            <v>#N/A</v>
          </cell>
          <cell r="D125" t="e">
            <v>#N/A</v>
          </cell>
          <cell r="E125" t="e">
            <v>#N/A</v>
          </cell>
          <cell r="F125" t="e">
            <v>#N/A</v>
          </cell>
          <cell r="G125" t="e">
            <v>#N/A</v>
          </cell>
          <cell r="H125">
            <v>44.5</v>
          </cell>
          <cell r="I125" t="e">
            <v>#N/A</v>
          </cell>
          <cell r="J125">
            <v>64</v>
          </cell>
          <cell r="K125">
            <v>71</v>
          </cell>
          <cell r="L125">
            <v>70</v>
          </cell>
          <cell r="M125">
            <v>77.5</v>
          </cell>
          <cell r="N125">
            <v>78.5</v>
          </cell>
          <cell r="O125">
            <v>76.5</v>
          </cell>
          <cell r="P125">
            <v>79.5</v>
          </cell>
          <cell r="Q125">
            <v>82.5</v>
          </cell>
          <cell r="R125">
            <v>80.5</v>
          </cell>
          <cell r="S125">
            <v>89.5</v>
          </cell>
          <cell r="T125">
            <v>86</v>
          </cell>
          <cell r="U125">
            <v>86</v>
          </cell>
          <cell r="V125">
            <v>87</v>
          </cell>
          <cell r="W125">
            <v>91</v>
          </cell>
          <cell r="X125">
            <v>75</v>
          </cell>
          <cell r="Y125">
            <v>88.5</v>
          </cell>
          <cell r="Z125">
            <v>87</v>
          </cell>
          <cell r="AA125">
            <v>82.5</v>
          </cell>
          <cell r="AB125">
            <v>86</v>
          </cell>
          <cell r="AC125">
            <v>91</v>
          </cell>
          <cell r="AD125">
            <v>86</v>
          </cell>
          <cell r="AE125" t="e">
            <v>#N/A</v>
          </cell>
          <cell r="AF125" t="e">
            <v>#N/A</v>
          </cell>
        </row>
        <row r="126">
          <cell r="A126" t="str">
            <v>Mayotte</v>
          </cell>
          <cell r="B126" t="str">
            <v/>
          </cell>
          <cell r="C126" t="e">
            <v>#N/A</v>
          </cell>
          <cell r="D126" t="e">
            <v>#N/A</v>
          </cell>
          <cell r="E126" t="e">
            <v>#N/A</v>
          </cell>
          <cell r="F126" t="e">
            <v>#N/A</v>
          </cell>
          <cell r="G126" t="e">
            <v>#N/A</v>
          </cell>
          <cell r="H126" t="e">
            <v>#N/A</v>
          </cell>
          <cell r="I126" t="e">
            <v>#N/A</v>
          </cell>
          <cell r="J126" t="e">
            <v>#N/A</v>
          </cell>
          <cell r="K126" t="e">
            <v>#N/A</v>
          </cell>
          <cell r="L126" t="e">
            <v>#N/A</v>
          </cell>
          <cell r="M126" t="e">
            <v>#N/A</v>
          </cell>
          <cell r="N126" t="e">
            <v>#N/A</v>
          </cell>
          <cell r="O126" t="e">
            <v>#N/A</v>
          </cell>
          <cell r="P126" t="e">
            <v>#N/A</v>
          </cell>
          <cell r="Q126" t="e">
            <v>#N/A</v>
          </cell>
          <cell r="R126" t="e">
            <v>#N/A</v>
          </cell>
          <cell r="S126" t="e">
            <v>#N/A</v>
          </cell>
          <cell r="T126" t="e">
            <v>#N/A</v>
          </cell>
          <cell r="U126" t="e">
            <v>#N/A</v>
          </cell>
          <cell r="V126" t="e">
            <v>#N/A</v>
          </cell>
          <cell r="W126" t="e">
            <v>#N/A</v>
          </cell>
          <cell r="X126" t="e">
            <v>#N/A</v>
          </cell>
          <cell r="Y126" t="e">
            <v>#N/A</v>
          </cell>
          <cell r="Z126" t="e">
            <v>#N/A</v>
          </cell>
          <cell r="AA126" t="e">
            <v>#N/A</v>
          </cell>
          <cell r="AB126" t="e">
            <v>#N/A</v>
          </cell>
          <cell r="AC126" t="e">
            <v>#N/A</v>
          </cell>
          <cell r="AD126" t="e">
            <v>#N/A</v>
          </cell>
          <cell r="AE126" t="e">
            <v>#N/A</v>
          </cell>
          <cell r="AF126" t="e">
            <v>#N/A</v>
          </cell>
        </row>
        <row r="127">
          <cell r="A127" t="str">
            <v>Mexico</v>
          </cell>
          <cell r="B127" t="str">
            <v/>
          </cell>
          <cell r="C127" t="e">
            <v>#N/A</v>
          </cell>
          <cell r="D127" t="e">
            <v>#N/A</v>
          </cell>
          <cell r="E127" t="e">
            <v>#N/A</v>
          </cell>
          <cell r="F127" t="e">
            <v>#N/A</v>
          </cell>
          <cell r="G127" t="e">
            <v>#N/A</v>
          </cell>
          <cell r="H127">
            <v>39.5</v>
          </cell>
          <cell r="I127">
            <v>38</v>
          </cell>
          <cell r="J127">
            <v>38.5</v>
          </cell>
          <cell r="K127">
            <v>32</v>
          </cell>
          <cell r="L127">
            <v>36.5</v>
          </cell>
          <cell r="M127">
            <v>52</v>
          </cell>
          <cell r="N127">
            <v>55.5</v>
          </cell>
          <cell r="O127">
            <v>58</v>
          </cell>
          <cell r="P127">
            <v>65</v>
          </cell>
          <cell r="Q127">
            <v>75</v>
          </cell>
          <cell r="R127">
            <v>65.5</v>
          </cell>
          <cell r="S127">
            <v>89</v>
          </cell>
          <cell r="T127">
            <v>90.5</v>
          </cell>
          <cell r="U127">
            <v>82</v>
          </cell>
          <cell r="V127">
            <v>90.5</v>
          </cell>
          <cell r="W127">
            <v>91</v>
          </cell>
          <cell r="X127">
            <v>94</v>
          </cell>
          <cell r="Y127">
            <v>92.5</v>
          </cell>
          <cell r="Z127">
            <v>96</v>
          </cell>
          <cell r="AA127">
            <v>95.5</v>
          </cell>
          <cell r="AB127">
            <v>96.5</v>
          </cell>
          <cell r="AC127">
            <v>96</v>
          </cell>
          <cell r="AD127">
            <v>93.5</v>
          </cell>
          <cell r="AE127" t="e">
            <v>#N/A</v>
          </cell>
          <cell r="AF127" t="e">
            <v>#N/A</v>
          </cell>
        </row>
        <row r="128">
          <cell r="A128" t="str">
            <v>Micronesia, Fed. Sts.</v>
          </cell>
          <cell r="B128" t="str">
            <v/>
          </cell>
          <cell r="C128" t="e">
            <v>#N/A</v>
          </cell>
          <cell r="D128" t="e">
            <v>#N/A</v>
          </cell>
          <cell r="E128" t="e">
            <v>#N/A</v>
          </cell>
          <cell r="F128" t="e">
            <v>#N/A</v>
          </cell>
          <cell r="G128" t="e">
            <v>#N/A</v>
          </cell>
          <cell r="H128" t="e">
            <v>#N/A</v>
          </cell>
          <cell r="I128" t="e">
            <v>#N/A</v>
          </cell>
          <cell r="J128" t="e">
            <v>#N/A</v>
          </cell>
          <cell r="K128" t="e">
            <v>#N/A</v>
          </cell>
          <cell r="L128" t="e">
            <v>#N/A</v>
          </cell>
          <cell r="M128" t="e">
            <v>#N/A</v>
          </cell>
          <cell r="N128" t="e">
            <v>#N/A</v>
          </cell>
          <cell r="O128" t="e">
            <v>#N/A</v>
          </cell>
          <cell r="P128" t="e">
            <v>#N/A</v>
          </cell>
          <cell r="Q128" t="e">
            <v>#N/A</v>
          </cell>
          <cell r="R128" t="e">
            <v>#N/A</v>
          </cell>
          <cell r="S128" t="e">
            <v>#N/A</v>
          </cell>
          <cell r="T128" t="e">
            <v>#N/A</v>
          </cell>
          <cell r="U128" t="e">
            <v>#N/A</v>
          </cell>
          <cell r="V128" t="e">
            <v>#N/A</v>
          </cell>
          <cell r="W128" t="e">
            <v>#N/A</v>
          </cell>
          <cell r="X128" t="e">
            <v>#N/A</v>
          </cell>
          <cell r="Y128" t="e">
            <v>#N/A</v>
          </cell>
          <cell r="Z128" t="e">
            <v>#N/A</v>
          </cell>
          <cell r="AA128" t="e">
            <v>#N/A</v>
          </cell>
          <cell r="AB128" t="e">
            <v>#N/A</v>
          </cell>
          <cell r="AC128" t="e">
            <v>#N/A</v>
          </cell>
          <cell r="AD128" t="e">
            <v>#N/A</v>
          </cell>
          <cell r="AE128" t="e">
            <v>#N/A</v>
          </cell>
          <cell r="AF128" t="e">
            <v>#N/A</v>
          </cell>
        </row>
        <row r="129">
          <cell r="A129" t="str">
            <v>Moldova</v>
          </cell>
          <cell r="B129" t="str">
            <v/>
          </cell>
          <cell r="C129" t="e">
            <v>#N/A</v>
          </cell>
          <cell r="D129" t="e">
            <v>#N/A</v>
          </cell>
          <cell r="E129" t="e">
            <v>#N/A</v>
          </cell>
          <cell r="F129" t="e">
            <v>#N/A</v>
          </cell>
          <cell r="G129" t="e">
            <v>#N/A</v>
          </cell>
          <cell r="H129" t="e">
            <v>#N/A</v>
          </cell>
          <cell r="I129" t="e">
            <v>#N/A</v>
          </cell>
          <cell r="J129" t="e">
            <v>#N/A</v>
          </cell>
          <cell r="K129" t="e">
            <v>#N/A</v>
          </cell>
          <cell r="L129" t="e">
            <v>#N/A</v>
          </cell>
          <cell r="M129" t="e">
            <v>#N/A</v>
          </cell>
          <cell r="N129" t="e">
            <v>#N/A</v>
          </cell>
          <cell r="O129" t="e">
            <v>#N/A</v>
          </cell>
          <cell r="P129" t="e">
            <v>#N/A</v>
          </cell>
          <cell r="Q129" t="e">
            <v>#N/A</v>
          </cell>
          <cell r="R129" t="e">
            <v>#N/A</v>
          </cell>
          <cell r="S129" t="e">
            <v>#N/A</v>
          </cell>
          <cell r="T129">
            <v>88</v>
          </cell>
          <cell r="U129">
            <v>81</v>
          </cell>
          <cell r="V129">
            <v>90.5</v>
          </cell>
          <cell r="W129">
            <v>87.5</v>
          </cell>
          <cell r="X129">
            <v>97.5</v>
          </cell>
          <cell r="Y129">
            <v>98</v>
          </cell>
          <cell r="Z129">
            <v>98</v>
          </cell>
          <cell r="AA129">
            <v>98</v>
          </cell>
          <cell r="AB129">
            <v>89</v>
          </cell>
          <cell r="AC129">
            <v>85.5</v>
          </cell>
          <cell r="AD129">
            <v>95.5</v>
          </cell>
          <cell r="AE129" t="e">
            <v>#N/A</v>
          </cell>
          <cell r="AF129" t="e">
            <v>#N/A</v>
          </cell>
        </row>
        <row r="130">
          <cell r="A130" t="str">
            <v>Monaco</v>
          </cell>
          <cell r="B130" t="str">
            <v/>
          </cell>
          <cell r="C130" t="e">
            <v>#N/A</v>
          </cell>
          <cell r="D130" t="e">
            <v>#N/A</v>
          </cell>
          <cell r="E130" t="e">
            <v>#N/A</v>
          </cell>
          <cell r="F130" t="e">
            <v>#N/A</v>
          </cell>
          <cell r="G130" t="e">
            <v>#N/A</v>
          </cell>
          <cell r="H130" t="e">
            <v>#N/A</v>
          </cell>
          <cell r="I130" t="e">
            <v>#N/A</v>
          </cell>
          <cell r="J130" t="e">
            <v>#N/A</v>
          </cell>
          <cell r="K130" t="e">
            <v>#N/A</v>
          </cell>
          <cell r="L130" t="e">
            <v>#N/A</v>
          </cell>
          <cell r="M130" t="e">
            <v>#N/A</v>
          </cell>
          <cell r="N130" t="e">
            <v>#N/A</v>
          </cell>
          <cell r="O130" t="e">
            <v>#N/A</v>
          </cell>
          <cell r="P130">
            <v>99</v>
          </cell>
          <cell r="Q130">
            <v>99</v>
          </cell>
          <cell r="R130">
            <v>99</v>
          </cell>
          <cell r="S130">
            <v>98</v>
          </cell>
          <cell r="T130">
            <v>98</v>
          </cell>
          <cell r="U130">
            <v>99</v>
          </cell>
          <cell r="V130">
            <v>99</v>
          </cell>
          <cell r="W130">
            <v>99</v>
          </cell>
          <cell r="X130">
            <v>99</v>
          </cell>
          <cell r="Y130">
            <v>99</v>
          </cell>
          <cell r="Z130">
            <v>99</v>
          </cell>
          <cell r="AA130">
            <v>99</v>
          </cell>
          <cell r="AB130">
            <v>99</v>
          </cell>
          <cell r="AC130">
            <v>99</v>
          </cell>
          <cell r="AD130">
            <v>99</v>
          </cell>
          <cell r="AE130" t="e">
            <v>#N/A</v>
          </cell>
          <cell r="AF130" t="e">
            <v>#N/A</v>
          </cell>
        </row>
        <row r="131">
          <cell r="A131" t="str">
            <v>Mongolia</v>
          </cell>
          <cell r="B131" t="str">
            <v/>
          </cell>
          <cell r="C131" t="e">
            <v>#N/A</v>
          </cell>
          <cell r="D131" t="e">
            <v>#N/A</v>
          </cell>
          <cell r="E131" t="e">
            <v>#N/A</v>
          </cell>
          <cell r="F131" t="e">
            <v>#N/A</v>
          </cell>
          <cell r="G131" t="e">
            <v>#N/A</v>
          </cell>
          <cell r="H131">
            <v>46.5</v>
          </cell>
          <cell r="I131">
            <v>45</v>
          </cell>
          <cell r="J131">
            <v>42.5</v>
          </cell>
          <cell r="K131">
            <v>40</v>
          </cell>
          <cell r="L131">
            <v>48.5</v>
          </cell>
          <cell r="M131">
            <v>49</v>
          </cell>
          <cell r="N131">
            <v>46</v>
          </cell>
          <cell r="O131">
            <v>70.5</v>
          </cell>
          <cell r="P131">
            <v>76</v>
          </cell>
          <cell r="Q131">
            <v>85</v>
          </cell>
          <cell r="R131">
            <v>88</v>
          </cell>
          <cell r="S131">
            <v>81.5</v>
          </cell>
          <cell r="T131">
            <v>82.5</v>
          </cell>
          <cell r="U131">
            <v>82</v>
          </cell>
          <cell r="V131">
            <v>79</v>
          </cell>
          <cell r="W131">
            <v>86.5</v>
          </cell>
          <cell r="X131">
            <v>89</v>
          </cell>
          <cell r="Y131">
            <v>91.5</v>
          </cell>
          <cell r="Z131">
            <v>93.5</v>
          </cell>
          <cell r="AA131">
            <v>93.5</v>
          </cell>
          <cell r="AB131">
            <v>94.5</v>
          </cell>
          <cell r="AC131">
            <v>95</v>
          </cell>
          <cell r="AD131">
            <v>98</v>
          </cell>
          <cell r="AE131" t="e">
            <v>#N/A</v>
          </cell>
          <cell r="AF131" t="e">
            <v>#N/A</v>
          </cell>
        </row>
        <row r="132">
          <cell r="A132" t="str">
            <v>Morocco</v>
          </cell>
          <cell r="B132" t="str">
            <v/>
          </cell>
          <cell r="C132" t="e">
            <v>#N/A</v>
          </cell>
          <cell r="D132" t="e">
            <v>#N/A</v>
          </cell>
          <cell r="E132" t="e">
            <v>#N/A</v>
          </cell>
          <cell r="F132" t="e">
            <v>#N/A</v>
          </cell>
          <cell r="G132" t="e">
            <v>#N/A</v>
          </cell>
          <cell r="H132" t="e">
            <v>#N/A</v>
          </cell>
          <cell r="I132" t="e">
            <v>#N/A</v>
          </cell>
          <cell r="J132">
            <v>24.5</v>
          </cell>
          <cell r="K132">
            <v>38</v>
          </cell>
          <cell r="L132">
            <v>43.5</v>
          </cell>
          <cell r="M132">
            <v>48</v>
          </cell>
          <cell r="N132">
            <v>60.5</v>
          </cell>
          <cell r="O132">
            <v>79</v>
          </cell>
          <cell r="P132">
            <v>81.5</v>
          </cell>
          <cell r="Q132">
            <v>80.5</v>
          </cell>
          <cell r="R132">
            <v>80.5</v>
          </cell>
          <cell r="S132">
            <v>80.5</v>
          </cell>
          <cell r="T132">
            <v>84</v>
          </cell>
          <cell r="U132">
            <v>85.5</v>
          </cell>
          <cell r="V132">
            <v>88</v>
          </cell>
          <cell r="W132">
            <v>89</v>
          </cell>
          <cell r="X132">
            <v>94</v>
          </cell>
          <cell r="Y132">
            <v>93.5</v>
          </cell>
          <cell r="Z132">
            <v>92</v>
          </cell>
          <cell r="AA132">
            <v>90.5</v>
          </cell>
          <cell r="AB132">
            <v>94</v>
          </cell>
          <cell r="AC132">
            <v>96</v>
          </cell>
          <cell r="AD132">
            <v>95</v>
          </cell>
          <cell r="AE132" t="e">
            <v>#N/A</v>
          </cell>
          <cell r="AF132" t="e">
            <v>#N/A</v>
          </cell>
        </row>
        <row r="133">
          <cell r="A133" t="str">
            <v>Mozambique</v>
          </cell>
          <cell r="B133" t="str">
            <v/>
          </cell>
          <cell r="C133" t="e">
            <v>#N/A</v>
          </cell>
          <cell r="D133" t="e">
            <v>#N/A</v>
          </cell>
          <cell r="E133" t="e">
            <v>#N/A</v>
          </cell>
          <cell r="F133" t="e">
            <v>#N/A</v>
          </cell>
          <cell r="G133" t="e">
            <v>#N/A</v>
          </cell>
          <cell r="H133" t="e">
            <v>#N/A</v>
          </cell>
          <cell r="I133">
            <v>44</v>
          </cell>
          <cell r="J133">
            <v>50.5</v>
          </cell>
          <cell r="K133">
            <v>44.5</v>
          </cell>
          <cell r="L133">
            <v>41</v>
          </cell>
          <cell r="M133">
            <v>34</v>
          </cell>
          <cell r="N133">
            <v>35.5</v>
          </cell>
          <cell r="O133">
            <v>38</v>
          </cell>
          <cell r="P133">
            <v>41</v>
          </cell>
          <cell r="Q133">
            <v>47.5</v>
          </cell>
          <cell r="R133">
            <v>52.5</v>
          </cell>
          <cell r="S133">
            <v>50.5</v>
          </cell>
          <cell r="T133">
            <v>53</v>
          </cell>
          <cell r="U133">
            <v>55.5</v>
          </cell>
          <cell r="V133">
            <v>60</v>
          </cell>
          <cell r="W133">
            <v>64</v>
          </cell>
          <cell r="X133">
            <v>59</v>
          </cell>
          <cell r="Y133">
            <v>59</v>
          </cell>
          <cell r="Z133">
            <v>59</v>
          </cell>
          <cell r="AA133">
            <v>59</v>
          </cell>
          <cell r="AB133">
            <v>59</v>
          </cell>
          <cell r="AC133">
            <v>59</v>
          </cell>
          <cell r="AD133">
            <v>59</v>
          </cell>
          <cell r="AE133" t="e">
            <v>#N/A</v>
          </cell>
          <cell r="AF133" t="e">
            <v>#N/A</v>
          </cell>
        </row>
        <row r="134">
          <cell r="A134" t="str">
            <v>Burma</v>
          </cell>
          <cell r="B134" t="str">
            <v/>
          </cell>
          <cell r="C134" t="e">
            <v>#N/A</v>
          </cell>
          <cell r="D134" t="e">
            <v>#N/A</v>
          </cell>
          <cell r="E134" t="e">
            <v>#N/A</v>
          </cell>
          <cell r="F134">
            <v>0.5</v>
          </cell>
          <cell r="G134">
            <v>1.5</v>
          </cell>
          <cell r="H134">
            <v>2</v>
          </cell>
          <cell r="I134" t="e">
            <v>#N/A</v>
          </cell>
          <cell r="J134" t="e">
            <v>#N/A</v>
          </cell>
          <cell r="K134" t="e">
            <v>#N/A</v>
          </cell>
          <cell r="L134" t="e">
            <v>#N/A</v>
          </cell>
          <cell r="M134" t="e">
            <v>#N/A</v>
          </cell>
          <cell r="N134">
            <v>12.5</v>
          </cell>
          <cell r="O134">
            <v>20</v>
          </cell>
          <cell r="P134">
            <v>30</v>
          </cell>
          <cell r="Q134">
            <v>50</v>
          </cell>
          <cell r="R134">
            <v>89</v>
          </cell>
          <cell r="S134">
            <v>84.5</v>
          </cell>
          <cell r="T134">
            <v>85.5</v>
          </cell>
          <cell r="U134">
            <v>89</v>
          </cell>
          <cell r="V134">
            <v>77</v>
          </cell>
          <cell r="W134">
            <v>83</v>
          </cell>
          <cell r="X134">
            <v>87</v>
          </cell>
          <cell r="Y134">
            <v>89</v>
          </cell>
          <cell r="Z134">
            <v>86</v>
          </cell>
          <cell r="AA134">
            <v>84</v>
          </cell>
          <cell r="AB134">
            <v>83</v>
          </cell>
          <cell r="AC134">
            <v>72.5</v>
          </cell>
          <cell r="AD134">
            <v>76</v>
          </cell>
          <cell r="AE134" t="e">
            <v>#N/A</v>
          </cell>
          <cell r="AF134" t="e">
            <v>#N/A</v>
          </cell>
        </row>
        <row r="135">
          <cell r="A135" t="str">
            <v>Namibia</v>
          </cell>
          <cell r="B135" t="str">
            <v/>
          </cell>
          <cell r="C135" t="e">
            <v>#N/A</v>
          </cell>
          <cell r="D135" t="e">
            <v>#N/A</v>
          </cell>
          <cell r="E135" t="e">
            <v>#N/A</v>
          </cell>
          <cell r="F135" t="e">
            <v>#N/A</v>
          </cell>
          <cell r="G135" t="e">
            <v>#N/A</v>
          </cell>
          <cell r="H135" t="e">
            <v>#N/A</v>
          </cell>
          <cell r="I135" t="e">
            <v>#N/A</v>
          </cell>
          <cell r="J135" t="e">
            <v>#N/A</v>
          </cell>
          <cell r="K135" t="e">
            <v>#N/A</v>
          </cell>
          <cell r="L135" t="e">
            <v>#N/A</v>
          </cell>
          <cell r="M135" t="e">
            <v>#N/A</v>
          </cell>
          <cell r="N135" t="e">
            <v>#N/A</v>
          </cell>
          <cell r="O135" t="e">
            <v>#N/A</v>
          </cell>
          <cell r="P135" t="e">
            <v>#N/A</v>
          </cell>
          <cell r="Q135">
            <v>57</v>
          </cell>
          <cell r="R135">
            <v>47</v>
          </cell>
          <cell r="S135">
            <v>72.5</v>
          </cell>
          <cell r="T135">
            <v>76.5</v>
          </cell>
          <cell r="U135">
            <v>72</v>
          </cell>
          <cell r="V135">
            <v>75</v>
          </cell>
          <cell r="W135">
            <v>71.5</v>
          </cell>
          <cell r="X135">
            <v>65.5</v>
          </cell>
          <cell r="Y135">
            <v>62.5</v>
          </cell>
          <cell r="Z135">
            <v>69</v>
          </cell>
          <cell r="AA135">
            <v>68.5</v>
          </cell>
          <cell r="AB135">
            <v>74</v>
          </cell>
          <cell r="AC135">
            <v>60.5</v>
          </cell>
          <cell r="AD135">
            <v>72.5</v>
          </cell>
          <cell r="AE135" t="e">
            <v>#N/A</v>
          </cell>
          <cell r="AF135" t="e">
            <v>#N/A</v>
          </cell>
        </row>
        <row r="136">
          <cell r="A136" t="str">
            <v>Nepal</v>
          </cell>
          <cell r="B136" t="str">
            <v/>
          </cell>
          <cell r="C136" t="e">
            <v>#N/A</v>
          </cell>
          <cell r="D136" t="e">
            <v>#N/A</v>
          </cell>
          <cell r="E136" t="e">
            <v>#N/A</v>
          </cell>
          <cell r="F136" t="e">
            <v>#N/A</v>
          </cell>
          <cell r="G136">
            <v>3</v>
          </cell>
          <cell r="H136">
            <v>4</v>
          </cell>
          <cell r="I136">
            <v>9</v>
          </cell>
          <cell r="J136">
            <v>10</v>
          </cell>
          <cell r="K136">
            <v>17</v>
          </cell>
          <cell r="L136">
            <v>25.5</v>
          </cell>
          <cell r="M136">
            <v>33</v>
          </cell>
          <cell r="N136">
            <v>37.5</v>
          </cell>
          <cell r="O136">
            <v>41.5</v>
          </cell>
          <cell r="P136">
            <v>51.5</v>
          </cell>
          <cell r="Q136">
            <v>50.5</v>
          </cell>
          <cell r="R136">
            <v>50</v>
          </cell>
          <cell r="S136">
            <v>51.5</v>
          </cell>
          <cell r="T136">
            <v>53.5</v>
          </cell>
          <cell r="U136">
            <v>54.5</v>
          </cell>
          <cell r="V136">
            <v>56</v>
          </cell>
          <cell r="W136">
            <v>55</v>
          </cell>
          <cell r="X136">
            <v>65</v>
          </cell>
          <cell r="Y136">
            <v>75.5</v>
          </cell>
          <cell r="Z136">
            <v>74</v>
          </cell>
          <cell r="AA136">
            <v>72.5</v>
          </cell>
          <cell r="AB136">
            <v>71.5</v>
          </cell>
          <cell r="AC136">
            <v>71.5</v>
          </cell>
          <cell r="AD136">
            <v>71.5</v>
          </cell>
          <cell r="AE136" t="e">
            <v>#N/A</v>
          </cell>
          <cell r="AF136" t="e">
            <v>#N/A</v>
          </cell>
        </row>
        <row r="137">
          <cell r="A137" t="str">
            <v>Netherlands</v>
          </cell>
          <cell r="B137" t="str">
            <v/>
          </cell>
          <cell r="C137">
            <v>88.5</v>
          </cell>
          <cell r="D137">
            <v>90.5</v>
          </cell>
          <cell r="E137">
            <v>93</v>
          </cell>
          <cell r="F137">
            <v>89</v>
          </cell>
          <cell r="G137">
            <v>91.5</v>
          </cell>
          <cell r="H137">
            <v>93.5</v>
          </cell>
          <cell r="I137">
            <v>93.5</v>
          </cell>
          <cell r="J137">
            <v>93.5</v>
          </cell>
          <cell r="K137">
            <v>94.5</v>
          </cell>
          <cell r="L137">
            <v>95</v>
          </cell>
          <cell r="M137">
            <v>94.5</v>
          </cell>
          <cell r="N137">
            <v>95</v>
          </cell>
          <cell r="O137">
            <v>95</v>
          </cell>
          <cell r="P137">
            <v>95</v>
          </cell>
          <cell r="Q137">
            <v>95.5</v>
          </cell>
          <cell r="R137">
            <v>95.5</v>
          </cell>
          <cell r="S137">
            <v>95.5</v>
          </cell>
          <cell r="T137">
            <v>95.5</v>
          </cell>
          <cell r="U137">
            <v>96</v>
          </cell>
          <cell r="V137">
            <v>95.5</v>
          </cell>
          <cell r="W137">
            <v>95.5</v>
          </cell>
          <cell r="X137">
            <v>95.5</v>
          </cell>
          <cell r="Y137">
            <v>95.5</v>
          </cell>
          <cell r="Z137">
            <v>96.5</v>
          </cell>
          <cell r="AA137">
            <v>96.5</v>
          </cell>
          <cell r="AB137">
            <v>96.5</v>
          </cell>
          <cell r="AC137">
            <v>96.5</v>
          </cell>
          <cell r="AD137">
            <v>97</v>
          </cell>
          <cell r="AE137" t="e">
            <v>#N/A</v>
          </cell>
          <cell r="AF137" t="e">
            <v>#N/A</v>
          </cell>
        </row>
        <row r="138">
          <cell r="A138" t="str">
            <v>Netherlands Antilles</v>
          </cell>
          <cell r="B138" t="str">
            <v/>
          </cell>
          <cell r="C138" t="e">
            <v>#N/A</v>
          </cell>
          <cell r="D138" t="e">
            <v>#N/A</v>
          </cell>
          <cell r="E138" t="e">
            <v>#N/A</v>
          </cell>
          <cell r="F138" t="e">
            <v>#N/A</v>
          </cell>
          <cell r="G138" t="e">
            <v>#N/A</v>
          </cell>
          <cell r="H138" t="e">
            <v>#N/A</v>
          </cell>
          <cell r="I138" t="e">
            <v>#N/A</v>
          </cell>
          <cell r="J138" t="e">
            <v>#N/A</v>
          </cell>
          <cell r="K138" t="e">
            <v>#N/A</v>
          </cell>
          <cell r="L138" t="e">
            <v>#N/A</v>
          </cell>
          <cell r="M138" t="e">
            <v>#N/A</v>
          </cell>
          <cell r="N138" t="e">
            <v>#N/A</v>
          </cell>
          <cell r="O138" t="e">
            <v>#N/A</v>
          </cell>
          <cell r="P138" t="e">
            <v>#N/A</v>
          </cell>
          <cell r="Q138" t="e">
            <v>#N/A</v>
          </cell>
          <cell r="R138" t="e">
            <v>#N/A</v>
          </cell>
          <cell r="S138" t="e">
            <v>#N/A</v>
          </cell>
          <cell r="T138" t="e">
            <v>#N/A</v>
          </cell>
          <cell r="U138" t="e">
            <v>#N/A</v>
          </cell>
          <cell r="V138" t="e">
            <v>#N/A</v>
          </cell>
          <cell r="W138" t="e">
            <v>#N/A</v>
          </cell>
          <cell r="X138" t="e">
            <v>#N/A</v>
          </cell>
          <cell r="Y138" t="e">
            <v>#N/A</v>
          </cell>
          <cell r="Z138" t="e">
            <v>#N/A</v>
          </cell>
          <cell r="AA138" t="e">
            <v>#N/A</v>
          </cell>
          <cell r="AB138" t="e">
            <v>#N/A</v>
          </cell>
          <cell r="AC138" t="e">
            <v>#N/A</v>
          </cell>
          <cell r="AD138" t="e">
            <v>#N/A</v>
          </cell>
          <cell r="AE138" t="e">
            <v>#N/A</v>
          </cell>
          <cell r="AF138" t="e">
            <v>#N/A</v>
          </cell>
        </row>
        <row r="139">
          <cell r="A139" t="str">
            <v>New Caledonia</v>
          </cell>
          <cell r="B139" t="str">
            <v/>
          </cell>
          <cell r="C139" t="e">
            <v>#N/A</v>
          </cell>
          <cell r="D139" t="e">
            <v>#N/A</v>
          </cell>
          <cell r="E139" t="e">
            <v>#N/A</v>
          </cell>
          <cell r="F139" t="e">
            <v>#N/A</v>
          </cell>
          <cell r="G139" t="e">
            <v>#N/A</v>
          </cell>
          <cell r="H139" t="e">
            <v>#N/A</v>
          </cell>
          <cell r="I139" t="e">
            <v>#N/A</v>
          </cell>
          <cell r="J139" t="e">
            <v>#N/A</v>
          </cell>
          <cell r="K139" t="e">
            <v>#N/A</v>
          </cell>
          <cell r="L139" t="e">
            <v>#N/A</v>
          </cell>
          <cell r="M139" t="e">
            <v>#N/A</v>
          </cell>
          <cell r="N139" t="e">
            <v>#N/A</v>
          </cell>
          <cell r="O139" t="e">
            <v>#N/A</v>
          </cell>
          <cell r="P139" t="e">
            <v>#N/A</v>
          </cell>
          <cell r="Q139" t="e">
            <v>#N/A</v>
          </cell>
          <cell r="R139" t="e">
            <v>#N/A</v>
          </cell>
          <cell r="S139" t="e">
            <v>#N/A</v>
          </cell>
          <cell r="T139" t="e">
            <v>#N/A</v>
          </cell>
          <cell r="U139" t="e">
            <v>#N/A</v>
          </cell>
          <cell r="V139" t="e">
            <v>#N/A</v>
          </cell>
          <cell r="W139" t="e">
            <v>#N/A</v>
          </cell>
          <cell r="X139" t="e">
            <v>#N/A</v>
          </cell>
          <cell r="Y139" t="e">
            <v>#N/A</v>
          </cell>
          <cell r="Z139" t="e">
            <v>#N/A</v>
          </cell>
          <cell r="AA139" t="e">
            <v>#N/A</v>
          </cell>
          <cell r="AB139" t="e">
            <v>#N/A</v>
          </cell>
          <cell r="AC139" t="e">
            <v>#N/A</v>
          </cell>
          <cell r="AD139" t="e">
            <v>#N/A</v>
          </cell>
          <cell r="AE139" t="e">
            <v>#N/A</v>
          </cell>
          <cell r="AF139" t="e">
            <v>#N/A</v>
          </cell>
        </row>
        <row r="140">
          <cell r="A140" t="str">
            <v>New Zealand</v>
          </cell>
          <cell r="B140" t="str">
            <v/>
          </cell>
          <cell r="C140" t="e">
            <v>#N/A</v>
          </cell>
          <cell r="D140" t="e">
            <v>#N/A</v>
          </cell>
          <cell r="E140">
            <v>63</v>
          </cell>
          <cell r="F140">
            <v>33</v>
          </cell>
          <cell r="G140">
            <v>37.5</v>
          </cell>
          <cell r="H140">
            <v>78</v>
          </cell>
          <cell r="I140">
            <v>74.5</v>
          </cell>
          <cell r="J140">
            <v>73.5</v>
          </cell>
          <cell r="K140">
            <v>72</v>
          </cell>
          <cell r="L140">
            <v>75</v>
          </cell>
          <cell r="M140">
            <v>68</v>
          </cell>
          <cell r="N140">
            <v>65</v>
          </cell>
          <cell r="O140">
            <v>67</v>
          </cell>
          <cell r="P140">
            <v>72</v>
          </cell>
          <cell r="Q140">
            <v>81.5</v>
          </cell>
          <cell r="R140">
            <v>90</v>
          </cell>
          <cell r="S140">
            <v>81.5</v>
          </cell>
          <cell r="T140">
            <v>81.5</v>
          </cell>
          <cell r="U140">
            <v>84</v>
          </cell>
          <cell r="V140">
            <v>85.5</v>
          </cell>
          <cell r="W140">
            <v>86.5</v>
          </cell>
          <cell r="X140">
            <v>90</v>
          </cell>
          <cell r="Y140">
            <v>92.5</v>
          </cell>
          <cell r="Z140">
            <v>81</v>
          </cell>
          <cell r="AA140">
            <v>85.5</v>
          </cell>
          <cell r="AB140">
            <v>87.5</v>
          </cell>
          <cell r="AC140">
            <v>87.5</v>
          </cell>
          <cell r="AD140">
            <v>87.5</v>
          </cell>
          <cell r="AE140" t="e">
            <v>#N/A</v>
          </cell>
          <cell r="AF140" t="e">
            <v>#N/A</v>
          </cell>
        </row>
        <row r="141">
          <cell r="A141" t="str">
            <v>Nicaragua</v>
          </cell>
          <cell r="B141" t="str">
            <v/>
          </cell>
          <cell r="C141" t="e">
            <v>#N/A</v>
          </cell>
          <cell r="D141" t="e">
            <v>#N/A</v>
          </cell>
          <cell r="E141" t="e">
            <v>#N/A</v>
          </cell>
          <cell r="F141" t="e">
            <v>#N/A</v>
          </cell>
          <cell r="G141" t="e">
            <v>#N/A</v>
          </cell>
          <cell r="H141">
            <v>15</v>
          </cell>
          <cell r="I141">
            <v>21.5</v>
          </cell>
          <cell r="J141">
            <v>33.5</v>
          </cell>
          <cell r="K141">
            <v>32.5</v>
          </cell>
          <cell r="L141">
            <v>44.5</v>
          </cell>
          <cell r="M141">
            <v>50.5</v>
          </cell>
          <cell r="N141">
            <v>48</v>
          </cell>
          <cell r="O141">
            <v>47</v>
          </cell>
          <cell r="P141">
            <v>64</v>
          </cell>
          <cell r="Q141">
            <v>64.5</v>
          </cell>
          <cell r="R141">
            <v>74</v>
          </cell>
          <cell r="S141">
            <v>62.5</v>
          </cell>
          <cell r="T141">
            <v>73.5</v>
          </cell>
          <cell r="U141">
            <v>80.5</v>
          </cell>
          <cell r="V141">
            <v>73.5</v>
          </cell>
          <cell r="W141">
            <v>83</v>
          </cell>
          <cell r="X141">
            <v>90.5</v>
          </cell>
          <cell r="Y141">
            <v>94</v>
          </cell>
          <cell r="Z141">
            <v>92.5</v>
          </cell>
          <cell r="AA141">
            <v>94.5</v>
          </cell>
          <cell r="AB141">
            <v>96</v>
          </cell>
          <cell r="AC141">
            <v>95.5</v>
          </cell>
          <cell r="AD141">
            <v>91</v>
          </cell>
          <cell r="AE141" t="e">
            <v>#N/A</v>
          </cell>
          <cell r="AF141" t="e">
            <v>#N/A</v>
          </cell>
        </row>
        <row r="142">
          <cell r="A142" t="str">
            <v>Niger</v>
          </cell>
          <cell r="B142" t="str">
            <v/>
          </cell>
          <cell r="C142" t="e">
            <v>#N/A</v>
          </cell>
          <cell r="D142" t="e">
            <v>#N/A</v>
          </cell>
          <cell r="E142" t="e">
            <v>#N/A</v>
          </cell>
          <cell r="F142" t="e">
            <v>#N/A</v>
          </cell>
          <cell r="G142" t="e">
            <v>#N/A</v>
          </cell>
          <cell r="H142" t="e">
            <v>#N/A</v>
          </cell>
          <cell r="I142">
            <v>12.5</v>
          </cell>
          <cell r="J142">
            <v>12</v>
          </cell>
          <cell r="K142">
            <v>10.5</v>
          </cell>
          <cell r="L142">
            <v>13.5</v>
          </cell>
          <cell r="M142">
            <v>15.5</v>
          </cell>
          <cell r="N142">
            <v>16</v>
          </cell>
          <cell r="O142">
            <v>17</v>
          </cell>
          <cell r="P142">
            <v>16.5</v>
          </cell>
          <cell r="Q142">
            <v>13.5</v>
          </cell>
          <cell r="R142">
            <v>23.5</v>
          </cell>
          <cell r="S142">
            <v>23.5</v>
          </cell>
          <cell r="T142">
            <v>20.5</v>
          </cell>
          <cell r="U142">
            <v>19.5</v>
          </cell>
          <cell r="V142">
            <v>19.5</v>
          </cell>
          <cell r="W142">
            <v>31.5</v>
          </cell>
          <cell r="X142">
            <v>30.5</v>
          </cell>
          <cell r="Y142">
            <v>30</v>
          </cell>
          <cell r="Z142">
            <v>30</v>
          </cell>
          <cell r="AA142">
            <v>30.5</v>
          </cell>
          <cell r="AB142">
            <v>32.5</v>
          </cell>
          <cell r="AC142">
            <v>41</v>
          </cell>
          <cell r="AD142">
            <v>35.5</v>
          </cell>
          <cell r="AE142" t="e">
            <v>#N/A</v>
          </cell>
          <cell r="AF142" t="e">
            <v>#N/A</v>
          </cell>
        </row>
        <row r="143">
          <cell r="A143" t="str">
            <v>Nigeria</v>
          </cell>
          <cell r="B143" t="str">
            <v/>
          </cell>
          <cell r="C143" t="e">
            <v>#N/A</v>
          </cell>
          <cell r="D143" t="e">
            <v>#N/A</v>
          </cell>
          <cell r="E143" t="e">
            <v>#N/A</v>
          </cell>
          <cell r="F143" t="e">
            <v>#N/A</v>
          </cell>
          <cell r="G143" t="e">
            <v>#N/A</v>
          </cell>
          <cell r="H143" t="e">
            <v>#N/A</v>
          </cell>
          <cell r="I143" t="e">
            <v>#N/A</v>
          </cell>
          <cell r="J143" t="e">
            <v>#N/A</v>
          </cell>
          <cell r="K143" t="e">
            <v>#N/A</v>
          </cell>
          <cell r="L143">
            <v>9</v>
          </cell>
          <cell r="M143">
            <v>16.5</v>
          </cell>
          <cell r="N143">
            <v>25</v>
          </cell>
          <cell r="O143">
            <v>32.5</v>
          </cell>
          <cell r="P143">
            <v>41</v>
          </cell>
          <cell r="Q143">
            <v>53</v>
          </cell>
          <cell r="R143">
            <v>55</v>
          </cell>
          <cell r="S143">
            <v>48</v>
          </cell>
          <cell r="T143">
            <v>43</v>
          </cell>
          <cell r="U143">
            <v>34.5</v>
          </cell>
          <cell r="V143">
            <v>42.5</v>
          </cell>
          <cell r="W143">
            <v>39</v>
          </cell>
          <cell r="X143">
            <v>32</v>
          </cell>
          <cell r="Y143">
            <v>57</v>
          </cell>
          <cell r="Z143">
            <v>33</v>
          </cell>
          <cell r="AA143">
            <v>33</v>
          </cell>
          <cell r="AB143">
            <v>33</v>
          </cell>
          <cell r="AC143">
            <v>33</v>
          </cell>
          <cell r="AD143">
            <v>33</v>
          </cell>
          <cell r="AE143" t="e">
            <v>#N/A</v>
          </cell>
          <cell r="AF143" t="e">
            <v>#N/A</v>
          </cell>
        </row>
        <row r="144">
          <cell r="A144" t="str">
            <v>North. Mariana Islands</v>
          </cell>
          <cell r="B144" t="str">
            <v/>
          </cell>
          <cell r="C144" t="e">
            <v>#N/A</v>
          </cell>
          <cell r="D144" t="e">
            <v>#N/A</v>
          </cell>
          <cell r="E144" t="e">
            <v>#N/A</v>
          </cell>
          <cell r="F144" t="e">
            <v>#N/A</v>
          </cell>
          <cell r="G144">
            <v>21.5</v>
          </cell>
          <cell r="H144">
            <v>42</v>
          </cell>
          <cell r="I144">
            <v>39.5</v>
          </cell>
          <cell r="J144">
            <v>42.5</v>
          </cell>
          <cell r="K144">
            <v>44.5</v>
          </cell>
          <cell r="L144">
            <v>47.5</v>
          </cell>
          <cell r="M144">
            <v>57</v>
          </cell>
          <cell r="N144">
            <v>77</v>
          </cell>
          <cell r="O144">
            <v>96.5</v>
          </cell>
          <cell r="P144">
            <v>96.5</v>
          </cell>
          <cell r="Q144">
            <v>99</v>
          </cell>
          <cell r="R144">
            <v>99</v>
          </cell>
          <cell r="S144">
            <v>99</v>
          </cell>
          <cell r="T144">
            <v>99</v>
          </cell>
          <cell r="U144">
            <v>99</v>
          </cell>
          <cell r="V144">
            <v>83</v>
          </cell>
          <cell r="W144">
            <v>66.5</v>
          </cell>
          <cell r="X144">
            <v>99</v>
          </cell>
          <cell r="Y144">
            <v>99</v>
          </cell>
          <cell r="Z144">
            <v>99</v>
          </cell>
          <cell r="AA144">
            <v>99</v>
          </cell>
          <cell r="AB144">
            <v>99</v>
          </cell>
          <cell r="AC144">
            <v>99</v>
          </cell>
          <cell r="AD144">
            <v>99</v>
          </cell>
          <cell r="AE144" t="e">
            <v>#N/A</v>
          </cell>
          <cell r="AF144" t="e">
            <v>#N/A</v>
          </cell>
        </row>
        <row r="145">
          <cell r="A145" t="str">
            <v>Norway</v>
          </cell>
          <cell r="B145" t="str">
            <v/>
          </cell>
          <cell r="C145" t="e">
            <v>#N/A</v>
          </cell>
          <cell r="D145" t="e">
            <v>#N/A</v>
          </cell>
          <cell r="E145" t="e">
            <v>#N/A</v>
          </cell>
          <cell r="F145" t="e">
            <v>#N/A</v>
          </cell>
          <cell r="G145" t="e">
            <v>#N/A</v>
          </cell>
          <cell r="H145" t="e">
            <v>#N/A</v>
          </cell>
          <cell r="I145" t="e">
            <v>#N/A</v>
          </cell>
          <cell r="J145" t="e">
            <v>#N/A</v>
          </cell>
          <cell r="K145">
            <v>85</v>
          </cell>
          <cell r="L145">
            <v>85</v>
          </cell>
          <cell r="M145">
            <v>87.5</v>
          </cell>
          <cell r="N145">
            <v>85</v>
          </cell>
          <cell r="O145">
            <v>83.5</v>
          </cell>
          <cell r="P145">
            <v>85</v>
          </cell>
          <cell r="Q145">
            <v>83.5</v>
          </cell>
          <cell r="R145">
            <v>86.5</v>
          </cell>
          <cell r="S145">
            <v>95</v>
          </cell>
          <cell r="T145">
            <v>97</v>
          </cell>
          <cell r="U145">
            <v>93.5</v>
          </cell>
          <cell r="V145">
            <v>93.5</v>
          </cell>
          <cell r="W145">
            <v>94.5</v>
          </cell>
          <cell r="X145">
            <v>94.5</v>
          </cell>
          <cell r="Y145">
            <v>94</v>
          </cell>
          <cell r="Z145">
            <v>94</v>
          </cell>
          <cell r="AA145">
            <v>94</v>
          </cell>
          <cell r="AB145">
            <v>93.5</v>
          </cell>
          <cell r="AC145">
            <v>94</v>
          </cell>
          <cell r="AD145">
            <v>89.5</v>
          </cell>
          <cell r="AE145" t="e">
            <v>#N/A</v>
          </cell>
          <cell r="AF145" t="e">
            <v>#N/A</v>
          </cell>
        </row>
        <row r="146">
          <cell r="A146" t="str">
            <v>Oman</v>
          </cell>
          <cell r="B146" t="str">
            <v/>
          </cell>
          <cell r="C146" t="e">
            <v>#N/A</v>
          </cell>
          <cell r="D146" t="e">
            <v>#N/A</v>
          </cell>
          <cell r="E146" t="e">
            <v>#N/A</v>
          </cell>
          <cell r="F146" t="e">
            <v>#N/A</v>
          </cell>
          <cell r="G146" t="e">
            <v>#N/A</v>
          </cell>
          <cell r="H146">
            <v>20</v>
          </cell>
          <cell r="I146">
            <v>14.5</v>
          </cell>
          <cell r="J146">
            <v>24</v>
          </cell>
          <cell r="K146">
            <v>32.5</v>
          </cell>
          <cell r="L146">
            <v>49</v>
          </cell>
          <cell r="M146">
            <v>62.5</v>
          </cell>
          <cell r="N146">
            <v>80.5</v>
          </cell>
          <cell r="O146">
            <v>87.5</v>
          </cell>
          <cell r="P146">
            <v>88.5</v>
          </cell>
          <cell r="Q146">
            <v>96</v>
          </cell>
          <cell r="R146">
            <v>98</v>
          </cell>
          <cell r="S146">
            <v>95.5</v>
          </cell>
          <cell r="T146">
            <v>97.5</v>
          </cell>
          <cell r="U146">
            <v>96</v>
          </cell>
          <cell r="V146">
            <v>97</v>
          </cell>
          <cell r="W146">
            <v>98.5</v>
          </cell>
          <cell r="X146">
            <v>98.5</v>
          </cell>
          <cell r="Y146">
            <v>98.5</v>
          </cell>
          <cell r="Z146">
            <v>98.5</v>
          </cell>
          <cell r="AA146">
            <v>99</v>
          </cell>
          <cell r="AB146">
            <v>99</v>
          </cell>
          <cell r="AC146">
            <v>99</v>
          </cell>
          <cell r="AD146">
            <v>99</v>
          </cell>
          <cell r="AE146" t="e">
            <v>#N/A</v>
          </cell>
          <cell r="AF146" t="e">
            <v>#N/A</v>
          </cell>
        </row>
        <row r="147">
          <cell r="A147" t="str">
            <v>Pakistan</v>
          </cell>
          <cell r="B147" t="str">
            <v/>
          </cell>
          <cell r="C147" t="e">
            <v>#N/A</v>
          </cell>
          <cell r="D147" t="e">
            <v>#N/A</v>
          </cell>
          <cell r="E147" t="e">
            <v>#N/A</v>
          </cell>
          <cell r="F147" t="e">
            <v>#N/A</v>
          </cell>
          <cell r="G147">
            <v>1</v>
          </cell>
          <cell r="H147">
            <v>1.5</v>
          </cell>
          <cell r="I147">
            <v>2.5</v>
          </cell>
          <cell r="J147">
            <v>4</v>
          </cell>
          <cell r="K147">
            <v>17</v>
          </cell>
          <cell r="L147">
            <v>28</v>
          </cell>
          <cell r="M147">
            <v>34</v>
          </cell>
          <cell r="N147">
            <v>37.5</v>
          </cell>
          <cell r="O147">
            <v>39.5</v>
          </cell>
          <cell r="P147">
            <v>42</v>
          </cell>
          <cell r="Q147">
            <v>44</v>
          </cell>
          <cell r="R147">
            <v>52</v>
          </cell>
          <cell r="S147">
            <v>50.5</v>
          </cell>
          <cell r="T147">
            <v>47</v>
          </cell>
          <cell r="U147">
            <v>44.5</v>
          </cell>
          <cell r="V147">
            <v>46</v>
          </cell>
          <cell r="W147">
            <v>52.5</v>
          </cell>
          <cell r="X147">
            <v>48</v>
          </cell>
          <cell r="Y147">
            <v>52</v>
          </cell>
          <cell r="Z147">
            <v>56.5</v>
          </cell>
          <cell r="AA147">
            <v>58</v>
          </cell>
          <cell r="AB147">
            <v>58.5</v>
          </cell>
          <cell r="AC147">
            <v>60</v>
          </cell>
          <cell r="AD147">
            <v>60</v>
          </cell>
          <cell r="AE147" t="e">
            <v>#N/A</v>
          </cell>
          <cell r="AF147" t="e">
            <v>#N/A</v>
          </cell>
        </row>
        <row r="148">
          <cell r="A148" t="str">
            <v>Palau</v>
          </cell>
          <cell r="B148" t="str">
            <v/>
          </cell>
          <cell r="C148" t="e">
            <v>#N/A</v>
          </cell>
          <cell r="D148" t="e">
            <v>#N/A</v>
          </cell>
          <cell r="E148" t="e">
            <v>#N/A</v>
          </cell>
          <cell r="F148" t="e">
            <v>#N/A</v>
          </cell>
          <cell r="G148" t="e">
            <v>#N/A</v>
          </cell>
          <cell r="H148" t="e">
            <v>#N/A</v>
          </cell>
          <cell r="I148" t="e">
            <v>#N/A</v>
          </cell>
          <cell r="J148" t="e">
            <v>#N/A</v>
          </cell>
          <cell r="K148" t="e">
            <v>#N/A</v>
          </cell>
          <cell r="L148" t="e">
            <v>#N/A</v>
          </cell>
          <cell r="M148" t="e">
            <v>#N/A</v>
          </cell>
          <cell r="N148">
            <v>98</v>
          </cell>
          <cell r="O148">
            <v>89.5</v>
          </cell>
          <cell r="P148">
            <v>99</v>
          </cell>
          <cell r="Q148">
            <v>88</v>
          </cell>
          <cell r="R148">
            <v>98.5</v>
          </cell>
          <cell r="S148">
            <v>98</v>
          </cell>
          <cell r="T148">
            <v>93.5</v>
          </cell>
          <cell r="U148">
            <v>60.5</v>
          </cell>
          <cell r="V148">
            <v>54</v>
          </cell>
          <cell r="W148">
            <v>99</v>
          </cell>
          <cell r="X148">
            <v>98.5</v>
          </cell>
          <cell r="Y148">
            <v>87</v>
          </cell>
          <cell r="Z148">
            <v>85</v>
          </cell>
          <cell r="AA148">
            <v>96</v>
          </cell>
          <cell r="AB148">
            <v>89.5</v>
          </cell>
          <cell r="AC148">
            <v>94.5</v>
          </cell>
          <cell r="AD148">
            <v>99</v>
          </cell>
          <cell r="AE148" t="e">
            <v>#N/A</v>
          </cell>
          <cell r="AF148" t="e">
            <v>#N/A</v>
          </cell>
        </row>
        <row r="149">
          <cell r="A149" t="str">
            <v>Panama</v>
          </cell>
          <cell r="B149" t="str">
            <v/>
          </cell>
          <cell r="C149" t="e">
            <v>#N/A</v>
          </cell>
          <cell r="D149" t="e">
            <v>#N/A</v>
          </cell>
          <cell r="E149" t="e">
            <v>#N/A</v>
          </cell>
          <cell r="F149" t="e">
            <v>#N/A</v>
          </cell>
          <cell r="G149">
            <v>22</v>
          </cell>
          <cell r="H149">
            <v>59</v>
          </cell>
          <cell r="I149">
            <v>77</v>
          </cell>
          <cell r="J149">
            <v>62</v>
          </cell>
          <cell r="K149">
            <v>72.5</v>
          </cell>
          <cell r="L149">
            <v>65.5</v>
          </cell>
          <cell r="M149">
            <v>78.5</v>
          </cell>
          <cell r="N149">
            <v>72</v>
          </cell>
          <cell r="O149">
            <v>75</v>
          </cell>
          <cell r="P149">
            <v>74</v>
          </cell>
          <cell r="Q149">
            <v>71.5</v>
          </cell>
          <cell r="R149">
            <v>79.5</v>
          </cell>
          <cell r="S149">
            <v>81</v>
          </cell>
          <cell r="T149">
            <v>76.5</v>
          </cell>
          <cell r="U149">
            <v>83</v>
          </cell>
          <cell r="V149">
            <v>83.5</v>
          </cell>
          <cell r="W149">
            <v>85</v>
          </cell>
          <cell r="X149">
            <v>90.5</v>
          </cell>
          <cell r="Y149">
            <v>93.5</v>
          </cell>
          <cell r="Z149">
            <v>97</v>
          </cell>
          <cell r="AA149">
            <v>91</v>
          </cell>
          <cell r="AB149">
            <v>97.5</v>
          </cell>
          <cell r="AC149">
            <v>97</v>
          </cell>
          <cell r="AD149">
            <v>84</v>
          </cell>
          <cell r="AE149" t="e">
            <v>#N/A</v>
          </cell>
          <cell r="AF149" t="e">
            <v>#N/A</v>
          </cell>
        </row>
        <row r="150">
          <cell r="A150" t="str">
            <v>Papua New Guinea</v>
          </cell>
          <cell r="B150" t="str">
            <v/>
          </cell>
          <cell r="C150" t="e">
            <v>#N/A</v>
          </cell>
          <cell r="D150" t="e">
            <v>#N/A</v>
          </cell>
          <cell r="E150" t="e">
            <v>#N/A</v>
          </cell>
          <cell r="F150" t="e">
            <v>#N/A</v>
          </cell>
          <cell r="G150">
            <v>14</v>
          </cell>
          <cell r="H150">
            <v>16</v>
          </cell>
          <cell r="I150" t="e">
            <v>#N/A</v>
          </cell>
          <cell r="J150" t="e">
            <v>#N/A</v>
          </cell>
          <cell r="K150">
            <v>14</v>
          </cell>
          <cell r="L150">
            <v>30</v>
          </cell>
          <cell r="M150">
            <v>36.5</v>
          </cell>
          <cell r="N150">
            <v>41.5</v>
          </cell>
          <cell r="O150">
            <v>40.5</v>
          </cell>
          <cell r="P150">
            <v>47</v>
          </cell>
          <cell r="Q150">
            <v>52.5</v>
          </cell>
          <cell r="R150">
            <v>67</v>
          </cell>
          <cell r="S150">
            <v>67</v>
          </cell>
          <cell r="T150">
            <v>66</v>
          </cell>
          <cell r="U150">
            <v>64</v>
          </cell>
          <cell r="V150">
            <v>62.5</v>
          </cell>
          <cell r="W150">
            <v>61</v>
          </cell>
          <cell r="X150">
            <v>46</v>
          </cell>
          <cell r="Y150">
            <v>43</v>
          </cell>
          <cell r="Z150">
            <v>58.5</v>
          </cell>
          <cell r="AA150">
            <v>56.5</v>
          </cell>
          <cell r="AB150">
            <v>62.5</v>
          </cell>
          <cell r="AC150">
            <v>57</v>
          </cell>
          <cell r="AD150">
            <v>64</v>
          </cell>
          <cell r="AE150" t="e">
            <v>#N/A</v>
          </cell>
          <cell r="AF150" t="e">
            <v>#N/A</v>
          </cell>
        </row>
        <row r="151">
          <cell r="A151" t="str">
            <v>Paraguay</v>
          </cell>
          <cell r="B151" t="str">
            <v/>
          </cell>
          <cell r="C151" t="e">
            <v>#N/A</v>
          </cell>
          <cell r="D151" t="e">
            <v>#N/A</v>
          </cell>
          <cell r="E151" t="e">
            <v>#N/A</v>
          </cell>
          <cell r="F151" t="e">
            <v>#N/A</v>
          </cell>
          <cell r="G151" t="e">
            <v>#N/A</v>
          </cell>
          <cell r="H151">
            <v>17</v>
          </cell>
          <cell r="I151">
            <v>22</v>
          </cell>
          <cell r="J151">
            <v>30</v>
          </cell>
          <cell r="K151">
            <v>41</v>
          </cell>
          <cell r="L151">
            <v>64.5</v>
          </cell>
          <cell r="M151">
            <v>52.5</v>
          </cell>
          <cell r="N151">
            <v>49.5</v>
          </cell>
          <cell r="O151">
            <v>57</v>
          </cell>
          <cell r="P151">
            <v>59.5</v>
          </cell>
          <cell r="Q151">
            <v>59.5</v>
          </cell>
          <cell r="R151">
            <v>68</v>
          </cell>
          <cell r="S151">
            <v>70</v>
          </cell>
          <cell r="T151">
            <v>80</v>
          </cell>
          <cell r="U151">
            <v>81</v>
          </cell>
          <cell r="V151">
            <v>73.5</v>
          </cell>
          <cell r="W151">
            <v>71.5</v>
          </cell>
          <cell r="X151">
            <v>75.5</v>
          </cell>
          <cell r="Y151">
            <v>66</v>
          </cell>
          <cell r="Z151">
            <v>85.5</v>
          </cell>
          <cell r="AA151">
            <v>79</v>
          </cell>
          <cell r="AB151">
            <v>78.5</v>
          </cell>
          <cell r="AC151">
            <v>71.5</v>
          </cell>
          <cell r="AD151">
            <v>79.5</v>
          </cell>
          <cell r="AE151" t="e">
            <v>#N/A</v>
          </cell>
          <cell r="AF151" t="e">
            <v>#N/A</v>
          </cell>
        </row>
        <row r="152">
          <cell r="A152" t="str">
            <v>Peru</v>
          </cell>
          <cell r="B152" t="str">
            <v/>
          </cell>
          <cell r="C152" t="e">
            <v>#N/A</v>
          </cell>
          <cell r="D152" t="e">
            <v>#N/A</v>
          </cell>
          <cell r="E152" t="e">
            <v>#N/A</v>
          </cell>
          <cell r="F152" t="e">
            <v>#N/A</v>
          </cell>
          <cell r="G152">
            <v>8.5</v>
          </cell>
          <cell r="H152">
            <v>19.5</v>
          </cell>
          <cell r="I152">
            <v>23</v>
          </cell>
          <cell r="J152">
            <v>27.5</v>
          </cell>
          <cell r="K152">
            <v>25.5</v>
          </cell>
          <cell r="L152">
            <v>31.5</v>
          </cell>
          <cell r="M152">
            <v>50.5</v>
          </cell>
          <cell r="N152">
            <v>45.5</v>
          </cell>
          <cell r="O152">
            <v>49.5</v>
          </cell>
          <cell r="P152">
            <v>56</v>
          </cell>
          <cell r="Q152">
            <v>55</v>
          </cell>
          <cell r="R152">
            <v>68</v>
          </cell>
          <cell r="S152">
            <v>72.5</v>
          </cell>
          <cell r="T152">
            <v>83</v>
          </cell>
          <cell r="U152">
            <v>81</v>
          </cell>
          <cell r="V152">
            <v>81</v>
          </cell>
          <cell r="W152">
            <v>94</v>
          </cell>
          <cell r="X152">
            <v>90.5</v>
          </cell>
          <cell r="Y152">
            <v>90.5</v>
          </cell>
          <cell r="Z152">
            <v>92.5</v>
          </cell>
          <cell r="AA152">
            <v>93</v>
          </cell>
          <cell r="AB152">
            <v>94</v>
          </cell>
          <cell r="AC152">
            <v>91</v>
          </cell>
          <cell r="AD152">
            <v>92</v>
          </cell>
          <cell r="AE152" t="e">
            <v>#N/A</v>
          </cell>
          <cell r="AF152" t="e">
            <v>#N/A</v>
          </cell>
        </row>
        <row r="153">
          <cell r="A153" t="str">
            <v>Philippines</v>
          </cell>
          <cell r="B153" t="str">
            <v/>
          </cell>
          <cell r="C153" t="e">
            <v>#N/A</v>
          </cell>
          <cell r="D153" t="e">
            <v>#N/A</v>
          </cell>
          <cell r="E153">
            <v>16</v>
          </cell>
          <cell r="F153">
            <v>10</v>
          </cell>
          <cell r="G153">
            <v>17</v>
          </cell>
          <cell r="H153">
            <v>23.5</v>
          </cell>
          <cell r="I153" t="e">
            <v>#N/A</v>
          </cell>
          <cell r="J153">
            <v>31.5</v>
          </cell>
          <cell r="K153">
            <v>41</v>
          </cell>
          <cell r="L153">
            <v>50.5</v>
          </cell>
          <cell r="M153">
            <v>54</v>
          </cell>
          <cell r="N153">
            <v>58.5</v>
          </cell>
          <cell r="O153">
            <v>70.5</v>
          </cell>
          <cell r="P153">
            <v>78</v>
          </cell>
          <cell r="Q153">
            <v>85</v>
          </cell>
          <cell r="R153">
            <v>86.5</v>
          </cell>
          <cell r="S153">
            <v>86.5</v>
          </cell>
          <cell r="T153">
            <v>80.5</v>
          </cell>
          <cell r="U153">
            <v>77</v>
          </cell>
          <cell r="V153">
            <v>74</v>
          </cell>
          <cell r="W153">
            <v>71</v>
          </cell>
          <cell r="X153">
            <v>75.5</v>
          </cell>
          <cell r="Y153">
            <v>80</v>
          </cell>
          <cell r="Z153">
            <v>79</v>
          </cell>
          <cell r="AA153">
            <v>79</v>
          </cell>
          <cell r="AB153">
            <v>79.5</v>
          </cell>
          <cell r="AC153">
            <v>72.5</v>
          </cell>
          <cell r="AD153">
            <v>71.5</v>
          </cell>
          <cell r="AE153" t="e">
            <v>#N/A</v>
          </cell>
          <cell r="AF153" t="e">
            <v>#N/A</v>
          </cell>
        </row>
        <row r="154">
          <cell r="A154" t="str">
            <v>Poland</v>
          </cell>
          <cell r="B154" t="str">
            <v/>
          </cell>
          <cell r="C154">
            <v>67.5</v>
          </cell>
          <cell r="D154">
            <v>73</v>
          </cell>
          <cell r="E154">
            <v>79.5</v>
          </cell>
          <cell r="F154">
            <v>86.5</v>
          </cell>
          <cell r="G154">
            <v>91</v>
          </cell>
          <cell r="H154">
            <v>94</v>
          </cell>
          <cell r="I154">
            <v>94</v>
          </cell>
          <cell r="J154">
            <v>94</v>
          </cell>
          <cell r="K154">
            <v>94.5</v>
          </cell>
          <cell r="L154">
            <v>94.5</v>
          </cell>
          <cell r="M154">
            <v>93</v>
          </cell>
          <cell r="N154">
            <v>93.5</v>
          </cell>
          <cell r="O154">
            <v>95</v>
          </cell>
          <cell r="P154">
            <v>95.5</v>
          </cell>
          <cell r="Q154">
            <v>95.5</v>
          </cell>
          <cell r="R154">
            <v>95.5</v>
          </cell>
          <cell r="S154">
            <v>94.5</v>
          </cell>
          <cell r="T154">
            <v>95</v>
          </cell>
          <cell r="U154">
            <v>95</v>
          </cell>
          <cell r="V154">
            <v>96</v>
          </cell>
          <cell r="W154">
            <v>96</v>
          </cell>
          <cell r="X154">
            <v>97</v>
          </cell>
          <cell r="Y154">
            <v>97.5</v>
          </cell>
          <cell r="Z154">
            <v>97.5</v>
          </cell>
          <cell r="AA154">
            <v>97.5</v>
          </cell>
          <cell r="AB154">
            <v>97.5</v>
          </cell>
          <cell r="AC154">
            <v>97.5</v>
          </cell>
          <cell r="AD154">
            <v>98.5</v>
          </cell>
          <cell r="AE154" t="e">
            <v>#N/A</v>
          </cell>
          <cell r="AF154" t="e">
            <v>#N/A</v>
          </cell>
        </row>
        <row r="155">
          <cell r="A155" t="str">
            <v>Portugal</v>
          </cell>
          <cell r="B155" t="str">
            <v/>
          </cell>
          <cell r="C155">
            <v>41</v>
          </cell>
          <cell r="D155">
            <v>44</v>
          </cell>
          <cell r="E155">
            <v>59</v>
          </cell>
          <cell r="F155">
            <v>60</v>
          </cell>
          <cell r="G155">
            <v>64</v>
          </cell>
          <cell r="H155">
            <v>63.5</v>
          </cell>
          <cell r="I155">
            <v>62</v>
          </cell>
          <cell r="J155">
            <v>62</v>
          </cell>
          <cell r="K155">
            <v>63.5</v>
          </cell>
          <cell r="L155">
            <v>63</v>
          </cell>
          <cell r="M155">
            <v>71</v>
          </cell>
          <cell r="N155">
            <v>78</v>
          </cell>
          <cell r="O155">
            <v>82</v>
          </cell>
          <cell r="P155">
            <v>82.5</v>
          </cell>
          <cell r="Q155">
            <v>92</v>
          </cell>
          <cell r="R155">
            <v>87</v>
          </cell>
          <cell r="S155">
            <v>96</v>
          </cell>
          <cell r="T155">
            <v>96.5</v>
          </cell>
          <cell r="U155">
            <v>94</v>
          </cell>
          <cell r="V155">
            <v>94</v>
          </cell>
          <cell r="W155">
            <v>93.5</v>
          </cell>
          <cell r="X155">
            <v>97</v>
          </cell>
          <cell r="Y155">
            <v>95</v>
          </cell>
          <cell r="Z155">
            <v>96.5</v>
          </cell>
          <cell r="AA155">
            <v>96.5</v>
          </cell>
          <cell r="AB155">
            <v>91.5</v>
          </cell>
          <cell r="AC155">
            <v>91.5</v>
          </cell>
          <cell r="AD155">
            <v>91.5</v>
          </cell>
          <cell r="AE155" t="e">
            <v>#N/A</v>
          </cell>
          <cell r="AF155" t="e">
            <v>#N/A</v>
          </cell>
        </row>
        <row r="156">
          <cell r="A156" t="str">
            <v>Puerto Rico</v>
          </cell>
          <cell r="B156" t="str">
            <v/>
          </cell>
          <cell r="C156" t="e">
            <v>#N/A</v>
          </cell>
          <cell r="D156" t="e">
            <v>#N/A</v>
          </cell>
          <cell r="E156" t="e">
            <v>#N/A</v>
          </cell>
          <cell r="F156" t="e">
            <v>#N/A</v>
          </cell>
          <cell r="G156" t="e">
            <v>#N/A</v>
          </cell>
          <cell r="H156" t="e">
            <v>#N/A</v>
          </cell>
          <cell r="I156" t="e">
            <v>#N/A</v>
          </cell>
          <cell r="J156" t="e">
            <v>#N/A</v>
          </cell>
          <cell r="K156" t="e">
            <v>#N/A</v>
          </cell>
          <cell r="L156" t="e">
            <v>#N/A</v>
          </cell>
          <cell r="M156" t="e">
            <v>#N/A</v>
          </cell>
          <cell r="N156" t="e">
            <v>#N/A</v>
          </cell>
          <cell r="O156" t="e">
            <v>#N/A</v>
          </cell>
          <cell r="P156" t="e">
            <v>#N/A</v>
          </cell>
          <cell r="Q156" t="e">
            <v>#N/A</v>
          </cell>
          <cell r="R156" t="e">
            <v>#N/A</v>
          </cell>
          <cell r="S156" t="e">
            <v>#N/A</v>
          </cell>
          <cell r="T156" t="e">
            <v>#N/A</v>
          </cell>
          <cell r="U156" t="e">
            <v>#N/A</v>
          </cell>
          <cell r="V156" t="e">
            <v>#N/A</v>
          </cell>
          <cell r="W156" t="e">
            <v>#N/A</v>
          </cell>
          <cell r="X156" t="e">
            <v>#N/A</v>
          </cell>
          <cell r="Y156" t="e">
            <v>#N/A</v>
          </cell>
          <cell r="Z156" t="e">
            <v>#N/A</v>
          </cell>
          <cell r="AA156" t="e">
            <v>#N/A</v>
          </cell>
          <cell r="AB156" t="e">
            <v>#N/A</v>
          </cell>
          <cell r="AC156" t="e">
            <v>#N/A</v>
          </cell>
          <cell r="AD156" t="e">
            <v>#N/A</v>
          </cell>
          <cell r="AE156" t="e">
            <v>#N/A</v>
          </cell>
          <cell r="AF156" t="e">
            <v>#N/A</v>
          </cell>
        </row>
        <row r="157">
          <cell r="A157" t="str">
            <v>Qatar</v>
          </cell>
          <cell r="B157" t="str">
            <v/>
          </cell>
          <cell r="C157" t="e">
            <v>#N/A</v>
          </cell>
          <cell r="D157" t="e">
            <v>#N/A</v>
          </cell>
          <cell r="E157" t="e">
            <v>#N/A</v>
          </cell>
          <cell r="F157" t="e">
            <v>#N/A</v>
          </cell>
          <cell r="G157" t="e">
            <v>#N/A</v>
          </cell>
          <cell r="H157">
            <v>43.5</v>
          </cell>
          <cell r="I157">
            <v>26.5</v>
          </cell>
          <cell r="J157">
            <v>29.5</v>
          </cell>
          <cell r="K157">
            <v>59</v>
          </cell>
          <cell r="L157">
            <v>61</v>
          </cell>
          <cell r="M157">
            <v>66.5</v>
          </cell>
          <cell r="N157">
            <v>67</v>
          </cell>
          <cell r="O157">
            <v>66</v>
          </cell>
          <cell r="P157">
            <v>71</v>
          </cell>
          <cell r="Q157">
            <v>80</v>
          </cell>
          <cell r="R157">
            <v>80.5</v>
          </cell>
          <cell r="S157">
            <v>85</v>
          </cell>
          <cell r="T157">
            <v>87</v>
          </cell>
          <cell r="U157">
            <v>88</v>
          </cell>
          <cell r="V157">
            <v>88.5</v>
          </cell>
          <cell r="W157">
            <v>89.5</v>
          </cell>
          <cell r="X157">
            <v>91</v>
          </cell>
          <cell r="Y157">
            <v>89.5</v>
          </cell>
          <cell r="Z157">
            <v>91.5</v>
          </cell>
          <cell r="AA157">
            <v>89.5</v>
          </cell>
          <cell r="AB157">
            <v>88.5</v>
          </cell>
          <cell r="AC157">
            <v>92.5</v>
          </cell>
          <cell r="AD157">
            <v>97.5</v>
          </cell>
          <cell r="AE157" t="e">
            <v>#N/A</v>
          </cell>
          <cell r="AF157" t="e">
            <v>#N/A</v>
          </cell>
        </row>
        <row r="158">
          <cell r="A158" t="str">
            <v>Romania</v>
          </cell>
          <cell r="B158" t="str">
            <v/>
          </cell>
          <cell r="C158" t="e">
            <v>#N/A</v>
          </cell>
          <cell r="D158" t="e">
            <v>#N/A</v>
          </cell>
          <cell r="E158" t="e">
            <v>#N/A</v>
          </cell>
          <cell r="F158" t="e">
            <v>#N/A</v>
          </cell>
          <cell r="G158" t="e">
            <v>#N/A</v>
          </cell>
          <cell r="H158" t="e">
            <v>#N/A</v>
          </cell>
          <cell r="I158" t="e">
            <v>#N/A</v>
          </cell>
          <cell r="J158" t="e">
            <v>#N/A</v>
          </cell>
          <cell r="K158" t="e">
            <v>#N/A</v>
          </cell>
          <cell r="L158" t="e">
            <v>#N/A</v>
          </cell>
          <cell r="M158">
            <v>91.5</v>
          </cell>
          <cell r="N158">
            <v>85</v>
          </cell>
          <cell r="O158">
            <v>91</v>
          </cell>
          <cell r="P158">
            <v>87</v>
          </cell>
          <cell r="Q158">
            <v>93</v>
          </cell>
          <cell r="R158">
            <v>94</v>
          </cell>
          <cell r="S158">
            <v>95</v>
          </cell>
          <cell r="T158">
            <v>94.5</v>
          </cell>
          <cell r="U158">
            <v>92</v>
          </cell>
          <cell r="V158">
            <v>94.5</v>
          </cell>
          <cell r="W158">
            <v>95.5</v>
          </cell>
          <cell r="X158">
            <v>96</v>
          </cell>
          <cell r="Y158">
            <v>97</v>
          </cell>
          <cell r="Z158">
            <v>97</v>
          </cell>
          <cell r="AA158">
            <v>97.5</v>
          </cell>
          <cell r="AB158">
            <v>98.5</v>
          </cell>
          <cell r="AC158">
            <v>98.5</v>
          </cell>
          <cell r="AD158">
            <v>98.5</v>
          </cell>
          <cell r="AE158" t="e">
            <v>#N/A</v>
          </cell>
          <cell r="AF158" t="e">
            <v>#N/A</v>
          </cell>
        </row>
        <row r="159">
          <cell r="A159" t="str">
            <v>Russian Federation</v>
          </cell>
          <cell r="B159" t="str">
            <v/>
          </cell>
          <cell r="C159" t="e">
            <v>#N/A</v>
          </cell>
          <cell r="D159" t="e">
            <v>#N/A</v>
          </cell>
          <cell r="E159" t="e">
            <v>#N/A</v>
          </cell>
          <cell r="F159" t="e">
            <v>#N/A</v>
          </cell>
          <cell r="G159" t="e">
            <v>#N/A</v>
          </cell>
          <cell r="H159" t="e">
            <v>#N/A</v>
          </cell>
          <cell r="I159" t="e">
            <v>#N/A</v>
          </cell>
          <cell r="J159" t="e">
            <v>#N/A</v>
          </cell>
          <cell r="K159" t="e">
            <v>#N/A</v>
          </cell>
          <cell r="L159" t="e">
            <v>#N/A</v>
          </cell>
          <cell r="M159" t="e">
            <v>#N/A</v>
          </cell>
          <cell r="N159" t="e">
            <v>#N/A</v>
          </cell>
          <cell r="O159" t="e">
            <v>#N/A</v>
          </cell>
          <cell r="P159" t="e">
            <v>#N/A</v>
          </cell>
          <cell r="Q159" t="e">
            <v>#N/A</v>
          </cell>
          <cell r="R159" t="e">
            <v>#N/A</v>
          </cell>
          <cell r="S159" t="e">
            <v>#N/A</v>
          </cell>
          <cell r="T159">
            <v>77.5</v>
          </cell>
          <cell r="U159">
            <v>83.5</v>
          </cell>
          <cell r="V159">
            <v>84.5</v>
          </cell>
          <cell r="W159">
            <v>81.5</v>
          </cell>
          <cell r="X159">
            <v>86</v>
          </cell>
          <cell r="Y159">
            <v>89.5</v>
          </cell>
          <cell r="Z159">
            <v>92.5</v>
          </cell>
          <cell r="AA159">
            <v>96</v>
          </cell>
          <cell r="AB159">
            <v>96</v>
          </cell>
          <cell r="AC159">
            <v>97</v>
          </cell>
          <cell r="AD159">
            <v>97</v>
          </cell>
          <cell r="AE159" t="e">
            <v>#N/A</v>
          </cell>
          <cell r="AF159" t="e">
            <v>#N/A</v>
          </cell>
        </row>
        <row r="160">
          <cell r="A160" t="str">
            <v>Rwanda</v>
          </cell>
          <cell r="B160" t="str">
            <v/>
          </cell>
          <cell r="C160" t="e">
            <v>#N/A</v>
          </cell>
          <cell r="D160" t="e">
            <v>#N/A</v>
          </cell>
          <cell r="E160" t="e">
            <v>#N/A</v>
          </cell>
          <cell r="F160" t="e">
            <v>#N/A</v>
          </cell>
          <cell r="G160" t="e">
            <v>#N/A</v>
          </cell>
          <cell r="H160" t="e">
            <v>#N/A</v>
          </cell>
          <cell r="I160">
            <v>29.5</v>
          </cell>
          <cell r="J160">
            <v>43</v>
          </cell>
          <cell r="K160">
            <v>56</v>
          </cell>
          <cell r="L160">
            <v>54</v>
          </cell>
          <cell r="M160">
            <v>51</v>
          </cell>
          <cell r="N160">
            <v>83</v>
          </cell>
          <cell r="O160">
            <v>83</v>
          </cell>
          <cell r="P160">
            <v>79.5</v>
          </cell>
          <cell r="Q160">
            <v>82.5</v>
          </cell>
          <cell r="R160">
            <v>83.5</v>
          </cell>
          <cell r="S160">
            <v>90</v>
          </cell>
          <cell r="T160">
            <v>83.5</v>
          </cell>
          <cell r="U160">
            <v>78.5</v>
          </cell>
          <cell r="V160">
            <v>24</v>
          </cell>
          <cell r="W160">
            <v>83.5</v>
          </cell>
          <cell r="X160">
            <v>82.5</v>
          </cell>
          <cell r="Y160">
            <v>69.5</v>
          </cell>
          <cell r="Z160">
            <v>81.5</v>
          </cell>
          <cell r="AA160">
            <v>81.5</v>
          </cell>
          <cell r="AB160">
            <v>82</v>
          </cell>
          <cell r="AC160">
            <v>73</v>
          </cell>
          <cell r="AD160">
            <v>78.5</v>
          </cell>
          <cell r="AE160" t="e">
            <v>#N/A</v>
          </cell>
          <cell r="AF160" t="e">
            <v>#N/A</v>
          </cell>
        </row>
        <row r="161">
          <cell r="A161" t="str">
            <v>Samoa</v>
          </cell>
          <cell r="B161" t="str">
            <v/>
          </cell>
          <cell r="C161" t="e">
            <v>#N/A</v>
          </cell>
          <cell r="D161" t="e">
            <v>#N/A</v>
          </cell>
          <cell r="E161" t="e">
            <v>#N/A</v>
          </cell>
          <cell r="F161" t="e">
            <v>#N/A</v>
          </cell>
          <cell r="G161" t="e">
            <v>#N/A</v>
          </cell>
          <cell r="H161">
            <v>14.5</v>
          </cell>
          <cell r="I161" t="e">
            <v>#N/A</v>
          </cell>
          <cell r="J161">
            <v>73</v>
          </cell>
          <cell r="K161">
            <v>83.5</v>
          </cell>
          <cell r="L161">
            <v>89.5</v>
          </cell>
          <cell r="M161">
            <v>85</v>
          </cell>
          <cell r="N161">
            <v>92.5</v>
          </cell>
          <cell r="O161">
            <v>85.5</v>
          </cell>
          <cell r="P161">
            <v>82.5</v>
          </cell>
          <cell r="Q161">
            <v>74</v>
          </cell>
          <cell r="R161">
            <v>89.5</v>
          </cell>
          <cell r="S161">
            <v>78</v>
          </cell>
          <cell r="T161">
            <v>90.5</v>
          </cell>
          <cell r="U161">
            <v>92</v>
          </cell>
          <cell r="V161">
            <v>93.5</v>
          </cell>
          <cell r="W161">
            <v>95</v>
          </cell>
          <cell r="X161">
            <v>95.5</v>
          </cell>
          <cell r="Y161">
            <v>97.5</v>
          </cell>
          <cell r="Z161">
            <v>99</v>
          </cell>
          <cell r="AA161">
            <v>94.5</v>
          </cell>
          <cell r="AB161">
            <v>96</v>
          </cell>
          <cell r="AC161">
            <v>92.5</v>
          </cell>
          <cell r="AD161">
            <v>97.5</v>
          </cell>
          <cell r="AE161" t="e">
            <v>#N/A</v>
          </cell>
          <cell r="AF161" t="e">
            <v>#N/A</v>
          </cell>
        </row>
        <row r="162">
          <cell r="A162" t="str">
            <v>San Marino</v>
          </cell>
          <cell r="B162" t="str">
            <v/>
          </cell>
          <cell r="C162" t="e">
            <v>#N/A</v>
          </cell>
          <cell r="D162" t="e">
            <v>#N/A</v>
          </cell>
          <cell r="E162" t="e">
            <v>#N/A</v>
          </cell>
          <cell r="F162" t="e">
            <v>#N/A</v>
          </cell>
          <cell r="G162" t="e">
            <v>#N/A</v>
          </cell>
          <cell r="H162" t="e">
            <v>#N/A</v>
          </cell>
          <cell r="I162" t="e">
            <v>#N/A</v>
          </cell>
          <cell r="J162" t="e">
            <v>#N/A</v>
          </cell>
          <cell r="K162" t="e">
            <v>#N/A</v>
          </cell>
          <cell r="L162" t="e">
            <v>#N/A</v>
          </cell>
          <cell r="M162" t="e">
            <v>#N/A</v>
          </cell>
          <cell r="N162" t="e">
            <v>#N/A</v>
          </cell>
          <cell r="O162" t="e">
            <v>#N/A</v>
          </cell>
          <cell r="P162" t="e">
            <v>#N/A</v>
          </cell>
          <cell r="Q162" t="e">
            <v>#N/A</v>
          </cell>
          <cell r="R162" t="e">
            <v>#N/A</v>
          </cell>
          <cell r="S162">
            <v>99</v>
          </cell>
          <cell r="T162">
            <v>99</v>
          </cell>
          <cell r="U162">
            <v>97.5</v>
          </cell>
          <cell r="V162">
            <v>92.5</v>
          </cell>
          <cell r="W162">
            <v>98</v>
          </cell>
          <cell r="X162">
            <v>98.5</v>
          </cell>
          <cell r="Y162">
            <v>98.5</v>
          </cell>
          <cell r="Z162">
            <v>99</v>
          </cell>
          <cell r="AA162">
            <v>99</v>
          </cell>
          <cell r="AB162">
            <v>85</v>
          </cell>
          <cell r="AC162">
            <v>85</v>
          </cell>
          <cell r="AD162">
            <v>85</v>
          </cell>
          <cell r="AE162" t="e">
            <v>#N/A</v>
          </cell>
          <cell r="AF162" t="e">
            <v>#N/A</v>
          </cell>
        </row>
        <row r="163">
          <cell r="A163" t="str">
            <v>Sao Tome and Principe</v>
          </cell>
          <cell r="B163" t="str">
            <v/>
          </cell>
          <cell r="C163" t="e">
            <v>#N/A</v>
          </cell>
          <cell r="D163" t="e">
            <v>#N/A</v>
          </cell>
          <cell r="E163" t="e">
            <v>#N/A</v>
          </cell>
          <cell r="F163" t="e">
            <v>#N/A</v>
          </cell>
          <cell r="G163" t="e">
            <v>#N/A</v>
          </cell>
          <cell r="H163" t="e">
            <v>#N/A</v>
          </cell>
          <cell r="I163">
            <v>33.5</v>
          </cell>
          <cell r="J163">
            <v>33</v>
          </cell>
          <cell r="K163">
            <v>33</v>
          </cell>
          <cell r="L163">
            <v>48.5</v>
          </cell>
          <cell r="M163">
            <v>41.5</v>
          </cell>
          <cell r="N163">
            <v>61.5</v>
          </cell>
          <cell r="O163">
            <v>70.5</v>
          </cell>
          <cell r="P163">
            <v>73</v>
          </cell>
          <cell r="Q163">
            <v>54</v>
          </cell>
          <cell r="R163">
            <v>81.5</v>
          </cell>
          <cell r="S163">
            <v>82</v>
          </cell>
          <cell r="T163">
            <v>60</v>
          </cell>
          <cell r="U163">
            <v>58.5</v>
          </cell>
          <cell r="V163">
            <v>54</v>
          </cell>
          <cell r="W163">
            <v>76.5</v>
          </cell>
          <cell r="X163">
            <v>62.5</v>
          </cell>
          <cell r="Y163">
            <v>66.5</v>
          </cell>
          <cell r="Z163">
            <v>66</v>
          </cell>
          <cell r="AA163">
            <v>70.5</v>
          </cell>
          <cell r="AB163">
            <v>75.5</v>
          </cell>
          <cell r="AC163">
            <v>83.5</v>
          </cell>
          <cell r="AD163">
            <v>88.5</v>
          </cell>
          <cell r="AE163" t="e">
            <v>#N/A</v>
          </cell>
          <cell r="AF163" t="e">
            <v>#N/A</v>
          </cell>
        </row>
        <row r="164">
          <cell r="A164" t="str">
            <v>Saudi Arabia</v>
          </cell>
          <cell r="B164" t="str">
            <v/>
          </cell>
          <cell r="C164" t="e">
            <v>#N/A</v>
          </cell>
          <cell r="D164" t="e">
            <v>#N/A</v>
          </cell>
          <cell r="E164" t="e">
            <v>#N/A</v>
          </cell>
          <cell r="F164" t="e">
            <v>#N/A</v>
          </cell>
          <cell r="G164">
            <v>12.5</v>
          </cell>
          <cell r="H164">
            <v>24.5</v>
          </cell>
          <cell r="I164">
            <v>32.5</v>
          </cell>
          <cell r="J164">
            <v>57.5</v>
          </cell>
          <cell r="K164">
            <v>66</v>
          </cell>
          <cell r="L164">
            <v>73.5</v>
          </cell>
          <cell r="M164">
            <v>80</v>
          </cell>
          <cell r="N164">
            <v>81.5</v>
          </cell>
          <cell r="O164">
            <v>83</v>
          </cell>
          <cell r="P164">
            <v>85</v>
          </cell>
          <cell r="Q164">
            <v>91</v>
          </cell>
          <cell r="R164">
            <v>90</v>
          </cell>
          <cell r="S164">
            <v>93</v>
          </cell>
          <cell r="T164">
            <v>89.5</v>
          </cell>
          <cell r="U164">
            <v>92.5</v>
          </cell>
          <cell r="V164">
            <v>94</v>
          </cell>
          <cell r="W164">
            <v>95</v>
          </cell>
          <cell r="X164">
            <v>92.5</v>
          </cell>
          <cell r="Y164">
            <v>92</v>
          </cell>
          <cell r="Z164">
            <v>93.5</v>
          </cell>
          <cell r="AA164">
            <v>92.5</v>
          </cell>
          <cell r="AB164">
            <v>94.5</v>
          </cell>
          <cell r="AC164">
            <v>95.5</v>
          </cell>
          <cell r="AD164">
            <v>96</v>
          </cell>
          <cell r="AE164" t="e">
            <v>#N/A</v>
          </cell>
          <cell r="AF164" t="e">
            <v>#N/A</v>
          </cell>
        </row>
        <row r="165">
          <cell r="A165" t="str">
            <v>Senegal</v>
          </cell>
          <cell r="B165" t="str">
            <v/>
          </cell>
          <cell r="C165" t="e">
            <v>#N/A</v>
          </cell>
          <cell r="D165" t="e">
            <v>#N/A</v>
          </cell>
          <cell r="E165" t="e">
            <v>#N/A</v>
          </cell>
          <cell r="F165" t="e">
            <v>#N/A</v>
          </cell>
          <cell r="G165" t="e">
            <v>#N/A</v>
          </cell>
          <cell r="H165" t="e">
            <v>#N/A</v>
          </cell>
          <cell r="I165" t="e">
            <v>#N/A</v>
          </cell>
          <cell r="J165" t="e">
            <v>#N/A</v>
          </cell>
          <cell r="K165" t="e">
            <v>#N/A</v>
          </cell>
          <cell r="L165" t="e">
            <v>#N/A</v>
          </cell>
          <cell r="M165" t="e">
            <v>#N/A</v>
          </cell>
          <cell r="N165">
            <v>62.5</v>
          </cell>
          <cell r="O165">
            <v>61.5</v>
          </cell>
          <cell r="P165">
            <v>59.5</v>
          </cell>
          <cell r="Q165">
            <v>47.5</v>
          </cell>
          <cell r="R165">
            <v>51</v>
          </cell>
          <cell r="S165">
            <v>52.5</v>
          </cell>
          <cell r="T165">
            <v>58</v>
          </cell>
          <cell r="U165">
            <v>58</v>
          </cell>
          <cell r="V165">
            <v>58</v>
          </cell>
          <cell r="W165">
            <v>80</v>
          </cell>
          <cell r="X165">
            <v>70</v>
          </cell>
          <cell r="Y165">
            <v>62</v>
          </cell>
          <cell r="Z165">
            <v>56</v>
          </cell>
          <cell r="AA165">
            <v>60</v>
          </cell>
          <cell r="AB165">
            <v>50</v>
          </cell>
          <cell r="AC165">
            <v>50</v>
          </cell>
          <cell r="AD165">
            <v>57</v>
          </cell>
          <cell r="AE165" t="e">
            <v>#N/A</v>
          </cell>
          <cell r="AF165" t="e">
            <v>#N/A</v>
          </cell>
        </row>
        <row r="166">
          <cell r="A166" t="str">
            <v>Seychelles</v>
          </cell>
          <cell r="B166" t="str">
            <v/>
          </cell>
          <cell r="C166" t="e">
            <v>#N/A</v>
          </cell>
          <cell r="D166" t="e">
            <v>#N/A</v>
          </cell>
          <cell r="E166" t="e">
            <v>#N/A</v>
          </cell>
          <cell r="F166" t="e">
            <v>#N/A</v>
          </cell>
          <cell r="G166" t="e">
            <v>#N/A</v>
          </cell>
          <cell r="H166" t="e">
            <v>#N/A</v>
          </cell>
          <cell r="I166">
            <v>21</v>
          </cell>
          <cell r="J166">
            <v>59.5</v>
          </cell>
          <cell r="K166">
            <v>97.5</v>
          </cell>
          <cell r="L166">
            <v>86</v>
          </cell>
          <cell r="M166">
            <v>88</v>
          </cell>
          <cell r="N166">
            <v>94.5</v>
          </cell>
          <cell r="O166">
            <v>92</v>
          </cell>
          <cell r="P166">
            <v>91.5</v>
          </cell>
          <cell r="Q166">
            <v>93</v>
          </cell>
          <cell r="R166">
            <v>92.5</v>
          </cell>
          <cell r="S166">
            <v>93.5</v>
          </cell>
          <cell r="T166">
            <v>94</v>
          </cell>
          <cell r="U166">
            <v>94</v>
          </cell>
          <cell r="V166">
            <v>94</v>
          </cell>
          <cell r="W166">
            <v>97</v>
          </cell>
          <cell r="X166">
            <v>98.5</v>
          </cell>
          <cell r="Y166">
            <v>98.5</v>
          </cell>
          <cell r="Z166">
            <v>96</v>
          </cell>
          <cell r="AA166">
            <v>99</v>
          </cell>
          <cell r="AB166">
            <v>97.5</v>
          </cell>
          <cell r="AC166">
            <v>95.5</v>
          </cell>
          <cell r="AD166">
            <v>98.5</v>
          </cell>
          <cell r="AE166" t="e">
            <v>#N/A</v>
          </cell>
          <cell r="AF166" t="e">
            <v>#N/A</v>
          </cell>
        </row>
        <row r="167">
          <cell r="A167" t="str">
            <v>Sierra Leone</v>
          </cell>
          <cell r="B167" t="str">
            <v/>
          </cell>
          <cell r="C167" t="e">
            <v>#N/A</v>
          </cell>
          <cell r="D167" t="e">
            <v>#N/A</v>
          </cell>
          <cell r="E167" t="e">
            <v>#N/A</v>
          </cell>
          <cell r="F167" t="e">
            <v>#N/A</v>
          </cell>
          <cell r="G167" t="e">
            <v>#N/A</v>
          </cell>
          <cell r="H167" t="e">
            <v>#N/A</v>
          </cell>
          <cell r="I167" t="e">
            <v>#N/A</v>
          </cell>
          <cell r="J167" t="e">
            <v>#N/A</v>
          </cell>
          <cell r="K167" t="e">
            <v>#N/A</v>
          </cell>
          <cell r="L167" t="e">
            <v>#N/A</v>
          </cell>
          <cell r="M167" t="e">
            <v>#N/A</v>
          </cell>
          <cell r="N167" t="e">
            <v>#N/A</v>
          </cell>
          <cell r="O167" t="e">
            <v>#N/A</v>
          </cell>
          <cell r="P167" t="e">
            <v>#N/A</v>
          </cell>
          <cell r="Q167" t="e">
            <v>#N/A</v>
          </cell>
          <cell r="R167" t="e">
            <v>#N/A</v>
          </cell>
          <cell r="S167" t="e">
            <v>#N/A</v>
          </cell>
          <cell r="T167" t="e">
            <v>#N/A</v>
          </cell>
          <cell r="U167" t="e">
            <v>#N/A</v>
          </cell>
          <cell r="V167" t="e">
            <v>#N/A</v>
          </cell>
          <cell r="W167" t="e">
            <v>#N/A</v>
          </cell>
          <cell r="X167" t="e">
            <v>#N/A</v>
          </cell>
          <cell r="Y167" t="e">
            <v>#N/A</v>
          </cell>
          <cell r="Z167" t="e">
            <v>#N/A</v>
          </cell>
          <cell r="AA167">
            <v>54</v>
          </cell>
          <cell r="AB167">
            <v>40.5</v>
          </cell>
          <cell r="AC167">
            <v>45.5</v>
          </cell>
          <cell r="AD167">
            <v>55</v>
          </cell>
          <cell r="AE167" t="e">
            <v>#N/A</v>
          </cell>
          <cell r="AF167" t="e">
            <v>#N/A</v>
          </cell>
        </row>
        <row r="168">
          <cell r="A168" t="str">
            <v>Singapore</v>
          </cell>
          <cell r="B168" t="str">
            <v/>
          </cell>
          <cell r="C168" t="e">
            <v>#N/A</v>
          </cell>
          <cell r="D168">
            <v>85</v>
          </cell>
          <cell r="E168">
            <v>98</v>
          </cell>
          <cell r="F168">
            <v>43</v>
          </cell>
          <cell r="G168">
            <v>56.5</v>
          </cell>
          <cell r="H168">
            <v>65.5</v>
          </cell>
          <cell r="I168">
            <v>72</v>
          </cell>
          <cell r="J168">
            <v>80.5</v>
          </cell>
          <cell r="K168">
            <v>86</v>
          </cell>
          <cell r="L168">
            <v>81</v>
          </cell>
          <cell r="M168">
            <v>76.5</v>
          </cell>
          <cell r="N168">
            <v>88</v>
          </cell>
          <cell r="O168">
            <v>95</v>
          </cell>
          <cell r="P168">
            <v>88.5</v>
          </cell>
          <cell r="Q168">
            <v>85.5</v>
          </cell>
          <cell r="R168">
            <v>84.5</v>
          </cell>
          <cell r="S168">
            <v>91.5</v>
          </cell>
          <cell r="T168">
            <v>89</v>
          </cell>
          <cell r="U168">
            <v>89.5</v>
          </cell>
          <cell r="V168">
            <v>90</v>
          </cell>
          <cell r="W168">
            <v>91.5</v>
          </cell>
          <cell r="X168">
            <v>91.5</v>
          </cell>
          <cell r="Y168">
            <v>91.5</v>
          </cell>
          <cell r="Z168">
            <v>95.5</v>
          </cell>
          <cell r="AA168">
            <v>93.5</v>
          </cell>
          <cell r="AB168">
            <v>92</v>
          </cell>
          <cell r="AC168">
            <v>90.5</v>
          </cell>
          <cell r="AD168">
            <v>91.5</v>
          </cell>
          <cell r="AE168" t="e">
            <v>#N/A</v>
          </cell>
          <cell r="AF168" t="e">
            <v>#N/A</v>
          </cell>
        </row>
        <row r="169">
          <cell r="A169" t="str">
            <v>Slovak Republic</v>
          </cell>
          <cell r="B169" t="str">
            <v/>
          </cell>
          <cell r="C169" t="e">
            <v>#N/A</v>
          </cell>
          <cell r="D169" t="e">
            <v>#N/A</v>
          </cell>
          <cell r="E169" t="e">
            <v>#N/A</v>
          </cell>
          <cell r="F169" t="e">
            <v>#N/A</v>
          </cell>
          <cell r="G169" t="e">
            <v>#N/A</v>
          </cell>
          <cell r="H169" t="e">
            <v>#N/A</v>
          </cell>
          <cell r="I169" t="e">
            <v>#N/A</v>
          </cell>
          <cell r="J169" t="e">
            <v>#N/A</v>
          </cell>
          <cell r="K169" t="e">
            <v>#N/A</v>
          </cell>
          <cell r="L169" t="e">
            <v>#N/A</v>
          </cell>
          <cell r="M169" t="e">
            <v>#N/A</v>
          </cell>
          <cell r="N169" t="e">
            <v>#N/A</v>
          </cell>
          <cell r="O169" t="e">
            <v>#N/A</v>
          </cell>
          <cell r="P169" t="e">
            <v>#N/A</v>
          </cell>
          <cell r="Q169" t="e">
            <v>#N/A</v>
          </cell>
          <cell r="R169" t="e">
            <v>#N/A</v>
          </cell>
          <cell r="S169" t="e">
            <v>#N/A</v>
          </cell>
          <cell r="T169" t="e">
            <v>#N/A</v>
          </cell>
          <cell r="U169" t="e">
            <v>#N/A</v>
          </cell>
          <cell r="V169">
            <v>98</v>
          </cell>
          <cell r="W169">
            <v>99</v>
          </cell>
          <cell r="X169">
            <v>99</v>
          </cell>
          <cell r="Y169">
            <v>99</v>
          </cell>
          <cell r="Z169">
            <v>99</v>
          </cell>
          <cell r="AA169">
            <v>99</v>
          </cell>
          <cell r="AB169">
            <v>98.5</v>
          </cell>
          <cell r="AC169">
            <v>99</v>
          </cell>
          <cell r="AD169">
            <v>99</v>
          </cell>
          <cell r="AE169" t="e">
            <v>#N/A</v>
          </cell>
          <cell r="AF169" t="e">
            <v>#N/A</v>
          </cell>
        </row>
        <row r="170">
          <cell r="A170" t="str">
            <v>Slovenia</v>
          </cell>
          <cell r="B170" t="str">
            <v/>
          </cell>
          <cell r="C170" t="e">
            <v>#N/A</v>
          </cell>
          <cell r="D170" t="e">
            <v>#N/A</v>
          </cell>
          <cell r="E170" t="e">
            <v>#N/A</v>
          </cell>
          <cell r="F170" t="e">
            <v>#N/A</v>
          </cell>
          <cell r="G170" t="e">
            <v>#N/A</v>
          </cell>
          <cell r="H170" t="e">
            <v>#N/A</v>
          </cell>
          <cell r="I170" t="e">
            <v>#N/A</v>
          </cell>
          <cell r="J170" t="e">
            <v>#N/A</v>
          </cell>
          <cell r="K170" t="e">
            <v>#N/A</v>
          </cell>
          <cell r="L170" t="e">
            <v>#N/A</v>
          </cell>
          <cell r="M170" t="e">
            <v>#N/A</v>
          </cell>
          <cell r="N170" t="e">
            <v>#N/A</v>
          </cell>
          <cell r="O170" t="e">
            <v>#N/A</v>
          </cell>
          <cell r="P170" t="e">
            <v>#N/A</v>
          </cell>
          <cell r="Q170" t="e">
            <v>#N/A</v>
          </cell>
          <cell r="R170" t="e">
            <v>#N/A</v>
          </cell>
          <cell r="S170" t="e">
            <v>#N/A</v>
          </cell>
          <cell r="T170">
            <v>94</v>
          </cell>
          <cell r="U170">
            <v>94</v>
          </cell>
          <cell r="V170">
            <v>94.5</v>
          </cell>
          <cell r="W170">
            <v>95.5</v>
          </cell>
          <cell r="X170">
            <v>95.5</v>
          </cell>
          <cell r="Y170">
            <v>88</v>
          </cell>
          <cell r="Z170">
            <v>92</v>
          </cell>
          <cell r="AA170">
            <v>95</v>
          </cell>
          <cell r="AB170">
            <v>93</v>
          </cell>
          <cell r="AC170">
            <v>93</v>
          </cell>
          <cell r="AD170">
            <v>93</v>
          </cell>
          <cell r="AE170" t="e">
            <v>#N/A</v>
          </cell>
          <cell r="AF170" t="e">
            <v>#N/A</v>
          </cell>
        </row>
        <row r="171">
          <cell r="A171" t="str">
            <v>Solomon Islands</v>
          </cell>
          <cell r="B171" t="str">
            <v/>
          </cell>
          <cell r="C171" t="e">
            <v>#N/A</v>
          </cell>
          <cell r="D171" t="e">
            <v>#N/A</v>
          </cell>
          <cell r="E171">
            <v>23</v>
          </cell>
          <cell r="F171">
            <v>13</v>
          </cell>
          <cell r="G171">
            <v>16</v>
          </cell>
          <cell r="H171">
            <v>23</v>
          </cell>
          <cell r="I171" t="e">
            <v>#N/A</v>
          </cell>
          <cell r="J171" t="e">
            <v>#N/A</v>
          </cell>
          <cell r="K171" t="e">
            <v>#N/A</v>
          </cell>
          <cell r="L171" t="e">
            <v>#N/A</v>
          </cell>
          <cell r="M171" t="e">
            <v>#N/A</v>
          </cell>
          <cell r="N171">
            <v>36.5</v>
          </cell>
          <cell r="O171">
            <v>62</v>
          </cell>
          <cell r="P171">
            <v>69</v>
          </cell>
          <cell r="Q171">
            <v>79.5</v>
          </cell>
          <cell r="R171">
            <v>73.5</v>
          </cell>
          <cell r="S171">
            <v>76</v>
          </cell>
          <cell r="T171">
            <v>70.5</v>
          </cell>
          <cell r="U171">
            <v>64.5</v>
          </cell>
          <cell r="V171">
            <v>64</v>
          </cell>
          <cell r="W171">
            <v>68.5</v>
          </cell>
          <cell r="X171">
            <v>93.5</v>
          </cell>
          <cell r="Y171">
            <v>70</v>
          </cell>
          <cell r="Z171">
            <v>66.5</v>
          </cell>
          <cell r="AA171">
            <v>91</v>
          </cell>
          <cell r="AB171">
            <v>84.5</v>
          </cell>
          <cell r="AC171">
            <v>78</v>
          </cell>
          <cell r="AD171">
            <v>74.5</v>
          </cell>
          <cell r="AE171" t="e">
            <v>#N/A</v>
          </cell>
          <cell r="AF171" t="e">
            <v>#N/A</v>
          </cell>
        </row>
        <row r="172">
          <cell r="A172" t="str">
            <v>Somalia</v>
          </cell>
          <cell r="B172" t="str">
            <v/>
          </cell>
          <cell r="C172" t="e">
            <v>#N/A</v>
          </cell>
          <cell r="D172" t="e">
            <v>#N/A</v>
          </cell>
          <cell r="E172" t="e">
            <v>#N/A</v>
          </cell>
          <cell r="F172" t="e">
            <v>#N/A</v>
          </cell>
          <cell r="G172" t="e">
            <v>#N/A</v>
          </cell>
          <cell r="H172">
            <v>4.5</v>
          </cell>
          <cell r="I172">
            <v>2.5</v>
          </cell>
          <cell r="J172">
            <v>4.5</v>
          </cell>
          <cell r="K172">
            <v>5.5</v>
          </cell>
          <cell r="L172">
            <v>13</v>
          </cell>
          <cell r="M172">
            <v>28.5</v>
          </cell>
          <cell r="N172">
            <v>21</v>
          </cell>
          <cell r="O172">
            <v>26.5</v>
          </cell>
          <cell r="P172">
            <v>29.5</v>
          </cell>
          <cell r="Q172">
            <v>24</v>
          </cell>
          <cell r="R172">
            <v>24.5</v>
          </cell>
          <cell r="S172">
            <v>25</v>
          </cell>
          <cell r="T172">
            <v>26.5</v>
          </cell>
          <cell r="U172">
            <v>27.5</v>
          </cell>
          <cell r="V172">
            <v>29</v>
          </cell>
          <cell r="W172">
            <v>28</v>
          </cell>
          <cell r="X172">
            <v>27</v>
          </cell>
          <cell r="Y172">
            <v>22</v>
          </cell>
          <cell r="Z172">
            <v>35.5</v>
          </cell>
          <cell r="AA172">
            <v>37</v>
          </cell>
          <cell r="AB172">
            <v>35.5</v>
          </cell>
          <cell r="AC172">
            <v>34.5</v>
          </cell>
          <cell r="AD172">
            <v>42.5</v>
          </cell>
          <cell r="AE172" t="e">
            <v>#N/A</v>
          </cell>
          <cell r="AF172" t="e">
            <v>#N/A</v>
          </cell>
        </row>
        <row r="173">
          <cell r="A173" t="str">
            <v>South Africa</v>
          </cell>
          <cell r="B173" t="str">
            <v/>
          </cell>
          <cell r="C173" t="e">
            <v>#N/A</v>
          </cell>
          <cell r="D173" t="e">
            <v>#N/A</v>
          </cell>
          <cell r="E173" t="e">
            <v>#N/A</v>
          </cell>
          <cell r="F173" t="e">
            <v>#N/A</v>
          </cell>
          <cell r="G173" t="e">
            <v>#N/A</v>
          </cell>
          <cell r="H173" t="e">
            <v>#N/A</v>
          </cell>
          <cell r="I173" t="e">
            <v>#N/A</v>
          </cell>
          <cell r="J173" t="e">
            <v>#N/A</v>
          </cell>
          <cell r="K173">
            <v>74</v>
          </cell>
          <cell r="L173">
            <v>72.5</v>
          </cell>
          <cell r="M173">
            <v>72.5</v>
          </cell>
          <cell r="N173">
            <v>67</v>
          </cell>
          <cell r="O173">
            <v>73.5</v>
          </cell>
          <cell r="P173">
            <v>69</v>
          </cell>
          <cell r="Q173">
            <v>77.5</v>
          </cell>
          <cell r="R173">
            <v>75.5</v>
          </cell>
          <cell r="S173">
            <v>83</v>
          </cell>
          <cell r="T173">
            <v>82</v>
          </cell>
          <cell r="U173">
            <v>83</v>
          </cell>
          <cell r="V173">
            <v>74.5</v>
          </cell>
          <cell r="W173">
            <v>74</v>
          </cell>
          <cell r="X173">
            <v>74.5</v>
          </cell>
          <cell r="Y173">
            <v>79</v>
          </cell>
          <cell r="Z173">
            <v>79</v>
          </cell>
          <cell r="AA173">
            <v>79</v>
          </cell>
          <cell r="AB173">
            <v>78</v>
          </cell>
          <cell r="AC173">
            <v>76.5</v>
          </cell>
          <cell r="AD173">
            <v>80</v>
          </cell>
          <cell r="AE173" t="e">
            <v>#N/A</v>
          </cell>
          <cell r="AF173" t="e">
            <v>#N/A</v>
          </cell>
        </row>
        <row r="174">
          <cell r="A174" t="str">
            <v>Spain</v>
          </cell>
          <cell r="B174" t="str">
            <v/>
          </cell>
          <cell r="C174" t="e">
            <v>#N/A</v>
          </cell>
          <cell r="D174" t="e">
            <v>#N/A</v>
          </cell>
          <cell r="E174" t="e">
            <v>#N/A</v>
          </cell>
          <cell r="F174" t="e">
            <v>#N/A</v>
          </cell>
          <cell r="G174" t="e">
            <v>#N/A</v>
          </cell>
          <cell r="H174" t="e">
            <v>#N/A</v>
          </cell>
          <cell r="I174" t="e">
            <v>#N/A</v>
          </cell>
          <cell r="J174" t="e">
            <v>#N/A</v>
          </cell>
          <cell r="K174" t="e">
            <v>#N/A</v>
          </cell>
          <cell r="L174">
            <v>81.5</v>
          </cell>
          <cell r="M174">
            <v>79</v>
          </cell>
          <cell r="N174">
            <v>85.5</v>
          </cell>
          <cell r="O174">
            <v>81</v>
          </cell>
          <cell r="P174">
            <v>88.5</v>
          </cell>
          <cell r="Q174">
            <v>95</v>
          </cell>
          <cell r="R174">
            <v>95</v>
          </cell>
          <cell r="S174">
            <v>85.5</v>
          </cell>
          <cell r="T174">
            <v>83.5</v>
          </cell>
          <cell r="U174">
            <v>88.5</v>
          </cell>
          <cell r="V174">
            <v>89</v>
          </cell>
          <cell r="W174">
            <v>90</v>
          </cell>
          <cell r="X174">
            <v>90</v>
          </cell>
          <cell r="Y174">
            <v>93.5</v>
          </cell>
          <cell r="Z174">
            <v>93.5</v>
          </cell>
          <cell r="AA174">
            <v>93.5</v>
          </cell>
          <cell r="AB174">
            <v>94.5</v>
          </cell>
          <cell r="AC174">
            <v>96</v>
          </cell>
          <cell r="AD174">
            <v>96.5</v>
          </cell>
          <cell r="AE174" t="e">
            <v>#N/A</v>
          </cell>
          <cell r="AF174" t="e">
            <v>#N/A</v>
          </cell>
        </row>
        <row r="175">
          <cell r="A175" t="str">
            <v>Sri Lanka</v>
          </cell>
          <cell r="B175" t="str">
            <v/>
          </cell>
          <cell r="C175" t="e">
            <v>#N/A</v>
          </cell>
          <cell r="D175" t="e">
            <v>#N/A</v>
          </cell>
          <cell r="E175">
            <v>25</v>
          </cell>
          <cell r="F175">
            <v>17</v>
          </cell>
          <cell r="G175">
            <v>17</v>
          </cell>
          <cell r="H175">
            <v>23</v>
          </cell>
          <cell r="I175" t="e">
            <v>#N/A</v>
          </cell>
          <cell r="J175" t="e">
            <v>#N/A</v>
          </cell>
          <cell r="K175" t="e">
            <v>#N/A</v>
          </cell>
          <cell r="L175">
            <v>34.5</v>
          </cell>
          <cell r="M175">
            <v>45</v>
          </cell>
          <cell r="N175">
            <v>60</v>
          </cell>
          <cell r="O175">
            <v>68.5</v>
          </cell>
          <cell r="P175">
            <v>75.5</v>
          </cell>
          <cell r="Q175">
            <v>81.5</v>
          </cell>
          <cell r="R175">
            <v>83</v>
          </cell>
          <cell r="S175">
            <v>82.5</v>
          </cell>
          <cell r="T175">
            <v>85</v>
          </cell>
          <cell r="U175">
            <v>88</v>
          </cell>
          <cell r="V175">
            <v>86</v>
          </cell>
          <cell r="W175">
            <v>90</v>
          </cell>
          <cell r="X175">
            <v>90.5</v>
          </cell>
          <cell r="Y175">
            <v>95.5</v>
          </cell>
          <cell r="Z175">
            <v>94</v>
          </cell>
          <cell r="AA175">
            <v>97</v>
          </cell>
          <cell r="AB175">
            <v>99</v>
          </cell>
          <cell r="AC175">
            <v>99</v>
          </cell>
          <cell r="AD175">
            <v>98.5</v>
          </cell>
          <cell r="AE175" t="e">
            <v>#N/A</v>
          </cell>
          <cell r="AF175" t="e">
            <v>#N/A</v>
          </cell>
        </row>
        <row r="176">
          <cell r="A176" t="str">
            <v>St. Kitts and Nevis</v>
          </cell>
          <cell r="B176" t="str">
            <v/>
          </cell>
          <cell r="C176" t="e">
            <v>#N/A</v>
          </cell>
          <cell r="D176" t="e">
            <v>#N/A</v>
          </cell>
          <cell r="E176" t="e">
            <v>#N/A</v>
          </cell>
          <cell r="F176" t="e">
            <v>#N/A</v>
          </cell>
          <cell r="G176">
            <v>18.5</v>
          </cell>
          <cell r="H176">
            <v>28</v>
          </cell>
          <cell r="I176" t="e">
            <v>#N/A</v>
          </cell>
          <cell r="J176" t="e">
            <v>#N/A</v>
          </cell>
          <cell r="K176" t="e">
            <v>#N/A</v>
          </cell>
          <cell r="L176">
            <v>91</v>
          </cell>
          <cell r="M176">
            <v>91.5</v>
          </cell>
          <cell r="N176">
            <v>97.5</v>
          </cell>
          <cell r="O176">
            <v>93.5</v>
          </cell>
          <cell r="P176">
            <v>85.5</v>
          </cell>
          <cell r="Q176">
            <v>94.5</v>
          </cell>
          <cell r="R176">
            <v>99</v>
          </cell>
          <cell r="S176">
            <v>99</v>
          </cell>
          <cell r="T176">
            <v>99</v>
          </cell>
          <cell r="U176">
            <v>99</v>
          </cell>
          <cell r="V176">
            <v>99</v>
          </cell>
          <cell r="W176">
            <v>99</v>
          </cell>
          <cell r="X176">
            <v>99</v>
          </cell>
          <cell r="Y176">
            <v>98</v>
          </cell>
          <cell r="Z176">
            <v>98.5</v>
          </cell>
          <cell r="AA176">
            <v>99</v>
          </cell>
          <cell r="AB176">
            <v>99</v>
          </cell>
          <cell r="AC176">
            <v>96.5</v>
          </cell>
          <cell r="AD176">
            <v>98.5</v>
          </cell>
          <cell r="AE176" t="e">
            <v>#N/A</v>
          </cell>
          <cell r="AF176" t="e">
            <v>#N/A</v>
          </cell>
        </row>
        <row r="177">
          <cell r="A177" t="str">
            <v>St. Lucia</v>
          </cell>
          <cell r="B177" t="str">
            <v/>
          </cell>
          <cell r="C177" t="e">
            <v>#N/A</v>
          </cell>
          <cell r="D177" t="e">
            <v>#N/A</v>
          </cell>
          <cell r="E177" t="e">
            <v>#N/A</v>
          </cell>
          <cell r="F177" t="e">
            <v>#N/A</v>
          </cell>
          <cell r="G177" t="e">
            <v>#N/A</v>
          </cell>
          <cell r="H177">
            <v>28</v>
          </cell>
          <cell r="I177" t="e">
            <v>#N/A</v>
          </cell>
          <cell r="J177">
            <v>61</v>
          </cell>
          <cell r="K177">
            <v>58.5</v>
          </cell>
          <cell r="L177">
            <v>71.5</v>
          </cell>
          <cell r="M177">
            <v>77.5</v>
          </cell>
          <cell r="N177">
            <v>84.5</v>
          </cell>
          <cell r="O177">
            <v>83</v>
          </cell>
          <cell r="P177">
            <v>80.5</v>
          </cell>
          <cell r="Q177">
            <v>91.5</v>
          </cell>
          <cell r="R177">
            <v>87</v>
          </cell>
          <cell r="S177">
            <v>91.5</v>
          </cell>
          <cell r="T177">
            <v>83.5</v>
          </cell>
          <cell r="U177">
            <v>95.5</v>
          </cell>
          <cell r="V177">
            <v>95.5</v>
          </cell>
          <cell r="W177">
            <v>96</v>
          </cell>
          <cell r="X177">
            <v>91.5</v>
          </cell>
          <cell r="Y177">
            <v>96.5</v>
          </cell>
          <cell r="Z177">
            <v>89</v>
          </cell>
          <cell r="AA177">
            <v>92</v>
          </cell>
          <cell r="AB177">
            <v>82.5</v>
          </cell>
          <cell r="AC177">
            <v>94</v>
          </cell>
          <cell r="AD177">
            <v>85.5</v>
          </cell>
          <cell r="AE177" t="e">
            <v>#N/A</v>
          </cell>
          <cell r="AF177" t="e">
            <v>#N/A</v>
          </cell>
        </row>
        <row r="178">
          <cell r="A178" t="str">
            <v>St. Vincent &amp; Grenadines</v>
          </cell>
          <cell r="B178" t="str">
            <v/>
          </cell>
          <cell r="C178" t="e">
            <v>#N/A</v>
          </cell>
          <cell r="D178" t="e">
            <v>#N/A</v>
          </cell>
          <cell r="E178" t="e">
            <v>#N/A</v>
          </cell>
          <cell r="F178" t="e">
            <v>#N/A</v>
          </cell>
          <cell r="G178">
            <v>3.5</v>
          </cell>
          <cell r="H178">
            <v>13</v>
          </cell>
          <cell r="I178" t="e">
            <v>#N/A</v>
          </cell>
          <cell r="J178">
            <v>53.5</v>
          </cell>
          <cell r="K178">
            <v>69.5</v>
          </cell>
          <cell r="L178">
            <v>89</v>
          </cell>
          <cell r="M178">
            <v>90.5</v>
          </cell>
          <cell r="N178">
            <v>91.5</v>
          </cell>
          <cell r="O178">
            <v>94</v>
          </cell>
          <cell r="P178">
            <v>97.5</v>
          </cell>
          <cell r="Q178">
            <v>98.5</v>
          </cell>
          <cell r="R178">
            <v>97</v>
          </cell>
          <cell r="S178">
            <v>99</v>
          </cell>
          <cell r="T178">
            <v>99</v>
          </cell>
          <cell r="U178">
            <v>99</v>
          </cell>
          <cell r="V178">
            <v>99</v>
          </cell>
          <cell r="W178">
            <v>98</v>
          </cell>
          <cell r="X178">
            <v>99</v>
          </cell>
          <cell r="Y178">
            <v>99</v>
          </cell>
          <cell r="Z178">
            <v>99</v>
          </cell>
          <cell r="AA178">
            <v>91</v>
          </cell>
          <cell r="AB178">
            <v>97.5</v>
          </cell>
          <cell r="AC178">
            <v>98.5</v>
          </cell>
          <cell r="AD178">
            <v>99</v>
          </cell>
          <cell r="AE178" t="e">
            <v>#N/A</v>
          </cell>
          <cell r="AF178" t="e">
            <v>#N/A</v>
          </cell>
        </row>
        <row r="179">
          <cell r="A179" t="str">
            <v>Sudan</v>
          </cell>
          <cell r="B179" t="str">
            <v/>
          </cell>
          <cell r="C179" t="e">
            <v>#N/A</v>
          </cell>
          <cell r="D179" t="e">
            <v>#N/A</v>
          </cell>
          <cell r="E179" t="e">
            <v>#N/A</v>
          </cell>
          <cell r="F179" t="e">
            <v>#N/A</v>
          </cell>
          <cell r="G179" t="e">
            <v>#N/A</v>
          </cell>
          <cell r="H179">
            <v>0.5</v>
          </cell>
          <cell r="I179">
            <v>1</v>
          </cell>
          <cell r="J179">
            <v>1.5</v>
          </cell>
          <cell r="K179">
            <v>2.5</v>
          </cell>
          <cell r="L179">
            <v>3.5</v>
          </cell>
          <cell r="M179">
            <v>7</v>
          </cell>
          <cell r="N179">
            <v>12.5</v>
          </cell>
          <cell r="O179">
            <v>24.5</v>
          </cell>
          <cell r="P179">
            <v>42</v>
          </cell>
          <cell r="Q179">
            <v>60.5</v>
          </cell>
          <cell r="R179">
            <v>59.5</v>
          </cell>
          <cell r="S179">
            <v>59.5</v>
          </cell>
          <cell r="T179">
            <v>52.5</v>
          </cell>
          <cell r="U179">
            <v>50</v>
          </cell>
          <cell r="V179">
            <v>47</v>
          </cell>
          <cell r="W179">
            <v>49.5</v>
          </cell>
          <cell r="X179">
            <v>57.5</v>
          </cell>
          <cell r="Y179">
            <v>56.5</v>
          </cell>
          <cell r="Z179">
            <v>47.5</v>
          </cell>
          <cell r="AA179">
            <v>48.5</v>
          </cell>
          <cell r="AB179">
            <v>44</v>
          </cell>
          <cell r="AC179">
            <v>56.5</v>
          </cell>
          <cell r="AD179">
            <v>44.5</v>
          </cell>
          <cell r="AE179" t="e">
            <v>#N/A</v>
          </cell>
          <cell r="AF179" t="e">
            <v>#N/A</v>
          </cell>
        </row>
        <row r="180">
          <cell r="A180" t="str">
            <v>Suriname</v>
          </cell>
          <cell r="B180" t="str">
            <v/>
          </cell>
          <cell r="C180" t="e">
            <v>#N/A</v>
          </cell>
          <cell r="D180" t="e">
            <v>#N/A</v>
          </cell>
          <cell r="E180" t="e">
            <v>#N/A</v>
          </cell>
          <cell r="F180" t="e">
            <v>#N/A</v>
          </cell>
          <cell r="G180">
            <v>10</v>
          </cell>
          <cell r="H180">
            <v>13</v>
          </cell>
          <cell r="I180">
            <v>33</v>
          </cell>
          <cell r="J180">
            <v>36</v>
          </cell>
          <cell r="K180">
            <v>49.5</v>
          </cell>
          <cell r="L180">
            <v>42</v>
          </cell>
          <cell r="M180">
            <v>79.5</v>
          </cell>
          <cell r="N180">
            <v>79</v>
          </cell>
          <cell r="O180">
            <v>70.5</v>
          </cell>
          <cell r="P180">
            <v>80.5</v>
          </cell>
          <cell r="Q180">
            <v>72.5</v>
          </cell>
          <cell r="R180">
            <v>74</v>
          </cell>
          <cell r="S180">
            <v>79</v>
          </cell>
          <cell r="T180">
            <v>67.5</v>
          </cell>
          <cell r="U180">
            <v>68</v>
          </cell>
          <cell r="V180">
            <v>70</v>
          </cell>
          <cell r="W180">
            <v>81.5</v>
          </cell>
          <cell r="X180">
            <v>92</v>
          </cell>
          <cell r="Y180">
            <v>81.5</v>
          </cell>
          <cell r="Z180">
            <v>86</v>
          </cell>
          <cell r="AA180">
            <v>85</v>
          </cell>
          <cell r="AB180">
            <v>85</v>
          </cell>
          <cell r="AC180">
            <v>85</v>
          </cell>
          <cell r="AD180">
            <v>73</v>
          </cell>
          <cell r="AE180" t="e">
            <v>#N/A</v>
          </cell>
          <cell r="AF180" t="e">
            <v>#N/A</v>
          </cell>
        </row>
        <row r="181">
          <cell r="A181" t="str">
            <v>Swaziland</v>
          </cell>
          <cell r="B181" t="str">
            <v/>
          </cell>
          <cell r="C181" t="e">
            <v>#N/A</v>
          </cell>
          <cell r="D181" t="e">
            <v>#N/A</v>
          </cell>
          <cell r="E181" t="e">
            <v>#N/A</v>
          </cell>
          <cell r="F181" t="e">
            <v>#N/A</v>
          </cell>
          <cell r="G181" t="e">
            <v>#N/A</v>
          </cell>
          <cell r="H181" t="e">
            <v>#N/A</v>
          </cell>
          <cell r="I181">
            <v>30</v>
          </cell>
          <cell r="J181">
            <v>38.5</v>
          </cell>
          <cell r="K181">
            <v>44.5</v>
          </cell>
          <cell r="L181">
            <v>50</v>
          </cell>
          <cell r="M181">
            <v>57.5</v>
          </cell>
          <cell r="N181">
            <v>74</v>
          </cell>
          <cell r="O181">
            <v>75.5</v>
          </cell>
          <cell r="P181">
            <v>87</v>
          </cell>
          <cell r="Q181">
            <v>87</v>
          </cell>
          <cell r="R181">
            <v>87</v>
          </cell>
          <cell r="S181">
            <v>79.5</v>
          </cell>
          <cell r="T181">
            <v>89</v>
          </cell>
          <cell r="U181">
            <v>87</v>
          </cell>
          <cell r="V181">
            <v>95</v>
          </cell>
          <cell r="W181">
            <v>88</v>
          </cell>
          <cell r="X181">
            <v>82</v>
          </cell>
          <cell r="Y181">
            <v>87</v>
          </cell>
          <cell r="Z181">
            <v>83</v>
          </cell>
          <cell r="AA181">
            <v>75</v>
          </cell>
          <cell r="AB181">
            <v>74.5</v>
          </cell>
          <cell r="AC181">
            <v>74.5</v>
          </cell>
          <cell r="AD181">
            <v>74.5</v>
          </cell>
          <cell r="AE181" t="e">
            <v>#N/A</v>
          </cell>
          <cell r="AF181" t="e">
            <v>#N/A</v>
          </cell>
        </row>
        <row r="182">
          <cell r="A182" t="str">
            <v>Sweden</v>
          </cell>
          <cell r="B182" t="str">
            <v/>
          </cell>
          <cell r="C182" t="e">
            <v>#N/A</v>
          </cell>
          <cell r="D182" t="e">
            <v>#N/A</v>
          </cell>
          <cell r="E182" t="e">
            <v>#N/A</v>
          </cell>
          <cell r="F182" t="e">
            <v>#N/A</v>
          </cell>
          <cell r="G182" t="e">
            <v>#N/A</v>
          </cell>
          <cell r="H182">
            <v>77.5</v>
          </cell>
          <cell r="I182">
            <v>77.5</v>
          </cell>
          <cell r="J182">
            <v>85.5</v>
          </cell>
          <cell r="K182">
            <v>93</v>
          </cell>
          <cell r="L182">
            <v>95.5</v>
          </cell>
          <cell r="M182">
            <v>95.5</v>
          </cell>
          <cell r="N182">
            <v>96.5</v>
          </cell>
          <cell r="O182">
            <v>96</v>
          </cell>
          <cell r="P182">
            <v>96.5</v>
          </cell>
          <cell r="Q182">
            <v>96.5</v>
          </cell>
          <cell r="R182">
            <v>97</v>
          </cell>
          <cell r="S182">
            <v>97</v>
          </cell>
          <cell r="T182">
            <v>97.5</v>
          </cell>
          <cell r="U182">
            <v>97.5</v>
          </cell>
          <cell r="V182">
            <v>97.5</v>
          </cell>
          <cell r="W182">
            <v>97.5</v>
          </cell>
          <cell r="X182">
            <v>98</v>
          </cell>
          <cell r="Y182">
            <v>98</v>
          </cell>
          <cell r="Z182">
            <v>98</v>
          </cell>
          <cell r="AA182">
            <v>97.5</v>
          </cell>
          <cell r="AB182">
            <v>97.5</v>
          </cell>
          <cell r="AC182">
            <v>96.5</v>
          </cell>
          <cell r="AD182">
            <v>96.5</v>
          </cell>
          <cell r="AE182" t="e">
            <v>#N/A</v>
          </cell>
          <cell r="AF182" t="e">
            <v>#N/A</v>
          </cell>
        </row>
        <row r="183">
          <cell r="A183" t="str">
            <v>Switzerland</v>
          </cell>
          <cell r="B183" t="str">
            <v/>
          </cell>
          <cell r="C183" t="e">
            <v>#N/A</v>
          </cell>
          <cell r="D183" t="e">
            <v>#N/A</v>
          </cell>
          <cell r="E183" t="e">
            <v>#N/A</v>
          </cell>
          <cell r="F183" t="e">
            <v>#N/A</v>
          </cell>
          <cell r="G183" t="e">
            <v>#N/A</v>
          </cell>
          <cell r="H183" t="e">
            <v>#N/A</v>
          </cell>
          <cell r="I183" t="e">
            <v>#N/A</v>
          </cell>
          <cell r="J183" t="e">
            <v>#N/A</v>
          </cell>
          <cell r="K183" t="e">
            <v>#N/A</v>
          </cell>
          <cell r="L183" t="e">
            <v>#N/A</v>
          </cell>
          <cell r="M183" t="e">
            <v>#N/A</v>
          </cell>
          <cell r="N183">
            <v>80</v>
          </cell>
          <cell r="O183">
            <v>80</v>
          </cell>
          <cell r="P183">
            <v>80</v>
          </cell>
          <cell r="Q183">
            <v>90</v>
          </cell>
          <cell r="R183">
            <v>90</v>
          </cell>
          <cell r="S183">
            <v>89</v>
          </cell>
          <cell r="T183">
            <v>89</v>
          </cell>
          <cell r="U183">
            <v>88.5</v>
          </cell>
          <cell r="V183">
            <v>88.5</v>
          </cell>
          <cell r="W183">
            <v>88.5</v>
          </cell>
          <cell r="X183">
            <v>88.5</v>
          </cell>
          <cell r="Y183">
            <v>88</v>
          </cell>
          <cell r="Z183">
            <v>88</v>
          </cell>
          <cell r="AA183">
            <v>88</v>
          </cell>
          <cell r="AB183">
            <v>88</v>
          </cell>
          <cell r="AC183">
            <v>88</v>
          </cell>
          <cell r="AD183">
            <v>87</v>
          </cell>
          <cell r="AE183" t="e">
            <v>#N/A</v>
          </cell>
          <cell r="AF183" t="e">
            <v>#N/A</v>
          </cell>
        </row>
        <row r="184">
          <cell r="A184" t="str">
            <v>Syrian Arab Republic</v>
          </cell>
          <cell r="B184" t="str">
            <v/>
          </cell>
          <cell r="C184" t="e">
            <v>#N/A</v>
          </cell>
          <cell r="D184" t="e">
            <v>#N/A</v>
          </cell>
          <cell r="E184" t="e">
            <v>#N/A</v>
          </cell>
          <cell r="F184" t="e">
            <v>#N/A</v>
          </cell>
          <cell r="G184" t="e">
            <v>#N/A</v>
          </cell>
          <cell r="H184">
            <v>13</v>
          </cell>
          <cell r="I184">
            <v>14</v>
          </cell>
          <cell r="J184">
            <v>18.5</v>
          </cell>
          <cell r="K184">
            <v>20</v>
          </cell>
          <cell r="L184">
            <v>24</v>
          </cell>
          <cell r="M184">
            <v>28</v>
          </cell>
          <cell r="N184">
            <v>72.5</v>
          </cell>
          <cell r="O184">
            <v>71.5</v>
          </cell>
          <cell r="P184">
            <v>78</v>
          </cell>
          <cell r="Q184">
            <v>90</v>
          </cell>
          <cell r="R184">
            <v>89</v>
          </cell>
          <cell r="S184">
            <v>86.5</v>
          </cell>
          <cell r="T184">
            <v>86.5</v>
          </cell>
          <cell r="U184">
            <v>88</v>
          </cell>
          <cell r="V184">
            <v>86.5</v>
          </cell>
          <cell r="W184">
            <v>91</v>
          </cell>
          <cell r="X184">
            <v>94.5</v>
          </cell>
          <cell r="Y184">
            <v>94</v>
          </cell>
          <cell r="Z184">
            <v>95.5</v>
          </cell>
          <cell r="AA184">
            <v>95.5</v>
          </cell>
          <cell r="AB184">
            <v>95</v>
          </cell>
          <cell r="AC184">
            <v>92.5</v>
          </cell>
          <cell r="AD184">
            <v>98.5</v>
          </cell>
          <cell r="AE184" t="e">
            <v>#N/A</v>
          </cell>
          <cell r="AF184" t="e">
            <v>#N/A</v>
          </cell>
        </row>
        <row r="185">
          <cell r="A185" t="str">
            <v>Tajikistan</v>
          </cell>
          <cell r="B185" t="str">
            <v/>
          </cell>
          <cell r="C185" t="e">
            <v>#N/A</v>
          </cell>
          <cell r="D185" t="e">
            <v>#N/A</v>
          </cell>
          <cell r="E185" t="e">
            <v>#N/A</v>
          </cell>
          <cell r="F185" t="e">
            <v>#N/A</v>
          </cell>
          <cell r="G185" t="e">
            <v>#N/A</v>
          </cell>
          <cell r="H185" t="e">
            <v>#N/A</v>
          </cell>
          <cell r="I185" t="e">
            <v>#N/A</v>
          </cell>
          <cell r="J185" t="e">
            <v>#N/A</v>
          </cell>
          <cell r="K185" t="e">
            <v>#N/A</v>
          </cell>
          <cell r="L185" t="e">
            <v>#N/A</v>
          </cell>
          <cell r="M185" t="e">
            <v>#N/A</v>
          </cell>
          <cell r="N185" t="e">
            <v>#N/A</v>
          </cell>
          <cell r="O185" t="e">
            <v>#N/A</v>
          </cell>
          <cell r="P185" t="e">
            <v>#N/A</v>
          </cell>
          <cell r="Q185" t="e">
            <v>#N/A</v>
          </cell>
          <cell r="R185" t="e">
            <v>#N/A</v>
          </cell>
          <cell r="S185" t="e">
            <v>#N/A</v>
          </cell>
          <cell r="T185">
            <v>88</v>
          </cell>
          <cell r="U185">
            <v>85</v>
          </cell>
          <cell r="V185">
            <v>84.5</v>
          </cell>
          <cell r="W185">
            <v>83.5</v>
          </cell>
          <cell r="X185">
            <v>83</v>
          </cell>
          <cell r="Y185">
            <v>81.5</v>
          </cell>
          <cell r="Z185">
            <v>81</v>
          </cell>
          <cell r="AA185">
            <v>80.5</v>
          </cell>
          <cell r="AB185">
            <v>85</v>
          </cell>
          <cell r="AC185">
            <v>84.5</v>
          </cell>
          <cell r="AD185">
            <v>84</v>
          </cell>
          <cell r="AE185" t="e">
            <v>#N/A</v>
          </cell>
          <cell r="AF185" t="e">
            <v>#N/A</v>
          </cell>
        </row>
        <row r="186">
          <cell r="A186" t="str">
            <v>Tanzania</v>
          </cell>
          <cell r="B186" t="str">
            <v/>
          </cell>
          <cell r="C186" t="e">
            <v>#N/A</v>
          </cell>
          <cell r="D186" t="e">
            <v>#N/A</v>
          </cell>
          <cell r="E186" t="e">
            <v>#N/A</v>
          </cell>
          <cell r="F186" t="e">
            <v>#N/A</v>
          </cell>
          <cell r="G186" t="e">
            <v>#N/A</v>
          </cell>
          <cell r="H186">
            <v>52.5</v>
          </cell>
          <cell r="I186">
            <v>53</v>
          </cell>
          <cell r="J186">
            <v>50</v>
          </cell>
          <cell r="K186">
            <v>56</v>
          </cell>
          <cell r="L186">
            <v>56.5</v>
          </cell>
          <cell r="M186">
            <v>66.5</v>
          </cell>
          <cell r="N186">
            <v>85.5</v>
          </cell>
          <cell r="O186">
            <v>78.5</v>
          </cell>
          <cell r="P186">
            <v>84</v>
          </cell>
          <cell r="Q186">
            <v>78</v>
          </cell>
          <cell r="R186">
            <v>79</v>
          </cell>
          <cell r="S186">
            <v>80</v>
          </cell>
          <cell r="T186">
            <v>82</v>
          </cell>
          <cell r="U186">
            <v>80</v>
          </cell>
          <cell r="V186">
            <v>81.5</v>
          </cell>
          <cell r="W186">
            <v>79.5</v>
          </cell>
          <cell r="X186">
            <v>80</v>
          </cell>
          <cell r="Y186">
            <v>76</v>
          </cell>
          <cell r="Z186">
            <v>78.5</v>
          </cell>
          <cell r="AA186">
            <v>74</v>
          </cell>
          <cell r="AB186">
            <v>78.5</v>
          </cell>
          <cell r="AC186">
            <v>84</v>
          </cell>
          <cell r="AD186">
            <v>89</v>
          </cell>
          <cell r="AE186" t="e">
            <v>#N/A</v>
          </cell>
          <cell r="AF186" t="e">
            <v>#N/A</v>
          </cell>
        </row>
        <row r="187">
          <cell r="A187" t="str">
            <v>Thailand</v>
          </cell>
          <cell r="B187" t="str">
            <v/>
          </cell>
          <cell r="C187" t="e">
            <v>#N/A</v>
          </cell>
          <cell r="D187" t="e">
            <v>#N/A</v>
          </cell>
          <cell r="E187" t="e">
            <v>#N/A</v>
          </cell>
          <cell r="F187">
            <v>17</v>
          </cell>
          <cell r="G187">
            <v>21.5</v>
          </cell>
          <cell r="H187">
            <v>24.5</v>
          </cell>
          <cell r="I187" t="e">
            <v>#N/A</v>
          </cell>
          <cell r="J187" t="e">
            <v>#N/A</v>
          </cell>
          <cell r="K187" t="e">
            <v>#N/A</v>
          </cell>
          <cell r="L187">
            <v>29</v>
          </cell>
          <cell r="M187">
            <v>44</v>
          </cell>
          <cell r="N187">
            <v>55.5</v>
          </cell>
          <cell r="O187">
            <v>63.5</v>
          </cell>
          <cell r="P187">
            <v>71.5</v>
          </cell>
          <cell r="Q187">
            <v>85.5</v>
          </cell>
          <cell r="R187">
            <v>86</v>
          </cell>
          <cell r="S187">
            <v>84.5</v>
          </cell>
          <cell r="T187">
            <v>79.5</v>
          </cell>
          <cell r="U187">
            <v>84.5</v>
          </cell>
          <cell r="V187">
            <v>89.5</v>
          </cell>
          <cell r="W187">
            <v>93.5</v>
          </cell>
          <cell r="X187">
            <v>93</v>
          </cell>
          <cell r="Y187">
            <v>94</v>
          </cell>
          <cell r="Z187">
            <v>95.5</v>
          </cell>
          <cell r="AA187">
            <v>96.5</v>
          </cell>
          <cell r="AB187">
            <v>95.5</v>
          </cell>
          <cell r="AC187">
            <v>95</v>
          </cell>
          <cell r="AD187">
            <v>95</v>
          </cell>
          <cell r="AE187" t="e">
            <v>#N/A</v>
          </cell>
          <cell r="AF187" t="e">
            <v>#N/A</v>
          </cell>
        </row>
        <row r="188">
          <cell r="A188" t="str">
            <v>Togo</v>
          </cell>
          <cell r="B188" t="str">
            <v/>
          </cell>
          <cell r="C188" t="e">
            <v>#N/A</v>
          </cell>
          <cell r="D188" t="e">
            <v>#N/A</v>
          </cell>
          <cell r="E188" t="e">
            <v>#N/A</v>
          </cell>
          <cell r="F188" t="e">
            <v>#N/A</v>
          </cell>
          <cell r="G188" t="e">
            <v>#N/A</v>
          </cell>
          <cell r="H188" t="e">
            <v>#N/A</v>
          </cell>
          <cell r="I188" t="e">
            <v>#N/A</v>
          </cell>
          <cell r="J188" t="e">
            <v>#N/A</v>
          </cell>
          <cell r="K188" t="e">
            <v>#N/A</v>
          </cell>
          <cell r="L188">
            <v>11</v>
          </cell>
          <cell r="M188">
            <v>25.5</v>
          </cell>
          <cell r="N188">
            <v>40</v>
          </cell>
          <cell r="O188">
            <v>67.5</v>
          </cell>
          <cell r="P188">
            <v>58</v>
          </cell>
          <cell r="Q188">
            <v>75</v>
          </cell>
          <cell r="R188">
            <v>75</v>
          </cell>
          <cell r="S188">
            <v>71</v>
          </cell>
          <cell r="T188">
            <v>66.5</v>
          </cell>
          <cell r="U188">
            <v>63</v>
          </cell>
          <cell r="V188">
            <v>59.5</v>
          </cell>
          <cell r="W188">
            <v>55.5</v>
          </cell>
          <cell r="X188">
            <v>49</v>
          </cell>
          <cell r="Y188">
            <v>42.5</v>
          </cell>
          <cell r="Z188">
            <v>50</v>
          </cell>
          <cell r="AA188">
            <v>57</v>
          </cell>
          <cell r="AB188">
            <v>61</v>
          </cell>
          <cell r="AC188">
            <v>61</v>
          </cell>
          <cell r="AD188">
            <v>61</v>
          </cell>
          <cell r="AE188" t="e">
            <v>#N/A</v>
          </cell>
          <cell r="AF188" t="e">
            <v>#N/A</v>
          </cell>
        </row>
        <row r="189">
          <cell r="A189" t="str">
            <v>Tonga</v>
          </cell>
          <cell r="B189" t="str">
            <v/>
          </cell>
          <cell r="C189" t="e">
            <v>#N/A</v>
          </cell>
          <cell r="D189" t="e">
            <v>#N/A</v>
          </cell>
          <cell r="E189" t="e">
            <v>#N/A</v>
          </cell>
          <cell r="F189" t="e">
            <v>#N/A</v>
          </cell>
          <cell r="G189" t="e">
            <v>#N/A</v>
          </cell>
          <cell r="H189">
            <v>20</v>
          </cell>
          <cell r="I189">
            <v>23</v>
          </cell>
          <cell r="J189">
            <v>48</v>
          </cell>
          <cell r="K189">
            <v>65</v>
          </cell>
          <cell r="L189">
            <v>47</v>
          </cell>
          <cell r="M189">
            <v>86.5</v>
          </cell>
          <cell r="N189">
            <v>56</v>
          </cell>
          <cell r="O189">
            <v>93.5</v>
          </cell>
          <cell r="P189">
            <v>86.5</v>
          </cell>
          <cell r="Q189">
            <v>88.5</v>
          </cell>
          <cell r="R189">
            <v>90</v>
          </cell>
          <cell r="S189">
            <v>89</v>
          </cell>
          <cell r="T189">
            <v>93</v>
          </cell>
          <cell r="U189">
            <v>91.5</v>
          </cell>
          <cell r="V189">
            <v>87.5</v>
          </cell>
          <cell r="W189">
            <v>94.5</v>
          </cell>
          <cell r="X189">
            <v>97</v>
          </cell>
          <cell r="Y189">
            <v>96.5</v>
          </cell>
          <cell r="Z189">
            <v>96.5</v>
          </cell>
          <cell r="AA189">
            <v>95.5</v>
          </cell>
          <cell r="AB189">
            <v>95</v>
          </cell>
          <cell r="AC189">
            <v>93.5</v>
          </cell>
          <cell r="AD189">
            <v>90</v>
          </cell>
          <cell r="AE189" t="e">
            <v>#N/A</v>
          </cell>
          <cell r="AF189" t="e">
            <v>#N/A</v>
          </cell>
        </row>
        <row r="190">
          <cell r="A190" t="str">
            <v>Trinidad and Tobago</v>
          </cell>
          <cell r="B190" t="str">
            <v/>
          </cell>
          <cell r="C190" t="e">
            <v>#N/A</v>
          </cell>
          <cell r="D190" t="e">
            <v>#N/A</v>
          </cell>
          <cell r="E190" t="e">
            <v>#N/A</v>
          </cell>
          <cell r="F190" t="e">
            <v>#N/A</v>
          </cell>
          <cell r="G190" t="e">
            <v>#N/A</v>
          </cell>
          <cell r="H190">
            <v>13</v>
          </cell>
          <cell r="I190" t="e">
            <v>#N/A</v>
          </cell>
          <cell r="J190" t="e">
            <v>#N/A</v>
          </cell>
          <cell r="K190" t="e">
            <v>#N/A</v>
          </cell>
          <cell r="L190">
            <v>37.5</v>
          </cell>
          <cell r="M190">
            <v>53.5</v>
          </cell>
          <cell r="N190">
            <v>56</v>
          </cell>
          <cell r="O190">
            <v>73.5</v>
          </cell>
          <cell r="P190">
            <v>77</v>
          </cell>
          <cell r="Q190">
            <v>68</v>
          </cell>
          <cell r="R190">
            <v>94</v>
          </cell>
          <cell r="S190">
            <v>90.5</v>
          </cell>
          <cell r="T190">
            <v>93</v>
          </cell>
          <cell r="U190">
            <v>84</v>
          </cell>
          <cell r="V190">
            <v>84</v>
          </cell>
          <cell r="W190">
            <v>96.5</v>
          </cell>
          <cell r="X190">
            <v>99</v>
          </cell>
          <cell r="Y190">
            <v>89</v>
          </cell>
          <cell r="Z190">
            <v>90.5</v>
          </cell>
          <cell r="AA190">
            <v>90.5</v>
          </cell>
          <cell r="AB190">
            <v>90</v>
          </cell>
          <cell r="AC190">
            <v>91</v>
          </cell>
          <cell r="AD190">
            <v>88.5</v>
          </cell>
          <cell r="AE190" t="e">
            <v>#N/A</v>
          </cell>
          <cell r="AF190" t="e">
            <v>#N/A</v>
          </cell>
        </row>
        <row r="191">
          <cell r="A191" t="str">
            <v>Tunisia</v>
          </cell>
          <cell r="B191" t="str">
            <v/>
          </cell>
          <cell r="C191" t="e">
            <v>#N/A</v>
          </cell>
          <cell r="D191" t="e">
            <v>#N/A</v>
          </cell>
          <cell r="E191" t="e">
            <v>#N/A</v>
          </cell>
          <cell r="F191" t="e">
            <v>#N/A</v>
          </cell>
          <cell r="G191" t="e">
            <v>#N/A</v>
          </cell>
          <cell r="H191" t="e">
            <v>#N/A</v>
          </cell>
          <cell r="I191" t="e">
            <v>#N/A</v>
          </cell>
          <cell r="J191" t="e">
            <v>#N/A</v>
          </cell>
          <cell r="K191">
            <v>52</v>
          </cell>
          <cell r="L191">
            <v>60.5</v>
          </cell>
          <cell r="M191">
            <v>67.5</v>
          </cell>
          <cell r="N191">
            <v>69.5</v>
          </cell>
          <cell r="O191">
            <v>82.5</v>
          </cell>
          <cell r="P191">
            <v>89</v>
          </cell>
          <cell r="Q191">
            <v>93</v>
          </cell>
          <cell r="R191">
            <v>93</v>
          </cell>
          <cell r="S191">
            <v>93.5</v>
          </cell>
          <cell r="T191">
            <v>94.5</v>
          </cell>
          <cell r="U191">
            <v>93</v>
          </cell>
          <cell r="V191">
            <v>92</v>
          </cell>
          <cell r="W191">
            <v>92.5</v>
          </cell>
          <cell r="X191">
            <v>93.5</v>
          </cell>
          <cell r="Y191">
            <v>94</v>
          </cell>
          <cell r="Z191">
            <v>95.5</v>
          </cell>
          <cell r="AA191">
            <v>90</v>
          </cell>
          <cell r="AB191">
            <v>90.5</v>
          </cell>
          <cell r="AC191">
            <v>94</v>
          </cell>
          <cell r="AD191">
            <v>95</v>
          </cell>
          <cell r="AE191" t="e">
            <v>#N/A</v>
          </cell>
          <cell r="AF191" t="e">
            <v>#N/A</v>
          </cell>
        </row>
        <row r="192">
          <cell r="A192" t="str">
            <v>Turkey</v>
          </cell>
          <cell r="B192" t="str">
            <v/>
          </cell>
          <cell r="C192" t="e">
            <v>#N/A</v>
          </cell>
          <cell r="D192">
            <v>59</v>
          </cell>
          <cell r="E192">
            <v>55</v>
          </cell>
          <cell r="F192">
            <v>53.5</v>
          </cell>
          <cell r="G192">
            <v>51</v>
          </cell>
          <cell r="H192">
            <v>34.5</v>
          </cell>
          <cell r="I192">
            <v>58</v>
          </cell>
          <cell r="J192">
            <v>61</v>
          </cell>
          <cell r="K192">
            <v>59.5</v>
          </cell>
          <cell r="L192">
            <v>59</v>
          </cell>
          <cell r="M192">
            <v>58</v>
          </cell>
          <cell r="N192">
            <v>54.5</v>
          </cell>
          <cell r="O192">
            <v>76.5</v>
          </cell>
          <cell r="P192">
            <v>84</v>
          </cell>
          <cell r="Q192">
            <v>75</v>
          </cell>
          <cell r="R192">
            <v>81</v>
          </cell>
          <cell r="S192">
            <v>72.5</v>
          </cell>
          <cell r="T192">
            <v>77.5</v>
          </cell>
          <cell r="U192">
            <v>74</v>
          </cell>
          <cell r="V192">
            <v>81.5</v>
          </cell>
          <cell r="W192">
            <v>66</v>
          </cell>
          <cell r="X192">
            <v>72</v>
          </cell>
          <cell r="Y192">
            <v>79</v>
          </cell>
          <cell r="Z192">
            <v>80</v>
          </cell>
          <cell r="AA192">
            <v>79.5</v>
          </cell>
          <cell r="AB192">
            <v>85.5</v>
          </cell>
          <cell r="AC192">
            <v>89</v>
          </cell>
          <cell r="AD192">
            <v>80</v>
          </cell>
          <cell r="AE192" t="e">
            <v>#N/A</v>
          </cell>
          <cell r="AF192" t="e">
            <v>#N/A</v>
          </cell>
        </row>
        <row r="193">
          <cell r="A193" t="str">
            <v>Turkmenistan</v>
          </cell>
          <cell r="B193" t="str">
            <v/>
          </cell>
          <cell r="C193" t="e">
            <v>#N/A</v>
          </cell>
          <cell r="D193" t="e">
            <v>#N/A</v>
          </cell>
          <cell r="E193" t="e">
            <v>#N/A</v>
          </cell>
          <cell r="F193" t="e">
            <v>#N/A</v>
          </cell>
          <cell r="G193" t="e">
            <v>#N/A</v>
          </cell>
          <cell r="H193" t="e">
            <v>#N/A</v>
          </cell>
          <cell r="I193" t="e">
            <v>#N/A</v>
          </cell>
          <cell r="J193" t="e">
            <v>#N/A</v>
          </cell>
          <cell r="K193" t="e">
            <v>#N/A</v>
          </cell>
          <cell r="L193" t="e">
            <v>#N/A</v>
          </cell>
          <cell r="M193" t="e">
            <v>#N/A</v>
          </cell>
          <cell r="N193" t="e">
            <v>#N/A</v>
          </cell>
          <cell r="O193" t="e">
            <v>#N/A</v>
          </cell>
          <cell r="P193" t="e">
            <v>#N/A</v>
          </cell>
          <cell r="Q193" t="e">
            <v>#N/A</v>
          </cell>
          <cell r="R193" t="e">
            <v>#N/A</v>
          </cell>
          <cell r="S193" t="e">
            <v>#N/A</v>
          </cell>
          <cell r="T193">
            <v>80</v>
          </cell>
          <cell r="U193">
            <v>78.5</v>
          </cell>
          <cell r="V193">
            <v>90</v>
          </cell>
          <cell r="W193">
            <v>92.5</v>
          </cell>
          <cell r="X193">
            <v>97.5</v>
          </cell>
          <cell r="Y193">
            <v>98.5</v>
          </cell>
          <cell r="Z193">
            <v>99</v>
          </cell>
          <cell r="AA193">
            <v>97.5</v>
          </cell>
          <cell r="AB193">
            <v>97</v>
          </cell>
          <cell r="AC193">
            <v>96.5</v>
          </cell>
          <cell r="AD193">
            <v>93</v>
          </cell>
          <cell r="AE193" t="e">
            <v>#N/A</v>
          </cell>
          <cell r="AF193" t="e">
            <v>#N/A</v>
          </cell>
        </row>
        <row r="194">
          <cell r="A194" t="str">
            <v>Uganda</v>
          </cell>
          <cell r="B194" t="str">
            <v/>
          </cell>
          <cell r="C194" t="e">
            <v>#N/A</v>
          </cell>
          <cell r="D194" t="e">
            <v>#N/A</v>
          </cell>
          <cell r="E194" t="e">
            <v>#N/A</v>
          </cell>
          <cell r="F194" t="e">
            <v>#N/A</v>
          </cell>
          <cell r="G194" t="e">
            <v>#N/A</v>
          </cell>
          <cell r="H194" t="e">
            <v>#N/A</v>
          </cell>
          <cell r="I194">
            <v>15.5</v>
          </cell>
          <cell r="J194">
            <v>16.5</v>
          </cell>
          <cell r="K194">
            <v>17</v>
          </cell>
          <cell r="L194">
            <v>16</v>
          </cell>
          <cell r="M194">
            <v>15.5</v>
          </cell>
          <cell r="N194">
            <v>24</v>
          </cell>
          <cell r="O194">
            <v>34</v>
          </cell>
          <cell r="P194">
            <v>43.5</v>
          </cell>
          <cell r="Q194">
            <v>46.5</v>
          </cell>
          <cell r="R194">
            <v>48.5</v>
          </cell>
          <cell r="S194">
            <v>51.5</v>
          </cell>
          <cell r="T194">
            <v>54.5</v>
          </cell>
          <cell r="U194">
            <v>56.5</v>
          </cell>
          <cell r="V194">
            <v>59.5</v>
          </cell>
          <cell r="W194">
            <v>58</v>
          </cell>
          <cell r="X194">
            <v>56</v>
          </cell>
          <cell r="Y194">
            <v>55</v>
          </cell>
          <cell r="Z194">
            <v>53.5</v>
          </cell>
          <cell r="AA194">
            <v>55.5</v>
          </cell>
          <cell r="AB194">
            <v>54.5</v>
          </cell>
          <cell r="AC194">
            <v>60.5</v>
          </cell>
          <cell r="AD194">
            <v>74.5</v>
          </cell>
          <cell r="AE194" t="e">
            <v>#N/A</v>
          </cell>
          <cell r="AF194" t="e">
            <v>#N/A</v>
          </cell>
        </row>
        <row r="195">
          <cell r="A195" t="str">
            <v>Ukraine</v>
          </cell>
          <cell r="B195" t="str">
            <v/>
          </cell>
          <cell r="C195" t="e">
            <v>#N/A</v>
          </cell>
          <cell r="D195" t="e">
            <v>#N/A</v>
          </cell>
          <cell r="E195" t="e">
            <v>#N/A</v>
          </cell>
          <cell r="F195" t="e">
            <v>#N/A</v>
          </cell>
          <cell r="G195" t="e">
            <v>#N/A</v>
          </cell>
          <cell r="H195" t="e">
            <v>#N/A</v>
          </cell>
          <cell r="I195" t="e">
            <v>#N/A</v>
          </cell>
          <cell r="J195" t="e">
            <v>#N/A</v>
          </cell>
          <cell r="K195" t="e">
            <v>#N/A</v>
          </cell>
          <cell r="L195" t="e">
            <v>#N/A</v>
          </cell>
          <cell r="M195" t="e">
            <v>#N/A</v>
          </cell>
          <cell r="N195" t="e">
            <v>#N/A</v>
          </cell>
          <cell r="O195" t="e">
            <v>#N/A</v>
          </cell>
          <cell r="P195" t="e">
            <v>#N/A</v>
          </cell>
          <cell r="Q195" t="e">
            <v>#N/A</v>
          </cell>
          <cell r="R195" t="e">
            <v>#N/A</v>
          </cell>
          <cell r="S195" t="e">
            <v>#N/A</v>
          </cell>
          <cell r="T195">
            <v>89</v>
          </cell>
          <cell r="U195">
            <v>93.5</v>
          </cell>
          <cell r="V195">
            <v>96.5</v>
          </cell>
          <cell r="W195">
            <v>97.5</v>
          </cell>
          <cell r="X195">
            <v>95.5</v>
          </cell>
          <cell r="Y195">
            <v>98</v>
          </cell>
          <cell r="Z195">
            <v>97</v>
          </cell>
          <cell r="AA195">
            <v>99</v>
          </cell>
          <cell r="AB195">
            <v>99</v>
          </cell>
          <cell r="AC195">
            <v>99</v>
          </cell>
          <cell r="AD195">
            <v>99</v>
          </cell>
          <cell r="AE195" t="e">
            <v>#N/A</v>
          </cell>
          <cell r="AF195" t="e">
            <v>#N/A</v>
          </cell>
        </row>
        <row r="196">
          <cell r="A196" t="str">
            <v>United Arab Emirates</v>
          </cell>
          <cell r="B196" t="str">
            <v/>
          </cell>
          <cell r="C196" t="e">
            <v>#N/A</v>
          </cell>
          <cell r="D196" t="e">
            <v>#N/A</v>
          </cell>
          <cell r="E196" t="e">
            <v>#N/A</v>
          </cell>
          <cell r="F196" t="e">
            <v>#N/A</v>
          </cell>
          <cell r="G196" t="e">
            <v>#N/A</v>
          </cell>
          <cell r="H196">
            <v>22.5</v>
          </cell>
          <cell r="I196">
            <v>43.5</v>
          </cell>
          <cell r="J196">
            <v>42</v>
          </cell>
          <cell r="K196">
            <v>50.5</v>
          </cell>
          <cell r="L196">
            <v>56</v>
          </cell>
          <cell r="M196">
            <v>68</v>
          </cell>
          <cell r="N196">
            <v>72.5</v>
          </cell>
          <cell r="O196">
            <v>75.5</v>
          </cell>
          <cell r="P196">
            <v>78</v>
          </cell>
          <cell r="Q196">
            <v>81</v>
          </cell>
          <cell r="R196">
            <v>82.5</v>
          </cell>
          <cell r="S196">
            <v>83.5</v>
          </cell>
          <cell r="T196">
            <v>85.5</v>
          </cell>
          <cell r="U196">
            <v>90</v>
          </cell>
          <cell r="V196">
            <v>90</v>
          </cell>
          <cell r="W196">
            <v>90</v>
          </cell>
          <cell r="X196">
            <v>90</v>
          </cell>
          <cell r="Y196">
            <v>93.5</v>
          </cell>
          <cell r="Z196">
            <v>94.5</v>
          </cell>
          <cell r="AA196">
            <v>95</v>
          </cell>
          <cell r="AB196">
            <v>94</v>
          </cell>
          <cell r="AC196">
            <v>94</v>
          </cell>
          <cell r="AD196">
            <v>94</v>
          </cell>
          <cell r="AE196" t="e">
            <v>#N/A</v>
          </cell>
          <cell r="AF196" t="e">
            <v>#N/A</v>
          </cell>
        </row>
        <row r="197">
          <cell r="A197" t="str">
            <v>United Kingdom</v>
          </cell>
          <cell r="B197" t="str">
            <v/>
          </cell>
          <cell r="C197" t="e">
            <v>#N/A</v>
          </cell>
          <cell r="D197" t="e">
            <v>#N/A</v>
          </cell>
          <cell r="E197" t="e">
            <v>#N/A</v>
          </cell>
          <cell r="F197" t="e">
            <v>#N/A</v>
          </cell>
          <cell r="G197" t="e">
            <v>#N/A</v>
          </cell>
          <cell r="H197">
            <v>47</v>
          </cell>
          <cell r="I197">
            <v>50.5</v>
          </cell>
          <cell r="J197">
            <v>55.5</v>
          </cell>
          <cell r="K197">
            <v>59.5</v>
          </cell>
          <cell r="L197">
            <v>64</v>
          </cell>
          <cell r="M197">
            <v>66.5</v>
          </cell>
          <cell r="N197">
            <v>69</v>
          </cell>
          <cell r="O197">
            <v>74.5</v>
          </cell>
          <cell r="P197">
            <v>77.5</v>
          </cell>
          <cell r="Q197">
            <v>81</v>
          </cell>
          <cell r="R197">
            <v>85.5</v>
          </cell>
          <cell r="S197">
            <v>89</v>
          </cell>
          <cell r="T197">
            <v>92</v>
          </cell>
          <cell r="U197">
            <v>92</v>
          </cell>
          <cell r="V197">
            <v>92</v>
          </cell>
          <cell r="W197">
            <v>93</v>
          </cell>
          <cell r="X197">
            <v>93</v>
          </cell>
          <cell r="Y197">
            <v>92.5</v>
          </cell>
          <cell r="Z197">
            <v>91</v>
          </cell>
          <cell r="AA197">
            <v>91</v>
          </cell>
          <cell r="AB197">
            <v>90</v>
          </cell>
          <cell r="AC197">
            <v>89.5</v>
          </cell>
          <cell r="AD197">
            <v>87</v>
          </cell>
          <cell r="AE197" t="e">
            <v>#N/A</v>
          </cell>
          <cell r="AF197" t="e">
            <v>#N/A</v>
          </cell>
        </row>
        <row r="198">
          <cell r="A198" t="str">
            <v>United States</v>
          </cell>
          <cell r="B198" t="str">
            <v/>
          </cell>
          <cell r="C198" t="e">
            <v>#N/A</v>
          </cell>
          <cell r="D198" t="e">
            <v>#N/A</v>
          </cell>
          <cell r="E198" t="e">
            <v>#N/A</v>
          </cell>
          <cell r="F198" t="e">
            <v>#N/A</v>
          </cell>
          <cell r="G198" t="e">
            <v>#N/A</v>
          </cell>
          <cell r="H198">
            <v>91</v>
          </cell>
          <cell r="I198">
            <v>96.5</v>
          </cell>
          <cell r="J198">
            <v>96.5</v>
          </cell>
          <cell r="K198">
            <v>97.5</v>
          </cell>
          <cell r="L198">
            <v>97.5</v>
          </cell>
          <cell r="M198">
            <v>96.5</v>
          </cell>
          <cell r="N198">
            <v>97</v>
          </cell>
          <cell r="O198">
            <v>89.5</v>
          </cell>
          <cell r="P198">
            <v>97.5</v>
          </cell>
          <cell r="Q198">
            <v>94</v>
          </cell>
          <cell r="R198">
            <v>90</v>
          </cell>
          <cell r="S198">
            <v>86.5</v>
          </cell>
          <cell r="T198">
            <v>83</v>
          </cell>
          <cell r="U198">
            <v>86</v>
          </cell>
          <cell r="V198">
            <v>91.5</v>
          </cell>
          <cell r="W198">
            <v>91.5</v>
          </cell>
          <cell r="X198">
            <v>93</v>
          </cell>
          <cell r="Y198">
            <v>93.5</v>
          </cell>
          <cell r="Z198">
            <v>94</v>
          </cell>
          <cell r="AA198">
            <v>94</v>
          </cell>
          <cell r="AB198">
            <v>92.5</v>
          </cell>
          <cell r="AC198">
            <v>92.5</v>
          </cell>
          <cell r="AD198">
            <v>92.5</v>
          </cell>
          <cell r="AE198" t="e">
            <v>#N/A</v>
          </cell>
          <cell r="AF198" t="e">
            <v>#N/A</v>
          </cell>
        </row>
        <row r="199">
          <cell r="A199" t="str">
            <v>Uruguay</v>
          </cell>
          <cell r="B199" t="str">
            <v/>
          </cell>
          <cell r="C199" t="e">
            <v>#N/A</v>
          </cell>
          <cell r="D199" t="e">
            <v>#N/A</v>
          </cell>
          <cell r="E199" t="e">
            <v>#N/A</v>
          </cell>
          <cell r="F199" t="e">
            <v>#N/A</v>
          </cell>
          <cell r="G199">
            <v>25.5</v>
          </cell>
          <cell r="H199">
            <v>51.5</v>
          </cell>
          <cell r="I199">
            <v>56</v>
          </cell>
          <cell r="J199">
            <v>59.5</v>
          </cell>
          <cell r="K199">
            <v>69</v>
          </cell>
          <cell r="L199">
            <v>64</v>
          </cell>
          <cell r="M199">
            <v>61</v>
          </cell>
          <cell r="N199">
            <v>76</v>
          </cell>
          <cell r="O199">
            <v>86.5</v>
          </cell>
          <cell r="P199">
            <v>77</v>
          </cell>
          <cell r="Q199">
            <v>85</v>
          </cell>
          <cell r="R199">
            <v>97</v>
          </cell>
          <cell r="S199">
            <v>96</v>
          </cell>
          <cell r="T199">
            <v>93</v>
          </cell>
          <cell r="U199">
            <v>91</v>
          </cell>
          <cell r="V199">
            <v>90.5</v>
          </cell>
          <cell r="W199">
            <v>90.5</v>
          </cell>
          <cell r="X199">
            <v>90</v>
          </cell>
          <cell r="Y199">
            <v>91.5</v>
          </cell>
          <cell r="Z199">
            <v>92.5</v>
          </cell>
          <cell r="AA199">
            <v>93</v>
          </cell>
          <cell r="AB199">
            <v>89.5</v>
          </cell>
          <cell r="AC199">
            <v>94</v>
          </cell>
          <cell r="AD199">
            <v>92.5</v>
          </cell>
          <cell r="AE199" t="e">
            <v>#N/A</v>
          </cell>
          <cell r="AF199" t="e">
            <v>#N/A</v>
          </cell>
        </row>
        <row r="200">
          <cell r="A200" t="str">
            <v>Uzbekistan</v>
          </cell>
          <cell r="B200" t="str">
            <v/>
          </cell>
          <cell r="C200" t="e">
            <v>#N/A</v>
          </cell>
          <cell r="D200" t="e">
            <v>#N/A</v>
          </cell>
          <cell r="E200" t="e">
            <v>#N/A</v>
          </cell>
          <cell r="F200" t="e">
            <v>#N/A</v>
          </cell>
          <cell r="G200" t="e">
            <v>#N/A</v>
          </cell>
          <cell r="H200" t="e">
            <v>#N/A</v>
          </cell>
          <cell r="I200" t="e">
            <v>#N/A</v>
          </cell>
          <cell r="J200" t="e">
            <v>#N/A</v>
          </cell>
          <cell r="K200" t="e">
            <v>#N/A</v>
          </cell>
          <cell r="L200" t="e">
            <v>#N/A</v>
          </cell>
          <cell r="M200" t="e">
            <v>#N/A</v>
          </cell>
          <cell r="N200" t="e">
            <v>#N/A</v>
          </cell>
          <cell r="O200" t="e">
            <v>#N/A</v>
          </cell>
          <cell r="P200" t="e">
            <v>#N/A</v>
          </cell>
          <cell r="Q200" t="e">
            <v>#N/A</v>
          </cell>
          <cell r="R200" t="e">
            <v>#N/A</v>
          </cell>
          <cell r="S200" t="e">
            <v>#N/A</v>
          </cell>
          <cell r="T200">
            <v>83.5</v>
          </cell>
          <cell r="U200">
            <v>72</v>
          </cell>
          <cell r="V200">
            <v>69</v>
          </cell>
          <cell r="W200">
            <v>90</v>
          </cell>
          <cell r="X200">
            <v>96</v>
          </cell>
          <cell r="Y200">
            <v>92</v>
          </cell>
          <cell r="Z200">
            <v>97.5</v>
          </cell>
          <cell r="AA200">
            <v>97.5</v>
          </cell>
          <cell r="AB200">
            <v>97.5</v>
          </cell>
          <cell r="AC200">
            <v>98</v>
          </cell>
          <cell r="AD200">
            <v>97.5</v>
          </cell>
          <cell r="AE200" t="e">
            <v>#N/A</v>
          </cell>
          <cell r="AF200" t="e">
            <v>#N/A</v>
          </cell>
        </row>
        <row r="201">
          <cell r="A201" t="str">
            <v>Vanuatu</v>
          </cell>
          <cell r="B201" t="str">
            <v/>
          </cell>
          <cell r="C201" t="e">
            <v>#N/A</v>
          </cell>
          <cell r="D201" t="e">
            <v>#N/A</v>
          </cell>
          <cell r="E201" t="e">
            <v>#N/A</v>
          </cell>
          <cell r="F201" t="e">
            <v>#N/A</v>
          </cell>
          <cell r="G201" t="e">
            <v>#N/A</v>
          </cell>
          <cell r="H201" t="e">
            <v>#N/A</v>
          </cell>
          <cell r="I201" t="e">
            <v>#N/A</v>
          </cell>
          <cell r="J201">
            <v>21</v>
          </cell>
          <cell r="K201">
            <v>25</v>
          </cell>
          <cell r="L201">
            <v>23</v>
          </cell>
          <cell r="M201">
            <v>28</v>
          </cell>
          <cell r="N201">
            <v>26.5</v>
          </cell>
          <cell r="O201">
            <v>45</v>
          </cell>
          <cell r="P201">
            <v>52</v>
          </cell>
          <cell r="Q201">
            <v>55.5</v>
          </cell>
          <cell r="R201">
            <v>71</v>
          </cell>
          <cell r="S201">
            <v>73</v>
          </cell>
          <cell r="T201">
            <v>71.5</v>
          </cell>
          <cell r="U201">
            <v>80</v>
          </cell>
          <cell r="V201">
            <v>63.5</v>
          </cell>
          <cell r="W201">
            <v>66.5</v>
          </cell>
          <cell r="X201">
            <v>64</v>
          </cell>
          <cell r="Y201">
            <v>68.5</v>
          </cell>
          <cell r="Z201">
            <v>93.5</v>
          </cell>
          <cell r="AA201">
            <v>92</v>
          </cell>
          <cell r="AB201">
            <v>92</v>
          </cell>
          <cell r="AC201">
            <v>93.5</v>
          </cell>
          <cell r="AD201">
            <v>49</v>
          </cell>
          <cell r="AE201" t="e">
            <v>#N/A</v>
          </cell>
          <cell r="AF201" t="e">
            <v>#N/A</v>
          </cell>
        </row>
        <row r="202">
          <cell r="A202" t="str">
            <v>Venezuela, RB</v>
          </cell>
          <cell r="B202" t="str">
            <v/>
          </cell>
          <cell r="C202" t="e">
            <v>#N/A</v>
          </cell>
          <cell r="D202" t="e">
            <v>#N/A</v>
          </cell>
          <cell r="E202" t="e">
            <v>#N/A</v>
          </cell>
          <cell r="F202" t="e">
            <v>#N/A</v>
          </cell>
          <cell r="G202" t="e">
            <v>#N/A</v>
          </cell>
          <cell r="H202">
            <v>53</v>
          </cell>
          <cell r="I202">
            <v>48.5</v>
          </cell>
          <cell r="J202">
            <v>49</v>
          </cell>
          <cell r="K202">
            <v>50</v>
          </cell>
          <cell r="L202">
            <v>37</v>
          </cell>
          <cell r="M202">
            <v>52.5</v>
          </cell>
          <cell r="N202">
            <v>53</v>
          </cell>
          <cell r="O202">
            <v>55.5</v>
          </cell>
          <cell r="P202">
            <v>53.5</v>
          </cell>
          <cell r="Q202">
            <v>52.5</v>
          </cell>
          <cell r="R202">
            <v>61</v>
          </cell>
          <cell r="S202">
            <v>63.5</v>
          </cell>
          <cell r="T202">
            <v>63.5</v>
          </cell>
          <cell r="U202">
            <v>65.5</v>
          </cell>
          <cell r="V202">
            <v>78.5</v>
          </cell>
          <cell r="W202">
            <v>67</v>
          </cell>
          <cell r="X202">
            <v>60.5</v>
          </cell>
          <cell r="Y202">
            <v>61</v>
          </cell>
          <cell r="Z202">
            <v>66.5</v>
          </cell>
          <cell r="AA202">
            <v>80</v>
          </cell>
          <cell r="AB202">
            <v>80.5</v>
          </cell>
          <cell r="AC202">
            <v>84</v>
          </cell>
          <cell r="AD202">
            <v>70.5</v>
          </cell>
          <cell r="AE202" t="e">
            <v>#N/A</v>
          </cell>
          <cell r="AF202" t="e">
            <v>#N/A</v>
          </cell>
        </row>
        <row r="203">
          <cell r="A203" t="str">
            <v>Vietnam</v>
          </cell>
          <cell r="B203" t="str">
            <v/>
          </cell>
          <cell r="C203" t="e">
            <v>#N/A</v>
          </cell>
          <cell r="D203" t="e">
            <v>#N/A</v>
          </cell>
          <cell r="E203" t="e">
            <v>#N/A</v>
          </cell>
          <cell r="F203" t="e">
            <v>#N/A</v>
          </cell>
          <cell r="G203" t="e">
            <v>#N/A</v>
          </cell>
          <cell r="H203" t="e">
            <v>#N/A</v>
          </cell>
          <cell r="I203" t="e">
            <v>#N/A</v>
          </cell>
          <cell r="J203" t="e">
            <v>#N/A</v>
          </cell>
          <cell r="K203">
            <v>4</v>
          </cell>
          <cell r="L203">
            <v>5</v>
          </cell>
          <cell r="M203">
            <v>30.5</v>
          </cell>
          <cell r="N203">
            <v>41</v>
          </cell>
          <cell r="O203">
            <v>46.5</v>
          </cell>
          <cell r="P203">
            <v>76</v>
          </cell>
          <cell r="Q203">
            <v>88.5</v>
          </cell>
          <cell r="R203">
            <v>85</v>
          </cell>
          <cell r="S203">
            <v>88</v>
          </cell>
          <cell r="T203">
            <v>89.5</v>
          </cell>
          <cell r="U203">
            <v>92</v>
          </cell>
          <cell r="V203">
            <v>95</v>
          </cell>
          <cell r="W203">
            <v>95</v>
          </cell>
          <cell r="X203">
            <v>95</v>
          </cell>
          <cell r="Y203">
            <v>95.5</v>
          </cell>
          <cell r="Z203">
            <v>95</v>
          </cell>
          <cell r="AA203">
            <v>93</v>
          </cell>
          <cell r="AB203">
            <v>96.5</v>
          </cell>
          <cell r="AC203">
            <v>97.5</v>
          </cell>
          <cell r="AD203">
            <v>85.5</v>
          </cell>
          <cell r="AE203" t="e">
            <v>#N/A</v>
          </cell>
          <cell r="AF203" t="e">
            <v>#N/A</v>
          </cell>
        </row>
        <row r="204">
          <cell r="A204" t="str">
            <v>West Bank and Gaza</v>
          </cell>
          <cell r="B204" t="str">
            <v/>
          </cell>
          <cell r="C204" t="e">
            <v>#N/A</v>
          </cell>
          <cell r="D204" t="e">
            <v>#N/A</v>
          </cell>
          <cell r="E204" t="e">
            <v>#N/A</v>
          </cell>
          <cell r="F204" t="e">
            <v>#N/A</v>
          </cell>
          <cell r="G204" t="e">
            <v>#N/A</v>
          </cell>
          <cell r="H204" t="e">
            <v>#N/A</v>
          </cell>
          <cell r="I204" t="e">
            <v>#N/A</v>
          </cell>
          <cell r="J204" t="e">
            <v>#N/A</v>
          </cell>
          <cell r="K204" t="e">
            <v>#N/A</v>
          </cell>
          <cell r="L204" t="e">
            <v>#N/A</v>
          </cell>
          <cell r="M204" t="e">
            <v>#N/A</v>
          </cell>
          <cell r="N204" t="e">
            <v>#N/A</v>
          </cell>
          <cell r="O204" t="e">
            <v>#N/A</v>
          </cell>
          <cell r="P204" t="e">
            <v>#N/A</v>
          </cell>
          <cell r="Q204" t="e">
            <v>#N/A</v>
          </cell>
          <cell r="R204" t="e">
            <v>#N/A</v>
          </cell>
          <cell r="S204" t="e">
            <v>#N/A</v>
          </cell>
          <cell r="T204" t="e">
            <v>#N/A</v>
          </cell>
          <cell r="U204" t="e">
            <v>#N/A</v>
          </cell>
          <cell r="V204" t="e">
            <v>#N/A</v>
          </cell>
          <cell r="W204" t="e">
            <v>#N/A</v>
          </cell>
          <cell r="X204" t="e">
            <v>#N/A</v>
          </cell>
          <cell r="Y204" t="e">
            <v>#N/A</v>
          </cell>
          <cell r="Z204" t="e">
            <v>#N/A</v>
          </cell>
          <cell r="AA204" t="e">
            <v>#N/A</v>
          </cell>
          <cell r="AB204" t="e">
            <v>#N/A</v>
          </cell>
          <cell r="AC204" t="e">
            <v>#N/A</v>
          </cell>
          <cell r="AD204" t="e">
            <v>#N/A</v>
          </cell>
          <cell r="AE204" t="e">
            <v>#N/A</v>
          </cell>
          <cell r="AF204" t="e">
            <v>#N/A</v>
          </cell>
        </row>
        <row r="205">
          <cell r="A205" t="str">
            <v>Yemen, Rep.</v>
          </cell>
          <cell r="B205" t="str">
            <v/>
          </cell>
          <cell r="C205" t="e">
            <v>#N/A</v>
          </cell>
          <cell r="D205" t="e">
            <v>#N/A</v>
          </cell>
          <cell r="E205" t="e">
            <v>#N/A</v>
          </cell>
          <cell r="F205" t="e">
            <v>#N/A</v>
          </cell>
          <cell r="G205" t="e">
            <v>#N/A</v>
          </cell>
          <cell r="H205">
            <v>1.5</v>
          </cell>
          <cell r="I205">
            <v>3.5</v>
          </cell>
          <cell r="J205">
            <v>4</v>
          </cell>
          <cell r="K205">
            <v>5.5</v>
          </cell>
          <cell r="L205">
            <v>7.5</v>
          </cell>
          <cell r="M205">
            <v>11.5</v>
          </cell>
          <cell r="N205">
            <v>14</v>
          </cell>
          <cell r="O205">
            <v>21</v>
          </cell>
          <cell r="P205">
            <v>35</v>
          </cell>
          <cell r="Q205">
            <v>52</v>
          </cell>
          <cell r="R205">
            <v>76.5</v>
          </cell>
          <cell r="S205">
            <v>50</v>
          </cell>
          <cell r="T205">
            <v>48</v>
          </cell>
          <cell r="U205">
            <v>52.5</v>
          </cell>
          <cell r="V205">
            <v>32</v>
          </cell>
          <cell r="W205">
            <v>45</v>
          </cell>
          <cell r="X205">
            <v>47</v>
          </cell>
          <cell r="Y205">
            <v>48.5</v>
          </cell>
          <cell r="Z205">
            <v>67</v>
          </cell>
          <cell r="AA205">
            <v>73</v>
          </cell>
          <cell r="AB205">
            <v>73.5</v>
          </cell>
          <cell r="AC205">
            <v>77.5</v>
          </cell>
          <cell r="AD205">
            <v>67</v>
          </cell>
          <cell r="AE205" t="e">
            <v>#N/A</v>
          </cell>
          <cell r="AF205" t="e">
            <v>#N/A</v>
          </cell>
        </row>
        <row r="206">
          <cell r="A206" t="str">
            <v>Serbia &amp; Montenegro</v>
          </cell>
          <cell r="B206" t="str">
            <v/>
          </cell>
          <cell r="C206" t="e">
            <v>#N/A</v>
          </cell>
          <cell r="D206" t="e">
            <v>#N/A</v>
          </cell>
          <cell r="E206" t="e">
            <v>#N/A</v>
          </cell>
          <cell r="F206" t="e">
            <v>#N/A</v>
          </cell>
          <cell r="G206" t="e">
            <v>#N/A</v>
          </cell>
          <cell r="H206" t="e">
            <v>#N/A</v>
          </cell>
          <cell r="I206" t="e">
            <v>#N/A</v>
          </cell>
          <cell r="J206" t="e">
            <v>#N/A</v>
          </cell>
          <cell r="K206" t="e">
            <v>#N/A</v>
          </cell>
          <cell r="L206" t="e">
            <v>#N/A</v>
          </cell>
          <cell r="M206" t="e">
            <v>#N/A</v>
          </cell>
          <cell r="N206" t="e">
            <v>#N/A</v>
          </cell>
          <cell r="O206" t="e">
            <v>#N/A</v>
          </cell>
          <cell r="P206" t="e">
            <v>#N/A</v>
          </cell>
          <cell r="Q206" t="e">
            <v>#N/A</v>
          </cell>
          <cell r="R206" t="e">
            <v>#N/A</v>
          </cell>
          <cell r="S206" t="e">
            <v>#N/A</v>
          </cell>
          <cell r="T206" t="e">
            <v>#N/A</v>
          </cell>
          <cell r="U206" t="e">
            <v>#N/A</v>
          </cell>
          <cell r="V206" t="e">
            <v>#N/A</v>
          </cell>
          <cell r="W206" t="e">
            <v>#N/A</v>
          </cell>
          <cell r="X206" t="e">
            <v>#N/A</v>
          </cell>
          <cell r="Y206" t="e">
            <v>#N/A</v>
          </cell>
          <cell r="Z206" t="e">
            <v>#N/A</v>
          </cell>
          <cell r="AA206" t="e">
            <v>#N/A</v>
          </cell>
          <cell r="AB206" t="e">
            <v>#N/A</v>
          </cell>
          <cell r="AC206" t="e">
            <v>#N/A</v>
          </cell>
          <cell r="AD206">
            <v>93.5</v>
          </cell>
          <cell r="AE206" t="e">
            <v>#N/A</v>
          </cell>
          <cell r="AF206" t="e">
            <v>#N/A</v>
          </cell>
        </row>
        <row r="207">
          <cell r="A207" t="str">
            <v>Zambia</v>
          </cell>
          <cell r="B207" t="str">
            <v/>
          </cell>
          <cell r="C207" t="e">
            <v>#N/A</v>
          </cell>
          <cell r="D207" t="e">
            <v>#N/A</v>
          </cell>
          <cell r="E207" t="e">
            <v>#N/A</v>
          </cell>
          <cell r="F207" t="e">
            <v>#N/A</v>
          </cell>
          <cell r="G207" t="e">
            <v>#N/A</v>
          </cell>
          <cell r="H207" t="e">
            <v>#N/A</v>
          </cell>
          <cell r="I207" t="e">
            <v>#N/A</v>
          </cell>
          <cell r="J207" t="e">
            <v>#N/A</v>
          </cell>
          <cell r="K207">
            <v>52.5</v>
          </cell>
          <cell r="L207">
            <v>58</v>
          </cell>
          <cell r="M207">
            <v>62</v>
          </cell>
          <cell r="N207">
            <v>62</v>
          </cell>
          <cell r="O207">
            <v>81.5</v>
          </cell>
          <cell r="P207">
            <v>81.5</v>
          </cell>
          <cell r="Q207">
            <v>81.5</v>
          </cell>
          <cell r="R207">
            <v>90.5</v>
          </cell>
          <cell r="S207">
            <v>79.5</v>
          </cell>
          <cell r="T207">
            <v>84</v>
          </cell>
          <cell r="U207">
            <v>88.5</v>
          </cell>
          <cell r="V207">
            <v>93</v>
          </cell>
          <cell r="W207">
            <v>86</v>
          </cell>
          <cell r="X207">
            <v>85</v>
          </cell>
          <cell r="Y207">
            <v>84.5</v>
          </cell>
          <cell r="Z207">
            <v>83</v>
          </cell>
          <cell r="AA207">
            <v>82.5</v>
          </cell>
          <cell r="AB207">
            <v>81.5</v>
          </cell>
          <cell r="AC207">
            <v>81.5</v>
          </cell>
          <cell r="AD207">
            <v>81.5</v>
          </cell>
          <cell r="AE207" t="e">
            <v>#N/A</v>
          </cell>
          <cell r="AF207" t="e">
            <v>#N/A</v>
          </cell>
        </row>
        <row r="208">
          <cell r="A208" t="str">
            <v>Zimbabwe</v>
          </cell>
          <cell r="B208" t="str">
            <v/>
          </cell>
          <cell r="C208" t="e">
            <v>#N/A</v>
          </cell>
          <cell r="D208" t="e">
            <v>#N/A</v>
          </cell>
          <cell r="E208" t="e">
            <v>#N/A</v>
          </cell>
          <cell r="F208" t="e">
            <v>#N/A</v>
          </cell>
          <cell r="G208" t="e">
            <v>#N/A</v>
          </cell>
          <cell r="H208" t="e">
            <v>#N/A</v>
          </cell>
          <cell r="I208">
            <v>47.5</v>
          </cell>
          <cell r="J208">
            <v>52</v>
          </cell>
          <cell r="K208">
            <v>56.5</v>
          </cell>
          <cell r="L208">
            <v>61</v>
          </cell>
          <cell r="M208">
            <v>70.5</v>
          </cell>
          <cell r="N208">
            <v>79</v>
          </cell>
          <cell r="O208">
            <v>86</v>
          </cell>
          <cell r="P208">
            <v>86.5</v>
          </cell>
          <cell r="Q208">
            <v>87</v>
          </cell>
          <cell r="R208">
            <v>87.5</v>
          </cell>
          <cell r="S208">
            <v>87</v>
          </cell>
          <cell r="T208">
            <v>86</v>
          </cell>
          <cell r="U208">
            <v>85.5</v>
          </cell>
          <cell r="V208">
            <v>87</v>
          </cell>
          <cell r="W208">
            <v>87.5</v>
          </cell>
          <cell r="X208">
            <v>89</v>
          </cell>
          <cell r="Y208">
            <v>85</v>
          </cell>
          <cell r="Z208">
            <v>80</v>
          </cell>
          <cell r="AA208">
            <v>80</v>
          </cell>
          <cell r="AB208">
            <v>73.5</v>
          </cell>
          <cell r="AC208">
            <v>71.5</v>
          </cell>
          <cell r="AD208">
            <v>58</v>
          </cell>
          <cell r="AE208" t="e">
            <v>#N/A</v>
          </cell>
          <cell r="AF208" t="e">
            <v>#N/A</v>
          </cell>
        </row>
      </sheetData>
      <sheetData sheetId="14">
        <row r="3">
          <cell r="A3" t="str">
            <v>Afghanistan</v>
          </cell>
          <cell r="B3" t="str">
            <v>Afghanistan</v>
          </cell>
          <cell r="D3">
            <v>37773</v>
          </cell>
          <cell r="E3">
            <v>0.5241809672386897</v>
          </cell>
        </row>
        <row r="4">
          <cell r="A4" t="str">
            <v>Albania</v>
          </cell>
          <cell r="B4" t="str">
            <v>ALBANIA</v>
          </cell>
          <cell r="C4" t="str">
            <v>CONSUMER PRICES                      INDEX NUMBER        ALBANIA</v>
          </cell>
          <cell r="D4">
            <v>37865</v>
          </cell>
          <cell r="E4">
            <v>0.029885575092624794</v>
          </cell>
        </row>
        <row r="5">
          <cell r="A5" t="str">
            <v>Algeria</v>
          </cell>
          <cell r="B5" t="str">
            <v>ALGERIA</v>
          </cell>
          <cell r="C5" t="str">
            <v>CONSUMER PRICES                      INDEX NUMBER        ALGERIA</v>
          </cell>
          <cell r="D5">
            <v>37681</v>
          </cell>
          <cell r="E5">
            <v>-0.0029636658690209705</v>
          </cell>
        </row>
        <row r="6">
          <cell r="A6" t="str">
            <v>American Samoa</v>
          </cell>
          <cell r="B6" t="str">
            <v>American Samoa</v>
          </cell>
          <cell r="D6" t="e">
            <v>#N/A</v>
          </cell>
          <cell r="E6" t="e">
            <v>#N/A</v>
          </cell>
        </row>
        <row r="7">
          <cell r="A7" t="str">
            <v>Andorra</v>
          </cell>
          <cell r="B7" t="str">
            <v>Andorra</v>
          </cell>
          <cell r="D7" t="e">
            <v>#N/A</v>
          </cell>
          <cell r="E7" t="e">
            <v>#N/A</v>
          </cell>
        </row>
        <row r="8">
          <cell r="A8" t="str">
            <v>Angola</v>
          </cell>
          <cell r="B8" t="str">
            <v>ANGOLA</v>
          </cell>
          <cell r="C8" t="str">
            <v>CONSUMER PRICES                      INDEX NUMBER        ANGOLA</v>
          </cell>
          <cell r="D8" t="str">
            <v>Est 03</v>
          </cell>
          <cell r="E8">
            <v>0.9520000000000001</v>
          </cell>
        </row>
        <row r="9">
          <cell r="A9" t="str">
            <v>Antigua and Barbuda</v>
          </cell>
          <cell r="B9" t="str">
            <v>ANTIGUA AND BARBUDA</v>
          </cell>
          <cell r="C9" t="str">
            <v>CHANGES IN CONSUMER PRICES           PERCENT PER ANNU    ANTIGUA AND BARBUDA</v>
          </cell>
          <cell r="D9" t="str">
            <v>Est 03</v>
          </cell>
          <cell r="E9">
            <v>0.025</v>
          </cell>
        </row>
        <row r="10">
          <cell r="A10" t="str">
            <v>Argentina</v>
          </cell>
          <cell r="B10" t="str">
            <v>ARGENTINA</v>
          </cell>
          <cell r="C10" t="str">
            <v>CONSUMER PRICES                      INDEX NUMBER        ARGENTINA</v>
          </cell>
          <cell r="D10">
            <v>37865</v>
          </cell>
          <cell r="E10">
            <v>0.03529039288449076</v>
          </cell>
        </row>
        <row r="11">
          <cell r="A11" t="str">
            <v>Armenia</v>
          </cell>
          <cell r="B11" t="str">
            <v>ARMENIA</v>
          </cell>
          <cell r="C11" t="str">
            <v>CONSUMER PRICES                      INDEX NUMBER        ARMENIA</v>
          </cell>
          <cell r="D11">
            <v>37865</v>
          </cell>
          <cell r="E11">
            <v>0.07533105202882928</v>
          </cell>
        </row>
        <row r="12">
          <cell r="A12" t="str">
            <v>Aruba</v>
          </cell>
          <cell r="B12" t="str">
            <v>ARUBA</v>
          </cell>
          <cell r="C12" t="str">
            <v>CONSUMER PRICES                      INDEX NUMBER        ARUBA</v>
          </cell>
          <cell r="D12">
            <v>37865</v>
          </cell>
          <cell r="E12">
            <v>0.024368391314876225</v>
          </cell>
        </row>
        <row r="13">
          <cell r="A13" t="str">
            <v>Australia</v>
          </cell>
          <cell r="B13" t="str">
            <v>AUSTRALIA</v>
          </cell>
          <cell r="C13" t="str">
            <v>CONSUMER PRICES                      INDEX NUMBER        AUSTRALIA</v>
          </cell>
          <cell r="D13">
            <v>37773</v>
          </cell>
          <cell r="E13">
            <v>0.026888061157824383</v>
          </cell>
        </row>
        <row r="14">
          <cell r="A14" t="str">
            <v>Austria</v>
          </cell>
          <cell r="B14" t="str">
            <v>AUSTRIA</v>
          </cell>
          <cell r="C14" t="str">
            <v>CONSUMER PRICES                      INDEX NUMBER        AUSTRIA</v>
          </cell>
          <cell r="D14">
            <v>37865</v>
          </cell>
          <cell r="E14">
            <v>0.01431636677676984</v>
          </cell>
        </row>
        <row r="15">
          <cell r="A15" t="str">
            <v>Azerbaijan</v>
          </cell>
          <cell r="B15" t="str">
            <v>AZERBAIJAN</v>
          </cell>
          <cell r="C15" t="str">
            <v>CHANGES IN CONSUMER PRICES           PERCENT PER ANNU    AZERBAIJAN</v>
          </cell>
          <cell r="D15">
            <v>37681</v>
          </cell>
          <cell r="E15">
            <v>0.0267275</v>
          </cell>
        </row>
        <row r="16">
          <cell r="A16" t="str">
            <v>Bahamas</v>
          </cell>
          <cell r="B16" t="str">
            <v>BAHAMAS, THE</v>
          </cell>
          <cell r="C16" t="str">
            <v>CONSUMER PRICES                      INDEX NUMBER        BAHAMAS, THE</v>
          </cell>
          <cell r="D16">
            <v>37865</v>
          </cell>
          <cell r="E16">
            <v>0.027924982485134864</v>
          </cell>
        </row>
        <row r="17">
          <cell r="A17" t="str">
            <v>Bahrain</v>
          </cell>
          <cell r="B17" t="str">
            <v>BAHRAIN, KINGDOM OF</v>
          </cell>
          <cell r="C17" t="str">
            <v>CONSUMER PRICES                      INDEX NUMBER        BAHRAIN, KINGDOM OF</v>
          </cell>
          <cell r="D17" t="str">
            <v>Est 03</v>
          </cell>
          <cell r="E17">
            <v>0.033</v>
          </cell>
        </row>
        <row r="18">
          <cell r="A18" t="str">
            <v>Bangladesh</v>
          </cell>
          <cell r="B18" t="str">
            <v>BANGLADESH</v>
          </cell>
          <cell r="C18" t="str">
            <v>CONSUMER PRICES                      INDEX NUMBER        BANGLADESH</v>
          </cell>
          <cell r="D18">
            <v>37681</v>
          </cell>
          <cell r="E18">
            <v>0.05276188339130106</v>
          </cell>
        </row>
        <row r="19">
          <cell r="A19" t="str">
            <v>Barbados</v>
          </cell>
          <cell r="B19" t="str">
            <v>BARBADOS</v>
          </cell>
          <cell r="C19" t="str">
            <v>CONSUMER PRICES                      INDEX NUMBER        BARBADOS</v>
          </cell>
          <cell r="D19">
            <v>37773</v>
          </cell>
          <cell r="E19">
            <v>0.02438982290192304</v>
          </cell>
        </row>
        <row r="20">
          <cell r="A20" t="str">
            <v>Belarus</v>
          </cell>
          <cell r="B20" t="str">
            <v>BELARUS</v>
          </cell>
          <cell r="C20" t="str">
            <v>CHANGES IN CONSUMER PRICES           PERCENT PER ANNU    BELARUS</v>
          </cell>
          <cell r="D20">
            <v>37865</v>
          </cell>
          <cell r="E20">
            <v>0.282244</v>
          </cell>
        </row>
        <row r="21">
          <cell r="A21" t="str">
            <v>Belgium</v>
          </cell>
          <cell r="B21" t="str">
            <v>BELGIUM</v>
          </cell>
          <cell r="C21" t="str">
            <v>CONSUMER PRICES                      INDEX NUMBER        BELGIUM</v>
          </cell>
          <cell r="D21">
            <v>37865</v>
          </cell>
          <cell r="E21">
            <v>0.017981269877628714</v>
          </cell>
        </row>
        <row r="22">
          <cell r="A22" t="str">
            <v>Belize</v>
          </cell>
          <cell r="B22" t="str">
            <v>BELIZE</v>
          </cell>
          <cell r="C22" t="str">
            <v>CONSUMER PRICES                      INDEX NUMBER        BELIZE</v>
          </cell>
          <cell r="D22" t="str">
            <v>Est 03</v>
          </cell>
          <cell r="E22">
            <v>0.015</v>
          </cell>
        </row>
        <row r="23">
          <cell r="A23" t="str">
            <v>Benin</v>
          </cell>
          <cell r="B23" t="str">
            <v>BENIN</v>
          </cell>
          <cell r="C23" t="str">
            <v>CONSUMER PRICES                      INDEX NUMBER        BENIN</v>
          </cell>
          <cell r="D23">
            <v>37865</v>
          </cell>
          <cell r="E23">
            <v>0.016525858665613846</v>
          </cell>
        </row>
        <row r="24">
          <cell r="A24" t="str">
            <v>Bermuda</v>
          </cell>
          <cell r="B24" t="str">
            <v>Bermuda</v>
          </cell>
          <cell r="D24" t="e">
            <v>#N/A</v>
          </cell>
          <cell r="E24" t="e">
            <v>#N/A</v>
          </cell>
        </row>
        <row r="25">
          <cell r="A25" t="str">
            <v>Bhutan</v>
          </cell>
          <cell r="B25" t="str">
            <v>BHUTAN</v>
          </cell>
          <cell r="C25" t="str">
            <v>CONSUMER PRICES                      INDEX NUMBER        BHUTAN</v>
          </cell>
          <cell r="D25" t="str">
            <v>Est 03</v>
          </cell>
          <cell r="E25">
            <v>0.05</v>
          </cell>
        </row>
        <row r="26">
          <cell r="A26" t="str">
            <v>Bolivia</v>
          </cell>
          <cell r="B26" t="str">
            <v>BOLIVIA</v>
          </cell>
          <cell r="C26" t="str">
            <v>CONSUMER PRICES                      INDEX NUMBER        BOLIVIA</v>
          </cell>
          <cell r="D26">
            <v>37865</v>
          </cell>
          <cell r="E26">
            <v>0.03378077987637873</v>
          </cell>
        </row>
        <row r="27">
          <cell r="A27" t="str">
            <v>Bosnia and Herzegovina</v>
          </cell>
          <cell r="B27" t="str">
            <v>Bosnia and Herzegovina</v>
          </cell>
          <cell r="D27" t="str">
            <v>Est 03</v>
          </cell>
          <cell r="E27">
            <v>0.011000000000000001</v>
          </cell>
        </row>
        <row r="28">
          <cell r="A28" t="str">
            <v>Botswana</v>
          </cell>
          <cell r="B28" t="str">
            <v>BOTSWANA</v>
          </cell>
          <cell r="C28" t="str">
            <v>CONSUMER PRICES                      INDEX NUMBER        BOTSWANA</v>
          </cell>
          <cell r="D28">
            <v>37865</v>
          </cell>
          <cell r="E28">
            <v>0.07220395477681185</v>
          </cell>
        </row>
        <row r="29">
          <cell r="A29" t="str">
            <v>Brazil</v>
          </cell>
          <cell r="B29" t="str">
            <v>BRAZIL</v>
          </cell>
          <cell r="C29" t="str">
            <v>CONSUMER PRICES                      INDEX NUMBER        BRAZIL</v>
          </cell>
          <cell r="D29">
            <v>37865</v>
          </cell>
          <cell r="E29">
            <v>0.1514898589433269</v>
          </cell>
        </row>
        <row r="30">
          <cell r="A30" t="str">
            <v>Brunei</v>
          </cell>
          <cell r="B30" t="str">
            <v>Brunei</v>
          </cell>
          <cell r="D30" t="e">
            <v>#N/A</v>
          </cell>
          <cell r="E30" t="e">
            <v>#N/A</v>
          </cell>
        </row>
        <row r="31">
          <cell r="A31" t="str">
            <v>Bulgaria</v>
          </cell>
          <cell r="B31" t="str">
            <v>BULGARIA</v>
          </cell>
          <cell r="C31" t="str">
            <v>CONSUMER PRICES                      INDEX NUMBER        BULGARIA</v>
          </cell>
          <cell r="D31">
            <v>37865</v>
          </cell>
          <cell r="E31">
            <v>0.03646154244440414</v>
          </cell>
        </row>
        <row r="32">
          <cell r="A32" t="str">
            <v>Burkina Faso</v>
          </cell>
          <cell r="B32" t="str">
            <v>BURKINA FASO</v>
          </cell>
          <cell r="C32" t="str">
            <v>CONSUMER PRICES                      INDEX NUMBER        BURKINA FASO</v>
          </cell>
          <cell r="D32">
            <v>37865</v>
          </cell>
          <cell r="E32">
            <v>0.01829228080588252</v>
          </cell>
        </row>
        <row r="33">
          <cell r="A33" t="str">
            <v>Burundi</v>
          </cell>
          <cell r="B33" t="str">
            <v>BURUNDI</v>
          </cell>
          <cell r="C33" t="str">
            <v>CONSUMER PRICES                      INDEX NUMBER        BURUNDI</v>
          </cell>
          <cell r="D33">
            <v>37865</v>
          </cell>
          <cell r="E33">
            <v>0.08227876981109139</v>
          </cell>
        </row>
        <row r="34">
          <cell r="A34" t="str">
            <v>Cambodia</v>
          </cell>
          <cell r="B34" t="str">
            <v>CAMBODIA</v>
          </cell>
          <cell r="C34" t="str">
            <v>CONSUMER PRICES                      INDEX NUMBER        CAMBODIA</v>
          </cell>
          <cell r="D34">
            <v>37865</v>
          </cell>
          <cell r="E34">
            <v>0.0021048850574714173</v>
          </cell>
        </row>
        <row r="35">
          <cell r="A35" t="str">
            <v>Cameroon</v>
          </cell>
          <cell r="B35" t="str">
            <v>CAMEROON</v>
          </cell>
          <cell r="C35" t="str">
            <v>CONSUMER PRICES                      INDEX NUMBER        CAMEROON</v>
          </cell>
          <cell r="D35">
            <v>37591</v>
          </cell>
          <cell r="E35">
            <v>0.0218987927480756</v>
          </cell>
        </row>
        <row r="36">
          <cell r="A36" t="str">
            <v>Canada</v>
          </cell>
          <cell r="B36" t="str">
            <v>CANADA</v>
          </cell>
          <cell r="C36" t="str">
            <v>CONSUMER PRICES                      INDEX NUMBER        CANADA</v>
          </cell>
          <cell r="D36">
            <v>37865</v>
          </cell>
          <cell r="E36">
            <v>0.019982646420824368</v>
          </cell>
        </row>
        <row r="37">
          <cell r="A37" t="str">
            <v>Cape Verde</v>
          </cell>
          <cell r="B37" t="str">
            <v>CAPE VERDE</v>
          </cell>
          <cell r="C37" t="str">
            <v>CONSUMER PRICES                      INDEX NUMBER        CAPE VERDE</v>
          </cell>
          <cell r="D37">
            <v>37773</v>
          </cell>
          <cell r="E37">
            <v>0.01616084444894872</v>
          </cell>
        </row>
        <row r="38">
          <cell r="A38" t="str">
            <v>Cayman Islands</v>
          </cell>
          <cell r="B38" t="str">
            <v>Cayman Islands</v>
          </cell>
          <cell r="D38" t="e">
            <v>#N/A</v>
          </cell>
          <cell r="E38" t="e">
            <v>#N/A</v>
          </cell>
        </row>
        <row r="39">
          <cell r="A39" t="str">
            <v>Central African Republic</v>
          </cell>
          <cell r="B39" t="str">
            <v>CENTRAL AFRICAN REP.</v>
          </cell>
          <cell r="C39" t="str">
            <v>CONSUMER PRICES                      INDEX NUMBER        CENTRAL AFRICAN REP.</v>
          </cell>
          <cell r="D39">
            <v>37408</v>
          </cell>
          <cell r="E39">
            <v>-0.010587789291259031</v>
          </cell>
        </row>
        <row r="40">
          <cell r="A40" t="str">
            <v>Chad</v>
          </cell>
          <cell r="B40" t="str">
            <v>CHAD</v>
          </cell>
          <cell r="C40" t="str">
            <v>CONSUMER PRICES                      INDEX NUMBER        CHAD</v>
          </cell>
          <cell r="D40">
            <v>37773</v>
          </cell>
          <cell r="E40">
            <v>-0.01691035490224202</v>
          </cell>
        </row>
        <row r="41">
          <cell r="A41" t="str">
            <v>Channel Islands</v>
          </cell>
          <cell r="B41" t="str">
            <v>Channel Islands</v>
          </cell>
          <cell r="D41" t="e">
            <v>#N/A</v>
          </cell>
          <cell r="E41" t="e">
            <v>#N/A</v>
          </cell>
        </row>
        <row r="42">
          <cell r="A42" t="str">
            <v>Chile</v>
          </cell>
          <cell r="B42" t="str">
            <v>CHILE</v>
          </cell>
          <cell r="C42" t="str">
            <v>CONSUMER PRICES                      INDEX NUMBER        CHILE</v>
          </cell>
          <cell r="D42">
            <v>37865</v>
          </cell>
          <cell r="E42">
            <v>0.022137703775748863</v>
          </cell>
        </row>
        <row r="43">
          <cell r="A43" t="str">
            <v>China</v>
          </cell>
          <cell r="B43" t="str">
            <v>CHINA,P.R.: MAINLAND</v>
          </cell>
          <cell r="C43" t="str">
            <v>CHANGES IN CONSUMER PRICES           PERCENT PER ANNU    CHINA,P.R.: MAINLAND</v>
          </cell>
          <cell r="D43">
            <v>37591</v>
          </cell>
          <cell r="E43">
            <v>-0.0063246100000000005</v>
          </cell>
        </row>
        <row r="44">
          <cell r="A44" t="str">
            <v>Colombia</v>
          </cell>
          <cell r="B44" t="str">
            <v>COLOMBIA</v>
          </cell>
          <cell r="C44" t="str">
            <v>CONSUMER PRICES                      INDEX NUMBER        COLOMBIA</v>
          </cell>
          <cell r="D44">
            <v>37865</v>
          </cell>
          <cell r="E44">
            <v>0.07115276681760063</v>
          </cell>
        </row>
        <row r="45">
          <cell r="A45" t="str">
            <v>Comoros</v>
          </cell>
          <cell r="B45" t="str">
            <v>Comoros</v>
          </cell>
          <cell r="D45" t="str">
            <v>Est 03</v>
          </cell>
          <cell r="E45">
            <v>0.025</v>
          </cell>
        </row>
        <row r="46">
          <cell r="A46" t="str">
            <v>Congo, Dem. Rep.</v>
          </cell>
          <cell r="B46" t="str">
            <v>CONGO, DEM. REP. OF</v>
          </cell>
          <cell r="C46" t="str">
            <v>CHANGES IN CONSUMER PRICES           PERCENT PER ANNU    CONGO, DEM. REP. OF</v>
          </cell>
          <cell r="D46">
            <v>37591</v>
          </cell>
          <cell r="E46">
            <v>0.122458</v>
          </cell>
        </row>
        <row r="47">
          <cell r="A47" t="str">
            <v>Congo, Rep.</v>
          </cell>
          <cell r="B47" t="str">
            <v>CONGO, REPUBLIC OF</v>
          </cell>
          <cell r="C47" t="str">
            <v>CHANGES IN CONSUMER PRICES           PERCENT PER ANNU    CONGO, REPUBLIC OF</v>
          </cell>
          <cell r="D47">
            <v>37865</v>
          </cell>
          <cell r="E47">
            <v>0.00224545</v>
          </cell>
        </row>
        <row r="48">
          <cell r="A48" t="str">
            <v>Costa Rica</v>
          </cell>
          <cell r="B48" t="str">
            <v>COSTA RICA</v>
          </cell>
          <cell r="C48" t="str">
            <v>CONSUMER PRICES                      INDEX NUMBER        COSTA RICA</v>
          </cell>
          <cell r="D48">
            <v>37865</v>
          </cell>
          <cell r="E48">
            <v>0.08326768937725038</v>
          </cell>
        </row>
        <row r="49">
          <cell r="A49" t="str">
            <v>Cote d'Ivoire</v>
          </cell>
          <cell r="B49" t="str">
            <v>COTE D IVOIRE</v>
          </cell>
          <cell r="C49" t="str">
            <v>CONSUMER PRICES                      INDEX NUMBER        COTE D IVOIRE</v>
          </cell>
          <cell r="D49">
            <v>37865</v>
          </cell>
          <cell r="E49">
            <v>0.044776360929509984</v>
          </cell>
        </row>
        <row r="50">
          <cell r="A50" t="str">
            <v>Croatia</v>
          </cell>
          <cell r="B50" t="str">
            <v>CROATIA</v>
          </cell>
          <cell r="C50" t="str">
            <v>CONSUMER PRICES                      INDEX NUMBER        CROATIA</v>
          </cell>
          <cell r="D50">
            <v>37865</v>
          </cell>
          <cell r="E50">
            <v>0.03136669156086613</v>
          </cell>
        </row>
        <row r="51">
          <cell r="A51" t="str">
            <v>Cuba</v>
          </cell>
          <cell r="B51" t="str">
            <v>Cuba</v>
          </cell>
          <cell r="D51" t="e">
            <v>#N/A</v>
          </cell>
          <cell r="E51" t="e">
            <v>#N/A</v>
          </cell>
        </row>
        <row r="52">
          <cell r="A52" t="str">
            <v>Cyprus</v>
          </cell>
          <cell r="B52" t="str">
            <v>CYPRUS</v>
          </cell>
          <cell r="C52" t="str">
            <v>CONSUMER PRICES                      INDEX NUMBER        CYPRUS</v>
          </cell>
          <cell r="D52">
            <v>37865</v>
          </cell>
          <cell r="E52">
            <v>0.036384248988646783</v>
          </cell>
        </row>
        <row r="53">
          <cell r="A53" t="str">
            <v>Czech Republic</v>
          </cell>
          <cell r="B53" t="str">
            <v>CZECH REPUBLIC</v>
          </cell>
          <cell r="C53" t="str">
            <v>CONSUMER PRICES                      INDEX NUMBER        CZECH REPUBLIC</v>
          </cell>
          <cell r="D53">
            <v>37865</v>
          </cell>
          <cell r="E53">
            <v>0</v>
          </cell>
        </row>
        <row r="54">
          <cell r="A54" t="str">
            <v>Denmark</v>
          </cell>
          <cell r="B54" t="str">
            <v>DENMARK</v>
          </cell>
          <cell r="C54" t="str">
            <v>CONSUMER PRICES                      INDEX NUMBER        DENMARK</v>
          </cell>
          <cell r="D54">
            <v>37865</v>
          </cell>
          <cell r="E54">
            <v>0.011391237379507757</v>
          </cell>
        </row>
        <row r="55">
          <cell r="A55" t="str">
            <v>Djibouti</v>
          </cell>
          <cell r="B55" t="str">
            <v>DJIBOUTI</v>
          </cell>
          <cell r="C55" t="str">
            <v>CHANGES IN CONSUMER PRICES           PERCENT PER ANNU    DJIBOUTI</v>
          </cell>
          <cell r="D55" t="str">
            <v>Est 03</v>
          </cell>
          <cell r="E55">
            <v>-0.022000000000000002</v>
          </cell>
        </row>
        <row r="56">
          <cell r="A56" t="str">
            <v>Dominica</v>
          </cell>
          <cell r="B56" t="str">
            <v>DOMINICA</v>
          </cell>
          <cell r="C56" t="str">
            <v>CONSUMER PRICES                      INDEX NUMBER        DOMINICA</v>
          </cell>
          <cell r="D56">
            <v>37773</v>
          </cell>
          <cell r="E56">
            <v>0.0029910360949032544</v>
          </cell>
        </row>
        <row r="57">
          <cell r="A57" t="str">
            <v>Dominican Republic</v>
          </cell>
          <cell r="B57" t="str">
            <v>DOMINICAN REPUBLIC</v>
          </cell>
          <cell r="C57" t="str">
            <v>CONSUMER PRICES                      INDEX NUMBER        DOMINICAN REPUBLIC</v>
          </cell>
          <cell r="D57">
            <v>37773</v>
          </cell>
          <cell r="E57">
            <v>0.19954313965301917</v>
          </cell>
        </row>
        <row r="58">
          <cell r="A58" t="str">
            <v>East Timor</v>
          </cell>
          <cell r="D58" t="str">
            <v>Est 03</v>
          </cell>
          <cell r="E58">
            <v>0.04</v>
          </cell>
        </row>
        <row r="59">
          <cell r="A59" t="str">
            <v>Ecuador</v>
          </cell>
          <cell r="B59" t="str">
            <v>ECUADOR</v>
          </cell>
          <cell r="C59" t="str">
            <v>CONSUMER PRICES                      INDEX NUMBER        ECUADOR</v>
          </cell>
          <cell r="D59">
            <v>37865</v>
          </cell>
          <cell r="E59">
            <v>0.07541319320344275</v>
          </cell>
        </row>
        <row r="60">
          <cell r="A60" t="str">
            <v>Egypt, Arab Rep.</v>
          </cell>
          <cell r="B60" t="str">
            <v>EGYPT</v>
          </cell>
          <cell r="C60" t="str">
            <v>CONSUMER PRICES                      INDEX NUMBER        EGYPT</v>
          </cell>
          <cell r="D60">
            <v>37773</v>
          </cell>
          <cell r="E60">
            <v>0.040123028537070615</v>
          </cell>
        </row>
        <row r="61">
          <cell r="A61" t="str">
            <v>El Salvador</v>
          </cell>
          <cell r="B61" t="str">
            <v>EL SALVADOR</v>
          </cell>
          <cell r="C61" t="str">
            <v>CONSUMER PRICES                      INDEX NUMBER        EL SALVADOR</v>
          </cell>
          <cell r="D61">
            <v>37865</v>
          </cell>
          <cell r="E61">
            <v>0.02132666223664148</v>
          </cell>
        </row>
        <row r="62">
          <cell r="A62" t="str">
            <v>Equatorial Guinea</v>
          </cell>
          <cell r="B62" t="str">
            <v>EQUATORIAL GUINEA</v>
          </cell>
          <cell r="C62" t="str">
            <v>CONSUMER PRICES                      INDEX NUMBER        EQUATORIAL GUINEA</v>
          </cell>
          <cell r="D62" t="str">
            <v>Est 03</v>
          </cell>
          <cell r="E62">
            <v>0.1</v>
          </cell>
        </row>
        <row r="63">
          <cell r="A63" t="str">
            <v>Eritrea</v>
          </cell>
          <cell r="B63" t="str">
            <v>Eritrea</v>
          </cell>
          <cell r="D63" t="str">
            <v>Est 03</v>
          </cell>
          <cell r="E63">
            <v>0.188</v>
          </cell>
        </row>
        <row r="64">
          <cell r="A64" t="str">
            <v>Estonia</v>
          </cell>
          <cell r="B64" t="str">
            <v>ESTONIA</v>
          </cell>
          <cell r="C64" t="str">
            <v>CONSUMER PRICES                      INDEX NUMBER        ESTONIA</v>
          </cell>
          <cell r="D64">
            <v>37865</v>
          </cell>
          <cell r="E64">
            <v>0.013836252715256236</v>
          </cell>
        </row>
        <row r="65">
          <cell r="A65" t="str">
            <v>Ethiopia</v>
          </cell>
          <cell r="B65" t="str">
            <v>ETHIOPIA</v>
          </cell>
          <cell r="C65" t="str">
            <v>CONSUMER PRICES                      INDEX NUMBER        ETHIOPIA</v>
          </cell>
          <cell r="D65">
            <v>37773</v>
          </cell>
          <cell r="E65">
            <v>0.23511675484288985</v>
          </cell>
        </row>
        <row r="66">
          <cell r="A66" t="str">
            <v>Faeroe Islands</v>
          </cell>
          <cell r="B66" t="str">
            <v>Faeroe Islands</v>
          </cell>
          <cell r="D66" t="e">
            <v>#N/A</v>
          </cell>
          <cell r="E66" t="e">
            <v>#N/A</v>
          </cell>
        </row>
        <row r="67">
          <cell r="A67" t="str">
            <v>Fiji</v>
          </cell>
          <cell r="B67" t="str">
            <v>FIJI</v>
          </cell>
          <cell r="C67" t="str">
            <v>CONSUMER PRICES                      INDEX NUMBER        FIJI</v>
          </cell>
          <cell r="D67">
            <v>37591</v>
          </cell>
          <cell r="E67">
            <v>0.016002109443881363</v>
          </cell>
        </row>
        <row r="68">
          <cell r="A68" t="str">
            <v>Finland</v>
          </cell>
          <cell r="B68" t="str">
            <v>FINLAND</v>
          </cell>
          <cell r="C68" t="str">
            <v>CONSUMER PRICES                      INDEX NUMBER        FINLAND</v>
          </cell>
          <cell r="D68">
            <v>37865</v>
          </cell>
          <cell r="E68">
            <v>0.006703229737964778</v>
          </cell>
        </row>
        <row r="69">
          <cell r="A69" t="str">
            <v>France</v>
          </cell>
          <cell r="B69" t="str">
            <v>FRANCE</v>
          </cell>
          <cell r="C69" t="str">
            <v>CONSUMER PRICES                      INDEX NUMBER        FRANCE</v>
          </cell>
          <cell r="D69">
            <v>37865</v>
          </cell>
          <cell r="E69">
            <v>0.02163209152456469</v>
          </cell>
        </row>
        <row r="70">
          <cell r="A70" t="str">
            <v>French Polynesia</v>
          </cell>
          <cell r="B70" t="str">
            <v>French Polynesia</v>
          </cell>
          <cell r="D70" t="e">
            <v>#N/A</v>
          </cell>
          <cell r="E70" t="e">
            <v>#N/A</v>
          </cell>
        </row>
        <row r="71">
          <cell r="A71" t="str">
            <v>Gabon</v>
          </cell>
          <cell r="B71" t="str">
            <v>GABON</v>
          </cell>
          <cell r="C71" t="str">
            <v>CONSUMER PRICES                      INDEX NUMBER        GABON</v>
          </cell>
          <cell r="D71" t="str">
            <v>Est 03</v>
          </cell>
          <cell r="E71">
            <v>0.02</v>
          </cell>
        </row>
        <row r="72">
          <cell r="A72" t="str">
            <v>Gambia</v>
          </cell>
          <cell r="B72" t="str">
            <v>GAMBIA, THE</v>
          </cell>
          <cell r="C72" t="str">
            <v>CONSUMER PRICES                      INDEX NUMBER        GAMBIA, THE</v>
          </cell>
          <cell r="D72" t="str">
            <v>Est 03</v>
          </cell>
          <cell r="E72">
            <v>0.13</v>
          </cell>
        </row>
        <row r="73">
          <cell r="A73" t="str">
            <v>Georgia</v>
          </cell>
          <cell r="B73" t="str">
            <v>GEORGIA</v>
          </cell>
          <cell r="C73" t="str">
            <v>CONSUMER PRICES                      INDEX NUMBER        GEORGIA</v>
          </cell>
          <cell r="D73">
            <v>37681</v>
          </cell>
          <cell r="E73">
            <v>0.03328288267310886</v>
          </cell>
        </row>
        <row r="74">
          <cell r="A74" t="str">
            <v>Germany</v>
          </cell>
          <cell r="B74" t="str">
            <v>GERMANY</v>
          </cell>
          <cell r="C74" t="str">
            <v>CONSUMER PRICES                      INDEX NUMBER        GERMANY</v>
          </cell>
          <cell r="D74">
            <v>37865</v>
          </cell>
          <cell r="E74">
            <v>0.010642799902756073</v>
          </cell>
        </row>
        <row r="75">
          <cell r="A75" t="str">
            <v>Ghana</v>
          </cell>
          <cell r="B75" t="str">
            <v>GHANA</v>
          </cell>
          <cell r="C75" t="str">
            <v>CONSUMER PRICES                      INDEX NUMBER        GHANA</v>
          </cell>
          <cell r="D75">
            <v>38021</v>
          </cell>
          <cell r="E75">
            <v>0.113</v>
          </cell>
        </row>
        <row r="76">
          <cell r="A76" t="str">
            <v>Greece</v>
          </cell>
          <cell r="B76" t="str">
            <v>GREECE</v>
          </cell>
          <cell r="C76" t="str">
            <v>CONSUMER PRICES                      INDEX NUMBER        GREECE</v>
          </cell>
          <cell r="D76">
            <v>37865</v>
          </cell>
          <cell r="E76">
            <v>0.014419135730179278</v>
          </cell>
        </row>
        <row r="77">
          <cell r="A77" t="str">
            <v>Greenland</v>
          </cell>
          <cell r="B77" t="str">
            <v>Greenland</v>
          </cell>
          <cell r="D77" t="e">
            <v>#N/A</v>
          </cell>
          <cell r="E77" t="e">
            <v>#N/A</v>
          </cell>
        </row>
        <row r="78">
          <cell r="A78" t="str">
            <v>Grenada</v>
          </cell>
          <cell r="B78" t="str">
            <v>GRENADA</v>
          </cell>
          <cell r="C78" t="str">
            <v>CONSUMER PRICES                      INDEX NUMBER        GRENADA</v>
          </cell>
          <cell r="D78" t="str">
            <v>Est 03</v>
          </cell>
          <cell r="E78">
            <v>0.025</v>
          </cell>
        </row>
        <row r="79">
          <cell r="A79" t="str">
            <v>Guam</v>
          </cell>
          <cell r="B79" t="str">
            <v>Guam</v>
          </cell>
          <cell r="D79" t="e">
            <v>#N/A</v>
          </cell>
          <cell r="E79" t="e">
            <v>#N/A</v>
          </cell>
        </row>
        <row r="80">
          <cell r="A80" t="str">
            <v>Guatemala</v>
          </cell>
          <cell r="B80" t="str">
            <v>GUATEMALA</v>
          </cell>
          <cell r="C80" t="str">
            <v>CONSUMER PRICES                      INDEX NUMBER        GUATEMALA</v>
          </cell>
          <cell r="D80">
            <v>37865</v>
          </cell>
          <cell r="E80">
            <v>0.05392603820057085</v>
          </cell>
        </row>
        <row r="81">
          <cell r="A81" t="str">
            <v>Guinea</v>
          </cell>
          <cell r="B81" t="str">
            <v>Guinea</v>
          </cell>
          <cell r="D81" t="str">
            <v>Est 03</v>
          </cell>
          <cell r="E81">
            <v>0.062</v>
          </cell>
        </row>
        <row r="82">
          <cell r="A82" t="str">
            <v>Guinea-Bissau</v>
          </cell>
          <cell r="B82" t="str">
            <v>GUINEA-BISSAU</v>
          </cell>
          <cell r="C82" t="str">
            <v>CONSUMER PRICES                      INDEX NUMBER        GUINEA-BISSAU</v>
          </cell>
          <cell r="D82">
            <v>37865</v>
          </cell>
          <cell r="E82">
            <v>-0.02463229233446307</v>
          </cell>
        </row>
        <row r="83">
          <cell r="A83" t="str">
            <v>Guyana</v>
          </cell>
          <cell r="B83" t="str">
            <v>GUYANA</v>
          </cell>
          <cell r="C83" t="str">
            <v>CONSUMER PRICES                      INDEX NUMBER        GUYANA</v>
          </cell>
          <cell r="D83">
            <v>37591</v>
          </cell>
          <cell r="E83">
            <v>0.060418976399063906</v>
          </cell>
        </row>
        <row r="84">
          <cell r="A84" t="str">
            <v>Haiti</v>
          </cell>
          <cell r="B84" t="str">
            <v>HAITI</v>
          </cell>
          <cell r="C84" t="str">
            <v>CONSUMER PRICES                      INDEX NUMBER        HAITI</v>
          </cell>
          <cell r="D84">
            <v>37865</v>
          </cell>
          <cell r="E84">
            <v>0.4003813042965525</v>
          </cell>
        </row>
        <row r="85">
          <cell r="A85" t="str">
            <v>Honduras</v>
          </cell>
          <cell r="B85" t="str">
            <v>HONDURAS</v>
          </cell>
          <cell r="C85" t="str">
            <v>CONSUMER PRICES                      INDEX NUMBER        HONDURAS</v>
          </cell>
          <cell r="D85">
            <v>37865</v>
          </cell>
          <cell r="E85">
            <v>0.07317363889562123</v>
          </cell>
        </row>
        <row r="86">
          <cell r="A86" t="str">
            <v>Hong Kong, China</v>
          </cell>
          <cell r="B86" t="str">
            <v>HONG KONG</v>
          </cell>
          <cell r="C86" t="str">
            <v>CONSUMER PRICES                      INDEX NUMBER        CHINA,P.R.:HONG KONG</v>
          </cell>
          <cell r="D86">
            <v>37865</v>
          </cell>
          <cell r="E86">
            <v>-0.03397190545712814</v>
          </cell>
        </row>
        <row r="87">
          <cell r="A87" t="str">
            <v>Hungary</v>
          </cell>
          <cell r="B87" t="str">
            <v>HUNGARY</v>
          </cell>
          <cell r="C87" t="str">
            <v>CONSUMER PRICES                      INDEX NUMBER        HUNGARY</v>
          </cell>
          <cell r="D87">
            <v>37865</v>
          </cell>
          <cell r="E87">
            <v>0.040959148187107</v>
          </cell>
        </row>
        <row r="88">
          <cell r="A88" t="str">
            <v>Iceland</v>
          </cell>
          <cell r="B88" t="str">
            <v>ICELAND</v>
          </cell>
          <cell r="C88" t="str">
            <v>CONSUMER PRICES                      INDEX NUMBER        ICELAND</v>
          </cell>
          <cell r="D88">
            <v>37865</v>
          </cell>
          <cell r="E88">
            <v>0.0224345787500293</v>
          </cell>
        </row>
        <row r="89">
          <cell r="A89" t="str">
            <v>India</v>
          </cell>
          <cell r="B89" t="str">
            <v>INDIA</v>
          </cell>
          <cell r="C89" t="str">
            <v>CONSUMER PRICES                      INDEX NUMBER        INDIA</v>
          </cell>
          <cell r="D89">
            <v>37773</v>
          </cell>
          <cell r="E89">
            <v>0.037815504614315376</v>
          </cell>
        </row>
        <row r="90">
          <cell r="A90" t="str">
            <v>Indonesia</v>
          </cell>
          <cell r="B90" t="str">
            <v>INDONESIA</v>
          </cell>
          <cell r="C90" t="str">
            <v>CONSUMER PRICES                      INDEX NUMBER        INDONESIA</v>
          </cell>
          <cell r="D90">
            <v>37865</v>
          </cell>
          <cell r="E90">
            <v>0.06199756309347082</v>
          </cell>
        </row>
        <row r="91">
          <cell r="A91" t="str">
            <v>Iran, Islamic Rep.</v>
          </cell>
          <cell r="B91" t="str">
            <v>IRAN, I.R. OF</v>
          </cell>
          <cell r="C91" t="str">
            <v>CONSUMER PRICES                      INDEX NUMBER        IRAN, I.R. OF</v>
          </cell>
          <cell r="D91">
            <v>37865</v>
          </cell>
          <cell r="E91">
            <v>0.14831319015737754</v>
          </cell>
        </row>
        <row r="92">
          <cell r="A92" t="str">
            <v>Iraq</v>
          </cell>
          <cell r="B92" t="str">
            <v>Iraq</v>
          </cell>
          <cell r="D92" t="e">
            <v>#N/A</v>
          </cell>
          <cell r="E92" t="e">
            <v>#N/A</v>
          </cell>
        </row>
        <row r="93">
          <cell r="A93" t="str">
            <v>Ireland</v>
          </cell>
          <cell r="B93" t="str">
            <v>IRELAND</v>
          </cell>
          <cell r="C93" t="str">
            <v>CONSUMER PRICES                      INDEX NUMBER        IRELAND</v>
          </cell>
          <cell r="D93">
            <v>37865</v>
          </cell>
          <cell r="E93">
            <v>0.028927363184079402</v>
          </cell>
        </row>
        <row r="94">
          <cell r="A94" t="str">
            <v>Isle of Man</v>
          </cell>
          <cell r="B94" t="str">
            <v>Isle of Man</v>
          </cell>
          <cell r="D94" t="e">
            <v>#N/A</v>
          </cell>
          <cell r="E94" t="e">
            <v>#N/A</v>
          </cell>
        </row>
        <row r="95">
          <cell r="A95" t="str">
            <v>Israel</v>
          </cell>
          <cell r="B95" t="str">
            <v>ISRAEL</v>
          </cell>
          <cell r="C95" t="str">
            <v>CONSUMER PRICES                      INDEX NUMBER        ISRAEL</v>
          </cell>
          <cell r="D95">
            <v>37865</v>
          </cell>
          <cell r="E95">
            <v>-0.019446097257532213</v>
          </cell>
        </row>
        <row r="96">
          <cell r="A96" t="str">
            <v>Italy</v>
          </cell>
          <cell r="B96" t="str">
            <v>ITALY</v>
          </cell>
          <cell r="C96" t="str">
            <v>CONSUMER PRICES                      INDEX NUMBER        ITALY</v>
          </cell>
          <cell r="D96">
            <v>37865</v>
          </cell>
          <cell r="E96">
            <v>0.027664570230607977</v>
          </cell>
        </row>
        <row r="97">
          <cell r="A97" t="str">
            <v>Jamaica</v>
          </cell>
          <cell r="B97" t="str">
            <v>JAMAICA</v>
          </cell>
          <cell r="C97" t="str">
            <v>CONSUMER PRICES                      INDEX NUMBER        JAMAICA</v>
          </cell>
          <cell r="D97">
            <v>37865</v>
          </cell>
          <cell r="E97">
            <v>0.11387884380377589</v>
          </cell>
        </row>
        <row r="98">
          <cell r="A98" t="str">
            <v>Japan</v>
          </cell>
          <cell r="B98" t="str">
            <v>JAPAN</v>
          </cell>
          <cell r="C98" t="str">
            <v>CONSUMER PRICES                      INDEX NUMBER        JAPAN</v>
          </cell>
          <cell r="D98">
            <v>37865</v>
          </cell>
          <cell r="E98">
            <v>-0.003045258847002019</v>
          </cell>
        </row>
        <row r="99">
          <cell r="A99" t="str">
            <v>Jordan</v>
          </cell>
          <cell r="B99" t="str">
            <v>JORDAN</v>
          </cell>
          <cell r="C99" t="str">
            <v>CONSUMER PRICES                      INDEX NUMBER        JORDAN</v>
          </cell>
          <cell r="D99">
            <v>37681</v>
          </cell>
          <cell r="E99">
            <v>0.01779697333815089</v>
          </cell>
        </row>
        <row r="100">
          <cell r="A100" t="str">
            <v>Kazakhstan</v>
          </cell>
          <cell r="B100" t="str">
            <v>KAZAKHSTAN</v>
          </cell>
          <cell r="C100" t="str">
            <v>CONSUMER PRICES                      INDEX NUMBER        KAZAKHSTAN</v>
          </cell>
          <cell r="D100">
            <v>37865</v>
          </cell>
          <cell r="E100">
            <v>0.05490388078060704</v>
          </cell>
        </row>
        <row r="101">
          <cell r="A101" t="str">
            <v>Kenya</v>
          </cell>
          <cell r="B101" t="str">
            <v>KENYA</v>
          </cell>
          <cell r="C101" t="str">
            <v>CONSUMER PRICES                      INDEX NUMBER        KENYA</v>
          </cell>
          <cell r="D101">
            <v>37865</v>
          </cell>
          <cell r="E101">
            <v>0.11399737103966778</v>
          </cell>
        </row>
        <row r="102">
          <cell r="A102" t="str">
            <v>Kiribati</v>
          </cell>
          <cell r="B102" t="str">
            <v>Kiribati</v>
          </cell>
          <cell r="D102" t="str">
            <v>Est 03</v>
          </cell>
          <cell r="E102">
            <v>0.013999999999999999</v>
          </cell>
        </row>
        <row r="103">
          <cell r="A103" t="str">
            <v>Korea, Dem. Rep.</v>
          </cell>
          <cell r="B103" t="str">
            <v>KOREA</v>
          </cell>
          <cell r="C103" t="str">
            <v>CONSUMER PRICES                      INDEX NUMBER        KOREA</v>
          </cell>
          <cell r="D103">
            <v>37865</v>
          </cell>
          <cell r="E103">
            <v>0.03333155524396658</v>
          </cell>
        </row>
        <row r="104">
          <cell r="A104" t="str">
            <v>Korea, Rep.</v>
          </cell>
          <cell r="B104" t="str">
            <v>Korea, Dem. Rep.</v>
          </cell>
          <cell r="D104" t="str">
            <v>Est 03</v>
          </cell>
          <cell r="E104">
            <v>0.033</v>
          </cell>
        </row>
        <row r="105">
          <cell r="A105" t="str">
            <v>Kuwait</v>
          </cell>
          <cell r="B105" t="str">
            <v>KUWAIT</v>
          </cell>
          <cell r="C105" t="str">
            <v>CONSUMER PRICES                      INDEX NUMBER        KUWAIT</v>
          </cell>
          <cell r="D105">
            <v>37773</v>
          </cell>
          <cell r="E105">
            <v>0.02236925296312453</v>
          </cell>
        </row>
        <row r="106">
          <cell r="A106" t="str">
            <v>Kyrgyz Republic</v>
          </cell>
          <cell r="B106" t="str">
            <v>KYRGYZ REPUBLIC</v>
          </cell>
          <cell r="C106" t="str">
            <v>CONSUMER PRICES                      INDEX NUMBER        KYRGYZ REPUBLIC</v>
          </cell>
          <cell r="D106">
            <v>37865</v>
          </cell>
          <cell r="E106">
            <v>0.010222106849349766</v>
          </cell>
        </row>
        <row r="107">
          <cell r="A107" t="str">
            <v>Lao PDR</v>
          </cell>
          <cell r="B107" t="str">
            <v>LAO PEOPLE'S DEM.REP</v>
          </cell>
          <cell r="C107" t="str">
            <v>CONSUMER PRICES                      INDEX NUMBER        LAO PEOPLE S DEM.REP</v>
          </cell>
          <cell r="D107">
            <v>37865</v>
          </cell>
          <cell r="E107">
            <v>0.12130354262500753</v>
          </cell>
        </row>
        <row r="108">
          <cell r="A108" t="str">
            <v>Latvia</v>
          </cell>
          <cell r="B108" t="str">
            <v>LATVIA</v>
          </cell>
          <cell r="C108" t="str">
            <v>CONSUMER PRICES                      INDEX NUMBER        LATVIA</v>
          </cell>
          <cell r="D108">
            <v>37865</v>
          </cell>
          <cell r="E108">
            <v>0.03077239535122911</v>
          </cell>
        </row>
        <row r="109">
          <cell r="A109" t="str">
            <v>Lebanon</v>
          </cell>
          <cell r="B109" t="str">
            <v>LEBANON</v>
          </cell>
          <cell r="C109" t="str">
            <v>CHANGES IN CONSUMER PRICES           PERCENT PER ANNU    LEBANON</v>
          </cell>
          <cell r="D109" t="str">
            <v>Est 03</v>
          </cell>
          <cell r="E109">
            <v>0.02</v>
          </cell>
        </row>
        <row r="110">
          <cell r="A110" t="str">
            <v>Lesotho</v>
          </cell>
          <cell r="B110" t="str">
            <v>LESOTHO</v>
          </cell>
          <cell r="C110" t="str">
            <v>CONSUMER PRICES                      INDEX NUMBER        LESOTHO</v>
          </cell>
          <cell r="D110">
            <v>37773</v>
          </cell>
          <cell r="E110">
            <v>-0.074609974026562</v>
          </cell>
        </row>
        <row r="111">
          <cell r="A111" t="str">
            <v>Liberia</v>
          </cell>
          <cell r="B111" t="str">
            <v>LIBERIA</v>
          </cell>
          <cell r="C111" t="str">
            <v>CHANGES IN CONSUMER PRICES           PERCENT PER ANNU    LIBERIA</v>
          </cell>
          <cell r="D111" t="str">
            <v>Est 02</v>
          </cell>
          <cell r="E111">
            <v>0.142</v>
          </cell>
        </row>
        <row r="112">
          <cell r="A112" t="str">
            <v>Libya</v>
          </cell>
          <cell r="B112" t="str">
            <v>Libya</v>
          </cell>
          <cell r="D112" t="str">
            <v>Est 03</v>
          </cell>
          <cell r="E112">
            <v>0.027999999999999997</v>
          </cell>
        </row>
        <row r="113">
          <cell r="A113" t="str">
            <v>Liechtenstein</v>
          </cell>
          <cell r="B113" t="str">
            <v>Liechtenstein</v>
          </cell>
          <cell r="D113" t="e">
            <v>#N/A</v>
          </cell>
          <cell r="E113" t="e">
            <v>#N/A</v>
          </cell>
        </row>
        <row r="114">
          <cell r="A114" t="str">
            <v>Lithuania</v>
          </cell>
          <cell r="B114" t="str">
            <v>LITHUANIA</v>
          </cell>
          <cell r="C114" t="str">
            <v>CONSUMER PRICES                      INDEX NUMBER        LITHUANIA</v>
          </cell>
          <cell r="D114">
            <v>37865</v>
          </cell>
          <cell r="E114">
            <v>-0.005997053112821726</v>
          </cell>
        </row>
        <row r="115">
          <cell r="A115" t="str">
            <v>Luxembourg</v>
          </cell>
          <cell r="B115" t="str">
            <v>LUXEMBOURG</v>
          </cell>
          <cell r="C115" t="str">
            <v>CONSUMER PRICES                      INDEX NUMBER        LUXEMBOURG</v>
          </cell>
          <cell r="D115">
            <v>37773</v>
          </cell>
          <cell r="E115">
            <v>0.017791021617237446</v>
          </cell>
        </row>
        <row r="116">
          <cell r="A116" t="str">
            <v>Macao, China</v>
          </cell>
          <cell r="B116" t="str">
            <v>MACAO</v>
          </cell>
          <cell r="C116" t="str">
            <v>CONSUMER PRICES                      INDEX NUMBER        CHINA,P.R.:MACAO</v>
          </cell>
          <cell r="D116">
            <v>37865</v>
          </cell>
          <cell r="E116">
            <v>-0.019039631737654883</v>
          </cell>
        </row>
        <row r="117">
          <cell r="A117" t="str">
            <v>Macedonia, FYR</v>
          </cell>
          <cell r="B117" t="str">
            <v>MACEDONIA, FYR</v>
          </cell>
          <cell r="C117" t="str">
            <v>CONSUMER PRICES                      INDEX NUMBER        MACEDONIA, FYR</v>
          </cell>
          <cell r="D117">
            <v>37773</v>
          </cell>
          <cell r="E117">
            <v>-0.008099499765515161</v>
          </cell>
        </row>
        <row r="118">
          <cell r="A118" t="str">
            <v>Madagascar</v>
          </cell>
          <cell r="B118" t="str">
            <v>MADAGASCAR</v>
          </cell>
          <cell r="C118" t="str">
            <v>CONSUMER PRICES                      INDEX NUMBER        MADAGASCAR</v>
          </cell>
          <cell r="D118">
            <v>37865</v>
          </cell>
          <cell r="E118">
            <v>-0.04063586103738037</v>
          </cell>
        </row>
        <row r="119">
          <cell r="A119" t="str">
            <v>Malawi</v>
          </cell>
          <cell r="B119" t="str">
            <v>MALAWI</v>
          </cell>
          <cell r="C119" t="str">
            <v>CONSUMER PRICES                      INDEX NUMBER        MALAWI</v>
          </cell>
          <cell r="D119">
            <v>37773</v>
          </cell>
          <cell r="E119">
            <v>0.12453833595651709</v>
          </cell>
        </row>
        <row r="120">
          <cell r="A120" t="str">
            <v>Malaysia</v>
          </cell>
          <cell r="B120" t="str">
            <v>MALAYSIA</v>
          </cell>
          <cell r="C120" t="str">
            <v>CONSUMER PRICES                      INDEX NUMBER        MALAYSIA</v>
          </cell>
          <cell r="D120">
            <v>37865</v>
          </cell>
          <cell r="E120">
            <v>0.010633712931191752</v>
          </cell>
        </row>
        <row r="121">
          <cell r="A121" t="str">
            <v>Maldives</v>
          </cell>
          <cell r="B121" t="str">
            <v>MALDIVES</v>
          </cell>
          <cell r="C121" t="str">
            <v>CONSUMER PRICES                      INDEX NUMBER        MALDIVES</v>
          </cell>
          <cell r="D121">
            <v>37865</v>
          </cell>
          <cell r="E121">
            <v>0.019766485481333085</v>
          </cell>
        </row>
        <row r="122">
          <cell r="A122" t="str">
            <v>Mali</v>
          </cell>
          <cell r="B122" t="str">
            <v>MALI</v>
          </cell>
          <cell r="C122" t="str">
            <v>CONSUMER PRICES                      INDEX NUMBER        MALI</v>
          </cell>
          <cell r="D122">
            <v>37865</v>
          </cell>
          <cell r="E122">
            <v>-0.011521327680113602</v>
          </cell>
        </row>
        <row r="123">
          <cell r="A123" t="str">
            <v>Malta</v>
          </cell>
          <cell r="B123" t="str">
            <v>MALTA</v>
          </cell>
          <cell r="C123" t="str">
            <v>CONSUMER PRICES                      INDEX NUMBER        MALTA</v>
          </cell>
          <cell r="D123">
            <v>37773</v>
          </cell>
          <cell r="E123">
            <v>0.007687758722649374</v>
          </cell>
        </row>
        <row r="124">
          <cell r="A124" t="str">
            <v>Marshall Islands</v>
          </cell>
          <cell r="B124" t="str">
            <v>Marshall Islands</v>
          </cell>
          <cell r="D124" t="e">
            <v>#N/A</v>
          </cell>
          <cell r="E124" t="e">
            <v>#N/A</v>
          </cell>
        </row>
        <row r="125">
          <cell r="A125" t="str">
            <v>Mauritania</v>
          </cell>
          <cell r="B125" t="str">
            <v>MAURITANIA</v>
          </cell>
          <cell r="C125" t="str">
            <v>CONSUMER PRICES                      INDEX NUMBER        MAURITANIA</v>
          </cell>
          <cell r="D125">
            <v>37591</v>
          </cell>
          <cell r="E125">
            <v>0.07859015656603474</v>
          </cell>
        </row>
        <row r="126">
          <cell r="A126" t="str">
            <v>Mauritius</v>
          </cell>
          <cell r="B126" t="str">
            <v>MAURITIUS</v>
          </cell>
          <cell r="C126" t="str">
            <v>CONSUMER PRICES                      INDEX NUMBER        MAURITIUS</v>
          </cell>
          <cell r="D126">
            <v>37681</v>
          </cell>
          <cell r="E126">
            <v>0.04244303662691662</v>
          </cell>
        </row>
        <row r="127">
          <cell r="A127" t="str">
            <v>Mayotte</v>
          </cell>
          <cell r="B127" t="str">
            <v>Mayotte</v>
          </cell>
          <cell r="D127" t="e">
            <v>#N/A</v>
          </cell>
          <cell r="E127" t="e">
            <v>#N/A</v>
          </cell>
        </row>
        <row r="128">
          <cell r="A128" t="str">
            <v>Mexico</v>
          </cell>
          <cell r="B128" t="str">
            <v>MEXICO</v>
          </cell>
          <cell r="C128" t="str">
            <v>CONSUMER PRICES                      INDEX NUMBER        MEXICO</v>
          </cell>
          <cell r="D128">
            <v>37865</v>
          </cell>
          <cell r="E128">
            <v>0.04041942172433055</v>
          </cell>
        </row>
        <row r="129">
          <cell r="A129" t="str">
            <v>Micronesia, Fed. Sts.</v>
          </cell>
          <cell r="B129" t="str">
            <v>Micronesia, Fed. Sts.</v>
          </cell>
          <cell r="D129" t="e">
            <v>#N/A</v>
          </cell>
          <cell r="E129" t="e">
            <v>#N/A</v>
          </cell>
        </row>
        <row r="130">
          <cell r="A130" t="str">
            <v>Moldova</v>
          </cell>
          <cell r="B130" t="str">
            <v>MOLDOVA</v>
          </cell>
          <cell r="C130" t="str">
            <v>CONSUMER PRICES                      INDEX NUMBER        MOLDOVA</v>
          </cell>
          <cell r="D130">
            <v>37773</v>
          </cell>
          <cell r="E130">
            <v>0.11086097239618065</v>
          </cell>
        </row>
        <row r="131">
          <cell r="A131" t="str">
            <v>Monaco</v>
          </cell>
          <cell r="B131" t="str">
            <v>Monaco</v>
          </cell>
          <cell r="D131" t="e">
            <v>#N/A</v>
          </cell>
          <cell r="E131" t="e">
            <v>#N/A</v>
          </cell>
        </row>
        <row r="132">
          <cell r="A132" t="str">
            <v>Mongolia</v>
          </cell>
          <cell r="B132" t="str">
            <v>MONGOLIA</v>
          </cell>
          <cell r="C132" t="str">
            <v>CONSUMER PRICES                      INDEX NUMBER        MONGOLIA</v>
          </cell>
          <cell r="D132">
            <v>37500</v>
          </cell>
          <cell r="E132">
            <v>0.031478625232943314</v>
          </cell>
        </row>
        <row r="133">
          <cell r="A133" t="str">
            <v>Morocco</v>
          </cell>
          <cell r="B133" t="str">
            <v>MOROCCO</v>
          </cell>
          <cell r="C133" t="str">
            <v>CONSUMER PRICES                      INDEX NUMBER        MOROCCO</v>
          </cell>
          <cell r="D133">
            <v>37773</v>
          </cell>
          <cell r="E133">
            <v>0.0006151088303265606</v>
          </cell>
        </row>
        <row r="134">
          <cell r="A134" t="str">
            <v>Mozambique</v>
          </cell>
          <cell r="B134" t="str">
            <v>MOZAMBIQUE</v>
          </cell>
          <cell r="C134" t="str">
            <v>CONSUMER PRICES                      INDEX NUMBER        MOZAMBIQUE</v>
          </cell>
          <cell r="D134">
            <v>37681</v>
          </cell>
          <cell r="E134">
            <v>0.10827640590045351</v>
          </cell>
        </row>
        <row r="135">
          <cell r="A135" t="str">
            <v>Burma</v>
          </cell>
          <cell r="B135" t="str">
            <v>Burma</v>
          </cell>
          <cell r="C135" t="str">
            <v>CONSUMER PRICES                      INDEX NUMBER        MYANMAR</v>
          </cell>
          <cell r="D135">
            <v>37681</v>
          </cell>
          <cell r="E135">
            <v>0.5490022535408616</v>
          </cell>
        </row>
        <row r="136">
          <cell r="A136" t="str">
            <v>Namibia</v>
          </cell>
          <cell r="B136" t="str">
            <v>NAMIBIA</v>
          </cell>
          <cell r="C136" t="str">
            <v>CONSUMER PRICES                      INDEX NUMBER        NAMIBIA</v>
          </cell>
          <cell r="D136">
            <v>37865</v>
          </cell>
          <cell r="E136">
            <v>0.047639320762444815</v>
          </cell>
        </row>
        <row r="137">
          <cell r="A137" t="str">
            <v>Nepal</v>
          </cell>
          <cell r="B137" t="str">
            <v>NEPAL</v>
          </cell>
          <cell r="C137" t="str">
            <v>CONSUMER PRICES                      INDEX NUMBER        NEPAL</v>
          </cell>
          <cell r="D137">
            <v>37865</v>
          </cell>
          <cell r="E137">
            <v>0.038727957505760635</v>
          </cell>
        </row>
        <row r="138">
          <cell r="A138" t="str">
            <v>Netherlands</v>
          </cell>
          <cell r="B138" t="str">
            <v>NETHERLANDS</v>
          </cell>
          <cell r="C138" t="str">
            <v>CONSUMER PRICES                      INDEX NUMBER        NETHERLANDS</v>
          </cell>
          <cell r="D138">
            <v>37865</v>
          </cell>
          <cell r="E138">
            <v>0.011029592791373277</v>
          </cell>
        </row>
        <row r="139">
          <cell r="A139" t="str">
            <v>Netherlands Antilles</v>
          </cell>
          <cell r="B139" t="str">
            <v>NETHERLANDS ANTILLES</v>
          </cell>
          <cell r="C139" t="str">
            <v>CONSUMER PRICES                      INDEX NUMBER        NETHERLANDS ANTILLES</v>
          </cell>
          <cell r="D139">
            <v>37773</v>
          </cell>
          <cell r="E139">
            <v>0.02336624192942316</v>
          </cell>
        </row>
        <row r="140">
          <cell r="A140" t="str">
            <v>New Caledonia</v>
          </cell>
          <cell r="B140" t="str">
            <v>New Caledonia</v>
          </cell>
          <cell r="D140" t="e">
            <v>#N/A</v>
          </cell>
          <cell r="E140" t="e">
            <v>#N/A</v>
          </cell>
        </row>
        <row r="141">
          <cell r="A141" t="str">
            <v>New Zealand</v>
          </cell>
          <cell r="B141" t="str">
            <v>NEW ZEALAND</v>
          </cell>
          <cell r="C141" t="str">
            <v>CONSUMER PRICES                      INDEX NUMBER        NEW ZEALAND</v>
          </cell>
          <cell r="D141">
            <v>37865</v>
          </cell>
          <cell r="E141">
            <v>0.014720383152556638</v>
          </cell>
        </row>
        <row r="142">
          <cell r="A142" t="str">
            <v>Nicaragua</v>
          </cell>
          <cell r="B142" t="str">
            <v>NICARAGUA</v>
          </cell>
          <cell r="C142" t="str">
            <v>CONSUMER PRICES                      INDEX NUMBER        NICARAGUA</v>
          </cell>
          <cell r="D142">
            <v>37591</v>
          </cell>
          <cell r="E142">
            <v>0.03986984792246906</v>
          </cell>
        </row>
        <row r="143">
          <cell r="A143" t="str">
            <v>Niger</v>
          </cell>
          <cell r="B143" t="str">
            <v>NIGER</v>
          </cell>
          <cell r="C143" t="str">
            <v>CONSUMER PRICES                      INDEX NUMBER        NIGER</v>
          </cell>
          <cell r="D143">
            <v>37865</v>
          </cell>
          <cell r="E143">
            <v>-0.013745732668067223</v>
          </cell>
        </row>
        <row r="144">
          <cell r="A144" t="str">
            <v>Nigeria</v>
          </cell>
          <cell r="B144" t="str">
            <v>NIGERIA</v>
          </cell>
          <cell r="C144" t="str">
            <v>CONSUMER PRICES                      INDEX NUMBER        NIGERIA</v>
          </cell>
          <cell r="D144">
            <v>37865</v>
          </cell>
          <cell r="E144">
            <v>0.1849045289698823</v>
          </cell>
        </row>
        <row r="145">
          <cell r="A145" t="str">
            <v>North. Mariana Islands</v>
          </cell>
          <cell r="B145" t="str">
            <v>North. Mariana Islands</v>
          </cell>
          <cell r="D145" t="e">
            <v>#N/A</v>
          </cell>
          <cell r="E145" t="e">
            <v>#N/A</v>
          </cell>
        </row>
        <row r="146">
          <cell r="A146" t="str">
            <v>Norway</v>
          </cell>
          <cell r="B146" t="str">
            <v>NORWAY</v>
          </cell>
          <cell r="C146" t="str">
            <v>CONSUMER PRICES                      INDEX NUMBER        NORWAY</v>
          </cell>
          <cell r="D146">
            <v>37865</v>
          </cell>
          <cell r="E146">
            <v>0.02087338408564654</v>
          </cell>
        </row>
        <row r="147">
          <cell r="A147" t="str">
            <v>Oman</v>
          </cell>
          <cell r="B147" t="str">
            <v>OMAN</v>
          </cell>
          <cell r="C147" t="str">
            <v>CONSUMER PRICES                      INDEX NUMBER        OMAN</v>
          </cell>
          <cell r="D147">
            <v>37865</v>
          </cell>
          <cell r="E147">
            <v>-0.005154000673023851</v>
          </cell>
        </row>
        <row r="148">
          <cell r="A148" t="str">
            <v>Pakistan</v>
          </cell>
          <cell r="B148" t="str">
            <v>PAKISTAN</v>
          </cell>
          <cell r="C148" t="str">
            <v>CONSUMER PRICES                      INDEX NUMBER        PAKISTAN</v>
          </cell>
          <cell r="D148">
            <v>37865</v>
          </cell>
          <cell r="E148">
            <v>0.02176924987256057</v>
          </cell>
        </row>
        <row r="149">
          <cell r="A149" t="str">
            <v>Palau</v>
          </cell>
          <cell r="B149" t="str">
            <v>Palau</v>
          </cell>
          <cell r="D149" t="e">
            <v>#N/A</v>
          </cell>
          <cell r="E149" t="e">
            <v>#N/A</v>
          </cell>
        </row>
        <row r="150">
          <cell r="A150" t="str">
            <v>Panama</v>
          </cell>
          <cell r="B150" t="str">
            <v>PANAMA</v>
          </cell>
          <cell r="C150" t="str">
            <v>CONSUMER PRICES                      INDEX NUMBER        PANAMA</v>
          </cell>
          <cell r="D150">
            <v>37865</v>
          </cell>
          <cell r="E150">
            <v>0.01123397138078408</v>
          </cell>
        </row>
        <row r="151">
          <cell r="A151" t="str">
            <v>Papua New Guinea</v>
          </cell>
          <cell r="B151" t="str">
            <v>PAPUA NEW GUINEA</v>
          </cell>
          <cell r="C151" t="str">
            <v>CONSUMER PRICES                      INDEX NUMBER        PAPUA NEW GUINEA</v>
          </cell>
          <cell r="D151">
            <v>37681</v>
          </cell>
          <cell r="E151">
            <v>0.20651462568170564</v>
          </cell>
        </row>
        <row r="152">
          <cell r="A152" t="str">
            <v>Paraguay</v>
          </cell>
          <cell r="B152" t="str">
            <v>PARAGUAY</v>
          </cell>
          <cell r="C152" t="str">
            <v>CONSUMER PRICES                      INDEX NUMBER        PARAGUAY</v>
          </cell>
          <cell r="D152">
            <v>37865</v>
          </cell>
          <cell r="E152">
            <v>0.08195657493005393</v>
          </cell>
        </row>
        <row r="153">
          <cell r="A153" t="str">
            <v>Peru</v>
          </cell>
          <cell r="B153" t="str">
            <v>PERU</v>
          </cell>
          <cell r="C153" t="str">
            <v>CONSUMER PRICES                      INDEX NUMBER        PERU</v>
          </cell>
          <cell r="D153">
            <v>37865</v>
          </cell>
          <cell r="E153">
            <v>0.01976124449039185</v>
          </cell>
        </row>
        <row r="154">
          <cell r="A154" t="str">
            <v>Philippines</v>
          </cell>
          <cell r="B154" t="str">
            <v>PHILIPPINES</v>
          </cell>
          <cell r="C154" t="str">
            <v>CONSUMER PRICES                      INDEX NUMBER        PHILIPPINES</v>
          </cell>
          <cell r="D154">
            <v>37865</v>
          </cell>
          <cell r="E154">
            <v>0.02918604576361683</v>
          </cell>
        </row>
        <row r="155">
          <cell r="A155" t="str">
            <v>Poland</v>
          </cell>
          <cell r="B155" t="str">
            <v>POLAND</v>
          </cell>
          <cell r="C155" t="str">
            <v>CONSUMER PRICES                      INDEX NUMBER        POLAND</v>
          </cell>
          <cell r="D155">
            <v>37865</v>
          </cell>
          <cell r="E155">
            <v>0.0038947843757055622</v>
          </cell>
        </row>
        <row r="156">
          <cell r="A156" t="str">
            <v>Portugal</v>
          </cell>
          <cell r="B156" t="str">
            <v>PORTUGAL</v>
          </cell>
          <cell r="C156" t="str">
            <v>CONSUMER PRICES                      INDEX NUMBER        PORTUGAL</v>
          </cell>
          <cell r="D156">
            <v>37865</v>
          </cell>
          <cell r="E156">
            <v>0.030874188692682436</v>
          </cell>
        </row>
        <row r="157">
          <cell r="A157" t="str">
            <v>Puerto Rico</v>
          </cell>
          <cell r="B157" t="str">
            <v>Puerto Rico</v>
          </cell>
          <cell r="D157" t="e">
            <v>#N/A</v>
          </cell>
          <cell r="E157" t="e">
            <v>#N/A</v>
          </cell>
        </row>
        <row r="158">
          <cell r="A158" t="str">
            <v>Qatar</v>
          </cell>
          <cell r="B158" t="str">
            <v>QATAR</v>
          </cell>
          <cell r="C158" t="str">
            <v>CONSUMER PRICES                      INDEX NUMBER        QATAR</v>
          </cell>
          <cell r="D158">
            <v>37591</v>
          </cell>
          <cell r="E158">
            <v>0.009912770967228424</v>
          </cell>
        </row>
        <row r="159">
          <cell r="A159" t="str">
            <v>Romania</v>
          </cell>
          <cell r="B159" t="str">
            <v>ROMANIA</v>
          </cell>
          <cell r="C159" t="str">
            <v>CONSUMER PRICES                      INDEX NUMBER        ROMANIA</v>
          </cell>
          <cell r="D159">
            <v>37865</v>
          </cell>
          <cell r="E159">
            <v>0.13471037717509948</v>
          </cell>
        </row>
        <row r="160">
          <cell r="A160" t="str">
            <v>Russian Federation</v>
          </cell>
          <cell r="B160" t="str">
            <v>RUSSIA</v>
          </cell>
          <cell r="C160" t="str">
            <v>CHANGES IN CONSUMER PRICES           PERCENT PER ANNU    RUSSIA</v>
          </cell>
          <cell r="D160">
            <v>37773</v>
          </cell>
          <cell r="E160">
            <v>0.12258</v>
          </cell>
        </row>
        <row r="161">
          <cell r="A161" t="str">
            <v>Rwanda</v>
          </cell>
          <cell r="B161" t="str">
            <v>RWANDA</v>
          </cell>
          <cell r="C161" t="str">
            <v>CONSUMER PRICES                      INDEX NUMBER        RWANDA</v>
          </cell>
          <cell r="D161">
            <v>37865</v>
          </cell>
          <cell r="E161">
            <v>0.09083862742399318</v>
          </cell>
        </row>
        <row r="162">
          <cell r="A162" t="str">
            <v>Samoa</v>
          </cell>
          <cell r="B162" t="str">
            <v>SAMOA</v>
          </cell>
          <cell r="C162" t="str">
            <v>CONSUMER PRICES                      INDEX NUMBER        SAMOA</v>
          </cell>
          <cell r="D162">
            <v>37865</v>
          </cell>
          <cell r="E162">
            <v>0.0050746797854897</v>
          </cell>
        </row>
        <row r="163">
          <cell r="A163" t="str">
            <v>San Marino</v>
          </cell>
          <cell r="B163" t="str">
            <v>San Marino</v>
          </cell>
          <cell r="D163" t="e">
            <v>#N/A</v>
          </cell>
          <cell r="E163" t="e">
            <v>#N/A</v>
          </cell>
        </row>
        <row r="164">
          <cell r="A164" t="str">
            <v>Sao Tome and Principe</v>
          </cell>
          <cell r="B164" t="str">
            <v>Sao Tome and Principe</v>
          </cell>
          <cell r="D164" t="str">
            <v>Est 03</v>
          </cell>
          <cell r="E164">
            <v>0.09</v>
          </cell>
        </row>
        <row r="165">
          <cell r="A165" t="str">
            <v>Saudi Arabia</v>
          </cell>
          <cell r="B165" t="str">
            <v>SAUDI ARABIA</v>
          </cell>
          <cell r="C165" t="str">
            <v>CONSUMER PRICES                      INDEX NUMBER        SAUDI ARABIA</v>
          </cell>
          <cell r="D165">
            <v>37865</v>
          </cell>
          <cell r="E165">
            <v>-0.007135528785757184</v>
          </cell>
        </row>
        <row r="166">
          <cell r="A166" t="str">
            <v>Senegal</v>
          </cell>
          <cell r="B166" t="str">
            <v>SENEGAL</v>
          </cell>
          <cell r="C166" t="str">
            <v>CONSUMER PRICES                      INDEX NUMBER        SENEGAL</v>
          </cell>
          <cell r="D166">
            <v>37865</v>
          </cell>
          <cell r="E166">
            <v>-0.011620922884078122</v>
          </cell>
        </row>
        <row r="167">
          <cell r="A167" t="str">
            <v>Seychelles</v>
          </cell>
          <cell r="B167" t="str">
            <v>SEYCHELLES</v>
          </cell>
          <cell r="C167" t="str">
            <v>CONSUMER PRICES                      INDEX NUMBER        SEYCHELLES</v>
          </cell>
          <cell r="D167">
            <v>37865</v>
          </cell>
          <cell r="E167">
            <v>0.045585731657884265</v>
          </cell>
        </row>
        <row r="168">
          <cell r="A168" t="str">
            <v>Sierra Leone</v>
          </cell>
          <cell r="B168" t="str">
            <v>SIERRA LEONE</v>
          </cell>
          <cell r="C168" t="str">
            <v>CONSUMER PRICES                      INDEX NUMBER        SIERRA LEONE</v>
          </cell>
          <cell r="D168">
            <v>37773</v>
          </cell>
          <cell r="E168">
            <v>0.04146005509641881</v>
          </cell>
        </row>
        <row r="169">
          <cell r="A169" t="str">
            <v>Singapore</v>
          </cell>
          <cell r="B169" t="str">
            <v>SINGAPORE</v>
          </cell>
          <cell r="C169" t="str">
            <v>CONSUMER PRICES                      INDEX NUMBER        SINGAPORE</v>
          </cell>
          <cell r="D169">
            <v>37865</v>
          </cell>
          <cell r="E169">
            <v>0.005895609672603497</v>
          </cell>
        </row>
        <row r="170">
          <cell r="A170" t="str">
            <v>Slovak Republic</v>
          </cell>
          <cell r="B170" t="str">
            <v>SLOVAK REPUBLIC</v>
          </cell>
          <cell r="C170" t="str">
            <v>CONSUMER PRICES                      INDEX NUMBER        SLOVAK REPUBLIC</v>
          </cell>
          <cell r="D170">
            <v>37865</v>
          </cell>
          <cell r="E170">
            <v>0.09524126697709323</v>
          </cell>
        </row>
        <row r="171">
          <cell r="A171" t="str">
            <v>Slovenia</v>
          </cell>
          <cell r="B171" t="str">
            <v>SLOVENIA</v>
          </cell>
          <cell r="C171" t="str">
            <v>CONSUMER PRICES                      INDEX NUMBER        SLOVENIA</v>
          </cell>
          <cell r="D171">
            <v>37865</v>
          </cell>
          <cell r="E171">
            <v>0.05008535004938319</v>
          </cell>
        </row>
        <row r="172">
          <cell r="A172" t="str">
            <v>Solomon Islands</v>
          </cell>
          <cell r="B172" t="str">
            <v>SOLOMON ISLANDS</v>
          </cell>
          <cell r="C172" t="str">
            <v>CONSUMER PRICES                      INDEX NUMBER        SOLOMON ISLANDS</v>
          </cell>
          <cell r="D172" t="str">
            <v>Est 03</v>
          </cell>
          <cell r="E172">
            <v>0.121</v>
          </cell>
        </row>
        <row r="173">
          <cell r="A173" t="str">
            <v>Somalia</v>
          </cell>
          <cell r="B173" t="str">
            <v>Somalia</v>
          </cell>
          <cell r="D173" t="e">
            <v>#N/A</v>
          </cell>
          <cell r="E173" t="e">
            <v>#N/A</v>
          </cell>
        </row>
        <row r="174">
          <cell r="A174" t="str">
            <v>South Africa</v>
          </cell>
          <cell r="B174" t="str">
            <v>SOUTH AFRICA</v>
          </cell>
          <cell r="C174" t="str">
            <v>CONSUMER PRICES                      INDEX NUMBER        SOUTH AFRICA</v>
          </cell>
          <cell r="D174">
            <v>37865</v>
          </cell>
          <cell r="E174">
            <v>0.04064302925145458</v>
          </cell>
        </row>
        <row r="175">
          <cell r="A175" t="str">
            <v>Spain</v>
          </cell>
          <cell r="B175" t="str">
            <v>SPAIN</v>
          </cell>
          <cell r="C175" t="str">
            <v>CONSUMER PRICES                      INDEX NUMBER        SPAIN</v>
          </cell>
          <cell r="D175">
            <v>37865</v>
          </cell>
          <cell r="E175">
            <v>0.02887091747182624</v>
          </cell>
        </row>
        <row r="176">
          <cell r="A176" t="str">
            <v>Sri Lanka</v>
          </cell>
          <cell r="B176" t="str">
            <v>SRI LANKA</v>
          </cell>
          <cell r="C176" t="str">
            <v>CONSUMER PRICES                      INDEX NUMBER        SRI LANKA</v>
          </cell>
          <cell r="D176">
            <v>37773</v>
          </cell>
          <cell r="E176">
            <v>0.04486596660905007</v>
          </cell>
        </row>
        <row r="177">
          <cell r="A177" t="str">
            <v>St. Kitts and Nevis</v>
          </cell>
          <cell r="B177" t="str">
            <v>ST. KITTS AND NEVIS</v>
          </cell>
          <cell r="C177" t="str">
            <v>CONSUMER PRICES                      INDEX NUMBER        ST. KITTS AND NEVIS</v>
          </cell>
          <cell r="D177" t="str">
            <v>Est 03</v>
          </cell>
          <cell r="E177">
            <v>0.013999999999999999</v>
          </cell>
        </row>
        <row r="178">
          <cell r="A178" t="str">
            <v>St. Lucia</v>
          </cell>
          <cell r="B178" t="str">
            <v>ST. LUCIA</v>
          </cell>
          <cell r="C178" t="str">
            <v>CONSUMER PRICES                      INDEX NUMBER        ST. LUCIA</v>
          </cell>
          <cell r="D178">
            <v>37591</v>
          </cell>
          <cell r="E178">
            <v>0.014255370204143247</v>
          </cell>
        </row>
        <row r="179">
          <cell r="A179" t="str">
            <v>St. Vincent &amp; Grenadines</v>
          </cell>
          <cell r="B179" t="str">
            <v>ST. VINCENT &amp; GRENS.</v>
          </cell>
          <cell r="C179" t="str">
            <v>CONSUMER PRICES                      INDEX NUMBER        ST. VINCENT &amp; GRENS.</v>
          </cell>
          <cell r="D179">
            <v>37865</v>
          </cell>
          <cell r="E179">
            <v>-0.0078125</v>
          </cell>
        </row>
        <row r="180">
          <cell r="A180" t="str">
            <v>Sudan</v>
          </cell>
          <cell r="B180" t="str">
            <v>SUDAN</v>
          </cell>
          <cell r="C180" t="str">
            <v>CONSUMER PRICES                      INDEX NUMBER        SUDAN</v>
          </cell>
          <cell r="D180" t="str">
            <v>Est 03</v>
          </cell>
          <cell r="E180">
            <v>0.07</v>
          </cell>
        </row>
        <row r="181">
          <cell r="A181" t="str">
            <v>Suriname</v>
          </cell>
          <cell r="B181" t="str">
            <v>SURINAME</v>
          </cell>
          <cell r="C181" t="str">
            <v>CONSUMER PRICES                      INDEX NUMBER        SURINAME</v>
          </cell>
          <cell r="D181" t="str">
            <v>Est 03</v>
          </cell>
          <cell r="E181">
            <v>0.2</v>
          </cell>
        </row>
        <row r="182">
          <cell r="A182" t="str">
            <v>Swaziland</v>
          </cell>
          <cell r="B182" t="str">
            <v>SWAZILAND</v>
          </cell>
          <cell r="C182" t="str">
            <v>CONSUMER PRICES                      INDEX NUMBER        SWAZILAND</v>
          </cell>
          <cell r="D182">
            <v>37773</v>
          </cell>
          <cell r="E182">
            <v>0.07305428347079479</v>
          </cell>
        </row>
        <row r="183">
          <cell r="A183" t="str">
            <v>Sweden</v>
          </cell>
          <cell r="B183" t="str">
            <v>SWEDEN</v>
          </cell>
          <cell r="C183" t="str">
            <v>CONSUMER PRICES                      INDEX NUMBER        SWEDEN</v>
          </cell>
          <cell r="D183">
            <v>37865</v>
          </cell>
          <cell r="E183">
            <v>0.015303327173620485</v>
          </cell>
        </row>
        <row r="184">
          <cell r="A184" t="str">
            <v>Switzerland</v>
          </cell>
          <cell r="B184" t="str">
            <v>SWITZERLAND</v>
          </cell>
          <cell r="C184" t="str">
            <v>CONSUMER PRICES                      INDEX NUMBER        SWITZERLAND</v>
          </cell>
          <cell r="D184">
            <v>37865</v>
          </cell>
          <cell r="E184">
            <v>0.004905309499411814</v>
          </cell>
        </row>
        <row r="185">
          <cell r="A185" t="str">
            <v>Syrian Arab Republic</v>
          </cell>
          <cell r="B185" t="str">
            <v>SYRIAN ARAB REPUBLIC</v>
          </cell>
          <cell r="C185" t="str">
            <v>CONSUMER PRICES                      INDEX NUMBER        SYRIAN ARAB REPUBLIC</v>
          </cell>
          <cell r="D185">
            <v>37773</v>
          </cell>
          <cell r="E185">
            <v>0.0681088437982229</v>
          </cell>
        </row>
        <row r="186">
          <cell r="A186" t="str">
            <v>Tajikistan</v>
          </cell>
          <cell r="B186" t="str">
            <v>Tajikistan</v>
          </cell>
          <cell r="D186" t="str">
            <v>Est 03</v>
          </cell>
          <cell r="E186">
            <v>0.145</v>
          </cell>
        </row>
        <row r="187">
          <cell r="A187" t="str">
            <v>Tanzania</v>
          </cell>
          <cell r="B187" t="str">
            <v>TANZANIA</v>
          </cell>
          <cell r="C187" t="str">
            <v>CONSUMER PRICES                      INDEX NUMBER        TANZANIA</v>
          </cell>
          <cell r="D187">
            <v>37865</v>
          </cell>
          <cell r="E187">
            <v>0.044819889961590365</v>
          </cell>
        </row>
        <row r="188">
          <cell r="A188" t="str">
            <v>Thailand</v>
          </cell>
          <cell r="B188" t="str">
            <v>THAILAND</v>
          </cell>
          <cell r="C188" t="str">
            <v>CONSUMER PRICES                      INDEX NUMBER        THAILAND</v>
          </cell>
          <cell r="D188">
            <v>37865</v>
          </cell>
          <cell r="E188">
            <v>0.017223348966915797</v>
          </cell>
        </row>
        <row r="189">
          <cell r="A189" t="str">
            <v>Togo</v>
          </cell>
          <cell r="B189" t="str">
            <v>TOGO</v>
          </cell>
          <cell r="C189" t="str">
            <v>CONSUMER PRICES                      INDEX NUMBER        TOGO</v>
          </cell>
          <cell r="D189">
            <v>37865</v>
          </cell>
          <cell r="E189">
            <v>0.0167053515969795</v>
          </cell>
        </row>
        <row r="190">
          <cell r="A190" t="str">
            <v>Tonga</v>
          </cell>
          <cell r="B190" t="str">
            <v>TONGA</v>
          </cell>
          <cell r="C190" t="str">
            <v>CONSUMER PRICES                      INDEX NUMBER        TONGA</v>
          </cell>
          <cell r="D190">
            <v>37865</v>
          </cell>
          <cell r="E190">
            <v>0.08741371613036164</v>
          </cell>
        </row>
        <row r="191">
          <cell r="A191" t="str">
            <v>Trinidad and Tobago</v>
          </cell>
          <cell r="B191" t="str">
            <v>TRINIDAD AND TOBAGO</v>
          </cell>
          <cell r="C191" t="str">
            <v>CONSUMER PRICES                      INDEX NUMBER        TRINIDAD AND TOBAGO</v>
          </cell>
          <cell r="D191">
            <v>37681</v>
          </cell>
          <cell r="E191">
            <v>0.03835322413688136</v>
          </cell>
        </row>
        <row r="192">
          <cell r="A192" t="str">
            <v>Tunisia</v>
          </cell>
          <cell r="B192" t="str">
            <v>TUNISIA</v>
          </cell>
          <cell r="C192" t="str">
            <v>CONSUMER PRICES                      INDEX NUMBER        TUNISIA</v>
          </cell>
          <cell r="D192">
            <v>37865</v>
          </cell>
          <cell r="E192">
            <v>0.03904072295227179</v>
          </cell>
        </row>
        <row r="193">
          <cell r="A193" t="str">
            <v>Turkey</v>
          </cell>
          <cell r="B193" t="str">
            <v>TURKEY</v>
          </cell>
          <cell r="C193" t="str">
            <v>CONSUMER PRICES                      INDEX NUMBER        TURKEY</v>
          </cell>
          <cell r="D193">
            <v>37865</v>
          </cell>
          <cell r="E193">
            <v>0.22999708929868423</v>
          </cell>
        </row>
        <row r="194">
          <cell r="A194" t="str">
            <v>Turkmenistan</v>
          </cell>
          <cell r="B194" t="str">
            <v>Turkmenistan</v>
          </cell>
          <cell r="D194" t="e">
            <v>#N/A</v>
          </cell>
          <cell r="E194" t="e">
            <v>#N/A</v>
          </cell>
        </row>
        <row r="195">
          <cell r="A195" t="str">
            <v>Uganda</v>
          </cell>
          <cell r="B195" t="str">
            <v>UGANDA</v>
          </cell>
          <cell r="C195" t="str">
            <v>CONSUMER PRICES                      INDEX NUMBER        UGANDA</v>
          </cell>
          <cell r="D195">
            <v>37865</v>
          </cell>
          <cell r="E195">
            <v>0.0937160235097616</v>
          </cell>
        </row>
        <row r="196">
          <cell r="A196" t="str">
            <v>Ukraine</v>
          </cell>
          <cell r="B196" t="str">
            <v>UKRAINE</v>
          </cell>
          <cell r="C196" t="str">
            <v>CHANGES IN CONSUMER PRICES           PERCENT PER ANNU    UKRAINE</v>
          </cell>
          <cell r="D196">
            <v>37773</v>
          </cell>
          <cell r="E196">
            <v>0.046367000000000005</v>
          </cell>
        </row>
        <row r="197">
          <cell r="A197" t="str">
            <v>United Arab Emirates</v>
          </cell>
          <cell r="B197" t="str">
            <v>United Arab Emirates</v>
          </cell>
          <cell r="D197" t="str">
            <v>Est 03</v>
          </cell>
          <cell r="E197">
            <v>0.024</v>
          </cell>
        </row>
        <row r="198">
          <cell r="A198" t="str">
            <v>United Kingdom</v>
          </cell>
          <cell r="B198" t="str">
            <v>UNITED KINGDOM</v>
          </cell>
          <cell r="C198" t="str">
            <v>CONSUMER PRICES                      INDEX NUMBER        UNITED KINGDOM</v>
          </cell>
          <cell r="D198">
            <v>37865</v>
          </cell>
          <cell r="E198">
            <v>0.02758753818780013</v>
          </cell>
        </row>
        <row r="199">
          <cell r="A199" t="str">
            <v>United States</v>
          </cell>
          <cell r="B199" t="str">
            <v>UNITED STATES</v>
          </cell>
          <cell r="C199" t="str">
            <v>CONSUMER PRICES                      INDEX NUMBER        UNITED STATES</v>
          </cell>
          <cell r="D199">
            <v>37865</v>
          </cell>
          <cell r="E199">
            <v>0.023211173692319287</v>
          </cell>
        </row>
        <row r="200">
          <cell r="A200" t="str">
            <v>Uruguay</v>
          </cell>
          <cell r="B200" t="str">
            <v>URUGUAY</v>
          </cell>
          <cell r="C200" t="str">
            <v>CONSUMER PRICES                      INDEX NUMBER        URUGUAY</v>
          </cell>
          <cell r="D200">
            <v>37865</v>
          </cell>
          <cell r="E200">
            <v>0.09480852316156474</v>
          </cell>
        </row>
        <row r="201">
          <cell r="A201" t="str">
            <v>Uzbekistan</v>
          </cell>
          <cell r="B201" t="str">
            <v>Uzbekistan</v>
          </cell>
          <cell r="D201" t="str">
            <v>Est 03</v>
          </cell>
          <cell r="E201">
            <v>0.21899999999999997</v>
          </cell>
        </row>
        <row r="202">
          <cell r="A202" t="str">
            <v>Vanuatu</v>
          </cell>
          <cell r="B202" t="str">
            <v>VANUATU</v>
          </cell>
          <cell r="C202" t="str">
            <v>CONSUMER PRICES                      INDEX NUMBER        VANUATU</v>
          </cell>
          <cell r="D202" t="str">
            <v>Est 03</v>
          </cell>
          <cell r="E202">
            <v>0.04</v>
          </cell>
        </row>
        <row r="203">
          <cell r="A203" t="str">
            <v>Venezuela, RB</v>
          </cell>
          <cell r="B203" t="str">
            <v>VENEZUELA, REP. BOL.</v>
          </cell>
          <cell r="C203" t="str">
            <v>CONSUMER PRICES                      INDEX NUMBER        VENEZUELA, REP. BOL.</v>
          </cell>
          <cell r="D203">
            <v>37865</v>
          </cell>
          <cell r="E203">
            <v>0.26591007105479814</v>
          </cell>
        </row>
        <row r="204">
          <cell r="A204" t="str">
            <v>Vietnam</v>
          </cell>
          <cell r="B204" t="str">
            <v>VIETNAM</v>
          </cell>
          <cell r="C204" t="str">
            <v>CONSUMER PRICES                      INDEX NUMBER        VIETNAM</v>
          </cell>
          <cell r="D204">
            <v>37865</v>
          </cell>
          <cell r="E204">
            <v>0.02499999999999991</v>
          </cell>
        </row>
        <row r="205">
          <cell r="A205" t="str">
            <v>West Bank and Gaza</v>
          </cell>
          <cell r="B205" t="str">
            <v>West Bank and Gaza</v>
          </cell>
          <cell r="D205" t="e">
            <v>#N/A</v>
          </cell>
          <cell r="E205" t="e">
            <v>#N/A</v>
          </cell>
        </row>
        <row r="206">
          <cell r="A206" t="str">
            <v>Yemen, Rep.</v>
          </cell>
          <cell r="B206" t="str">
            <v>YEMEN, REPUBLIC OF</v>
          </cell>
          <cell r="C206" t="str">
            <v>CONSUMER PRICES                      INDEX NUMBER        YEMEN, REPUBLIC OF</v>
          </cell>
          <cell r="D206" t="str">
            <v>Est 03</v>
          </cell>
          <cell r="E206">
            <v>0.091</v>
          </cell>
        </row>
        <row r="207">
          <cell r="A207" t="str">
            <v>Serbia &amp; Montenegro</v>
          </cell>
          <cell r="B207" t="str">
            <v>Serbia</v>
          </cell>
          <cell r="C207" t="str">
            <v>Manual from http://www.nbs.yu/english/statistics/</v>
          </cell>
          <cell r="D207">
            <v>37865</v>
          </cell>
          <cell r="E207">
            <v>0.065307820299501</v>
          </cell>
        </row>
        <row r="208">
          <cell r="A208" t="str">
            <v>Zambia</v>
          </cell>
          <cell r="B208" t="str">
            <v>ZAMBIA</v>
          </cell>
          <cell r="C208" t="str">
            <v>CONSUMER PRICES                      INDEX NUMBER        ZAMBIA</v>
          </cell>
          <cell r="D208">
            <v>37591</v>
          </cell>
          <cell r="E208">
            <v>0.2665520703333213</v>
          </cell>
        </row>
        <row r="209">
          <cell r="A209" t="str">
            <v>Zimbabwe</v>
          </cell>
          <cell r="B209" t="str">
            <v>ZIMBABWE</v>
          </cell>
          <cell r="C209" t="str">
            <v>CONSUMER PRICES                      INDEX NUMBER        ZIMBABWE</v>
          </cell>
          <cell r="D209" t="str">
            <v>Est 03</v>
          </cell>
          <cell r="E209">
            <v>4.2</v>
          </cell>
        </row>
      </sheetData>
      <sheetData sheetId="16">
        <row r="4">
          <cell r="A4" t="str">
            <v>Afghanistan</v>
          </cell>
          <cell r="B4">
            <v>0.8223797187845303</v>
          </cell>
        </row>
        <row r="5">
          <cell r="A5" t="str">
            <v>Albania</v>
          </cell>
          <cell r="B5">
            <v>-6.526292393739923</v>
          </cell>
        </row>
        <row r="6">
          <cell r="A6" t="str">
            <v>Algeria</v>
          </cell>
          <cell r="B6">
            <v>4.4</v>
          </cell>
        </row>
        <row r="7">
          <cell r="A7" t="str">
            <v>American Samoa</v>
          </cell>
          <cell r="B7" t="str">
            <v/>
          </cell>
        </row>
        <row r="8">
          <cell r="A8" t="str">
            <v>Andorra</v>
          </cell>
          <cell r="B8" t="str">
            <v/>
          </cell>
        </row>
        <row r="9">
          <cell r="A9" t="str">
            <v>Angola</v>
          </cell>
          <cell r="B9">
            <v>-5.423587375999319</v>
          </cell>
        </row>
        <row r="10">
          <cell r="A10" t="str">
            <v>Antigua and Barbuda</v>
          </cell>
          <cell r="B10">
            <v>-2.533333453660204</v>
          </cell>
        </row>
        <row r="11">
          <cell r="A11" t="str">
            <v>Argentina</v>
          </cell>
          <cell r="B11">
            <v>-6.2326948413126795</v>
          </cell>
        </row>
        <row r="12">
          <cell r="A12" t="str">
            <v>Armenia</v>
          </cell>
          <cell r="B12">
            <v>-2.164485995154347</v>
          </cell>
        </row>
        <row r="13">
          <cell r="A13" t="str">
            <v>Aruba</v>
          </cell>
          <cell r="B13" t="str">
            <v/>
          </cell>
        </row>
        <row r="14">
          <cell r="A14" t="str">
            <v>Australia</v>
          </cell>
          <cell r="B14">
            <v>-0.41726427159962065</v>
          </cell>
        </row>
        <row r="15">
          <cell r="A15" t="str">
            <v>Austria</v>
          </cell>
          <cell r="B15">
            <v>-0.403800104061194</v>
          </cell>
        </row>
        <row r="16">
          <cell r="A16" t="str">
            <v>Azerbaijan</v>
          </cell>
          <cell r="B16">
            <v>-0.833958124445347</v>
          </cell>
        </row>
        <row r="17">
          <cell r="A17" t="str">
            <v>Bahamas</v>
          </cell>
          <cell r="B17">
            <v>-1.0863266666666667</v>
          </cell>
        </row>
        <row r="18">
          <cell r="A18" t="str">
            <v>Bahrain</v>
          </cell>
          <cell r="B18">
            <v>-2.7250666666666667</v>
          </cell>
        </row>
        <row r="19">
          <cell r="A19" t="str">
            <v>Bangladesh</v>
          </cell>
          <cell r="B19">
            <v>-3.452567133587289</v>
          </cell>
        </row>
        <row r="20">
          <cell r="A20" t="str">
            <v>Barbados</v>
          </cell>
          <cell r="B20">
            <v>-3.450290703369594</v>
          </cell>
        </row>
        <row r="21">
          <cell r="A21" t="str">
            <v>Belarus</v>
          </cell>
          <cell r="B21">
            <v>-1.6860914341967101</v>
          </cell>
        </row>
        <row r="22">
          <cell r="A22" t="str">
            <v>Belgium</v>
          </cell>
          <cell r="B22">
            <v>0.27037059677388503</v>
          </cell>
        </row>
        <row r="23">
          <cell r="A23" t="str">
            <v>Belize</v>
          </cell>
          <cell r="B23">
            <v>-9.91479641003062</v>
          </cell>
        </row>
        <row r="24">
          <cell r="A24" t="str">
            <v>Benin</v>
          </cell>
          <cell r="B24">
            <v>-1.9204945197037795</v>
          </cell>
        </row>
        <row r="25">
          <cell r="A25" t="str">
            <v>Bermuda</v>
          </cell>
          <cell r="B25" t="str">
            <v/>
          </cell>
        </row>
        <row r="26">
          <cell r="A26" t="str">
            <v>Bhutan</v>
          </cell>
          <cell r="B26">
            <v>-5.528159713709496</v>
          </cell>
        </row>
        <row r="27">
          <cell r="A27" t="str">
            <v>Bolivia</v>
          </cell>
          <cell r="B27">
            <v>-7.98734915517296</v>
          </cell>
        </row>
        <row r="28">
          <cell r="A28" t="str">
            <v>Bosnia and Herzegovina</v>
          </cell>
          <cell r="B28">
            <v>-1.8213393222070042</v>
          </cell>
        </row>
        <row r="29">
          <cell r="A29" t="str">
            <v>Botswana</v>
          </cell>
          <cell r="B29">
            <v>1.9429961007704082</v>
          </cell>
        </row>
        <row r="30">
          <cell r="A30" t="str">
            <v>Brazil</v>
          </cell>
          <cell r="B30">
            <v>-4.41417639908281</v>
          </cell>
        </row>
        <row r="31">
          <cell r="A31" t="str">
            <v>Brunei</v>
          </cell>
          <cell r="B31" t="str">
            <v/>
          </cell>
        </row>
        <row r="32">
          <cell r="A32" t="str">
            <v>Bulgaria</v>
          </cell>
          <cell r="B32">
            <v>-0.4863313715481789</v>
          </cell>
        </row>
        <row r="33">
          <cell r="A33" t="str">
            <v>Burkina Faso</v>
          </cell>
          <cell r="B33">
            <v>-4.258171776290727</v>
          </cell>
        </row>
        <row r="34">
          <cell r="A34" t="str">
            <v>Burundi</v>
          </cell>
          <cell r="B34">
            <v>-3.9042722820173985</v>
          </cell>
        </row>
        <row r="35">
          <cell r="A35" t="str">
            <v>Cambodia</v>
          </cell>
          <cell r="B35">
            <v>-7.219693156483317</v>
          </cell>
        </row>
        <row r="36">
          <cell r="A36" t="str">
            <v>Cameroon</v>
          </cell>
          <cell r="B36">
            <v>2.26789599658637</v>
          </cell>
        </row>
        <row r="37">
          <cell r="A37" t="str">
            <v>Canada</v>
          </cell>
          <cell r="B37">
            <v>0.8132694009277612</v>
          </cell>
        </row>
        <row r="38">
          <cell r="A38" t="str">
            <v>Cape Verde</v>
          </cell>
          <cell r="B38">
            <v>-3.6334850519800654</v>
          </cell>
        </row>
        <row r="39">
          <cell r="A39" t="str">
            <v>Cayman Islands</v>
          </cell>
          <cell r="B39" t="str">
            <v/>
          </cell>
        </row>
        <row r="40">
          <cell r="A40" t="str">
            <v>Central African Republic</v>
          </cell>
          <cell r="B40" t="str">
            <v/>
          </cell>
        </row>
        <row r="41">
          <cell r="A41" t="str">
            <v>Chad</v>
          </cell>
          <cell r="B41">
            <v>-5.44696830863079</v>
          </cell>
        </row>
        <row r="42">
          <cell r="A42" t="str">
            <v>Channel Islands</v>
          </cell>
          <cell r="B42" t="str">
            <v/>
          </cell>
        </row>
        <row r="43">
          <cell r="A43" t="str">
            <v>Chile</v>
          </cell>
          <cell r="B43">
            <v>-1.140520231638905</v>
          </cell>
        </row>
        <row r="44">
          <cell r="A44" t="str">
            <v>China</v>
          </cell>
          <cell r="B44">
            <v>-2.2093666666666665</v>
          </cell>
        </row>
        <row r="45">
          <cell r="A45" t="str">
            <v>Colombia</v>
          </cell>
          <cell r="B45">
            <v>-4.323522131075842</v>
          </cell>
        </row>
        <row r="46">
          <cell r="A46" t="str">
            <v>Comoros</v>
          </cell>
          <cell r="B46">
            <v>-4.733702483298761</v>
          </cell>
        </row>
        <row r="47">
          <cell r="A47" t="str">
            <v>Congo, Dem. Rep.</v>
          </cell>
          <cell r="B47">
            <v>-2.697240739818618</v>
          </cell>
        </row>
        <row r="48">
          <cell r="A48" t="str">
            <v>Congo, Rep.</v>
          </cell>
          <cell r="B48">
            <v>-2.9041456876612517</v>
          </cell>
        </row>
        <row r="49">
          <cell r="A49" t="str">
            <v>Costa Rica</v>
          </cell>
          <cell r="B49">
            <v>-4.271800700914589</v>
          </cell>
        </row>
        <row r="50">
          <cell r="A50" t="str">
            <v>Cote d'Ivoire</v>
          </cell>
          <cell r="B50">
            <v>-0.8494868465397891</v>
          </cell>
        </row>
        <row r="51">
          <cell r="A51" t="str">
            <v>Croatia</v>
          </cell>
          <cell r="B51">
            <v>-5.370554672179696</v>
          </cell>
        </row>
        <row r="52">
          <cell r="A52" t="str">
            <v>Cuba</v>
          </cell>
          <cell r="B52" t="str">
            <v/>
          </cell>
        </row>
        <row r="53">
          <cell r="A53" t="str">
            <v>Cyprus</v>
          </cell>
          <cell r="B53">
            <v>-4.253960757514448</v>
          </cell>
        </row>
        <row r="54">
          <cell r="A54" t="str">
            <v>Czech Republic</v>
          </cell>
          <cell r="B54">
            <v>-4.743803750386536</v>
          </cell>
        </row>
        <row r="55">
          <cell r="A55" t="str">
            <v>Denmark</v>
          </cell>
          <cell r="B55">
            <v>1.8685199476011618</v>
          </cell>
        </row>
        <row r="56">
          <cell r="A56" t="str">
            <v>Djibouti</v>
          </cell>
          <cell r="B56">
            <v>-2.568485363680224</v>
          </cell>
        </row>
        <row r="57">
          <cell r="A57" t="str">
            <v>Dominica</v>
          </cell>
          <cell r="B57">
            <v>-8.54638638330866</v>
          </cell>
        </row>
        <row r="58">
          <cell r="A58" t="str">
            <v>Dominican Republic</v>
          </cell>
          <cell r="B58">
            <v>-2.3023848107385336</v>
          </cell>
        </row>
        <row r="59">
          <cell r="A59" t="str">
            <v>East Timor</v>
          </cell>
          <cell r="B59">
            <v>2.162450304706093</v>
          </cell>
        </row>
        <row r="60">
          <cell r="A60" t="str">
            <v>Ecuador</v>
          </cell>
          <cell r="B60">
            <v>0.7383080696372164</v>
          </cell>
        </row>
        <row r="61">
          <cell r="A61" t="str">
            <v>Egypt, Arab Rep.</v>
          </cell>
          <cell r="B61">
            <v>-1.0154733333333334</v>
          </cell>
        </row>
        <row r="62">
          <cell r="A62" t="str">
            <v>El Salvador</v>
          </cell>
          <cell r="B62">
            <v>-4.333338292619547</v>
          </cell>
        </row>
        <row r="63">
          <cell r="A63" t="str">
            <v>Equatorial Guinea</v>
          </cell>
          <cell r="B63">
            <v>17.074641019296564</v>
          </cell>
        </row>
        <row r="64">
          <cell r="A64" t="str">
            <v>Eritrea</v>
          </cell>
          <cell r="B64">
            <v>-29.667771658540474</v>
          </cell>
        </row>
        <row r="65">
          <cell r="A65" t="str">
            <v>Estonia</v>
          </cell>
          <cell r="B65">
            <v>0.75663960545262</v>
          </cell>
        </row>
        <row r="66">
          <cell r="A66" t="str">
            <v>Ethiopia</v>
          </cell>
          <cell r="B66">
            <v>-7.858769731553331</v>
          </cell>
        </row>
        <row r="67">
          <cell r="A67" t="str">
            <v>Faeroe Islands</v>
          </cell>
          <cell r="B67" t="str">
            <v/>
          </cell>
        </row>
        <row r="68">
          <cell r="A68" t="str">
            <v>Fiji</v>
          </cell>
          <cell r="B68">
            <v>-3.6863120291333247</v>
          </cell>
        </row>
        <row r="69">
          <cell r="A69" t="str">
            <v>Finland</v>
          </cell>
          <cell r="B69">
            <v>4.004832531753987</v>
          </cell>
        </row>
        <row r="70">
          <cell r="A70" t="str">
            <v>France</v>
          </cell>
          <cell r="B70">
            <v>-2.956394759796108</v>
          </cell>
        </row>
        <row r="71">
          <cell r="A71" t="str">
            <v>French Polynesia</v>
          </cell>
          <cell r="B71" t="str">
            <v/>
          </cell>
        </row>
        <row r="72">
          <cell r="A72" t="str">
            <v>Gabon</v>
          </cell>
          <cell r="B72">
            <v>5.224062552106299</v>
          </cell>
        </row>
        <row r="73">
          <cell r="A73" t="str">
            <v>Gambia</v>
          </cell>
          <cell r="B73">
            <v>-8.8718030068716</v>
          </cell>
        </row>
        <row r="74">
          <cell r="A74" t="str">
            <v>Georgia</v>
          </cell>
          <cell r="B74">
            <v>-2.1112474842954825</v>
          </cell>
        </row>
        <row r="75">
          <cell r="A75" t="str">
            <v>Germany</v>
          </cell>
          <cell r="B75">
            <v>-3.4647892615817137</v>
          </cell>
        </row>
        <row r="76">
          <cell r="A76" t="str">
            <v>Ghana</v>
          </cell>
          <cell r="B76">
            <v>-5.262062911419886</v>
          </cell>
        </row>
        <row r="77">
          <cell r="A77" t="str">
            <v>Greece</v>
          </cell>
          <cell r="B77">
            <v>-1.3952348115540214</v>
          </cell>
        </row>
        <row r="78">
          <cell r="A78" t="str">
            <v>Greenland</v>
          </cell>
          <cell r="B78" t="str">
            <v/>
          </cell>
        </row>
        <row r="79">
          <cell r="A79" t="str">
            <v>Grenada</v>
          </cell>
          <cell r="B79">
            <v>-6.050116844204605</v>
          </cell>
        </row>
        <row r="80">
          <cell r="A80" t="str">
            <v>Guam</v>
          </cell>
          <cell r="B80" t="str">
            <v/>
          </cell>
        </row>
        <row r="81">
          <cell r="A81" t="str">
            <v>Guatemala</v>
          </cell>
          <cell r="B81">
            <v>-1.1004749251442691</v>
          </cell>
        </row>
        <row r="82">
          <cell r="A82" t="str">
            <v>Guinea</v>
          </cell>
          <cell r="B82">
            <v>-4.4449016993596855</v>
          </cell>
        </row>
        <row r="83">
          <cell r="A83" t="str">
            <v>Guinea-Bissau</v>
          </cell>
          <cell r="B83">
            <v>-11.784156534896447</v>
          </cell>
        </row>
        <row r="84">
          <cell r="A84" t="str">
            <v>Guyana</v>
          </cell>
          <cell r="B84">
            <v>-15.196155441445237</v>
          </cell>
        </row>
        <row r="85">
          <cell r="A85" t="str">
            <v>Haiti</v>
          </cell>
          <cell r="B85">
            <v>-3.009981453464233</v>
          </cell>
        </row>
        <row r="86">
          <cell r="A86" t="str">
            <v>Honduras</v>
          </cell>
          <cell r="B86">
            <v>-4.266669568824</v>
          </cell>
        </row>
        <row r="87">
          <cell r="A87" t="str">
            <v>Hong Kong, China</v>
          </cell>
          <cell r="B87" t="str">
            <v/>
          </cell>
        </row>
        <row r="88">
          <cell r="A88" t="str">
            <v>Hungary</v>
          </cell>
          <cell r="B88">
            <v>-6.643811319325867</v>
          </cell>
        </row>
        <row r="89">
          <cell r="A89" t="str">
            <v>Iceland</v>
          </cell>
          <cell r="B89">
            <v>-0.5970880037996001</v>
          </cell>
        </row>
        <row r="90">
          <cell r="A90" t="str">
            <v>India</v>
          </cell>
          <cell r="B90">
            <v>-10.077825190757702</v>
          </cell>
        </row>
        <row r="91">
          <cell r="A91" t="str">
            <v>Indonesia</v>
          </cell>
          <cell r="B91">
            <v>-2.4524848119936533</v>
          </cell>
        </row>
        <row r="92">
          <cell r="A92" t="str">
            <v>Iran, Islamic Rep.</v>
          </cell>
          <cell r="B92">
            <v>-2.3827366666666667</v>
          </cell>
        </row>
        <row r="93">
          <cell r="A93" t="str">
            <v>Iraq</v>
          </cell>
          <cell r="B93" t="str">
            <v/>
          </cell>
        </row>
        <row r="94">
          <cell r="A94" t="str">
            <v>Ireland</v>
          </cell>
          <cell r="B94">
            <v>0.1466678264851824</v>
          </cell>
        </row>
        <row r="95">
          <cell r="A95" t="str">
            <v>Isle of Man</v>
          </cell>
          <cell r="B95" t="str">
            <v/>
          </cell>
        </row>
        <row r="96">
          <cell r="A96" t="str">
            <v>Israel</v>
          </cell>
          <cell r="B96">
            <v>-5.0270563025082895</v>
          </cell>
        </row>
        <row r="97">
          <cell r="A97" t="str">
            <v>Italy</v>
          </cell>
          <cell r="B97">
            <v>-2.44948233192787</v>
          </cell>
        </row>
        <row r="98">
          <cell r="A98" t="str">
            <v>Jamaica</v>
          </cell>
          <cell r="B98">
            <v>-9.010699446626901</v>
          </cell>
        </row>
        <row r="99">
          <cell r="A99" t="str">
            <v>Japan</v>
          </cell>
          <cell r="B99">
            <v>-7.311232519607091</v>
          </cell>
        </row>
        <row r="100">
          <cell r="A100" t="str">
            <v>Jordan</v>
          </cell>
          <cell r="B100">
            <v>-3.92359757295503</v>
          </cell>
        </row>
        <row r="101">
          <cell r="A101" t="str">
            <v>Kazakhstan</v>
          </cell>
          <cell r="B101">
            <v>2.4590333835903295</v>
          </cell>
        </row>
        <row r="102">
          <cell r="A102" t="str">
            <v>Kenya</v>
          </cell>
          <cell r="B102">
            <v>-4.008881997058222</v>
          </cell>
        </row>
        <row r="103">
          <cell r="A103" t="str">
            <v>Kiribati</v>
          </cell>
          <cell r="B103">
            <v>-23.440414506366924</v>
          </cell>
        </row>
        <row r="104">
          <cell r="A104" t="str">
            <v>Korea, Dem. Rep.</v>
          </cell>
          <cell r="B104" t="str">
            <v/>
          </cell>
        </row>
        <row r="105">
          <cell r="A105" t="str">
            <v>Korea, Rep.</v>
          </cell>
          <cell r="B105">
            <v>-0.2968766666666667</v>
          </cell>
        </row>
        <row r="106">
          <cell r="A106" t="str">
            <v>Kuwait</v>
          </cell>
          <cell r="B106">
            <v>27.08992964094459</v>
          </cell>
        </row>
        <row r="107">
          <cell r="A107" t="str">
            <v>Kyrgyz Republic</v>
          </cell>
          <cell r="B107">
            <v>-5.185244631136828</v>
          </cell>
        </row>
        <row r="108">
          <cell r="A108" t="str">
            <v>Lao PDR</v>
          </cell>
          <cell r="B108">
            <v>-4.601400874453745</v>
          </cell>
        </row>
        <row r="109">
          <cell r="A109" t="str">
            <v>Latvia</v>
          </cell>
          <cell r="B109">
            <v>-2.225801049428879</v>
          </cell>
        </row>
        <row r="110">
          <cell r="A110" t="str">
            <v>Lebanon</v>
          </cell>
          <cell r="B110">
            <v>-15.917717887965964</v>
          </cell>
        </row>
        <row r="111">
          <cell r="A111" t="str">
            <v>Lesotho</v>
          </cell>
          <cell r="B111">
            <v>-2.117595180344153</v>
          </cell>
        </row>
        <row r="112">
          <cell r="A112" t="str">
            <v>Liberia</v>
          </cell>
          <cell r="B112">
            <v>-9.573392217699588</v>
          </cell>
        </row>
        <row r="113">
          <cell r="A113" t="str">
            <v>Libya</v>
          </cell>
          <cell r="B113">
            <v>5.622584612929018</v>
          </cell>
        </row>
        <row r="114">
          <cell r="A114" t="str">
            <v>Liechtenstein</v>
          </cell>
          <cell r="B114" t="str">
            <v/>
          </cell>
        </row>
        <row r="115">
          <cell r="A115" t="str">
            <v>Lithuania</v>
          </cell>
          <cell r="B115">
            <v>-1.4891497744004312</v>
          </cell>
        </row>
        <row r="116">
          <cell r="A116" t="str">
            <v>Luxembourg</v>
          </cell>
          <cell r="B116">
            <v>2.6033061186046798</v>
          </cell>
        </row>
        <row r="117">
          <cell r="A117" t="str">
            <v>Macao, China</v>
          </cell>
          <cell r="B117">
            <v>-0.09993666666666672</v>
          </cell>
        </row>
        <row r="118">
          <cell r="A118" t="str">
            <v>Macedonia, FYR</v>
          </cell>
          <cell r="B118">
            <v>-4.66752535217443</v>
          </cell>
        </row>
        <row r="119">
          <cell r="A119" t="str">
            <v>Madagascar</v>
          </cell>
          <cell r="B119">
            <v>-4.567952502557679</v>
          </cell>
        </row>
        <row r="120">
          <cell r="A120" t="str">
            <v>Malawi</v>
          </cell>
          <cell r="B120">
            <v>-7.172390131937415</v>
          </cell>
        </row>
        <row r="121">
          <cell r="A121" t="str">
            <v>Malaysia</v>
          </cell>
          <cell r="B121">
            <v>-4.737069013613833</v>
          </cell>
        </row>
        <row r="122">
          <cell r="A122" t="str">
            <v>Maldives</v>
          </cell>
          <cell r="B122">
            <v>-6.314092678502525</v>
          </cell>
        </row>
        <row r="123">
          <cell r="A123" t="str">
            <v>Mali</v>
          </cell>
          <cell r="B123">
            <v>-3.9229550094225876</v>
          </cell>
        </row>
        <row r="124">
          <cell r="A124" t="str">
            <v>Malta</v>
          </cell>
          <cell r="B124">
            <v>-5.716426543669897</v>
          </cell>
        </row>
        <row r="125">
          <cell r="A125" t="str">
            <v>Marshall Islands</v>
          </cell>
          <cell r="B125" t="str">
            <v/>
          </cell>
        </row>
        <row r="126">
          <cell r="A126" t="str">
            <v>Mauritania</v>
          </cell>
          <cell r="B126">
            <v>2.5983250726226794</v>
          </cell>
        </row>
        <row r="127">
          <cell r="A127" t="str">
            <v>Mauritius</v>
          </cell>
          <cell r="B127">
            <v>-5.860195626345889</v>
          </cell>
        </row>
        <row r="128">
          <cell r="A128" t="str">
            <v>Mayotte</v>
          </cell>
          <cell r="B128" t="str">
            <v/>
          </cell>
        </row>
        <row r="129">
          <cell r="A129" t="str">
            <v>Mexico</v>
          </cell>
          <cell r="B129">
            <v>-3.433361776013999</v>
          </cell>
        </row>
        <row r="130">
          <cell r="A130" t="str">
            <v>Micronesia, Fed. Sts.</v>
          </cell>
          <cell r="B130">
            <v>-3.6368245690279593</v>
          </cell>
        </row>
        <row r="131">
          <cell r="A131" t="str">
            <v>Moldova</v>
          </cell>
          <cell r="B131">
            <v>0.6580201278110382</v>
          </cell>
        </row>
        <row r="132">
          <cell r="A132" t="str">
            <v>Monaco</v>
          </cell>
          <cell r="B132" t="str">
            <v/>
          </cell>
        </row>
        <row r="133">
          <cell r="A133" t="str">
            <v>Mongolia</v>
          </cell>
          <cell r="B133">
            <v>-5.80006493510507</v>
          </cell>
        </row>
        <row r="134">
          <cell r="A134" t="str">
            <v>Morocco</v>
          </cell>
          <cell r="B134">
            <v>-5.009731447815167</v>
          </cell>
        </row>
        <row r="135">
          <cell r="A135" t="str">
            <v>Mozambique</v>
          </cell>
          <cell r="B135">
            <v>-5.913924812844947</v>
          </cell>
        </row>
        <row r="136">
          <cell r="A136" t="str">
            <v>Burma</v>
          </cell>
          <cell r="B136">
            <v>-4.644170978248018</v>
          </cell>
        </row>
        <row r="137">
          <cell r="A137" t="str">
            <v>Namibia</v>
          </cell>
          <cell r="B137">
            <v>-2.306838973156014</v>
          </cell>
        </row>
        <row r="138">
          <cell r="A138" t="str">
            <v>Nepal</v>
          </cell>
          <cell r="B138">
            <v>-3.732993327435023</v>
          </cell>
        </row>
        <row r="139">
          <cell r="A139" t="str">
            <v>Netherlands</v>
          </cell>
          <cell r="B139">
            <v>-1.468472574224002</v>
          </cell>
        </row>
        <row r="140">
          <cell r="A140" t="str">
            <v>Netherlands Antilles</v>
          </cell>
          <cell r="B140">
            <v>-4.914224265903582</v>
          </cell>
        </row>
        <row r="141">
          <cell r="A141" t="str">
            <v>New Caledonia</v>
          </cell>
          <cell r="B141" t="str">
            <v/>
          </cell>
        </row>
        <row r="142">
          <cell r="A142" t="str">
            <v>New Zealand</v>
          </cell>
          <cell r="B142">
            <v>1.776787392967833</v>
          </cell>
        </row>
        <row r="143">
          <cell r="A143" t="str">
            <v>Nicaragua</v>
          </cell>
          <cell r="B143">
            <v>-6.5554229390681025</v>
          </cell>
        </row>
        <row r="144">
          <cell r="A144" t="str">
            <v>Niger</v>
          </cell>
          <cell r="B144">
            <v>-2.970813956442427</v>
          </cell>
        </row>
        <row r="145">
          <cell r="A145" t="str">
            <v>Nigeria</v>
          </cell>
          <cell r="B145">
            <v>-3.8761242288680844</v>
          </cell>
        </row>
        <row r="146">
          <cell r="A146" t="str">
            <v>North. Mariana Islands</v>
          </cell>
          <cell r="B146" t="str">
            <v/>
          </cell>
        </row>
        <row r="147">
          <cell r="A147" t="str">
            <v>Norway</v>
          </cell>
          <cell r="B147">
            <v>10.736330325659145</v>
          </cell>
        </row>
        <row r="148">
          <cell r="A148" t="str">
            <v>Oman</v>
          </cell>
          <cell r="B148">
            <v>3.6427788995480506</v>
          </cell>
        </row>
        <row r="149">
          <cell r="A149" t="str">
            <v>Pakistan</v>
          </cell>
          <cell r="B149">
            <v>-3.323223225785591</v>
          </cell>
        </row>
        <row r="150">
          <cell r="A150" t="str">
            <v>Palau</v>
          </cell>
          <cell r="B150" t="str">
            <v/>
          </cell>
        </row>
        <row r="151">
          <cell r="A151" t="str">
            <v>Panama</v>
          </cell>
          <cell r="B151">
            <v>-2.014096204929444</v>
          </cell>
        </row>
        <row r="152">
          <cell r="A152" t="str">
            <v>Papua New Guinea</v>
          </cell>
          <cell r="B152">
            <v>-3.879012271465076</v>
          </cell>
        </row>
        <row r="153">
          <cell r="A153" t="str">
            <v>Paraguay</v>
          </cell>
          <cell r="B153">
            <v>-0.9445469060492783</v>
          </cell>
        </row>
        <row r="154">
          <cell r="A154" t="str">
            <v>Peru</v>
          </cell>
          <cell r="B154">
            <v>-2.3016876682171237</v>
          </cell>
        </row>
        <row r="155">
          <cell r="A155" t="str">
            <v>Philippines</v>
          </cell>
          <cell r="B155">
            <v>-4.568370916096966</v>
          </cell>
        </row>
        <row r="156">
          <cell r="A156" t="str">
            <v>Poland</v>
          </cell>
          <cell r="B156">
            <v>-6.186328807724166</v>
          </cell>
        </row>
        <row r="157">
          <cell r="A157" t="str">
            <v>Portugal</v>
          </cell>
          <cell r="B157">
            <v>-3.2743441745874726</v>
          </cell>
        </row>
        <row r="158">
          <cell r="A158" t="str">
            <v>Puerto Rico</v>
          </cell>
          <cell r="B158" t="str">
            <v/>
          </cell>
        </row>
        <row r="159">
          <cell r="A159" t="str">
            <v>Qatar</v>
          </cell>
          <cell r="B159">
            <v>6.167815650960613</v>
          </cell>
        </row>
        <row r="160">
          <cell r="A160" t="str">
            <v>Romania</v>
          </cell>
          <cell r="B160">
            <v>-2.7879142551928298</v>
          </cell>
        </row>
        <row r="161">
          <cell r="A161" t="str">
            <v>Russian Federation</v>
          </cell>
          <cell r="B161">
            <v>2.2362461992823275</v>
          </cell>
        </row>
        <row r="162">
          <cell r="A162" t="str">
            <v>Rwanda</v>
          </cell>
          <cell r="B162">
            <v>-2.182858402855955</v>
          </cell>
        </row>
        <row r="163">
          <cell r="A163" t="str">
            <v>Samoa</v>
          </cell>
          <cell r="B163">
            <v>-1.993778535401123</v>
          </cell>
        </row>
        <row r="164">
          <cell r="A164" t="str">
            <v>San Marino</v>
          </cell>
          <cell r="B164" t="str">
            <v/>
          </cell>
        </row>
        <row r="165">
          <cell r="A165" t="str">
            <v>Sao Tome and Principe</v>
          </cell>
          <cell r="B165">
            <v>-18.26354121443687</v>
          </cell>
        </row>
        <row r="166">
          <cell r="A166" t="str">
            <v>Saudi Arabia</v>
          </cell>
          <cell r="B166">
            <v>-2.3641863833864036</v>
          </cell>
        </row>
        <row r="167">
          <cell r="A167" t="str">
            <v>Senegal</v>
          </cell>
          <cell r="B167">
            <v>-1.16593630880888</v>
          </cell>
        </row>
        <row r="168">
          <cell r="A168" t="str">
            <v>Seychelles</v>
          </cell>
          <cell r="B168">
            <v>-9.727521603233987</v>
          </cell>
        </row>
        <row r="169">
          <cell r="A169" t="str">
            <v>Sierra Leone</v>
          </cell>
          <cell r="B169">
            <v>-9.576748283376597</v>
          </cell>
        </row>
        <row r="170">
          <cell r="A170" t="str">
            <v>Singapore</v>
          </cell>
          <cell r="B170">
            <v>3.523187270433167</v>
          </cell>
        </row>
        <row r="171">
          <cell r="A171" t="str">
            <v>Slovak Republic</v>
          </cell>
          <cell r="B171">
            <v>-6.2283471686949</v>
          </cell>
        </row>
        <row r="172">
          <cell r="A172" t="str">
            <v>Slovenia</v>
          </cell>
          <cell r="B172">
            <v>-1.9072814675948895</v>
          </cell>
        </row>
        <row r="173">
          <cell r="A173" t="str">
            <v>Solomon Islands</v>
          </cell>
          <cell r="B173">
            <v>-9.282652346411137</v>
          </cell>
        </row>
        <row r="174">
          <cell r="A174" t="str">
            <v>Somalia</v>
          </cell>
          <cell r="B174" t="str">
            <v/>
          </cell>
        </row>
        <row r="175">
          <cell r="A175" t="str">
            <v>South Africa</v>
          </cell>
          <cell r="B175">
            <v>-1.522394680118463</v>
          </cell>
        </row>
        <row r="176">
          <cell r="A176" t="str">
            <v>Spain</v>
          </cell>
          <cell r="B176">
            <v>0.08277160662554367</v>
          </cell>
        </row>
        <row r="177">
          <cell r="A177" t="str">
            <v>Sri Lanka</v>
          </cell>
          <cell r="B177">
            <v>-9.258840337432398</v>
          </cell>
        </row>
        <row r="178">
          <cell r="A178" t="str">
            <v>St. Kitts and Nevis</v>
          </cell>
          <cell r="B178">
            <v>-16.15917883559663</v>
          </cell>
        </row>
        <row r="179">
          <cell r="A179" t="str">
            <v>St. Lucia</v>
          </cell>
          <cell r="B179">
            <v>-2.6189899916229646</v>
          </cell>
        </row>
        <row r="180">
          <cell r="A180" t="str">
            <v>St. Vincent &amp; Grenadines</v>
          </cell>
          <cell r="B180">
            <v>-3.267433333333333</v>
          </cell>
        </row>
        <row r="181">
          <cell r="A181" t="str">
            <v>Sudan</v>
          </cell>
          <cell r="B181">
            <v>-0.7878109655798257</v>
          </cell>
        </row>
        <row r="182">
          <cell r="A182" t="str">
            <v>Suriname</v>
          </cell>
          <cell r="B182">
            <v>-2.193734242673145</v>
          </cell>
        </row>
        <row r="183">
          <cell r="A183" t="str">
            <v>Swaziland</v>
          </cell>
          <cell r="B183">
            <v>-4.324380710782936</v>
          </cell>
        </row>
        <row r="184">
          <cell r="A184" t="str">
            <v>Sweden</v>
          </cell>
          <cell r="B184">
            <v>1.9355567748306495</v>
          </cell>
        </row>
        <row r="185">
          <cell r="A185" t="str">
            <v>Switzerland</v>
          </cell>
          <cell r="B185">
            <v>-0.7451266694261992</v>
          </cell>
        </row>
        <row r="186">
          <cell r="A186" t="str">
            <v>Syrian Arab Republic</v>
          </cell>
          <cell r="B186">
            <v>-0.6680236657275257</v>
          </cell>
        </row>
        <row r="187">
          <cell r="A187" t="str">
            <v>Tajikistan</v>
          </cell>
          <cell r="B187">
            <v>-1.5502171824053337</v>
          </cell>
        </row>
        <row r="188">
          <cell r="A188" t="str">
            <v>Tanzania</v>
          </cell>
          <cell r="B188">
            <v>-1.244910093231448</v>
          </cell>
        </row>
        <row r="189">
          <cell r="A189" t="str">
            <v>Thailand</v>
          </cell>
          <cell r="B189">
            <v>-1.8168800363535167</v>
          </cell>
        </row>
        <row r="190">
          <cell r="A190" t="str">
            <v>Togo</v>
          </cell>
          <cell r="B190">
            <v>-1.5898811916840403</v>
          </cell>
        </row>
        <row r="191">
          <cell r="A191" t="str">
            <v>Tonga</v>
          </cell>
          <cell r="B191">
            <v>-1.9256588021976357</v>
          </cell>
        </row>
        <row r="192">
          <cell r="A192" t="str">
            <v>Trinidad and Tobago</v>
          </cell>
          <cell r="B192">
            <v>-2.546638255548879</v>
          </cell>
        </row>
        <row r="193">
          <cell r="A193" t="str">
            <v>Tunisia</v>
          </cell>
          <cell r="B193">
            <v>-2.6558560269396896</v>
          </cell>
        </row>
        <row r="194">
          <cell r="A194" t="str">
            <v>Turkey</v>
          </cell>
          <cell r="B194">
            <v>-17.31047290057414</v>
          </cell>
        </row>
        <row r="195">
          <cell r="A195" t="str">
            <v>Turkmenistan</v>
          </cell>
          <cell r="B195">
            <v>0.15558841438119705</v>
          </cell>
        </row>
        <row r="196">
          <cell r="A196" t="str">
            <v>Uganda</v>
          </cell>
          <cell r="B196">
            <v>-4.077975747107562</v>
          </cell>
        </row>
        <row r="197">
          <cell r="A197" t="str">
            <v>Ukraine</v>
          </cell>
          <cell r="B197">
            <v>-0.6151277045792275</v>
          </cell>
        </row>
        <row r="198">
          <cell r="A198" t="str">
            <v>United Arab Emirates</v>
          </cell>
          <cell r="B198">
            <v>-6.284011204084876</v>
          </cell>
        </row>
        <row r="199">
          <cell r="A199" t="str">
            <v>United Kingdom</v>
          </cell>
          <cell r="B199">
            <v>-1.2337767505360382</v>
          </cell>
        </row>
        <row r="200">
          <cell r="A200" t="str">
            <v>United States</v>
          </cell>
          <cell r="B200">
            <v>-2.805602064192929</v>
          </cell>
        </row>
        <row r="201">
          <cell r="A201" t="str">
            <v>Uruguay</v>
          </cell>
          <cell r="B201">
            <v>-4.971854851332655</v>
          </cell>
        </row>
        <row r="202">
          <cell r="A202" t="str">
            <v>Uzbekistan</v>
          </cell>
          <cell r="B202">
            <v>-0.5243158342758172</v>
          </cell>
        </row>
        <row r="203">
          <cell r="A203" t="str">
            <v>Vanuatu</v>
          </cell>
          <cell r="B203">
            <v>-2.081377837880074</v>
          </cell>
        </row>
        <row r="204">
          <cell r="A204" t="str">
            <v>Venezuela, RB</v>
          </cell>
          <cell r="B204">
            <v>-2.7331000000000003</v>
          </cell>
        </row>
        <row r="205">
          <cell r="A205" t="str">
            <v>Vietnam</v>
          </cell>
          <cell r="B205">
            <v>-3.6162387094180715</v>
          </cell>
        </row>
        <row r="206">
          <cell r="A206" t="str">
            <v>West Bank and Gaza</v>
          </cell>
          <cell r="B206" t="str">
            <v/>
          </cell>
        </row>
        <row r="207">
          <cell r="A207" t="str">
            <v>Yemen, Rep.</v>
          </cell>
          <cell r="B207">
            <v>0.15140598692993648</v>
          </cell>
        </row>
        <row r="208">
          <cell r="A208" t="str">
            <v>Serbia &amp; Montenegro</v>
          </cell>
          <cell r="B208">
            <v>-2.3675411448631536</v>
          </cell>
        </row>
        <row r="209">
          <cell r="A209" t="str">
            <v>Zambia</v>
          </cell>
          <cell r="B209">
            <v>-6.556331050872001</v>
          </cell>
        </row>
        <row r="210">
          <cell r="A210" t="str">
            <v>Zimbabwe</v>
          </cell>
          <cell r="B210">
            <v>-7.091344915260979</v>
          </cell>
        </row>
      </sheetData>
      <sheetData sheetId="17">
        <row r="3">
          <cell r="A3" t="str">
            <v>Afghanistan</v>
          </cell>
          <cell r="B3">
            <v>10.8</v>
          </cell>
        </row>
        <row r="4">
          <cell r="A4" t="str">
            <v>Albania</v>
          </cell>
          <cell r="B4">
            <v>19.9</v>
          </cell>
        </row>
        <row r="5">
          <cell r="A5" t="str">
            <v>Algeria</v>
          </cell>
          <cell r="B5">
            <v>37.2</v>
          </cell>
        </row>
        <row r="6">
          <cell r="A6" t="str">
            <v>American Samoa</v>
          </cell>
        </row>
        <row r="7">
          <cell r="A7" t="str">
            <v>Andorra</v>
          </cell>
        </row>
        <row r="8">
          <cell r="A8" t="str">
            <v>Angola</v>
          </cell>
          <cell r="B8">
            <v>17.9</v>
          </cell>
        </row>
        <row r="9">
          <cell r="A9" t="str">
            <v>Antigua and Barbuda</v>
          </cell>
        </row>
        <row r="10">
          <cell r="A10" t="str">
            <v>Argentina</v>
          </cell>
          <cell r="B10">
            <v>21.5</v>
          </cell>
        </row>
        <row r="11">
          <cell r="A11" t="str">
            <v>Armenia</v>
          </cell>
          <cell r="B11">
            <v>23.2</v>
          </cell>
        </row>
        <row r="12">
          <cell r="A12" t="str">
            <v>Aruba</v>
          </cell>
        </row>
        <row r="13">
          <cell r="A13" t="str">
            <v>Australia</v>
          </cell>
          <cell r="B13">
            <v>86.6</v>
          </cell>
        </row>
        <row r="14">
          <cell r="A14" t="str">
            <v>Austria</v>
          </cell>
          <cell r="B14">
            <v>92</v>
          </cell>
        </row>
        <row r="15">
          <cell r="A15" t="str">
            <v>Azerbaijan</v>
          </cell>
          <cell r="B15">
            <v>34.6</v>
          </cell>
        </row>
        <row r="16">
          <cell r="A16" t="str">
            <v>Bahamas</v>
          </cell>
          <cell r="B16">
            <v>65.6</v>
          </cell>
        </row>
        <row r="17">
          <cell r="A17" t="str">
            <v>Bahrain</v>
          </cell>
          <cell r="B17">
            <v>56.1</v>
          </cell>
        </row>
        <row r="18">
          <cell r="A18" t="str">
            <v>Bangladesh</v>
          </cell>
          <cell r="B18">
            <v>29.2</v>
          </cell>
        </row>
        <row r="19">
          <cell r="A19" t="str">
            <v>Barbados</v>
          </cell>
          <cell r="B19">
            <v>59.5</v>
          </cell>
        </row>
        <row r="20">
          <cell r="A20" t="str">
            <v>Belarus</v>
          </cell>
          <cell r="B20">
            <v>19.5</v>
          </cell>
        </row>
        <row r="21">
          <cell r="A21" t="str">
            <v>Belgium</v>
          </cell>
          <cell r="B21">
            <v>88.3</v>
          </cell>
        </row>
        <row r="22">
          <cell r="A22" t="str">
            <v>Belize</v>
          </cell>
          <cell r="B22">
            <v>38.4</v>
          </cell>
        </row>
        <row r="23">
          <cell r="A23" t="str">
            <v>Benin</v>
          </cell>
          <cell r="B23">
            <v>22.9</v>
          </cell>
        </row>
        <row r="24">
          <cell r="A24" t="str">
            <v>Bermuda</v>
          </cell>
        </row>
        <row r="25">
          <cell r="A25" t="str">
            <v>Bhutan</v>
          </cell>
          <cell r="B25">
            <v>29.9</v>
          </cell>
        </row>
        <row r="26">
          <cell r="A26" t="str">
            <v>Bolivia</v>
          </cell>
          <cell r="B26">
            <v>28.9</v>
          </cell>
        </row>
        <row r="27">
          <cell r="A27" t="str">
            <v>Bosnia and Herzegovina</v>
          </cell>
          <cell r="B27">
            <v>22.2</v>
          </cell>
        </row>
        <row r="28">
          <cell r="A28" t="str">
            <v>Botswana</v>
          </cell>
          <cell r="B28">
            <v>60.7</v>
          </cell>
        </row>
        <row r="29">
          <cell r="A29" t="str">
            <v>Brazil</v>
          </cell>
          <cell r="B29">
            <v>42.7</v>
          </cell>
        </row>
        <row r="30">
          <cell r="A30" t="str">
            <v>Brunei</v>
          </cell>
        </row>
        <row r="31">
          <cell r="A31" t="str">
            <v>Bulgaria</v>
          </cell>
          <cell r="B31">
            <v>48.5</v>
          </cell>
        </row>
        <row r="32">
          <cell r="A32" t="str">
            <v>Burkina Faso</v>
          </cell>
          <cell r="B32">
            <v>19.9</v>
          </cell>
        </row>
        <row r="33">
          <cell r="A33" t="str">
            <v>Burundi</v>
          </cell>
          <cell r="B33">
            <v>9.9</v>
          </cell>
        </row>
        <row r="34">
          <cell r="A34" t="str">
            <v>Cambodia</v>
          </cell>
          <cell r="B34">
            <v>20.4</v>
          </cell>
        </row>
        <row r="35">
          <cell r="A35" t="str">
            <v>Cameroon</v>
          </cell>
          <cell r="B35">
            <v>21.6</v>
          </cell>
        </row>
        <row r="36">
          <cell r="A36" t="str">
            <v>Canada</v>
          </cell>
          <cell r="B36">
            <v>91.9</v>
          </cell>
        </row>
        <row r="37">
          <cell r="A37" t="str">
            <v>Cape Verde</v>
          </cell>
          <cell r="B37">
            <v>23.3</v>
          </cell>
        </row>
        <row r="38">
          <cell r="A38" t="str">
            <v>Cayman Islands</v>
          </cell>
        </row>
        <row r="39">
          <cell r="A39" t="str">
            <v>Central African Republic</v>
          </cell>
          <cell r="B39">
            <v>14.4</v>
          </cell>
        </row>
        <row r="40">
          <cell r="A40" t="str">
            <v>Chad</v>
          </cell>
          <cell r="B40">
            <v>19.1</v>
          </cell>
        </row>
        <row r="41">
          <cell r="A41" t="str">
            <v>Channel Islands</v>
          </cell>
        </row>
        <row r="42">
          <cell r="A42" t="str">
            <v>Chile</v>
          </cell>
          <cell r="B42">
            <v>67.2</v>
          </cell>
        </row>
        <row r="43">
          <cell r="A43" t="str">
            <v>China</v>
          </cell>
          <cell r="B43">
            <v>63.4</v>
          </cell>
        </row>
        <row r="44">
          <cell r="A44" t="str">
            <v>Colombia</v>
          </cell>
          <cell r="B44">
            <v>42</v>
          </cell>
        </row>
        <row r="45">
          <cell r="A45" t="str">
            <v>Comoros</v>
          </cell>
          <cell r="B45">
            <v>17.6</v>
          </cell>
        </row>
        <row r="46">
          <cell r="A46" t="str">
            <v>Congo, Dem. Rep.</v>
          </cell>
          <cell r="B46">
            <v>9.3</v>
          </cell>
        </row>
        <row r="47">
          <cell r="A47" t="str">
            <v>Congo, Rep.</v>
          </cell>
          <cell r="B47">
            <v>14.1</v>
          </cell>
        </row>
        <row r="48">
          <cell r="A48" t="str">
            <v>Costa Rica</v>
          </cell>
          <cell r="B48">
            <v>48.1</v>
          </cell>
        </row>
        <row r="49">
          <cell r="A49" t="str">
            <v>Cote d'Ivoire</v>
          </cell>
          <cell r="B49">
            <v>16.1</v>
          </cell>
        </row>
        <row r="50">
          <cell r="A50" t="str">
            <v>Croatia</v>
          </cell>
          <cell r="B50">
            <v>52.3</v>
          </cell>
        </row>
        <row r="51">
          <cell r="A51" t="str">
            <v>Cuba</v>
          </cell>
          <cell r="B51">
            <v>14.5</v>
          </cell>
        </row>
        <row r="52">
          <cell r="A52" t="str">
            <v>Cyprus</v>
          </cell>
          <cell r="B52">
            <v>66.2</v>
          </cell>
        </row>
        <row r="53">
          <cell r="A53" t="str">
            <v>Czech Republic</v>
          </cell>
          <cell r="B53">
            <v>66.2</v>
          </cell>
        </row>
        <row r="54">
          <cell r="A54" t="str">
            <v>Denmark</v>
          </cell>
          <cell r="B54">
            <v>92.4</v>
          </cell>
        </row>
        <row r="55">
          <cell r="A55" t="str">
            <v>Djibouti</v>
          </cell>
          <cell r="B55">
            <v>26.8</v>
          </cell>
        </row>
        <row r="56">
          <cell r="A56" t="str">
            <v>Dominica</v>
          </cell>
        </row>
        <row r="57">
          <cell r="A57" t="str">
            <v>Dominican Republic</v>
          </cell>
          <cell r="B57">
            <v>33.3</v>
          </cell>
        </row>
        <row r="58">
          <cell r="A58" t="str">
            <v>East Timor</v>
          </cell>
          <cell r="B58">
            <v>18.5</v>
          </cell>
        </row>
        <row r="59">
          <cell r="A59" t="str">
            <v>Ecuador</v>
          </cell>
          <cell r="B59">
            <v>26.5</v>
          </cell>
        </row>
        <row r="60">
          <cell r="A60" t="str">
            <v>Egypt, Arab Rep.</v>
          </cell>
          <cell r="B60">
            <v>42.1</v>
          </cell>
        </row>
        <row r="61">
          <cell r="A61" t="str">
            <v>El Salvador</v>
          </cell>
          <cell r="B61">
            <v>47.2</v>
          </cell>
        </row>
        <row r="62">
          <cell r="A62" t="str">
            <v>Equatorial Guinea</v>
          </cell>
        </row>
        <row r="63">
          <cell r="A63" t="str">
            <v>Eritrea</v>
          </cell>
          <cell r="B63">
            <v>14.8</v>
          </cell>
        </row>
        <row r="64">
          <cell r="A64" t="str">
            <v>Estonia</v>
          </cell>
          <cell r="B64">
            <v>60.5</v>
          </cell>
        </row>
        <row r="65">
          <cell r="A65" t="str">
            <v>Ethiopia</v>
          </cell>
          <cell r="B65">
            <v>16.8</v>
          </cell>
        </row>
        <row r="66">
          <cell r="A66" t="str">
            <v>Faeroe Islands</v>
          </cell>
        </row>
        <row r="67">
          <cell r="A67" t="str">
            <v>Fiji</v>
          </cell>
        </row>
        <row r="68">
          <cell r="A68" t="str">
            <v>Finland</v>
          </cell>
          <cell r="B68">
            <v>92.3</v>
          </cell>
        </row>
        <row r="69">
          <cell r="A69" t="str">
            <v>France</v>
          </cell>
          <cell r="B69">
            <v>93.3</v>
          </cell>
        </row>
        <row r="70">
          <cell r="A70" t="str">
            <v>French Polynesia</v>
          </cell>
        </row>
        <row r="71">
          <cell r="A71" t="str">
            <v>Gabon</v>
          </cell>
          <cell r="B71">
            <v>25.8</v>
          </cell>
        </row>
        <row r="72">
          <cell r="A72" t="str">
            <v>Gambia</v>
          </cell>
          <cell r="B72">
            <v>20.7</v>
          </cell>
        </row>
        <row r="73">
          <cell r="A73" t="str">
            <v>Georgia</v>
          </cell>
          <cell r="B73">
            <v>18.3</v>
          </cell>
        </row>
        <row r="74">
          <cell r="A74" t="str">
            <v>Germany</v>
          </cell>
          <cell r="B74">
            <v>92.8</v>
          </cell>
        </row>
        <row r="75">
          <cell r="A75" t="str">
            <v>Ghana</v>
          </cell>
          <cell r="B75">
            <v>27.9</v>
          </cell>
        </row>
        <row r="76">
          <cell r="A76" t="str">
            <v>Greece</v>
          </cell>
          <cell r="B76">
            <v>77.9</v>
          </cell>
        </row>
        <row r="77">
          <cell r="A77" t="str">
            <v>Greenland</v>
          </cell>
        </row>
        <row r="78">
          <cell r="A78" t="str">
            <v>Grenada</v>
          </cell>
          <cell r="B78">
            <v>42.8</v>
          </cell>
        </row>
        <row r="79">
          <cell r="A79" t="str">
            <v>Guam</v>
          </cell>
        </row>
        <row r="80">
          <cell r="A80" t="str">
            <v>Guatemala</v>
          </cell>
          <cell r="B80">
            <v>38.6</v>
          </cell>
        </row>
        <row r="81">
          <cell r="A81" t="str">
            <v>Guinea</v>
          </cell>
          <cell r="B81">
            <v>17.3</v>
          </cell>
        </row>
        <row r="82">
          <cell r="A82" t="str">
            <v>Guinea-Bissau</v>
          </cell>
          <cell r="B82">
            <v>12</v>
          </cell>
        </row>
        <row r="83">
          <cell r="A83" t="str">
            <v>Guyana</v>
          </cell>
          <cell r="B83">
            <v>27.4</v>
          </cell>
        </row>
        <row r="84">
          <cell r="A84" t="str">
            <v>Haiti</v>
          </cell>
          <cell r="B84">
            <v>16.9</v>
          </cell>
        </row>
        <row r="85">
          <cell r="A85" t="str">
            <v>Honduras</v>
          </cell>
          <cell r="B85">
            <v>29.6</v>
          </cell>
        </row>
        <row r="86">
          <cell r="A86" t="str">
            <v>Hong Kong, China</v>
          </cell>
          <cell r="B86">
            <v>71.8</v>
          </cell>
        </row>
        <row r="87">
          <cell r="A87" t="str">
            <v>Hungary</v>
          </cell>
          <cell r="B87">
            <v>64.7</v>
          </cell>
        </row>
        <row r="88">
          <cell r="A88" t="str">
            <v>Iceland</v>
          </cell>
          <cell r="B88">
            <v>76.3</v>
          </cell>
        </row>
        <row r="89">
          <cell r="A89" t="str">
            <v>India</v>
          </cell>
          <cell r="B89">
            <v>50.7</v>
          </cell>
        </row>
        <row r="90">
          <cell r="A90" t="str">
            <v>Indonesia</v>
          </cell>
          <cell r="B90">
            <v>33.4</v>
          </cell>
        </row>
        <row r="91">
          <cell r="A91" t="str">
            <v>Iran, Islamic Rep.</v>
          </cell>
          <cell r="B91">
            <v>36</v>
          </cell>
        </row>
        <row r="92">
          <cell r="A92" t="str">
            <v>Iraq</v>
          </cell>
          <cell r="B92">
            <v>8.7</v>
          </cell>
        </row>
        <row r="93">
          <cell r="A93" t="str">
            <v>Ireland</v>
          </cell>
          <cell r="B93">
            <v>90.9</v>
          </cell>
        </row>
        <row r="94">
          <cell r="A94" t="str">
            <v>Isle of Man</v>
          </cell>
        </row>
        <row r="95">
          <cell r="A95" t="str">
            <v>Israel</v>
          </cell>
          <cell r="B95">
            <v>58</v>
          </cell>
        </row>
        <row r="96">
          <cell r="A96" t="str">
            <v>Italy</v>
          </cell>
          <cell r="B96">
            <v>85.2</v>
          </cell>
        </row>
        <row r="97">
          <cell r="A97" t="str">
            <v>Jamaica</v>
          </cell>
          <cell r="B97">
            <v>32</v>
          </cell>
        </row>
        <row r="98">
          <cell r="A98" t="str">
            <v>Japan</v>
          </cell>
          <cell r="B98">
            <v>82.3</v>
          </cell>
        </row>
        <row r="99">
          <cell r="A99" t="str">
            <v>Jordan</v>
          </cell>
          <cell r="B99">
            <v>41.2</v>
          </cell>
        </row>
        <row r="100">
          <cell r="A100" t="str">
            <v>Kazakhstan</v>
          </cell>
          <cell r="B100">
            <v>44.3</v>
          </cell>
        </row>
        <row r="101">
          <cell r="A101" t="str">
            <v>Kenya</v>
          </cell>
          <cell r="B101">
            <v>25.1</v>
          </cell>
        </row>
        <row r="102">
          <cell r="A102" t="str">
            <v>Kiribati</v>
          </cell>
          <cell r="B102">
            <v>23.8</v>
          </cell>
        </row>
        <row r="103">
          <cell r="A103" t="str">
            <v>Korea, Dem. Rep.</v>
          </cell>
          <cell r="B103">
            <v>13.1</v>
          </cell>
        </row>
        <row r="104">
          <cell r="A104" t="str">
            <v>Korea, Rep.</v>
          </cell>
          <cell r="B104">
            <v>68.4</v>
          </cell>
        </row>
        <row r="105">
          <cell r="A105" t="str">
            <v>Kuwait</v>
          </cell>
          <cell r="B105">
            <v>66</v>
          </cell>
        </row>
        <row r="106">
          <cell r="A106" t="str">
            <v>Kyrgyz Republic</v>
          </cell>
          <cell r="B106">
            <v>17.9</v>
          </cell>
        </row>
        <row r="107">
          <cell r="A107" t="str">
            <v>Lao PDR</v>
          </cell>
          <cell r="B107">
            <v>21.3</v>
          </cell>
        </row>
        <row r="108">
          <cell r="A108" t="str">
            <v>Latvia</v>
          </cell>
          <cell r="B108">
            <v>55.9</v>
          </cell>
        </row>
        <row r="109">
          <cell r="A109" t="str">
            <v>Lebanon</v>
          </cell>
          <cell r="B109">
            <v>26.6</v>
          </cell>
        </row>
        <row r="110">
          <cell r="A110" t="str">
            <v>Lesotho</v>
          </cell>
          <cell r="B110">
            <v>30.3</v>
          </cell>
        </row>
        <row r="111">
          <cell r="A111" t="str">
            <v>Liberia</v>
          </cell>
          <cell r="B111">
            <v>9.7</v>
          </cell>
        </row>
        <row r="112">
          <cell r="A112" t="str">
            <v>Libya</v>
          </cell>
          <cell r="B112">
            <v>35.1</v>
          </cell>
        </row>
        <row r="113">
          <cell r="A113" t="str">
            <v>Liechtenstein</v>
          </cell>
        </row>
        <row r="114">
          <cell r="A114" t="str">
            <v>Lithuania</v>
          </cell>
          <cell r="B114">
            <v>57.2</v>
          </cell>
        </row>
        <row r="115">
          <cell r="A115" t="str">
            <v>Luxembourg</v>
          </cell>
          <cell r="B115">
            <v>94.8</v>
          </cell>
        </row>
        <row r="116">
          <cell r="A116" t="str">
            <v>Macao, China</v>
          </cell>
        </row>
        <row r="117">
          <cell r="A117" t="str">
            <v>Macedonia, FYR</v>
          </cell>
          <cell r="B117">
            <v>26.6</v>
          </cell>
        </row>
        <row r="118">
          <cell r="A118" t="str">
            <v>Madagascar</v>
          </cell>
          <cell r="B118">
            <v>17.2</v>
          </cell>
        </row>
        <row r="119">
          <cell r="A119" t="str">
            <v>Malawi</v>
          </cell>
          <cell r="B119">
            <v>16.8</v>
          </cell>
        </row>
        <row r="120">
          <cell r="A120" t="str">
            <v>Malaysia</v>
          </cell>
          <cell r="B120">
            <v>63.2</v>
          </cell>
        </row>
        <row r="121">
          <cell r="A121" t="str">
            <v>Maldives</v>
          </cell>
        </row>
        <row r="122">
          <cell r="A122" t="str">
            <v>Mali</v>
          </cell>
          <cell r="B122">
            <v>20.9</v>
          </cell>
        </row>
        <row r="123">
          <cell r="A123" t="str">
            <v>Malta</v>
          </cell>
          <cell r="B123">
            <v>69.7</v>
          </cell>
        </row>
        <row r="124">
          <cell r="A124" t="str">
            <v>Marshall Islands</v>
          </cell>
        </row>
        <row r="125">
          <cell r="A125" t="str">
            <v>Mauritania</v>
          </cell>
          <cell r="B125">
            <v>19</v>
          </cell>
        </row>
        <row r="126">
          <cell r="A126" t="str">
            <v>Mauritius</v>
          </cell>
          <cell r="B126">
            <v>55.1</v>
          </cell>
        </row>
        <row r="127">
          <cell r="A127" t="str">
            <v>Mayotte</v>
          </cell>
        </row>
        <row r="128">
          <cell r="A128" t="str">
            <v>Mexico</v>
          </cell>
          <cell r="B128">
            <v>59.7</v>
          </cell>
        </row>
        <row r="129">
          <cell r="A129" t="str">
            <v>Micronesia, Fed. Sts.</v>
          </cell>
        </row>
        <row r="130">
          <cell r="A130" t="str">
            <v>Moldova</v>
          </cell>
          <cell r="B130">
            <v>19.3</v>
          </cell>
        </row>
        <row r="131">
          <cell r="A131" t="str">
            <v>Monaco</v>
          </cell>
        </row>
        <row r="132">
          <cell r="A132" t="str">
            <v>Mongolia</v>
          </cell>
          <cell r="B132">
            <v>25.1</v>
          </cell>
        </row>
        <row r="133">
          <cell r="A133" t="str">
            <v>Morocco</v>
          </cell>
          <cell r="B133">
            <v>48.4</v>
          </cell>
        </row>
        <row r="134">
          <cell r="A134" t="str">
            <v>Mozambique</v>
          </cell>
          <cell r="B134">
            <v>23.4</v>
          </cell>
        </row>
        <row r="135">
          <cell r="A135" t="str">
            <v>Burma</v>
          </cell>
          <cell r="B135">
            <v>16.7</v>
          </cell>
        </row>
        <row r="136">
          <cell r="A136" t="str">
            <v>Namibia</v>
          </cell>
          <cell r="B136">
            <v>41.8</v>
          </cell>
        </row>
        <row r="137">
          <cell r="A137" t="str">
            <v>Nepal</v>
          </cell>
          <cell r="B137">
            <v>25.4</v>
          </cell>
        </row>
        <row r="138">
          <cell r="A138" t="str">
            <v>Netherlands</v>
          </cell>
          <cell r="B138">
            <v>93.9</v>
          </cell>
        </row>
        <row r="139">
          <cell r="A139" t="str">
            <v>Netherlands Antilles</v>
          </cell>
        </row>
        <row r="140">
          <cell r="A140" t="str">
            <v>New Caledonia</v>
          </cell>
        </row>
        <row r="141">
          <cell r="A141" t="str">
            <v>New Zealand</v>
          </cell>
          <cell r="B141">
            <v>82.1</v>
          </cell>
        </row>
        <row r="142">
          <cell r="A142" t="str">
            <v>Nicaragua</v>
          </cell>
          <cell r="B142">
            <v>18</v>
          </cell>
        </row>
        <row r="143">
          <cell r="A143" t="str">
            <v>Niger</v>
          </cell>
          <cell r="B143">
            <v>16.7</v>
          </cell>
        </row>
        <row r="144">
          <cell r="A144" t="str">
            <v>Nigeria</v>
          </cell>
          <cell r="B144">
            <v>22.3</v>
          </cell>
        </row>
        <row r="145">
          <cell r="A145" t="str">
            <v>North. Mariana Islands</v>
          </cell>
          <cell r="B145">
            <v>13.1</v>
          </cell>
        </row>
        <row r="146">
          <cell r="A146" t="str">
            <v>Norway</v>
          </cell>
          <cell r="B146">
            <v>94</v>
          </cell>
        </row>
        <row r="147">
          <cell r="A147" t="str">
            <v>Oman</v>
          </cell>
          <cell r="B147">
            <v>56.2</v>
          </cell>
        </row>
        <row r="148">
          <cell r="A148" t="str">
            <v>Pakistan</v>
          </cell>
          <cell r="B148">
            <v>26.9</v>
          </cell>
        </row>
        <row r="149">
          <cell r="A149" t="str">
            <v>Palau</v>
          </cell>
        </row>
        <row r="150">
          <cell r="A150" t="str">
            <v>Panama</v>
          </cell>
          <cell r="B150">
            <v>47.8</v>
          </cell>
        </row>
        <row r="151">
          <cell r="A151" t="str">
            <v>Papua New Guinea</v>
          </cell>
          <cell r="B151">
            <v>29.8</v>
          </cell>
        </row>
        <row r="152">
          <cell r="A152" t="str">
            <v>Paraguay</v>
          </cell>
          <cell r="B152">
            <v>26.7</v>
          </cell>
        </row>
        <row r="153">
          <cell r="A153" t="str">
            <v>Peru</v>
          </cell>
          <cell r="B153">
            <v>42.4</v>
          </cell>
        </row>
        <row r="154">
          <cell r="A154" t="str">
            <v>Philippines</v>
          </cell>
          <cell r="B154">
            <v>44.6</v>
          </cell>
        </row>
        <row r="155">
          <cell r="A155" t="str">
            <v>Poland</v>
          </cell>
          <cell r="B155">
            <v>61.3</v>
          </cell>
        </row>
        <row r="156">
          <cell r="A156" t="str">
            <v>Portugal</v>
          </cell>
          <cell r="B156">
            <v>83.3</v>
          </cell>
        </row>
        <row r="157">
          <cell r="A157" t="str">
            <v>Puerto Rico</v>
          </cell>
        </row>
        <row r="158">
          <cell r="A158" t="str">
            <v>Qatar</v>
          </cell>
          <cell r="B158">
            <v>65.5</v>
          </cell>
        </row>
        <row r="159">
          <cell r="A159" t="str">
            <v>Romania</v>
          </cell>
          <cell r="B159">
            <v>42.5</v>
          </cell>
        </row>
        <row r="160">
          <cell r="A160" t="str">
            <v>Russian Federation</v>
          </cell>
          <cell r="B160">
            <v>49.3</v>
          </cell>
        </row>
        <row r="161">
          <cell r="A161" t="str">
            <v>Rwanda</v>
          </cell>
          <cell r="B161">
            <v>11.7</v>
          </cell>
        </row>
        <row r="162">
          <cell r="A162" t="str">
            <v>Samoa</v>
          </cell>
        </row>
        <row r="163">
          <cell r="A163" t="str">
            <v>San Marino</v>
          </cell>
        </row>
        <row r="164">
          <cell r="A164" t="str">
            <v>Sao Tome and Principe</v>
          </cell>
          <cell r="B164">
            <v>18.8</v>
          </cell>
        </row>
        <row r="165">
          <cell r="A165" t="str">
            <v>Saudi Arabia</v>
          </cell>
          <cell r="B165">
            <v>54.5</v>
          </cell>
        </row>
        <row r="166">
          <cell r="A166" t="str">
            <v>Senegal</v>
          </cell>
          <cell r="B166">
            <v>31.1</v>
          </cell>
        </row>
        <row r="167">
          <cell r="A167" t="str">
            <v>Seychelles</v>
          </cell>
          <cell r="B167">
            <v>24.5</v>
          </cell>
        </row>
        <row r="168">
          <cell r="A168" t="str">
            <v>Sierra Leone</v>
          </cell>
          <cell r="B168">
            <v>10.4</v>
          </cell>
        </row>
        <row r="169">
          <cell r="A169" t="str">
            <v>Singapore</v>
          </cell>
          <cell r="B169">
            <v>86.4</v>
          </cell>
        </row>
        <row r="170">
          <cell r="A170" t="str">
            <v>Slovak Republic</v>
          </cell>
          <cell r="B170">
            <v>60.1</v>
          </cell>
        </row>
        <row r="171">
          <cell r="A171" t="str">
            <v>Slovenia</v>
          </cell>
          <cell r="B171">
            <v>70.8</v>
          </cell>
        </row>
        <row r="172">
          <cell r="A172" t="str">
            <v>Solomon Islands</v>
          </cell>
          <cell r="B172">
            <v>21.5</v>
          </cell>
        </row>
        <row r="173">
          <cell r="A173" t="str">
            <v>Somalia</v>
          </cell>
          <cell r="B173">
            <v>7.3</v>
          </cell>
        </row>
        <row r="174">
          <cell r="A174" t="str">
            <v>South Africa</v>
          </cell>
          <cell r="B174">
            <v>56.2</v>
          </cell>
        </row>
        <row r="175">
          <cell r="A175" t="str">
            <v>Spain</v>
          </cell>
          <cell r="B175">
            <v>88.1</v>
          </cell>
        </row>
        <row r="176">
          <cell r="A176" t="str">
            <v>Sri Lanka</v>
          </cell>
          <cell r="B176">
            <v>35.5</v>
          </cell>
        </row>
        <row r="177">
          <cell r="A177" t="str">
            <v>St. Kitts and Nevis</v>
          </cell>
        </row>
        <row r="178">
          <cell r="A178" t="str">
            <v>St. Lucia</v>
          </cell>
        </row>
        <row r="179">
          <cell r="A179" t="str">
            <v>St. Vincent &amp; Grenadines</v>
          </cell>
        </row>
        <row r="180">
          <cell r="A180" t="str">
            <v>Sudan</v>
          </cell>
          <cell r="B180">
            <v>12.2</v>
          </cell>
        </row>
        <row r="181">
          <cell r="A181" t="str">
            <v>Suriname</v>
          </cell>
        </row>
        <row r="182">
          <cell r="A182" t="str">
            <v>Swaziland</v>
          </cell>
          <cell r="B182">
            <v>32.3</v>
          </cell>
        </row>
        <row r="183">
          <cell r="A183" t="str">
            <v>Sweden</v>
          </cell>
          <cell r="B183">
            <v>90.9</v>
          </cell>
        </row>
        <row r="184">
          <cell r="A184" t="str">
            <v>Switzerland</v>
          </cell>
          <cell r="B184">
            <v>95.2</v>
          </cell>
        </row>
        <row r="185">
          <cell r="A185" t="str">
            <v>Syrian Arab Republic</v>
          </cell>
          <cell r="B185">
            <v>27.6</v>
          </cell>
        </row>
        <row r="186">
          <cell r="A186" t="str">
            <v>Tajikistan</v>
          </cell>
          <cell r="B186">
            <v>14.2</v>
          </cell>
        </row>
        <row r="187">
          <cell r="A187" t="str">
            <v>Tanzania</v>
          </cell>
          <cell r="B187">
            <v>24.1</v>
          </cell>
        </row>
        <row r="188">
          <cell r="A188" t="str">
            <v>Thailand</v>
          </cell>
          <cell r="B188">
            <v>58.3</v>
          </cell>
        </row>
        <row r="189">
          <cell r="A189" t="str">
            <v>Togo</v>
          </cell>
          <cell r="B189">
            <v>16.8</v>
          </cell>
        </row>
        <row r="190">
          <cell r="A190" t="str">
            <v>Tonga</v>
          </cell>
        </row>
        <row r="191">
          <cell r="A191" t="str">
            <v>Trinidad and Tobago</v>
          </cell>
          <cell r="B191">
            <v>55.6</v>
          </cell>
        </row>
        <row r="192">
          <cell r="A192" t="str">
            <v>Tunisia</v>
          </cell>
          <cell r="B192">
            <v>52.4</v>
          </cell>
        </row>
        <row r="193">
          <cell r="A193" t="str">
            <v>Turkey</v>
          </cell>
          <cell r="B193">
            <v>37.4</v>
          </cell>
        </row>
        <row r="194">
          <cell r="A194" t="str">
            <v>Turkmenistan</v>
          </cell>
          <cell r="B194">
            <v>20.2</v>
          </cell>
        </row>
        <row r="195">
          <cell r="A195" t="str">
            <v>Uganda</v>
          </cell>
          <cell r="B195">
            <v>23.9</v>
          </cell>
        </row>
        <row r="196">
          <cell r="A196" t="str">
            <v>Ukraine</v>
          </cell>
          <cell r="B196">
            <v>32.8</v>
          </cell>
        </row>
        <row r="197">
          <cell r="A197" t="str">
            <v>United Arab Emirates</v>
          </cell>
          <cell r="B197">
            <v>65.3</v>
          </cell>
        </row>
        <row r="198">
          <cell r="A198" t="str">
            <v>United Kingdom</v>
          </cell>
          <cell r="B198">
            <v>94</v>
          </cell>
        </row>
        <row r="199">
          <cell r="A199" t="str">
            <v>United States</v>
          </cell>
          <cell r="B199">
            <v>94</v>
          </cell>
        </row>
        <row r="200">
          <cell r="A200" t="str">
            <v>Uruguay</v>
          </cell>
          <cell r="B200">
            <v>31.4</v>
          </cell>
        </row>
        <row r="201">
          <cell r="A201" t="str">
            <v>Uzbekistan</v>
          </cell>
          <cell r="B201">
            <v>20.3</v>
          </cell>
        </row>
        <row r="202">
          <cell r="A202" t="str">
            <v>Vanuatu</v>
          </cell>
          <cell r="B202">
            <v>31.3</v>
          </cell>
        </row>
        <row r="203">
          <cell r="A203" t="str">
            <v>Venezuela, RB</v>
          </cell>
          <cell r="B203">
            <v>31.3</v>
          </cell>
        </row>
        <row r="204">
          <cell r="A204" t="str">
            <v>Vietnam</v>
          </cell>
          <cell r="B204">
            <v>37.4</v>
          </cell>
        </row>
        <row r="205">
          <cell r="A205" t="str">
            <v>West Bank and Gaza</v>
          </cell>
        </row>
        <row r="206">
          <cell r="A206" t="str">
            <v>Yemen, Rep.</v>
          </cell>
          <cell r="B206">
            <v>27.7</v>
          </cell>
        </row>
        <row r="207">
          <cell r="A207" t="str">
            <v>Serbia &amp; Montenegro</v>
          </cell>
          <cell r="B207">
            <v>18.9</v>
          </cell>
        </row>
        <row r="208">
          <cell r="A208" t="str">
            <v>Zambia</v>
          </cell>
          <cell r="B208">
            <v>15.8</v>
          </cell>
        </row>
        <row r="209">
          <cell r="A209" t="str">
            <v>Zimbabwe</v>
          </cell>
          <cell r="B209">
            <v>8.7</v>
          </cell>
        </row>
      </sheetData>
      <sheetData sheetId="19">
        <row r="2">
          <cell r="A2" t="str">
            <v>Afghanistan</v>
          </cell>
        </row>
        <row r="3">
          <cell r="A3" t="str">
            <v>Albania</v>
          </cell>
          <cell r="B3">
            <v>62</v>
          </cell>
          <cell r="C3">
            <v>47</v>
          </cell>
        </row>
        <row r="4">
          <cell r="A4" t="str">
            <v>Algeria</v>
          </cell>
          <cell r="B4">
            <v>29</v>
          </cell>
          <cell r="C4">
            <v>29</v>
          </cell>
        </row>
        <row r="5">
          <cell r="A5" t="str">
            <v>American Samoa</v>
          </cell>
        </row>
        <row r="6">
          <cell r="A6" t="str">
            <v>Andorra</v>
          </cell>
        </row>
        <row r="7">
          <cell r="A7" t="str">
            <v>Angola</v>
          </cell>
          <cell r="C7">
            <v>146</v>
          </cell>
        </row>
        <row r="8">
          <cell r="A8" t="str">
            <v>Antigua and Barbuda</v>
          </cell>
        </row>
        <row r="9">
          <cell r="A9" t="str">
            <v>Argentina</v>
          </cell>
          <cell r="B9">
            <v>63</v>
          </cell>
          <cell r="C9">
            <v>68</v>
          </cell>
        </row>
        <row r="10">
          <cell r="A10" t="str">
            <v>Armenia</v>
          </cell>
          <cell r="B10">
            <v>79</v>
          </cell>
          <cell r="C10">
            <v>25</v>
          </cell>
        </row>
        <row r="11">
          <cell r="A11" t="str">
            <v>Aruba</v>
          </cell>
        </row>
        <row r="12">
          <cell r="A12" t="str">
            <v>Australia</v>
          </cell>
          <cell r="B12">
            <v>6</v>
          </cell>
          <cell r="C12">
            <v>2</v>
          </cell>
        </row>
        <row r="13">
          <cell r="A13" t="str">
            <v>Austria</v>
          </cell>
          <cell r="B13">
            <v>30</v>
          </cell>
          <cell r="C13">
            <v>29</v>
          </cell>
        </row>
        <row r="14">
          <cell r="A14" t="str">
            <v>Azerbaijan</v>
          </cell>
          <cell r="B14">
            <v>104</v>
          </cell>
          <cell r="C14">
            <v>106</v>
          </cell>
        </row>
        <row r="15">
          <cell r="A15" t="str">
            <v>Bahamas</v>
          </cell>
        </row>
        <row r="16">
          <cell r="A16" t="str">
            <v>Bahrain</v>
          </cell>
        </row>
        <row r="17">
          <cell r="A17" t="str">
            <v>Bangladesh</v>
          </cell>
          <cell r="B17">
            <v>30</v>
          </cell>
          <cell r="C17">
            <v>36</v>
          </cell>
        </row>
        <row r="18">
          <cell r="A18" t="str">
            <v>Barbados</v>
          </cell>
        </row>
        <row r="19">
          <cell r="A19" t="str">
            <v>Belarus</v>
          </cell>
          <cell r="B19">
            <v>143</v>
          </cell>
          <cell r="C19">
            <v>118</v>
          </cell>
        </row>
        <row r="20">
          <cell r="A20" t="str">
            <v>Belgium</v>
          </cell>
          <cell r="B20">
            <v>34</v>
          </cell>
          <cell r="C20">
            <v>56</v>
          </cell>
        </row>
        <row r="21">
          <cell r="A21" t="str">
            <v>Belize</v>
          </cell>
        </row>
        <row r="22">
          <cell r="A22" t="str">
            <v>Benin</v>
          </cell>
          <cell r="B22">
            <v>63</v>
          </cell>
          <cell r="C22">
            <v>63</v>
          </cell>
        </row>
        <row r="23">
          <cell r="A23" t="str">
            <v>Bermuda</v>
          </cell>
        </row>
        <row r="24">
          <cell r="A24" t="str">
            <v>Bhutan</v>
          </cell>
        </row>
        <row r="25">
          <cell r="A25" t="str">
            <v>Bolivia</v>
          </cell>
          <cell r="B25">
            <v>77</v>
          </cell>
          <cell r="C25">
            <v>67</v>
          </cell>
        </row>
        <row r="26">
          <cell r="A26" t="str">
            <v>Bosnia and Herzegovina</v>
          </cell>
          <cell r="B26">
            <v>74</v>
          </cell>
          <cell r="C26">
            <v>59</v>
          </cell>
        </row>
        <row r="27">
          <cell r="A27" t="str">
            <v>Botswana</v>
          </cell>
          <cell r="B27">
            <v>70</v>
          </cell>
          <cell r="C27">
            <v>111</v>
          </cell>
        </row>
        <row r="28">
          <cell r="A28" t="str">
            <v>Brazil</v>
          </cell>
          <cell r="B28">
            <v>86</v>
          </cell>
          <cell r="C28">
            <v>152</v>
          </cell>
        </row>
        <row r="29">
          <cell r="A29" t="str">
            <v>Brunei</v>
          </cell>
        </row>
        <row r="30">
          <cell r="A30" t="str">
            <v>Bulgaria</v>
          </cell>
          <cell r="B30">
            <v>30</v>
          </cell>
          <cell r="C30">
            <v>30</v>
          </cell>
        </row>
        <row r="31">
          <cell r="A31" t="str">
            <v>Burkina Faso</v>
          </cell>
          <cell r="B31">
            <v>39</v>
          </cell>
          <cell r="C31">
            <v>135</v>
          </cell>
        </row>
        <row r="32">
          <cell r="A32" t="str">
            <v>Burundi</v>
          </cell>
        </row>
        <row r="33">
          <cell r="A33" t="str">
            <v>Cambodia</v>
          </cell>
          <cell r="C33">
            <v>94</v>
          </cell>
        </row>
        <row r="34">
          <cell r="A34" t="str">
            <v>Cameroon</v>
          </cell>
          <cell r="B34">
            <v>56</v>
          </cell>
          <cell r="C34">
            <v>37</v>
          </cell>
        </row>
        <row r="35">
          <cell r="A35" t="str">
            <v>Canada</v>
          </cell>
          <cell r="B35">
            <v>2</v>
          </cell>
          <cell r="C35">
            <v>3</v>
          </cell>
        </row>
        <row r="36">
          <cell r="A36" t="str">
            <v>Cape Verde</v>
          </cell>
        </row>
        <row r="37">
          <cell r="A37" t="str">
            <v>Cayman Islands</v>
          </cell>
        </row>
        <row r="38">
          <cell r="A38" t="str">
            <v>Central African Republic</v>
          </cell>
        </row>
        <row r="39">
          <cell r="A39" t="str">
            <v>Chad</v>
          </cell>
          <cell r="C39">
            <v>73</v>
          </cell>
        </row>
        <row r="40">
          <cell r="A40" t="str">
            <v>Channel Islands</v>
          </cell>
        </row>
        <row r="41">
          <cell r="A41" t="str">
            <v>Chile</v>
          </cell>
          <cell r="B41">
            <v>34</v>
          </cell>
          <cell r="C41">
            <v>28</v>
          </cell>
        </row>
        <row r="42">
          <cell r="A42" t="str">
            <v>China</v>
          </cell>
          <cell r="B42">
            <v>55</v>
          </cell>
          <cell r="C42">
            <v>47</v>
          </cell>
        </row>
        <row r="43">
          <cell r="A43" t="str">
            <v>Colombia</v>
          </cell>
          <cell r="B43">
            <v>60</v>
          </cell>
          <cell r="C43">
            <v>60</v>
          </cell>
        </row>
        <row r="44">
          <cell r="A44" t="str">
            <v>Comoros</v>
          </cell>
        </row>
        <row r="45">
          <cell r="A45" t="str">
            <v>Congo, Dem. Rep.</v>
          </cell>
          <cell r="C45">
            <v>215</v>
          </cell>
        </row>
        <row r="46">
          <cell r="A46" t="str">
            <v>Congo, Rep.</v>
          </cell>
          <cell r="C46">
            <v>67</v>
          </cell>
        </row>
        <row r="47">
          <cell r="A47" t="str">
            <v>Costa Rica</v>
          </cell>
          <cell r="B47">
            <v>80</v>
          </cell>
          <cell r="C47">
            <v>80</v>
          </cell>
        </row>
        <row r="48">
          <cell r="A48" t="str">
            <v>Cote d'Ivoire</v>
          </cell>
          <cell r="B48">
            <v>91</v>
          </cell>
          <cell r="C48">
            <v>81</v>
          </cell>
        </row>
        <row r="49">
          <cell r="A49" t="str">
            <v>Croatia</v>
          </cell>
          <cell r="B49">
            <v>50</v>
          </cell>
          <cell r="C49">
            <v>49</v>
          </cell>
        </row>
        <row r="50">
          <cell r="A50" t="str">
            <v>Cuba</v>
          </cell>
        </row>
        <row r="51">
          <cell r="A51" t="str">
            <v>Cyprus</v>
          </cell>
        </row>
        <row r="52">
          <cell r="A52" t="str">
            <v>Czech Republic</v>
          </cell>
          <cell r="B52">
            <v>89</v>
          </cell>
          <cell r="C52">
            <v>88</v>
          </cell>
        </row>
        <row r="53">
          <cell r="A53" t="str">
            <v>Denmark</v>
          </cell>
          <cell r="B53">
            <v>3</v>
          </cell>
          <cell r="C53">
            <v>4</v>
          </cell>
        </row>
        <row r="54">
          <cell r="A54" t="str">
            <v>Djibouti</v>
          </cell>
        </row>
        <row r="55">
          <cell r="A55" t="str">
            <v>Dominica</v>
          </cell>
        </row>
        <row r="56">
          <cell r="A56" t="str">
            <v>Dominican Republic</v>
          </cell>
          <cell r="B56">
            <v>86</v>
          </cell>
          <cell r="C56">
            <v>78</v>
          </cell>
        </row>
        <row r="57">
          <cell r="A57" t="str">
            <v>East Timor</v>
          </cell>
        </row>
        <row r="58">
          <cell r="A58" t="str">
            <v>Ecuador</v>
          </cell>
          <cell r="B58">
            <v>90</v>
          </cell>
          <cell r="C58">
            <v>90</v>
          </cell>
        </row>
        <row r="59">
          <cell r="A59" t="str">
            <v>Egypt, Arab Rep.</v>
          </cell>
          <cell r="B59">
            <v>52</v>
          </cell>
          <cell r="C59">
            <v>43</v>
          </cell>
        </row>
        <row r="60">
          <cell r="A60" t="str">
            <v>El Salvador</v>
          </cell>
          <cell r="C60">
            <v>115</v>
          </cell>
        </row>
        <row r="61">
          <cell r="A61" t="str">
            <v>Equatorial Guinea</v>
          </cell>
        </row>
        <row r="62">
          <cell r="A62" t="str">
            <v>Eritrea</v>
          </cell>
        </row>
        <row r="63">
          <cell r="A63" t="str">
            <v>Estonia</v>
          </cell>
          <cell r="C63">
            <v>72</v>
          </cell>
        </row>
        <row r="64">
          <cell r="A64" t="str">
            <v>Ethiopia</v>
          </cell>
          <cell r="B64">
            <v>44</v>
          </cell>
          <cell r="C64">
            <v>44</v>
          </cell>
        </row>
        <row r="65">
          <cell r="A65" t="str">
            <v>Faeroe Islands</v>
          </cell>
        </row>
        <row r="66">
          <cell r="A66" t="str">
            <v>Fiji</v>
          </cell>
        </row>
        <row r="67">
          <cell r="A67" t="str">
            <v>Finland</v>
          </cell>
          <cell r="B67">
            <v>36</v>
          </cell>
          <cell r="C67">
            <v>33</v>
          </cell>
        </row>
        <row r="68">
          <cell r="A68" t="str">
            <v>France</v>
          </cell>
          <cell r="B68">
            <v>53</v>
          </cell>
          <cell r="C68">
            <v>42</v>
          </cell>
        </row>
        <row r="69">
          <cell r="A69" t="str">
            <v>French Polynesia</v>
          </cell>
        </row>
        <row r="70">
          <cell r="A70" t="str">
            <v>Gabon</v>
          </cell>
        </row>
        <row r="71">
          <cell r="A71" t="str">
            <v>Gambia</v>
          </cell>
        </row>
        <row r="72">
          <cell r="A72" t="str">
            <v>Georgia</v>
          </cell>
          <cell r="B72">
            <v>62</v>
          </cell>
          <cell r="C72">
            <v>30</v>
          </cell>
        </row>
        <row r="73">
          <cell r="A73" t="str">
            <v>Germany</v>
          </cell>
          <cell r="B73">
            <v>45</v>
          </cell>
          <cell r="C73">
            <v>45</v>
          </cell>
        </row>
        <row r="74">
          <cell r="A74" t="str">
            <v>Ghana</v>
          </cell>
          <cell r="B74">
            <v>126</v>
          </cell>
          <cell r="C74">
            <v>85</v>
          </cell>
        </row>
        <row r="75">
          <cell r="A75" t="str">
            <v>Greece</v>
          </cell>
          <cell r="B75">
            <v>45</v>
          </cell>
          <cell r="C75">
            <v>45</v>
          </cell>
        </row>
        <row r="76">
          <cell r="A76" t="str">
            <v>Greenland</v>
          </cell>
        </row>
        <row r="77">
          <cell r="A77" t="str">
            <v>Grenada</v>
          </cell>
        </row>
        <row r="78">
          <cell r="A78" t="str">
            <v>Guam</v>
          </cell>
        </row>
        <row r="79">
          <cell r="A79" t="str">
            <v>Guatemala</v>
          </cell>
          <cell r="B79">
            <v>41</v>
          </cell>
          <cell r="C79">
            <v>39</v>
          </cell>
        </row>
        <row r="80">
          <cell r="A80" t="str">
            <v>Guinea</v>
          </cell>
          <cell r="C80">
            <v>71</v>
          </cell>
        </row>
        <row r="81">
          <cell r="A81" t="str">
            <v>Guinea-Bissau</v>
          </cell>
        </row>
        <row r="82">
          <cell r="A82" t="str">
            <v>Guyana</v>
          </cell>
        </row>
        <row r="83">
          <cell r="A83" t="str">
            <v>Haiti</v>
          </cell>
          <cell r="C83">
            <v>203</v>
          </cell>
        </row>
        <row r="84">
          <cell r="A84" t="str">
            <v>Honduras</v>
          </cell>
          <cell r="B84">
            <v>146</v>
          </cell>
          <cell r="C84">
            <v>80</v>
          </cell>
        </row>
        <row r="85">
          <cell r="A85" t="str">
            <v>Hong Kong, China</v>
          </cell>
          <cell r="B85">
            <v>20</v>
          </cell>
          <cell r="C85">
            <v>11</v>
          </cell>
        </row>
        <row r="86">
          <cell r="A86" t="str">
            <v>Hungary</v>
          </cell>
          <cell r="B86">
            <v>65</v>
          </cell>
          <cell r="C86">
            <v>65</v>
          </cell>
        </row>
        <row r="87">
          <cell r="A87" t="str">
            <v>Iceland</v>
          </cell>
        </row>
        <row r="88">
          <cell r="A88" t="str">
            <v>India</v>
          </cell>
          <cell r="B88">
            <v>88</v>
          </cell>
          <cell r="C88">
            <v>88</v>
          </cell>
        </row>
        <row r="89">
          <cell r="A89" t="str">
            <v>Indonesia</v>
          </cell>
          <cell r="B89">
            <v>168</v>
          </cell>
          <cell r="C89">
            <v>168</v>
          </cell>
        </row>
        <row r="90">
          <cell r="A90" t="str">
            <v>Iran, Islamic Rep.</v>
          </cell>
          <cell r="B90">
            <v>69</v>
          </cell>
          <cell r="C90">
            <v>48</v>
          </cell>
        </row>
        <row r="91">
          <cell r="A91" t="str">
            <v>Iraq</v>
          </cell>
        </row>
        <row r="92">
          <cell r="A92" t="str">
            <v>Ireland</v>
          </cell>
          <cell r="B92">
            <v>16</v>
          </cell>
          <cell r="C92">
            <v>17</v>
          </cell>
        </row>
        <row r="93">
          <cell r="A93" t="str">
            <v>Isle of Man</v>
          </cell>
        </row>
        <row r="94">
          <cell r="A94" t="str">
            <v>Israel</v>
          </cell>
          <cell r="B94">
            <v>44</v>
          </cell>
          <cell r="C94">
            <v>34</v>
          </cell>
        </row>
        <row r="95">
          <cell r="A95" t="str">
            <v>Italy</v>
          </cell>
          <cell r="B95">
            <v>62</v>
          </cell>
          <cell r="C95">
            <v>23</v>
          </cell>
        </row>
        <row r="96">
          <cell r="A96" t="str">
            <v>Jamaica</v>
          </cell>
          <cell r="B96">
            <v>37</v>
          </cell>
          <cell r="C96">
            <v>31</v>
          </cell>
        </row>
        <row r="97">
          <cell r="A97" t="str">
            <v>Japan</v>
          </cell>
          <cell r="B97">
            <v>30</v>
          </cell>
          <cell r="C97">
            <v>31</v>
          </cell>
        </row>
        <row r="98">
          <cell r="A98" t="str">
            <v>Jordan</v>
          </cell>
          <cell r="B98">
            <v>89</v>
          </cell>
          <cell r="C98">
            <v>89</v>
          </cell>
        </row>
        <row r="99">
          <cell r="A99" t="str">
            <v>Kazakhstan</v>
          </cell>
          <cell r="B99">
            <v>54</v>
          </cell>
          <cell r="C99">
            <v>25</v>
          </cell>
        </row>
        <row r="100">
          <cell r="A100" t="str">
            <v>Kenya</v>
          </cell>
          <cell r="B100">
            <v>68</v>
          </cell>
          <cell r="C100">
            <v>60</v>
          </cell>
        </row>
        <row r="101">
          <cell r="A101" t="str">
            <v>Kiribati</v>
          </cell>
        </row>
        <row r="102">
          <cell r="A102" t="str">
            <v>Korea, Dem. Rep.</v>
          </cell>
        </row>
        <row r="103">
          <cell r="A103" t="str">
            <v>Korea, Rep.</v>
          </cell>
          <cell r="B103">
            <v>36</v>
          </cell>
          <cell r="C103">
            <v>33</v>
          </cell>
        </row>
        <row r="104">
          <cell r="A104" t="str">
            <v>Kuwait</v>
          </cell>
          <cell r="C104">
            <v>34</v>
          </cell>
        </row>
        <row r="105">
          <cell r="A105" t="str">
            <v>Kyrgyz Republic</v>
          </cell>
          <cell r="B105">
            <v>26</v>
          </cell>
          <cell r="C105">
            <v>26</v>
          </cell>
        </row>
        <row r="106">
          <cell r="A106" t="str">
            <v>Lao PDR</v>
          </cell>
          <cell r="C106">
            <v>198</v>
          </cell>
        </row>
        <row r="107">
          <cell r="A107" t="str">
            <v>Latvia</v>
          </cell>
          <cell r="B107">
            <v>11</v>
          </cell>
          <cell r="C107">
            <v>17</v>
          </cell>
        </row>
        <row r="108">
          <cell r="A108" t="str">
            <v>Lebanon</v>
          </cell>
          <cell r="B108">
            <v>46</v>
          </cell>
          <cell r="C108">
            <v>46</v>
          </cell>
        </row>
        <row r="109">
          <cell r="A109" t="str">
            <v>Lesotho</v>
          </cell>
          <cell r="C109">
            <v>92</v>
          </cell>
        </row>
        <row r="110">
          <cell r="A110" t="str">
            <v>Liberia</v>
          </cell>
        </row>
        <row r="111">
          <cell r="A111" t="str">
            <v>Libya</v>
          </cell>
        </row>
        <row r="112">
          <cell r="A112" t="str">
            <v>Liechtenstein</v>
          </cell>
        </row>
        <row r="113">
          <cell r="A113" t="str">
            <v>Lithuania</v>
          </cell>
          <cell r="B113">
            <v>62</v>
          </cell>
          <cell r="C113">
            <v>30</v>
          </cell>
        </row>
        <row r="114">
          <cell r="A114" t="str">
            <v>Luxembourg</v>
          </cell>
        </row>
        <row r="115">
          <cell r="A115" t="str">
            <v>Macao, China</v>
          </cell>
        </row>
        <row r="116">
          <cell r="A116" t="str">
            <v>Macedonia, FYR</v>
          </cell>
          <cell r="C116">
            <v>48</v>
          </cell>
        </row>
        <row r="117">
          <cell r="A117" t="str">
            <v>Madagascar</v>
          </cell>
          <cell r="C117">
            <v>67</v>
          </cell>
        </row>
        <row r="118">
          <cell r="A118" t="str">
            <v>Malawi</v>
          </cell>
          <cell r="B118">
            <v>56</v>
          </cell>
          <cell r="C118">
            <v>45</v>
          </cell>
        </row>
        <row r="119">
          <cell r="A119" t="str">
            <v>Malaysia</v>
          </cell>
          <cell r="B119">
            <v>56</v>
          </cell>
          <cell r="C119">
            <v>31</v>
          </cell>
        </row>
        <row r="120">
          <cell r="A120" t="str">
            <v>Maldives</v>
          </cell>
        </row>
        <row r="121">
          <cell r="A121" t="str">
            <v>Mali</v>
          </cell>
          <cell r="B121">
            <v>61</v>
          </cell>
          <cell r="C121">
            <v>42</v>
          </cell>
        </row>
        <row r="122">
          <cell r="A122" t="str">
            <v>Malta</v>
          </cell>
        </row>
        <row r="123">
          <cell r="A123" t="str">
            <v>Marshall Islands</v>
          </cell>
        </row>
        <row r="124">
          <cell r="A124" t="str">
            <v>Mauritania</v>
          </cell>
          <cell r="C124">
            <v>73</v>
          </cell>
        </row>
        <row r="125">
          <cell r="A125" t="str">
            <v>Mauritius</v>
          </cell>
        </row>
        <row r="126">
          <cell r="A126" t="str">
            <v>Mayotte</v>
          </cell>
        </row>
        <row r="127">
          <cell r="A127" t="str">
            <v>Mexico</v>
          </cell>
          <cell r="B127">
            <v>51</v>
          </cell>
          <cell r="C127">
            <v>51</v>
          </cell>
        </row>
        <row r="128">
          <cell r="A128" t="str">
            <v>Micronesia, Fed. Sts.</v>
          </cell>
        </row>
        <row r="129">
          <cell r="A129" t="str">
            <v>Moldova</v>
          </cell>
          <cell r="B129">
            <v>41</v>
          </cell>
          <cell r="C129">
            <v>42</v>
          </cell>
        </row>
        <row r="130">
          <cell r="A130" t="str">
            <v>Monaco</v>
          </cell>
        </row>
        <row r="131">
          <cell r="A131" t="str">
            <v>Mongolia</v>
          </cell>
          <cell r="B131">
            <v>31</v>
          </cell>
          <cell r="C131">
            <v>31</v>
          </cell>
        </row>
        <row r="132">
          <cell r="A132" t="str">
            <v>Morocco</v>
          </cell>
          <cell r="B132">
            <v>62</v>
          </cell>
          <cell r="C132">
            <v>36</v>
          </cell>
        </row>
        <row r="133">
          <cell r="A133" t="str">
            <v>Mozambique</v>
          </cell>
          <cell r="B133">
            <v>214</v>
          </cell>
          <cell r="C133">
            <v>157</v>
          </cell>
        </row>
        <row r="134">
          <cell r="A134" t="str">
            <v>Burma</v>
          </cell>
        </row>
        <row r="135">
          <cell r="A135" t="str">
            <v>Namibia</v>
          </cell>
          <cell r="C135">
            <v>85</v>
          </cell>
        </row>
        <row r="136">
          <cell r="A136" t="str">
            <v>Nepal</v>
          </cell>
          <cell r="B136">
            <v>25</v>
          </cell>
          <cell r="C136">
            <v>25</v>
          </cell>
        </row>
        <row r="137">
          <cell r="A137" t="str">
            <v>Netherlands</v>
          </cell>
          <cell r="B137">
            <v>42</v>
          </cell>
          <cell r="C137">
            <v>11</v>
          </cell>
        </row>
        <row r="138">
          <cell r="A138" t="str">
            <v>Netherlands Antilles</v>
          </cell>
        </row>
        <row r="139">
          <cell r="A139" t="str">
            <v>New Caledonia</v>
          </cell>
        </row>
        <row r="140">
          <cell r="A140" t="str">
            <v>New Zealand</v>
          </cell>
          <cell r="B140">
            <v>2</v>
          </cell>
          <cell r="C140">
            <v>12</v>
          </cell>
        </row>
        <row r="141">
          <cell r="A141" t="str">
            <v>Nicaragua</v>
          </cell>
          <cell r="B141">
            <v>69</v>
          </cell>
          <cell r="C141">
            <v>69</v>
          </cell>
        </row>
        <row r="142">
          <cell r="A142" t="str">
            <v>Niger</v>
          </cell>
          <cell r="B142">
            <v>27</v>
          </cell>
          <cell r="C142">
            <v>27</v>
          </cell>
        </row>
        <row r="143">
          <cell r="A143" t="str">
            <v>Nigeria</v>
          </cell>
          <cell r="B143">
            <v>50</v>
          </cell>
          <cell r="C143">
            <v>44</v>
          </cell>
        </row>
        <row r="144">
          <cell r="A144" t="str">
            <v>North. Mariana Islands</v>
          </cell>
        </row>
        <row r="145">
          <cell r="A145" t="str">
            <v>Norway</v>
          </cell>
          <cell r="B145">
            <v>24</v>
          </cell>
          <cell r="C145">
            <v>24</v>
          </cell>
        </row>
        <row r="146">
          <cell r="A146" t="str">
            <v>Oman</v>
          </cell>
          <cell r="C146">
            <v>34</v>
          </cell>
        </row>
        <row r="147">
          <cell r="A147" t="str">
            <v>Pakistan</v>
          </cell>
          <cell r="B147">
            <v>53</v>
          </cell>
          <cell r="C147">
            <v>24</v>
          </cell>
        </row>
        <row r="148">
          <cell r="A148" t="str">
            <v>Palau</v>
          </cell>
        </row>
        <row r="149">
          <cell r="A149" t="str">
            <v>Panama</v>
          </cell>
          <cell r="B149">
            <v>19</v>
          </cell>
          <cell r="C149">
            <v>19</v>
          </cell>
        </row>
        <row r="150">
          <cell r="A150" t="str">
            <v>Papua New Guinea</v>
          </cell>
          <cell r="C150">
            <v>69</v>
          </cell>
        </row>
        <row r="151">
          <cell r="A151" t="str">
            <v>Paraguay</v>
          </cell>
          <cell r="C151">
            <v>73</v>
          </cell>
        </row>
        <row r="152">
          <cell r="A152" t="str">
            <v>Peru</v>
          </cell>
          <cell r="B152">
            <v>114</v>
          </cell>
          <cell r="C152">
            <v>100</v>
          </cell>
        </row>
        <row r="153">
          <cell r="A153" t="str">
            <v>Philippines</v>
          </cell>
          <cell r="B153">
            <v>62</v>
          </cell>
          <cell r="C153">
            <v>59</v>
          </cell>
        </row>
        <row r="154">
          <cell r="A154" t="str">
            <v>Poland</v>
          </cell>
          <cell r="B154">
            <v>58</v>
          </cell>
          <cell r="C154">
            <v>31</v>
          </cell>
        </row>
        <row r="155">
          <cell r="A155" t="str">
            <v>Portugal</v>
          </cell>
          <cell r="B155">
            <v>104</v>
          </cell>
          <cell r="C155">
            <v>95</v>
          </cell>
        </row>
        <row r="156">
          <cell r="A156" t="str">
            <v>Puerto Rico</v>
          </cell>
          <cell r="C156">
            <v>6</v>
          </cell>
        </row>
        <row r="157">
          <cell r="A157" t="str">
            <v>Qatar</v>
          </cell>
        </row>
        <row r="158">
          <cell r="A158" t="str">
            <v>Romania</v>
          </cell>
          <cell r="B158">
            <v>46</v>
          </cell>
          <cell r="C158">
            <v>27</v>
          </cell>
        </row>
        <row r="159">
          <cell r="A159" t="str">
            <v>Russian Federation</v>
          </cell>
          <cell r="B159">
            <v>50</v>
          </cell>
          <cell r="C159">
            <v>29</v>
          </cell>
        </row>
        <row r="160">
          <cell r="A160" t="str">
            <v>Rwanda</v>
          </cell>
          <cell r="C160">
            <v>43</v>
          </cell>
        </row>
        <row r="161">
          <cell r="A161" t="str">
            <v>Samoa</v>
          </cell>
        </row>
        <row r="162">
          <cell r="A162" t="str">
            <v>San Marino</v>
          </cell>
        </row>
        <row r="163">
          <cell r="A163" t="str">
            <v>Sao Tome and Principe</v>
          </cell>
        </row>
        <row r="164">
          <cell r="A164" t="str">
            <v>Saudi Arabia</v>
          </cell>
          <cell r="B164">
            <v>99</v>
          </cell>
          <cell r="C164">
            <v>95</v>
          </cell>
        </row>
        <row r="165">
          <cell r="A165" t="str">
            <v>Senegal</v>
          </cell>
          <cell r="B165">
            <v>58</v>
          </cell>
          <cell r="C165">
            <v>58</v>
          </cell>
        </row>
        <row r="166">
          <cell r="A166" t="str">
            <v>Seychelles</v>
          </cell>
        </row>
        <row r="167">
          <cell r="A167" t="str">
            <v>Sierra Leone</v>
          </cell>
          <cell r="C167">
            <v>26</v>
          </cell>
        </row>
        <row r="168">
          <cell r="A168" t="str">
            <v>Singapore</v>
          </cell>
          <cell r="B168">
            <v>8</v>
          </cell>
          <cell r="C168">
            <v>8</v>
          </cell>
        </row>
        <row r="169">
          <cell r="A169" t="str">
            <v>Slovak Republic</v>
          </cell>
          <cell r="B169">
            <v>119</v>
          </cell>
          <cell r="C169">
            <v>98</v>
          </cell>
        </row>
        <row r="170">
          <cell r="A170" t="str">
            <v>Slovenia</v>
          </cell>
          <cell r="B170">
            <v>62</v>
          </cell>
          <cell r="C170">
            <v>61</v>
          </cell>
        </row>
        <row r="171">
          <cell r="A171" t="str">
            <v>Solomon Islands</v>
          </cell>
        </row>
        <row r="172">
          <cell r="A172" t="str">
            <v>Somalia</v>
          </cell>
        </row>
        <row r="173">
          <cell r="A173" t="str">
            <v>South Africa</v>
          </cell>
          <cell r="B173">
            <v>32</v>
          </cell>
          <cell r="C173">
            <v>35</v>
          </cell>
        </row>
        <row r="174">
          <cell r="A174" t="str">
            <v>Spain</v>
          </cell>
          <cell r="B174">
            <v>100</v>
          </cell>
          <cell r="C174">
            <v>115</v>
          </cell>
        </row>
        <row r="175">
          <cell r="A175" t="str">
            <v>Sri Lanka</v>
          </cell>
          <cell r="B175">
            <v>73</v>
          </cell>
          <cell r="C175">
            <v>58</v>
          </cell>
        </row>
        <row r="176">
          <cell r="A176" t="str">
            <v>St. Kitts and Nevis</v>
          </cell>
        </row>
        <row r="177">
          <cell r="A177" t="str">
            <v>St. Lucia</v>
          </cell>
        </row>
        <row r="178">
          <cell r="A178" t="str">
            <v>St. Vincent &amp; Grenadines</v>
          </cell>
        </row>
        <row r="179">
          <cell r="A179" t="str">
            <v>Sudan</v>
          </cell>
        </row>
        <row r="180">
          <cell r="A180" t="str">
            <v>Suriname</v>
          </cell>
        </row>
        <row r="181">
          <cell r="A181" t="str">
            <v>Swaziland</v>
          </cell>
        </row>
        <row r="182">
          <cell r="A182" t="str">
            <v>Sweden</v>
          </cell>
          <cell r="B182">
            <v>18</v>
          </cell>
          <cell r="C182">
            <v>16</v>
          </cell>
        </row>
        <row r="183">
          <cell r="A183" t="str">
            <v>Switzerland</v>
          </cell>
          <cell r="B183">
            <v>20</v>
          </cell>
          <cell r="C183">
            <v>20</v>
          </cell>
        </row>
        <row r="184">
          <cell r="A184" t="str">
            <v>Syrian Arab Republic</v>
          </cell>
          <cell r="B184">
            <v>42</v>
          </cell>
          <cell r="C184">
            <v>42</v>
          </cell>
        </row>
        <row r="185">
          <cell r="A185" t="str">
            <v>Tajikistan</v>
          </cell>
        </row>
        <row r="186">
          <cell r="A186" t="str">
            <v>Tanzania</v>
          </cell>
          <cell r="B186">
            <v>37</v>
          </cell>
          <cell r="C186">
            <v>35</v>
          </cell>
        </row>
        <row r="187">
          <cell r="A187" t="str">
            <v>Thailand</v>
          </cell>
          <cell r="B187">
            <v>45</v>
          </cell>
          <cell r="C187">
            <v>41</v>
          </cell>
        </row>
        <row r="188">
          <cell r="A188" t="str">
            <v>Togo</v>
          </cell>
          <cell r="C188">
            <v>63</v>
          </cell>
        </row>
        <row r="189">
          <cell r="A189" t="str">
            <v>Tonga</v>
          </cell>
        </row>
        <row r="190">
          <cell r="A190" t="str">
            <v>Trinidad and Tobago</v>
          </cell>
        </row>
        <row r="191">
          <cell r="A191" t="str">
            <v>Tunisia</v>
          </cell>
          <cell r="B191">
            <v>47</v>
          </cell>
          <cell r="C191">
            <v>46</v>
          </cell>
        </row>
        <row r="192">
          <cell r="A192" t="str">
            <v>Turkey</v>
          </cell>
          <cell r="B192">
            <v>53</v>
          </cell>
          <cell r="C192">
            <v>38</v>
          </cell>
        </row>
        <row r="193">
          <cell r="A193" t="str">
            <v>Turkmenistan</v>
          </cell>
        </row>
        <row r="194">
          <cell r="A194" t="str">
            <v>Uganda</v>
          </cell>
          <cell r="B194">
            <v>36</v>
          </cell>
          <cell r="C194">
            <v>36</v>
          </cell>
        </row>
        <row r="195">
          <cell r="A195" t="str">
            <v>Ukraine</v>
          </cell>
          <cell r="B195">
            <v>42</v>
          </cell>
          <cell r="C195">
            <v>40</v>
          </cell>
        </row>
        <row r="196">
          <cell r="A196" t="str">
            <v>United Arab Emirates</v>
          </cell>
          <cell r="C196">
            <v>43</v>
          </cell>
        </row>
        <row r="197">
          <cell r="A197" t="str">
            <v>United Kingdom</v>
          </cell>
          <cell r="B197">
            <v>4</v>
          </cell>
          <cell r="C197">
            <v>18</v>
          </cell>
        </row>
        <row r="198">
          <cell r="A198" t="str">
            <v>United States</v>
          </cell>
          <cell r="B198">
            <v>4</v>
          </cell>
          <cell r="C198">
            <v>4</v>
          </cell>
        </row>
        <row r="199">
          <cell r="A199" t="str">
            <v>Uruguay</v>
          </cell>
          <cell r="B199">
            <v>27</v>
          </cell>
          <cell r="C199">
            <v>52</v>
          </cell>
        </row>
        <row r="200">
          <cell r="A200" t="str">
            <v>Uzbekistan</v>
          </cell>
          <cell r="B200">
            <v>33</v>
          </cell>
          <cell r="C200">
            <v>33</v>
          </cell>
        </row>
        <row r="201">
          <cell r="A201" t="str">
            <v>Vanuatu</v>
          </cell>
        </row>
        <row r="202">
          <cell r="A202" t="str">
            <v>Venezuela, RB</v>
          </cell>
          <cell r="B202">
            <v>119</v>
          </cell>
          <cell r="C202">
            <v>119</v>
          </cell>
        </row>
        <row r="203">
          <cell r="A203" t="str">
            <v>Vietnam</v>
          </cell>
          <cell r="B203">
            <v>68</v>
          </cell>
          <cell r="C203">
            <v>63</v>
          </cell>
        </row>
        <row r="204">
          <cell r="A204" t="str">
            <v>West Bank and Gaza</v>
          </cell>
        </row>
        <row r="205">
          <cell r="A205" t="str">
            <v>Yemen, Rep.</v>
          </cell>
          <cell r="B205">
            <v>95</v>
          </cell>
          <cell r="C205">
            <v>72</v>
          </cell>
        </row>
        <row r="206">
          <cell r="A206" t="str">
            <v>Serbia &amp; Montenegro</v>
          </cell>
          <cell r="B206">
            <v>71</v>
          </cell>
          <cell r="C206">
            <v>51</v>
          </cell>
        </row>
        <row r="207">
          <cell r="A207" t="str">
            <v>Zambia</v>
          </cell>
          <cell r="B207">
            <v>40</v>
          </cell>
          <cell r="C207">
            <v>40</v>
          </cell>
        </row>
        <row r="208">
          <cell r="A208" t="str">
            <v>Zimbabwe</v>
          </cell>
          <cell r="B208">
            <v>122</v>
          </cell>
          <cell r="C208">
            <v>122</v>
          </cell>
        </row>
      </sheetData>
      <sheetData sheetId="20">
        <row r="6">
          <cell r="A6" t="str">
            <v>Afghanistan</v>
          </cell>
          <cell r="C6" t="e">
            <v>#N/A</v>
          </cell>
          <cell r="D6" t="e">
            <v>#N/A</v>
          </cell>
          <cell r="E6" t="e">
            <v>#N/A</v>
          </cell>
          <cell r="F6" t="e">
            <v>#N/A</v>
          </cell>
          <cell r="G6" t="e">
            <v>#N/A</v>
          </cell>
          <cell r="H6" t="e">
            <v>#N/A</v>
          </cell>
          <cell r="I6" t="e">
            <v>#N/A</v>
          </cell>
          <cell r="J6" t="e">
            <v>#N/A</v>
          </cell>
          <cell r="K6" t="e">
            <v>#N/A</v>
          </cell>
        </row>
        <row r="7">
          <cell r="A7" t="str">
            <v>Albania</v>
          </cell>
          <cell r="B7" t="str">
            <v>Albania</v>
          </cell>
          <cell r="C7">
            <v>4</v>
          </cell>
          <cell r="D7">
            <v>4</v>
          </cell>
          <cell r="E7">
            <v>3</v>
          </cell>
          <cell r="F7">
            <v>3</v>
          </cell>
          <cell r="G7">
            <v>4</v>
          </cell>
          <cell r="H7">
            <v>4</v>
          </cell>
          <cell r="I7">
            <v>4</v>
          </cell>
          <cell r="J7">
            <v>4</v>
          </cell>
          <cell r="K7">
            <v>5</v>
          </cell>
          <cell r="L7">
            <v>4</v>
          </cell>
        </row>
        <row r="8">
          <cell r="A8" t="str">
            <v>Algeria</v>
          </cell>
          <cell r="B8" t="str">
            <v>Algeria</v>
          </cell>
          <cell r="C8">
            <v>5</v>
          </cell>
          <cell r="D8">
            <v>5</v>
          </cell>
          <cell r="E8">
            <v>5</v>
          </cell>
          <cell r="F8">
            <v>5</v>
          </cell>
          <cell r="G8">
            <v>5</v>
          </cell>
          <cell r="H8">
            <v>5</v>
          </cell>
          <cell r="I8">
            <v>4</v>
          </cell>
          <cell r="J8">
            <v>4</v>
          </cell>
          <cell r="K8">
            <v>5</v>
          </cell>
          <cell r="L8">
            <v>5</v>
          </cell>
        </row>
        <row r="9">
          <cell r="A9" t="str">
            <v>American Samoa</v>
          </cell>
          <cell r="B9" t="str">
            <v>American Samoa</v>
          </cell>
          <cell r="C9" t="e">
            <v>#N/A</v>
          </cell>
          <cell r="D9" t="e">
            <v>#N/A</v>
          </cell>
          <cell r="E9" t="e">
            <v>#N/A</v>
          </cell>
          <cell r="F9" t="e">
            <v>#N/A</v>
          </cell>
          <cell r="G9" t="e">
            <v>#N/A</v>
          </cell>
          <cell r="H9" t="e">
            <v>#N/A</v>
          </cell>
          <cell r="I9" t="e">
            <v>#N/A</v>
          </cell>
          <cell r="J9" t="e">
            <v>#N/A</v>
          </cell>
          <cell r="K9" t="e">
            <v>#N/A</v>
          </cell>
          <cell r="L9" t="e">
            <v>#N/A</v>
          </cell>
        </row>
        <row r="10">
          <cell r="A10" t="str">
            <v>Andorra</v>
          </cell>
          <cell r="B10" t="str">
            <v>Andorra</v>
          </cell>
          <cell r="C10" t="e">
            <v>#N/A</v>
          </cell>
          <cell r="D10" t="e">
            <v>#N/A</v>
          </cell>
          <cell r="E10" t="e">
            <v>#N/A</v>
          </cell>
          <cell r="F10" t="e">
            <v>#N/A</v>
          </cell>
          <cell r="G10" t="e">
            <v>#N/A</v>
          </cell>
          <cell r="H10" t="e">
            <v>#N/A</v>
          </cell>
          <cell r="I10" t="e">
            <v>#N/A</v>
          </cell>
          <cell r="J10" t="e">
            <v>#N/A</v>
          </cell>
          <cell r="K10" t="e">
            <v>#N/A</v>
          </cell>
          <cell r="L10" t="e">
            <v>#N/A</v>
          </cell>
        </row>
        <row r="11">
          <cell r="A11" t="str">
            <v>Angola</v>
          </cell>
          <cell r="B11" t="str">
            <v>Angola</v>
          </cell>
          <cell r="C11">
            <v>5</v>
          </cell>
          <cell r="D11">
            <v>5</v>
          </cell>
          <cell r="E11">
            <v>5</v>
          </cell>
          <cell r="F11">
            <v>5</v>
          </cell>
          <cell r="G11">
            <v>5</v>
          </cell>
          <cell r="H11">
            <v>5</v>
          </cell>
          <cell r="I11" t="e">
            <v>#N/A</v>
          </cell>
          <cell r="J11" t="e">
            <v>#N/A</v>
          </cell>
          <cell r="K11" t="e">
            <v>#N/A</v>
          </cell>
          <cell r="L11" t="e">
            <v>#N/A</v>
          </cell>
        </row>
        <row r="12">
          <cell r="A12" t="str">
            <v>Antigua and Barbuda</v>
          </cell>
          <cell r="B12" t="str">
            <v>Antigua and Barbuda</v>
          </cell>
          <cell r="C12" t="e">
            <v>#N/A</v>
          </cell>
          <cell r="D12" t="e">
            <v>#N/A</v>
          </cell>
          <cell r="E12" t="e">
            <v>#N/A</v>
          </cell>
          <cell r="F12" t="e">
            <v>#N/A</v>
          </cell>
          <cell r="G12" t="e">
            <v>#N/A</v>
          </cell>
          <cell r="H12" t="e">
            <v>#N/A</v>
          </cell>
          <cell r="I12" t="e">
            <v>#N/A</v>
          </cell>
          <cell r="J12" t="e">
            <v>#N/A</v>
          </cell>
          <cell r="K12" t="e">
            <v>#N/A</v>
          </cell>
          <cell r="L12" t="e">
            <v>#N/A</v>
          </cell>
        </row>
        <row r="13">
          <cell r="A13" t="str">
            <v>Argentina</v>
          </cell>
          <cell r="B13" t="str">
            <v>Argentina </v>
          </cell>
          <cell r="C13" t="e">
            <v>#N/A</v>
          </cell>
          <cell r="D13" t="e">
            <v>#N/A</v>
          </cell>
          <cell r="E13" t="e">
            <v>#N/A</v>
          </cell>
          <cell r="F13" t="e">
            <v>#N/A</v>
          </cell>
          <cell r="G13" t="e">
            <v>#N/A</v>
          </cell>
          <cell r="H13">
            <v>3</v>
          </cell>
          <cell r="I13">
            <v>3</v>
          </cell>
          <cell r="J13">
            <v>4</v>
          </cell>
          <cell r="K13">
            <v>4</v>
          </cell>
          <cell r="L13">
            <v>4</v>
          </cell>
        </row>
        <row r="14">
          <cell r="A14" t="str">
            <v>Armenia</v>
          </cell>
          <cell r="B14" t="str">
            <v>Armenia</v>
          </cell>
          <cell r="C14" t="e">
            <v>#N/A</v>
          </cell>
          <cell r="D14">
            <v>3</v>
          </cell>
          <cell r="E14">
            <v>2</v>
          </cell>
          <cell r="F14">
            <v>2</v>
          </cell>
          <cell r="G14">
            <v>2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  <cell r="L14">
            <v>2</v>
          </cell>
        </row>
        <row r="15">
          <cell r="A15" t="str">
            <v>Aruba</v>
          </cell>
          <cell r="B15" t="str">
            <v>Aruba</v>
          </cell>
          <cell r="C15" t="e">
            <v>#N/A</v>
          </cell>
          <cell r="D15" t="e">
            <v>#N/A</v>
          </cell>
          <cell r="E15" t="e">
            <v>#N/A</v>
          </cell>
          <cell r="F15" t="e">
            <v>#N/A</v>
          </cell>
          <cell r="G15" t="e">
            <v>#N/A</v>
          </cell>
          <cell r="H15" t="e">
            <v>#N/A</v>
          </cell>
          <cell r="I15" t="e">
            <v>#N/A</v>
          </cell>
          <cell r="J15" t="e">
            <v>#N/A</v>
          </cell>
          <cell r="K15" t="e">
            <v>#N/A</v>
          </cell>
        </row>
        <row r="16">
          <cell r="A16" t="str">
            <v>Australia</v>
          </cell>
          <cell r="B16" t="str">
            <v>Australia</v>
          </cell>
          <cell r="C16">
            <v>2</v>
          </cell>
          <cell r="D16">
            <v>2</v>
          </cell>
          <cell r="E16">
            <v>2</v>
          </cell>
          <cell r="F16">
            <v>2</v>
          </cell>
          <cell r="G16">
            <v>2</v>
          </cell>
          <cell r="H16">
            <v>2</v>
          </cell>
          <cell r="I16">
            <v>2</v>
          </cell>
          <cell r="J16">
            <v>2</v>
          </cell>
          <cell r="K16">
            <v>2</v>
          </cell>
          <cell r="L16">
            <v>2</v>
          </cell>
        </row>
        <row r="17">
          <cell r="A17" t="str">
            <v>Austria</v>
          </cell>
          <cell r="B17" t="str">
            <v>Austria </v>
          </cell>
          <cell r="C17" t="e">
            <v>#N/A</v>
          </cell>
          <cell r="D17" t="e">
            <v>#N/A</v>
          </cell>
          <cell r="E17" t="e">
            <v>#N/A</v>
          </cell>
          <cell r="F17" t="e">
            <v>#N/A</v>
          </cell>
          <cell r="G17" t="e">
            <v>#N/A</v>
          </cell>
          <cell r="H17">
            <v>2</v>
          </cell>
          <cell r="I17">
            <v>2</v>
          </cell>
          <cell r="J17">
            <v>2</v>
          </cell>
          <cell r="K17">
            <v>2</v>
          </cell>
          <cell r="L17">
            <v>2</v>
          </cell>
        </row>
        <row r="18">
          <cell r="A18" t="str">
            <v>Azerbaijan</v>
          </cell>
          <cell r="B18" t="str">
            <v>Azerbaijan</v>
          </cell>
          <cell r="C18" t="e">
            <v>#N/A</v>
          </cell>
          <cell r="D18">
            <v>5</v>
          </cell>
          <cell r="E18">
            <v>5</v>
          </cell>
          <cell r="F18">
            <v>5</v>
          </cell>
          <cell r="G18">
            <v>5</v>
          </cell>
          <cell r="H18">
            <v>5</v>
          </cell>
          <cell r="I18">
            <v>4</v>
          </cell>
          <cell r="J18">
            <v>3</v>
          </cell>
          <cell r="K18">
            <v>3</v>
          </cell>
          <cell r="L18">
            <v>3</v>
          </cell>
        </row>
        <row r="19">
          <cell r="A19" t="str">
            <v>Bahamas</v>
          </cell>
          <cell r="B19" t="str">
            <v>Bahamas </v>
          </cell>
          <cell r="C19">
            <v>5</v>
          </cell>
          <cell r="D19">
            <v>5</v>
          </cell>
          <cell r="E19">
            <v>5</v>
          </cell>
          <cell r="F19">
            <v>5</v>
          </cell>
          <cell r="G19">
            <v>5</v>
          </cell>
          <cell r="H19">
            <v>5</v>
          </cell>
          <cell r="I19">
            <v>5</v>
          </cell>
          <cell r="J19">
            <v>5</v>
          </cell>
          <cell r="K19">
            <v>5</v>
          </cell>
          <cell r="L19">
            <v>5</v>
          </cell>
        </row>
        <row r="20">
          <cell r="A20" t="str">
            <v>Bahrain</v>
          </cell>
          <cell r="B20" t="str">
            <v>Bahrain</v>
          </cell>
          <cell r="C20">
            <v>2</v>
          </cell>
          <cell r="D20">
            <v>2</v>
          </cell>
          <cell r="E20">
            <v>2</v>
          </cell>
          <cell r="F20">
            <v>2</v>
          </cell>
          <cell r="G20">
            <v>2</v>
          </cell>
          <cell r="H20">
            <v>2</v>
          </cell>
          <cell r="I20">
            <v>3</v>
          </cell>
          <cell r="J20">
            <v>3</v>
          </cell>
          <cell r="K20">
            <v>3</v>
          </cell>
          <cell r="L20">
            <v>3</v>
          </cell>
        </row>
        <row r="21">
          <cell r="A21" t="str">
            <v>Bangladesh</v>
          </cell>
          <cell r="B21" t="str">
            <v>Bangladesh </v>
          </cell>
          <cell r="C21">
            <v>5</v>
          </cell>
          <cell r="D21">
            <v>5</v>
          </cell>
          <cell r="E21">
            <v>5</v>
          </cell>
          <cell r="F21">
            <v>5</v>
          </cell>
          <cell r="G21">
            <v>5</v>
          </cell>
          <cell r="H21">
            <v>5</v>
          </cell>
          <cell r="I21">
            <v>5</v>
          </cell>
          <cell r="J21">
            <v>5</v>
          </cell>
          <cell r="K21">
            <v>5</v>
          </cell>
          <cell r="L21">
            <v>5</v>
          </cell>
        </row>
        <row r="22">
          <cell r="A22" t="str">
            <v>Barbados</v>
          </cell>
          <cell r="B22" t="str">
            <v>Barbados </v>
          </cell>
          <cell r="C22" t="e">
            <v>#N/A</v>
          </cell>
          <cell r="D22" t="e">
            <v>#N/A</v>
          </cell>
          <cell r="E22" t="e">
            <v>#N/A</v>
          </cell>
          <cell r="F22" t="e">
            <v>#N/A</v>
          </cell>
          <cell r="G22" t="e">
            <v>#N/A</v>
          </cell>
          <cell r="H22">
            <v>3</v>
          </cell>
          <cell r="I22">
            <v>5</v>
          </cell>
          <cell r="J22">
            <v>4</v>
          </cell>
          <cell r="K22">
            <v>3</v>
          </cell>
          <cell r="L22">
            <v>4</v>
          </cell>
        </row>
        <row r="23">
          <cell r="A23" t="str">
            <v>Belarus</v>
          </cell>
          <cell r="B23" t="str">
            <v>Belarus</v>
          </cell>
          <cell r="C23">
            <v>4</v>
          </cell>
          <cell r="D23">
            <v>4</v>
          </cell>
          <cell r="E23">
            <v>5</v>
          </cell>
          <cell r="F23">
            <v>4</v>
          </cell>
          <cell r="G23">
            <v>4</v>
          </cell>
          <cell r="H23">
            <v>4</v>
          </cell>
          <cell r="I23">
            <v>3</v>
          </cell>
          <cell r="J23">
            <v>3</v>
          </cell>
          <cell r="K23">
            <v>4</v>
          </cell>
          <cell r="L23">
            <v>4</v>
          </cell>
        </row>
        <row r="24">
          <cell r="A24" t="str">
            <v>Belgium</v>
          </cell>
          <cell r="B24" t="str">
            <v>Belgium</v>
          </cell>
          <cell r="C24" t="e">
            <v>#N/A</v>
          </cell>
          <cell r="D24">
            <v>2</v>
          </cell>
          <cell r="E24">
            <v>2</v>
          </cell>
          <cell r="F24">
            <v>2</v>
          </cell>
          <cell r="G24">
            <v>2</v>
          </cell>
          <cell r="H24">
            <v>2</v>
          </cell>
          <cell r="I24">
            <v>2</v>
          </cell>
          <cell r="J24">
            <v>2</v>
          </cell>
          <cell r="K24">
            <v>2</v>
          </cell>
          <cell r="L24">
            <v>2</v>
          </cell>
        </row>
        <row r="25">
          <cell r="A25" t="str">
            <v>Belize</v>
          </cell>
          <cell r="B25" t="str">
            <v>Belize</v>
          </cell>
          <cell r="C25">
            <v>5</v>
          </cell>
          <cell r="D25">
            <v>5</v>
          </cell>
          <cell r="E25">
            <v>5</v>
          </cell>
          <cell r="F25">
            <v>5</v>
          </cell>
          <cell r="G25">
            <v>5</v>
          </cell>
          <cell r="H25">
            <v>5</v>
          </cell>
          <cell r="I25">
            <v>5</v>
          </cell>
          <cell r="J25">
            <v>4</v>
          </cell>
          <cell r="K25">
            <v>4</v>
          </cell>
          <cell r="L25">
            <v>4</v>
          </cell>
        </row>
        <row r="26">
          <cell r="A26" t="str">
            <v>Benin</v>
          </cell>
          <cell r="B26" t="str">
            <v>Benin</v>
          </cell>
          <cell r="C26" t="e">
            <v>#N/A</v>
          </cell>
          <cell r="D26">
            <v>4</v>
          </cell>
          <cell r="E26">
            <v>4</v>
          </cell>
          <cell r="F26">
            <v>4</v>
          </cell>
          <cell r="G26">
            <v>4</v>
          </cell>
          <cell r="H26">
            <v>4</v>
          </cell>
          <cell r="I26">
            <v>4</v>
          </cell>
          <cell r="J26">
            <v>4</v>
          </cell>
          <cell r="K26">
            <v>4</v>
          </cell>
          <cell r="L26">
            <v>4</v>
          </cell>
        </row>
        <row r="27">
          <cell r="A27" t="str">
            <v>Bermuda</v>
          </cell>
          <cell r="B27" t="str">
            <v>Bermuda</v>
          </cell>
          <cell r="C27" t="e">
            <v>#N/A</v>
          </cell>
          <cell r="D27" t="e">
            <v>#N/A</v>
          </cell>
          <cell r="E27" t="e">
            <v>#N/A</v>
          </cell>
          <cell r="F27" t="e">
            <v>#N/A</v>
          </cell>
          <cell r="G27" t="e">
            <v>#N/A</v>
          </cell>
          <cell r="H27" t="e">
            <v>#N/A</v>
          </cell>
          <cell r="I27" t="e">
            <v>#N/A</v>
          </cell>
          <cell r="J27" t="e">
            <v>#N/A</v>
          </cell>
          <cell r="K27" t="e">
            <v>#N/A</v>
          </cell>
          <cell r="L27" t="e">
            <v>#N/A</v>
          </cell>
        </row>
        <row r="28">
          <cell r="A28" t="str">
            <v>Bhutan</v>
          </cell>
          <cell r="B28" t="str">
            <v>Bhutan</v>
          </cell>
          <cell r="C28" t="e">
            <v>#N/A</v>
          </cell>
          <cell r="D28" t="e">
            <v>#N/A</v>
          </cell>
          <cell r="E28" t="e">
            <v>#N/A</v>
          </cell>
          <cell r="F28" t="e">
            <v>#N/A</v>
          </cell>
          <cell r="G28" t="e">
            <v>#N/A</v>
          </cell>
          <cell r="H28" t="e">
            <v>#N/A</v>
          </cell>
          <cell r="I28" t="e">
            <v>#N/A</v>
          </cell>
          <cell r="J28" t="e">
            <v>#N/A</v>
          </cell>
          <cell r="K28" t="e">
            <v>#N/A</v>
          </cell>
          <cell r="L28" t="e">
            <v>#N/A</v>
          </cell>
        </row>
        <row r="29">
          <cell r="A29" t="str">
            <v>Bolivia</v>
          </cell>
          <cell r="B29" t="str">
            <v>Bolivia</v>
          </cell>
          <cell r="C29">
            <v>2</v>
          </cell>
          <cell r="D29">
            <v>2</v>
          </cell>
          <cell r="E29">
            <v>2</v>
          </cell>
          <cell r="F29">
            <v>2</v>
          </cell>
          <cell r="G29">
            <v>2</v>
          </cell>
          <cell r="H29">
            <v>2</v>
          </cell>
          <cell r="I29">
            <v>2</v>
          </cell>
          <cell r="J29">
            <v>2</v>
          </cell>
          <cell r="K29">
            <v>3</v>
          </cell>
          <cell r="L29">
            <v>3</v>
          </cell>
        </row>
        <row r="30">
          <cell r="A30" t="str">
            <v>Bosnia and Herzegovina</v>
          </cell>
          <cell r="B30" t="str">
            <v>Bosnia</v>
          </cell>
          <cell r="C30" t="e">
            <v>#N/A</v>
          </cell>
          <cell r="D30" t="e">
            <v>#N/A</v>
          </cell>
          <cell r="E30" t="e">
            <v>#N/A</v>
          </cell>
          <cell r="F30">
            <v>5</v>
          </cell>
          <cell r="G30">
            <v>5</v>
          </cell>
          <cell r="H30">
            <v>5</v>
          </cell>
          <cell r="I30">
            <v>3</v>
          </cell>
          <cell r="J30">
            <v>3</v>
          </cell>
          <cell r="K30">
            <v>2</v>
          </cell>
          <cell r="L30">
            <v>3</v>
          </cell>
        </row>
        <row r="31">
          <cell r="A31" t="str">
            <v>Botswana</v>
          </cell>
          <cell r="B31" t="str">
            <v>Botswana</v>
          </cell>
          <cell r="C31">
            <v>4</v>
          </cell>
          <cell r="D31">
            <v>4</v>
          </cell>
          <cell r="E31">
            <v>5</v>
          </cell>
          <cell r="F31">
            <v>3</v>
          </cell>
          <cell r="G31">
            <v>3</v>
          </cell>
          <cell r="H31">
            <v>3</v>
          </cell>
          <cell r="I31">
            <v>3</v>
          </cell>
          <cell r="J31">
            <v>3</v>
          </cell>
          <cell r="K31">
            <v>2</v>
          </cell>
          <cell r="L31">
            <v>3</v>
          </cell>
        </row>
        <row r="32">
          <cell r="A32" t="str">
            <v>Brazil</v>
          </cell>
          <cell r="B32" t="str">
            <v>Brazil</v>
          </cell>
          <cell r="C32">
            <v>4</v>
          </cell>
          <cell r="D32">
            <v>4</v>
          </cell>
          <cell r="E32">
            <v>4</v>
          </cell>
          <cell r="F32">
            <v>4</v>
          </cell>
          <cell r="G32">
            <v>4</v>
          </cell>
          <cell r="H32">
            <v>5</v>
          </cell>
          <cell r="I32">
            <v>4</v>
          </cell>
          <cell r="J32">
            <v>4</v>
          </cell>
          <cell r="K32">
            <v>4</v>
          </cell>
          <cell r="L32">
            <v>4</v>
          </cell>
        </row>
        <row r="33">
          <cell r="A33" t="str">
            <v>Brunei</v>
          </cell>
          <cell r="B33" t="str">
            <v>Brunei</v>
          </cell>
          <cell r="C33" t="e">
            <v>#N/A</v>
          </cell>
          <cell r="D33" t="e">
            <v>#N/A</v>
          </cell>
          <cell r="E33" t="e">
            <v>#N/A</v>
          </cell>
          <cell r="F33" t="e">
            <v>#N/A</v>
          </cell>
          <cell r="G33" t="e">
            <v>#N/A</v>
          </cell>
          <cell r="H33" t="e">
            <v>#N/A</v>
          </cell>
          <cell r="I33" t="e">
            <v>#N/A</v>
          </cell>
          <cell r="J33" t="e">
            <v>#N/A</v>
          </cell>
          <cell r="K33" t="e">
            <v>#N/A</v>
          </cell>
          <cell r="L33" t="e">
            <v>#N/A</v>
          </cell>
        </row>
        <row r="34">
          <cell r="A34" t="str">
            <v>Bulgaria</v>
          </cell>
          <cell r="B34" t="str">
            <v>Bulgaria</v>
          </cell>
          <cell r="C34">
            <v>3</v>
          </cell>
          <cell r="D34">
            <v>3</v>
          </cell>
          <cell r="E34">
            <v>3</v>
          </cell>
          <cell r="F34">
            <v>4</v>
          </cell>
          <cell r="G34">
            <v>4</v>
          </cell>
          <cell r="H34">
            <v>4</v>
          </cell>
          <cell r="I34">
            <v>4</v>
          </cell>
          <cell r="J34">
            <v>4</v>
          </cell>
          <cell r="K34">
            <v>4</v>
          </cell>
          <cell r="L34">
            <v>4</v>
          </cell>
        </row>
        <row r="35">
          <cell r="A35" t="str">
            <v>Burkina Faso</v>
          </cell>
          <cell r="B35" t="str">
            <v>Burkina Faso</v>
          </cell>
          <cell r="C35" t="e">
            <v>#N/A</v>
          </cell>
          <cell r="D35">
            <v>5</v>
          </cell>
          <cell r="E35">
            <v>5</v>
          </cell>
          <cell r="F35">
            <v>5</v>
          </cell>
          <cell r="G35">
            <v>5</v>
          </cell>
          <cell r="H35">
            <v>5</v>
          </cell>
          <cell r="I35">
            <v>4</v>
          </cell>
          <cell r="J35">
            <v>4</v>
          </cell>
          <cell r="K35">
            <v>4</v>
          </cell>
          <cell r="L35">
            <v>4</v>
          </cell>
        </row>
        <row r="36">
          <cell r="A36" t="str">
            <v>Burundi</v>
          </cell>
          <cell r="B36" t="str">
            <v>Burundi</v>
          </cell>
          <cell r="C36" t="e">
            <v>#N/A</v>
          </cell>
          <cell r="D36" t="e">
            <v>#N/A</v>
          </cell>
          <cell r="E36">
            <v>5</v>
          </cell>
          <cell r="F36">
            <v>5</v>
          </cell>
          <cell r="G36">
            <v>5</v>
          </cell>
          <cell r="H36">
            <v>5</v>
          </cell>
          <cell r="I36" t="e">
            <v>#N/A</v>
          </cell>
          <cell r="J36" t="e">
            <v>#N/A</v>
          </cell>
          <cell r="K36" t="e">
            <v>#N/A</v>
          </cell>
          <cell r="L36" t="e">
            <v>#N/A</v>
          </cell>
        </row>
        <row r="37">
          <cell r="A37" t="str">
            <v>Cambodia</v>
          </cell>
          <cell r="B37" t="str">
            <v>Cambodia</v>
          </cell>
          <cell r="C37" t="e">
            <v>#N/A</v>
          </cell>
          <cell r="D37" t="e">
            <v>#N/A</v>
          </cell>
          <cell r="E37">
            <v>5</v>
          </cell>
          <cell r="F37">
            <v>3</v>
          </cell>
          <cell r="G37">
            <v>3</v>
          </cell>
          <cell r="H37">
            <v>3</v>
          </cell>
          <cell r="I37">
            <v>3</v>
          </cell>
          <cell r="J37">
            <v>2</v>
          </cell>
          <cell r="K37">
            <v>2</v>
          </cell>
          <cell r="L37">
            <v>4</v>
          </cell>
        </row>
        <row r="38">
          <cell r="A38" t="str">
            <v>Cameroon</v>
          </cell>
          <cell r="B38" t="str">
            <v>Cameroon</v>
          </cell>
          <cell r="C38">
            <v>5</v>
          </cell>
          <cell r="D38">
            <v>5</v>
          </cell>
          <cell r="E38">
            <v>5</v>
          </cell>
          <cell r="F38">
            <v>5</v>
          </cell>
          <cell r="G38">
            <v>5</v>
          </cell>
          <cell r="H38">
            <v>5</v>
          </cell>
          <cell r="I38">
            <v>4</v>
          </cell>
          <cell r="J38">
            <v>5</v>
          </cell>
          <cell r="K38">
            <v>5</v>
          </cell>
          <cell r="L38">
            <v>5</v>
          </cell>
        </row>
        <row r="39">
          <cell r="A39" t="str">
            <v>Canada</v>
          </cell>
          <cell r="B39" t="str">
            <v>Canada</v>
          </cell>
          <cell r="C39">
            <v>2</v>
          </cell>
          <cell r="D39">
            <v>2</v>
          </cell>
          <cell r="E39">
            <v>2</v>
          </cell>
          <cell r="F39">
            <v>2</v>
          </cell>
          <cell r="G39">
            <v>2</v>
          </cell>
          <cell r="H39">
            <v>2</v>
          </cell>
          <cell r="I39">
            <v>2</v>
          </cell>
          <cell r="J39">
            <v>2</v>
          </cell>
          <cell r="K39">
            <v>2</v>
          </cell>
          <cell r="L39">
            <v>2</v>
          </cell>
        </row>
        <row r="40">
          <cell r="A40" t="str">
            <v>Cape Verde</v>
          </cell>
          <cell r="B40" t="str">
            <v>Cape Verde</v>
          </cell>
          <cell r="C40" t="e">
            <v>#N/A</v>
          </cell>
          <cell r="D40">
            <v>5</v>
          </cell>
          <cell r="E40">
            <v>5</v>
          </cell>
          <cell r="F40">
            <v>5</v>
          </cell>
          <cell r="G40">
            <v>5</v>
          </cell>
          <cell r="H40">
            <v>5</v>
          </cell>
          <cell r="I40">
            <v>5</v>
          </cell>
          <cell r="J40">
            <v>5</v>
          </cell>
          <cell r="K40">
            <v>4</v>
          </cell>
          <cell r="L40">
            <v>5</v>
          </cell>
        </row>
        <row r="41">
          <cell r="A41" t="str">
            <v>Cayman Islands</v>
          </cell>
          <cell r="B41" t="str">
            <v>Cayman Islands</v>
          </cell>
          <cell r="C41" t="e">
            <v>#N/A</v>
          </cell>
          <cell r="D41" t="e">
            <v>#N/A</v>
          </cell>
          <cell r="E41" t="e">
            <v>#N/A</v>
          </cell>
          <cell r="F41" t="e">
            <v>#N/A</v>
          </cell>
          <cell r="G41" t="e">
            <v>#N/A</v>
          </cell>
          <cell r="H41" t="e">
            <v>#N/A</v>
          </cell>
          <cell r="I41" t="e">
            <v>#N/A</v>
          </cell>
          <cell r="J41" t="e">
            <v>#N/A</v>
          </cell>
          <cell r="K41" t="e">
            <v>#N/A</v>
          </cell>
          <cell r="L41" t="e">
            <v>#N/A</v>
          </cell>
        </row>
        <row r="42">
          <cell r="A42" t="str">
            <v>Central African Republic</v>
          </cell>
          <cell r="B42" t="str">
            <v>Central African Rep.</v>
          </cell>
          <cell r="C42" t="e">
            <v>#N/A</v>
          </cell>
          <cell r="D42" t="e">
            <v>#N/A</v>
          </cell>
          <cell r="E42" t="e">
            <v>#N/A</v>
          </cell>
          <cell r="F42" t="e">
            <v>#N/A</v>
          </cell>
          <cell r="G42" t="e">
            <v>#N/A</v>
          </cell>
          <cell r="H42" t="e">
            <v>#N/A</v>
          </cell>
          <cell r="I42" t="e">
            <v>#N/A</v>
          </cell>
          <cell r="J42" t="e">
            <v>#N/A</v>
          </cell>
          <cell r="K42">
            <v>5</v>
          </cell>
          <cell r="L42">
            <v>5</v>
          </cell>
        </row>
        <row r="43">
          <cell r="A43" t="str">
            <v>Chad</v>
          </cell>
          <cell r="B43" t="str">
            <v>Chad</v>
          </cell>
          <cell r="C43" t="e">
            <v>#N/A</v>
          </cell>
          <cell r="D43" t="e">
            <v>#N/A</v>
          </cell>
          <cell r="E43">
            <v>5</v>
          </cell>
          <cell r="F43">
            <v>5</v>
          </cell>
          <cell r="G43">
            <v>5</v>
          </cell>
          <cell r="H43">
            <v>5</v>
          </cell>
          <cell r="I43">
            <v>5</v>
          </cell>
          <cell r="J43">
            <v>5</v>
          </cell>
          <cell r="K43">
            <v>5</v>
          </cell>
          <cell r="L43">
            <v>5</v>
          </cell>
        </row>
        <row r="44">
          <cell r="A44" t="str">
            <v>Channel Islands</v>
          </cell>
          <cell r="B44" t="str">
            <v>Channel Islands</v>
          </cell>
          <cell r="C44" t="e">
            <v>#N/A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</row>
        <row r="45">
          <cell r="A45" t="str">
            <v>Chile</v>
          </cell>
          <cell r="B45" t="str">
            <v>Chile </v>
          </cell>
          <cell r="C45" t="e">
            <v>#N/A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H45">
            <v>2</v>
          </cell>
          <cell r="I45">
            <v>2</v>
          </cell>
          <cell r="J45">
            <v>2</v>
          </cell>
          <cell r="K45">
            <v>2</v>
          </cell>
          <cell r="L45">
            <v>2</v>
          </cell>
        </row>
        <row r="46">
          <cell r="A46" t="str">
            <v>China</v>
          </cell>
          <cell r="B46" t="str">
            <v>China</v>
          </cell>
          <cell r="C46">
            <v>5</v>
          </cell>
          <cell r="D46">
            <v>5</v>
          </cell>
          <cell r="E46">
            <v>5</v>
          </cell>
          <cell r="F46">
            <v>5</v>
          </cell>
          <cell r="G46">
            <v>5</v>
          </cell>
          <cell r="H46">
            <v>5</v>
          </cell>
          <cell r="I46">
            <v>5</v>
          </cell>
          <cell r="J46">
            <v>5</v>
          </cell>
          <cell r="K46">
            <v>5</v>
          </cell>
          <cell r="L46">
            <v>5</v>
          </cell>
        </row>
        <row r="47">
          <cell r="A47" t="str">
            <v>Colombia</v>
          </cell>
          <cell r="B47" t="str">
            <v>Colombia</v>
          </cell>
          <cell r="C47">
            <v>4</v>
          </cell>
          <cell r="D47">
            <v>4</v>
          </cell>
          <cell r="E47">
            <v>4</v>
          </cell>
          <cell r="F47">
            <v>3</v>
          </cell>
          <cell r="G47">
            <v>3</v>
          </cell>
          <cell r="H47">
            <v>3</v>
          </cell>
          <cell r="I47">
            <v>3</v>
          </cell>
          <cell r="J47">
            <v>3</v>
          </cell>
          <cell r="K47">
            <v>4</v>
          </cell>
          <cell r="L47">
            <v>4</v>
          </cell>
        </row>
        <row r="48">
          <cell r="A48" t="str">
            <v>Comoros</v>
          </cell>
          <cell r="B48" t="str">
            <v>Comoros</v>
          </cell>
          <cell r="C48" t="e">
            <v>#N/A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  <row r="49">
          <cell r="A49" t="str">
            <v>Congo, Dem. Rep.</v>
          </cell>
          <cell r="B49" t="str">
            <v>Congo, Dem. Rep. of</v>
          </cell>
          <cell r="C49" t="e">
            <v>#N/A</v>
          </cell>
          <cell r="D49" t="e">
            <v>#N/A</v>
          </cell>
          <cell r="E49" t="e">
            <v>#N/A</v>
          </cell>
          <cell r="F49" t="e">
            <v>#N/A</v>
          </cell>
          <cell r="G49" t="e">
            <v>#N/A</v>
          </cell>
          <cell r="H49" t="e">
            <v>#N/A</v>
          </cell>
          <cell r="I49" t="e">
            <v>#N/A</v>
          </cell>
          <cell r="J49" t="e">
            <v>#N/A</v>
          </cell>
          <cell r="K49" t="e">
            <v>#N/A</v>
          </cell>
          <cell r="L49" t="e">
            <v>#N/A</v>
          </cell>
        </row>
        <row r="50">
          <cell r="A50" t="str">
            <v>Congo, Rep.</v>
          </cell>
          <cell r="B50" t="str">
            <v>Congo, Republic of</v>
          </cell>
          <cell r="C50" t="e">
            <v>#N/A</v>
          </cell>
          <cell r="D50" t="e">
            <v>#N/A</v>
          </cell>
          <cell r="E50" t="e">
            <v>#N/A</v>
          </cell>
          <cell r="F50" t="e">
            <v>#N/A</v>
          </cell>
          <cell r="G50">
            <v>5</v>
          </cell>
          <cell r="H50">
            <v>5</v>
          </cell>
          <cell r="I50">
            <v>5</v>
          </cell>
          <cell r="J50">
            <v>5</v>
          </cell>
          <cell r="K50">
            <v>5</v>
          </cell>
          <cell r="L50">
            <v>5</v>
          </cell>
        </row>
        <row r="51">
          <cell r="A51" t="str">
            <v>Costa Rica</v>
          </cell>
          <cell r="B51" t="str">
            <v>Costa Rica </v>
          </cell>
          <cell r="C51">
            <v>4</v>
          </cell>
          <cell r="D51">
            <v>4</v>
          </cell>
          <cell r="E51">
            <v>4</v>
          </cell>
          <cell r="F51">
            <v>4</v>
          </cell>
          <cell r="G51">
            <v>4</v>
          </cell>
          <cell r="H51">
            <v>3</v>
          </cell>
          <cell r="I51">
            <v>2</v>
          </cell>
          <cell r="J51">
            <v>2</v>
          </cell>
          <cell r="K51">
            <v>2</v>
          </cell>
          <cell r="L51">
            <v>3</v>
          </cell>
        </row>
        <row r="52">
          <cell r="A52" t="str">
            <v>Cote d'Ivoire</v>
          </cell>
          <cell r="B52" t="str">
            <v>Ivory Coast </v>
          </cell>
          <cell r="C52">
            <v>5</v>
          </cell>
          <cell r="D52">
            <v>5</v>
          </cell>
          <cell r="E52">
            <v>5</v>
          </cell>
          <cell r="F52">
            <v>5</v>
          </cell>
          <cell r="G52">
            <v>5</v>
          </cell>
          <cell r="H52">
            <v>5</v>
          </cell>
          <cell r="I52">
            <v>4</v>
          </cell>
          <cell r="J52">
            <v>4</v>
          </cell>
          <cell r="K52">
            <v>4</v>
          </cell>
          <cell r="L52">
            <v>4</v>
          </cell>
        </row>
        <row r="53">
          <cell r="A53" t="str">
            <v>Croatia</v>
          </cell>
          <cell r="B53" t="str">
            <v>Croatia</v>
          </cell>
          <cell r="C53" t="e">
            <v>#N/A</v>
          </cell>
          <cell r="D53">
            <v>3</v>
          </cell>
          <cell r="E53">
            <v>3</v>
          </cell>
          <cell r="F53">
            <v>3</v>
          </cell>
          <cell r="G53">
            <v>3</v>
          </cell>
          <cell r="H53">
            <v>3</v>
          </cell>
          <cell r="I53">
            <v>3</v>
          </cell>
          <cell r="J53">
            <v>3</v>
          </cell>
          <cell r="K53">
            <v>3</v>
          </cell>
          <cell r="L53">
            <v>4</v>
          </cell>
        </row>
        <row r="54">
          <cell r="A54" t="str">
            <v>Cuba</v>
          </cell>
          <cell r="B54" t="str">
            <v>Cuba</v>
          </cell>
          <cell r="C54">
            <v>5</v>
          </cell>
          <cell r="D54">
            <v>5</v>
          </cell>
          <cell r="E54">
            <v>5</v>
          </cell>
          <cell r="F54">
            <v>5</v>
          </cell>
          <cell r="G54">
            <v>5</v>
          </cell>
          <cell r="H54">
            <v>5</v>
          </cell>
          <cell r="I54">
            <v>5</v>
          </cell>
          <cell r="J54">
            <v>5</v>
          </cell>
          <cell r="K54">
            <v>3</v>
          </cell>
          <cell r="L54">
            <v>3</v>
          </cell>
        </row>
        <row r="55">
          <cell r="A55" t="str">
            <v>Cyprus</v>
          </cell>
          <cell r="B55" t="str">
            <v>Cyprus</v>
          </cell>
          <cell r="C55" t="e">
            <v>#N/A</v>
          </cell>
          <cell r="D55">
            <v>3</v>
          </cell>
          <cell r="E55">
            <v>3</v>
          </cell>
          <cell r="F55">
            <v>3</v>
          </cell>
          <cell r="G55">
            <v>3</v>
          </cell>
          <cell r="H55">
            <v>3</v>
          </cell>
          <cell r="I55">
            <v>1</v>
          </cell>
          <cell r="J55">
            <v>1</v>
          </cell>
          <cell r="K55">
            <v>2</v>
          </cell>
          <cell r="L55">
            <v>2</v>
          </cell>
        </row>
        <row r="56">
          <cell r="A56" t="str">
            <v>Czech Republic</v>
          </cell>
          <cell r="B56" t="str">
            <v>Czech Rep., The</v>
          </cell>
          <cell r="C56" t="e">
            <v>#N/A</v>
          </cell>
          <cell r="D56" t="e">
            <v>#N/A</v>
          </cell>
          <cell r="E56" t="e">
            <v>#N/A</v>
          </cell>
          <cell r="F56" t="e">
            <v>#N/A</v>
          </cell>
          <cell r="G56" t="e">
            <v>#N/A</v>
          </cell>
          <cell r="H56" t="e">
            <v>#N/A</v>
          </cell>
          <cell r="I56" t="e">
            <v>#N/A</v>
          </cell>
          <cell r="J56" t="e">
            <v>#N/A</v>
          </cell>
          <cell r="K56">
            <v>3</v>
          </cell>
          <cell r="L56">
            <v>3</v>
          </cell>
        </row>
        <row r="57">
          <cell r="A57" t="str">
            <v>Denmark</v>
          </cell>
          <cell r="B57" t="str">
            <v>Denmark</v>
          </cell>
          <cell r="C57" t="e">
            <v>#N/A</v>
          </cell>
          <cell r="D57">
            <v>2</v>
          </cell>
          <cell r="E57">
            <v>2</v>
          </cell>
          <cell r="F57">
            <v>2</v>
          </cell>
          <cell r="G57">
            <v>2</v>
          </cell>
          <cell r="H57">
            <v>2</v>
          </cell>
          <cell r="I57">
            <v>2</v>
          </cell>
          <cell r="J57">
            <v>2</v>
          </cell>
          <cell r="K57">
            <v>2</v>
          </cell>
          <cell r="L57">
            <v>2</v>
          </cell>
        </row>
        <row r="58">
          <cell r="A58" t="str">
            <v>Djibouti</v>
          </cell>
          <cell r="B58" t="str">
            <v>Djibouti</v>
          </cell>
          <cell r="C58" t="e">
            <v>#N/A</v>
          </cell>
          <cell r="D58" t="e">
            <v>#N/A</v>
          </cell>
          <cell r="E58">
            <v>4</v>
          </cell>
          <cell r="F58">
            <v>4</v>
          </cell>
          <cell r="G58">
            <v>4</v>
          </cell>
          <cell r="H58">
            <v>4</v>
          </cell>
          <cell r="I58">
            <v>4</v>
          </cell>
          <cell r="J58">
            <v>4</v>
          </cell>
          <cell r="K58">
            <v>4</v>
          </cell>
          <cell r="L58">
            <v>5</v>
          </cell>
        </row>
        <row r="59">
          <cell r="A59" t="str">
            <v>Dominica</v>
          </cell>
          <cell r="C59" t="e">
            <v>#N/A</v>
          </cell>
          <cell r="D59" t="e">
            <v>#N/A</v>
          </cell>
          <cell r="E59" t="e">
            <v>#N/A</v>
          </cell>
          <cell r="F59" t="e">
            <v>#N/A</v>
          </cell>
          <cell r="G59" t="e">
            <v>#N/A</v>
          </cell>
          <cell r="H59" t="e">
            <v>#N/A</v>
          </cell>
          <cell r="I59" t="e">
            <v>#N/A</v>
          </cell>
          <cell r="J59" t="e">
            <v>#N/A</v>
          </cell>
          <cell r="K59" t="e">
            <v>#N/A</v>
          </cell>
        </row>
        <row r="60">
          <cell r="A60" t="str">
            <v>Dominican Republic</v>
          </cell>
          <cell r="B60" t="str">
            <v>Dominican Rep., The</v>
          </cell>
          <cell r="C60" t="e">
            <v>#N/A</v>
          </cell>
          <cell r="D60" t="e">
            <v>#N/A</v>
          </cell>
          <cell r="E60" t="e">
            <v>#N/A</v>
          </cell>
          <cell r="F60" t="e">
            <v>#N/A</v>
          </cell>
          <cell r="G60" t="e">
            <v>#N/A</v>
          </cell>
          <cell r="H60" t="e">
            <v>#N/A</v>
          </cell>
          <cell r="I60" t="e">
            <v>#N/A</v>
          </cell>
          <cell r="J60" t="e">
            <v>#N/A</v>
          </cell>
          <cell r="K60">
            <v>5</v>
          </cell>
          <cell r="L60">
            <v>5</v>
          </cell>
        </row>
        <row r="61">
          <cell r="A61" t="str">
            <v>East Timor</v>
          </cell>
          <cell r="B61" t="str">
            <v>East Timor</v>
          </cell>
          <cell r="C61" t="e">
            <v>#N/A</v>
          </cell>
          <cell r="D61" t="e">
            <v>#N/A</v>
          </cell>
          <cell r="E61" t="e">
            <v>#N/A</v>
          </cell>
          <cell r="F61" t="e">
            <v>#N/A</v>
          </cell>
          <cell r="G61" t="e">
            <v>#N/A</v>
          </cell>
          <cell r="H61" t="e">
            <v>#N/A</v>
          </cell>
          <cell r="I61" t="e">
            <v>#N/A</v>
          </cell>
          <cell r="J61" t="e">
            <v>#N/A</v>
          </cell>
          <cell r="K61" t="e">
            <v>#N/A</v>
          </cell>
          <cell r="L61" t="e">
            <v>#N/A</v>
          </cell>
        </row>
        <row r="62">
          <cell r="A62" t="str">
            <v>Ecuador</v>
          </cell>
          <cell r="B62" t="str">
            <v>Ecuador</v>
          </cell>
          <cell r="C62">
            <v>4</v>
          </cell>
          <cell r="D62">
            <v>4</v>
          </cell>
          <cell r="E62">
            <v>3</v>
          </cell>
          <cell r="F62">
            <v>3</v>
          </cell>
          <cell r="G62">
            <v>3</v>
          </cell>
          <cell r="H62">
            <v>3</v>
          </cell>
          <cell r="I62">
            <v>4</v>
          </cell>
          <cell r="J62">
            <v>4</v>
          </cell>
          <cell r="K62">
            <v>4</v>
          </cell>
          <cell r="L62">
            <v>4</v>
          </cell>
        </row>
        <row r="63">
          <cell r="A63" t="str">
            <v>Egypt, Arab Rep.</v>
          </cell>
          <cell r="B63" t="str">
            <v>Egypt</v>
          </cell>
          <cell r="C63">
            <v>5</v>
          </cell>
          <cell r="D63">
            <v>5</v>
          </cell>
          <cell r="E63">
            <v>5</v>
          </cell>
          <cell r="F63">
            <v>5</v>
          </cell>
          <cell r="G63">
            <v>5</v>
          </cell>
          <cell r="H63">
            <v>5</v>
          </cell>
          <cell r="I63">
            <v>5</v>
          </cell>
          <cell r="J63">
            <v>5</v>
          </cell>
          <cell r="K63">
            <v>4</v>
          </cell>
          <cell r="L63">
            <v>4</v>
          </cell>
        </row>
        <row r="64">
          <cell r="A64" t="str">
            <v>El Salvador</v>
          </cell>
          <cell r="B64" t="str">
            <v>El Salvador </v>
          </cell>
          <cell r="C64">
            <v>4</v>
          </cell>
          <cell r="D64">
            <v>3</v>
          </cell>
          <cell r="E64">
            <v>3</v>
          </cell>
          <cell r="F64">
            <v>3</v>
          </cell>
          <cell r="G64">
            <v>3</v>
          </cell>
          <cell r="H64">
            <v>3</v>
          </cell>
          <cell r="I64">
            <v>2</v>
          </cell>
          <cell r="J64">
            <v>2</v>
          </cell>
          <cell r="K64">
            <v>2</v>
          </cell>
          <cell r="L64">
            <v>2</v>
          </cell>
        </row>
        <row r="65">
          <cell r="A65" t="str">
            <v>Equatorial Guinea</v>
          </cell>
          <cell r="B65" t="str">
            <v>Equatorial Guinea</v>
          </cell>
          <cell r="C65" t="e">
            <v>#N/A</v>
          </cell>
          <cell r="D65" t="e">
            <v>#N/A</v>
          </cell>
          <cell r="E65" t="e">
            <v>#N/A</v>
          </cell>
          <cell r="F65" t="e">
            <v>#N/A</v>
          </cell>
          <cell r="G65">
            <v>4</v>
          </cell>
          <cell r="H65">
            <v>4</v>
          </cell>
          <cell r="I65">
            <v>4</v>
          </cell>
          <cell r="J65">
            <v>5</v>
          </cell>
          <cell r="K65">
            <v>5</v>
          </cell>
          <cell r="L65">
            <v>5</v>
          </cell>
        </row>
        <row r="66">
          <cell r="A66" t="str">
            <v>Eritrea</v>
          </cell>
          <cell r="B66" t="str">
            <v>Eritrea</v>
          </cell>
          <cell r="C66" t="e">
            <v>#N/A</v>
          </cell>
          <cell r="D66" t="e">
            <v>#N/A</v>
          </cell>
          <cell r="E66" t="e">
            <v>#N/A</v>
          </cell>
          <cell r="F66" t="e">
            <v>#N/A</v>
          </cell>
          <cell r="G66" t="e">
            <v>#N/A</v>
          </cell>
          <cell r="H66" t="e">
            <v>#N/A</v>
          </cell>
          <cell r="I66" t="e">
            <v>#N/A</v>
          </cell>
          <cell r="J66" t="e">
            <v>#N/A</v>
          </cell>
          <cell r="K66" t="e">
            <v>#N/A</v>
          </cell>
          <cell r="L66" t="e">
            <v>#N/A</v>
          </cell>
        </row>
        <row r="67">
          <cell r="A67" t="str">
            <v>Estonia</v>
          </cell>
          <cell r="B67" t="str">
            <v>Estonia</v>
          </cell>
          <cell r="C67">
            <v>1</v>
          </cell>
          <cell r="D67">
            <v>2</v>
          </cell>
          <cell r="E67">
            <v>2</v>
          </cell>
          <cell r="F67">
            <v>1</v>
          </cell>
          <cell r="G67">
            <v>1</v>
          </cell>
          <cell r="H67">
            <v>1</v>
          </cell>
          <cell r="I67">
            <v>1</v>
          </cell>
          <cell r="J67">
            <v>1</v>
          </cell>
          <cell r="K67">
            <v>1</v>
          </cell>
          <cell r="L67">
            <v>1</v>
          </cell>
        </row>
        <row r="68">
          <cell r="A68" t="str">
            <v>Ethiopia</v>
          </cell>
          <cell r="B68" t="str">
            <v>Ethiopia</v>
          </cell>
          <cell r="C68">
            <v>5</v>
          </cell>
          <cell r="D68">
            <v>5</v>
          </cell>
          <cell r="E68">
            <v>4</v>
          </cell>
          <cell r="F68">
            <v>5</v>
          </cell>
          <cell r="G68">
            <v>5</v>
          </cell>
          <cell r="H68">
            <v>5</v>
          </cell>
          <cell r="I68">
            <v>5</v>
          </cell>
          <cell r="J68">
            <v>5</v>
          </cell>
          <cell r="K68">
            <v>5</v>
          </cell>
          <cell r="L68">
            <v>4</v>
          </cell>
        </row>
        <row r="69">
          <cell r="A69" t="str">
            <v>Faeroe Islands</v>
          </cell>
          <cell r="B69" t="str">
            <v>Faeroe Islands</v>
          </cell>
          <cell r="C69" t="e">
            <v>#N/A</v>
          </cell>
          <cell r="D69" t="e">
            <v>#N/A</v>
          </cell>
          <cell r="E69" t="e">
            <v>#N/A</v>
          </cell>
          <cell r="F69" t="e">
            <v>#N/A</v>
          </cell>
          <cell r="G69" t="e">
            <v>#N/A</v>
          </cell>
          <cell r="H69" t="e">
            <v>#N/A</v>
          </cell>
          <cell r="I69" t="e">
            <v>#N/A</v>
          </cell>
          <cell r="J69" t="e">
            <v>#N/A</v>
          </cell>
          <cell r="K69" t="e">
            <v>#N/A</v>
          </cell>
          <cell r="L69" t="e">
            <v>#N/A</v>
          </cell>
        </row>
        <row r="70">
          <cell r="A70" t="str">
            <v>Fiji</v>
          </cell>
          <cell r="B70" t="str">
            <v>Fiji</v>
          </cell>
          <cell r="C70">
            <v>5</v>
          </cell>
          <cell r="D70">
            <v>5</v>
          </cell>
          <cell r="E70">
            <v>5</v>
          </cell>
          <cell r="F70">
            <v>5</v>
          </cell>
          <cell r="G70">
            <v>5</v>
          </cell>
          <cell r="H70">
            <v>5</v>
          </cell>
          <cell r="I70">
            <v>5</v>
          </cell>
          <cell r="J70">
            <v>5</v>
          </cell>
          <cell r="K70">
            <v>5</v>
          </cell>
          <cell r="L70">
            <v>4</v>
          </cell>
        </row>
        <row r="71">
          <cell r="A71" t="str">
            <v>Finland</v>
          </cell>
          <cell r="B71" t="str">
            <v>Finland</v>
          </cell>
          <cell r="C71" t="e">
            <v>#N/A</v>
          </cell>
          <cell r="D71">
            <v>2</v>
          </cell>
          <cell r="E71">
            <v>2</v>
          </cell>
          <cell r="F71">
            <v>2</v>
          </cell>
          <cell r="G71">
            <v>2</v>
          </cell>
          <cell r="H71">
            <v>2</v>
          </cell>
          <cell r="I71">
            <v>2</v>
          </cell>
          <cell r="J71">
            <v>2</v>
          </cell>
          <cell r="K71">
            <v>2</v>
          </cell>
          <cell r="L71">
            <v>2</v>
          </cell>
        </row>
        <row r="72">
          <cell r="A72" t="str">
            <v>France</v>
          </cell>
          <cell r="B72" t="str">
            <v>France</v>
          </cell>
          <cell r="C72">
            <v>2</v>
          </cell>
          <cell r="D72">
            <v>2</v>
          </cell>
          <cell r="E72">
            <v>2</v>
          </cell>
          <cell r="F72">
            <v>2</v>
          </cell>
          <cell r="G72">
            <v>2</v>
          </cell>
          <cell r="H72">
            <v>2</v>
          </cell>
          <cell r="I72">
            <v>2</v>
          </cell>
          <cell r="J72">
            <v>2</v>
          </cell>
          <cell r="K72">
            <v>2</v>
          </cell>
          <cell r="L72">
            <v>2</v>
          </cell>
        </row>
        <row r="73">
          <cell r="A73" t="str">
            <v>French Polynesia</v>
          </cell>
          <cell r="B73" t="str">
            <v>French Polynesia</v>
          </cell>
          <cell r="C73" t="e">
            <v>#N/A</v>
          </cell>
          <cell r="D73" t="e">
            <v>#N/A</v>
          </cell>
          <cell r="E73" t="e">
            <v>#N/A</v>
          </cell>
          <cell r="F73" t="e">
            <v>#N/A</v>
          </cell>
          <cell r="G73" t="e">
            <v>#N/A</v>
          </cell>
          <cell r="H73" t="e">
            <v>#N/A</v>
          </cell>
          <cell r="I73" t="e">
            <v>#N/A</v>
          </cell>
          <cell r="J73" t="e">
            <v>#N/A</v>
          </cell>
          <cell r="K73" t="e">
            <v>#N/A</v>
          </cell>
          <cell r="L73" t="e">
            <v>#N/A</v>
          </cell>
        </row>
        <row r="74">
          <cell r="A74" t="str">
            <v>Gabon</v>
          </cell>
          <cell r="B74" t="str">
            <v>Gabon</v>
          </cell>
          <cell r="C74">
            <v>5</v>
          </cell>
          <cell r="D74">
            <v>5</v>
          </cell>
          <cell r="E74">
            <v>5</v>
          </cell>
          <cell r="F74">
            <v>5</v>
          </cell>
          <cell r="G74">
            <v>5</v>
          </cell>
          <cell r="H74">
            <v>5</v>
          </cell>
          <cell r="I74">
            <v>5</v>
          </cell>
          <cell r="J74">
            <v>5</v>
          </cell>
          <cell r="K74">
            <v>5</v>
          </cell>
          <cell r="L74">
            <v>5</v>
          </cell>
        </row>
        <row r="75">
          <cell r="A75" t="str">
            <v>Gambia</v>
          </cell>
          <cell r="B75" t="str">
            <v>Gambia, The</v>
          </cell>
          <cell r="C75" t="e">
            <v>#N/A</v>
          </cell>
          <cell r="D75" t="e">
            <v>#N/A</v>
          </cell>
          <cell r="E75" t="e">
            <v>#N/A</v>
          </cell>
          <cell r="F75" t="e">
            <v>#N/A</v>
          </cell>
          <cell r="G75" t="e">
            <v>#N/A</v>
          </cell>
          <cell r="H75">
            <v>4</v>
          </cell>
          <cell r="I75">
            <v>4</v>
          </cell>
          <cell r="J75">
            <v>3</v>
          </cell>
          <cell r="K75">
            <v>4</v>
          </cell>
          <cell r="L75">
            <v>4</v>
          </cell>
        </row>
        <row r="76">
          <cell r="A76" t="str">
            <v>Georgia</v>
          </cell>
          <cell r="B76" t="str">
            <v>Georgia</v>
          </cell>
          <cell r="C76" t="e">
            <v>#N/A</v>
          </cell>
          <cell r="D76">
            <v>3</v>
          </cell>
          <cell r="E76">
            <v>3</v>
          </cell>
          <cell r="F76">
            <v>3</v>
          </cell>
          <cell r="G76">
            <v>3</v>
          </cell>
          <cell r="H76">
            <v>3</v>
          </cell>
          <cell r="I76">
            <v>3</v>
          </cell>
          <cell r="J76">
            <v>2</v>
          </cell>
          <cell r="K76">
            <v>4</v>
          </cell>
          <cell r="L76">
            <v>4</v>
          </cell>
        </row>
        <row r="77">
          <cell r="A77" t="str">
            <v>Germany</v>
          </cell>
          <cell r="B77" t="str">
            <v>Germany</v>
          </cell>
          <cell r="C77">
            <v>2</v>
          </cell>
          <cell r="D77">
            <v>2</v>
          </cell>
          <cell r="E77">
            <v>2</v>
          </cell>
          <cell r="F77">
            <v>2</v>
          </cell>
          <cell r="G77">
            <v>2</v>
          </cell>
          <cell r="H77">
            <v>2</v>
          </cell>
          <cell r="I77">
            <v>2</v>
          </cell>
          <cell r="J77">
            <v>2</v>
          </cell>
          <cell r="K77">
            <v>2</v>
          </cell>
          <cell r="L77">
            <v>2</v>
          </cell>
        </row>
        <row r="78">
          <cell r="A78" t="str">
            <v>Ghana</v>
          </cell>
          <cell r="B78" t="str">
            <v>Ghana</v>
          </cell>
          <cell r="C78">
            <v>5</v>
          </cell>
          <cell r="D78">
            <v>5</v>
          </cell>
          <cell r="E78">
            <v>5</v>
          </cell>
          <cell r="F78">
            <v>3</v>
          </cell>
          <cell r="G78">
            <v>3</v>
          </cell>
          <cell r="H78">
            <v>3</v>
          </cell>
          <cell r="I78">
            <v>4</v>
          </cell>
          <cell r="J78">
            <v>4</v>
          </cell>
          <cell r="K78">
            <v>4</v>
          </cell>
          <cell r="L78">
            <v>4</v>
          </cell>
        </row>
        <row r="79">
          <cell r="A79" t="str">
            <v>Greece</v>
          </cell>
          <cell r="B79" t="str">
            <v>Greece </v>
          </cell>
          <cell r="C79" t="e">
            <v>#N/A</v>
          </cell>
          <cell r="D79" t="e">
            <v>#N/A</v>
          </cell>
          <cell r="E79" t="e">
            <v>#N/A</v>
          </cell>
          <cell r="F79" t="e">
            <v>#N/A</v>
          </cell>
          <cell r="G79" t="e">
            <v>#N/A</v>
          </cell>
          <cell r="H79">
            <v>2</v>
          </cell>
          <cell r="I79">
            <v>2</v>
          </cell>
          <cell r="J79">
            <v>2</v>
          </cell>
          <cell r="K79">
            <v>2</v>
          </cell>
          <cell r="L79">
            <v>2</v>
          </cell>
        </row>
        <row r="80">
          <cell r="A80" t="str">
            <v>Greenland</v>
          </cell>
          <cell r="B80" t="str">
            <v>Greenland</v>
          </cell>
          <cell r="C80" t="e">
            <v>#N/A</v>
          </cell>
          <cell r="D80" t="e">
            <v>#N/A</v>
          </cell>
          <cell r="E80" t="e">
            <v>#N/A</v>
          </cell>
          <cell r="F80" t="e">
            <v>#N/A</v>
          </cell>
          <cell r="G80" t="e">
            <v>#N/A</v>
          </cell>
          <cell r="H80" t="e">
            <v>#N/A</v>
          </cell>
          <cell r="I80" t="e">
            <v>#N/A</v>
          </cell>
          <cell r="J80" t="e">
            <v>#N/A</v>
          </cell>
          <cell r="K80" t="e">
            <v>#N/A</v>
          </cell>
          <cell r="L80" t="e">
            <v>#N/A</v>
          </cell>
        </row>
        <row r="81">
          <cell r="A81" t="str">
            <v>Grenada</v>
          </cell>
          <cell r="B81" t="str">
            <v>Grenada</v>
          </cell>
          <cell r="C81" t="e">
            <v>#N/A</v>
          </cell>
          <cell r="D81" t="e">
            <v>#N/A</v>
          </cell>
          <cell r="E81" t="e">
            <v>#N/A</v>
          </cell>
          <cell r="F81" t="e">
            <v>#N/A</v>
          </cell>
          <cell r="G81" t="e">
            <v>#N/A</v>
          </cell>
          <cell r="H81" t="e">
            <v>#N/A</v>
          </cell>
          <cell r="I81" t="e">
            <v>#N/A</v>
          </cell>
          <cell r="J81" t="e">
            <v>#N/A</v>
          </cell>
          <cell r="K81" t="e">
            <v>#N/A</v>
          </cell>
          <cell r="L81" t="e">
            <v>#N/A</v>
          </cell>
        </row>
        <row r="82">
          <cell r="A82" t="str">
            <v>Guam</v>
          </cell>
          <cell r="B82" t="str">
            <v>Guam</v>
          </cell>
          <cell r="C82" t="e">
            <v>#N/A</v>
          </cell>
          <cell r="D82" t="e">
            <v>#N/A</v>
          </cell>
          <cell r="E82" t="e">
            <v>#N/A</v>
          </cell>
          <cell r="F82" t="e">
            <v>#N/A</v>
          </cell>
          <cell r="G82" t="e">
            <v>#N/A</v>
          </cell>
          <cell r="H82" t="e">
            <v>#N/A</v>
          </cell>
          <cell r="I82" t="e">
            <v>#N/A</v>
          </cell>
          <cell r="J82" t="e">
            <v>#N/A</v>
          </cell>
          <cell r="K82" t="e">
            <v>#N/A</v>
          </cell>
          <cell r="L82" t="e">
            <v>#N/A</v>
          </cell>
        </row>
        <row r="83">
          <cell r="A83" t="str">
            <v>Guatemala</v>
          </cell>
          <cell r="B83" t="str">
            <v>Guatemala  </v>
          </cell>
          <cell r="C83" t="e">
            <v>#N/A</v>
          </cell>
          <cell r="D83" t="e">
            <v>#N/A</v>
          </cell>
          <cell r="E83" t="e">
            <v>#N/A</v>
          </cell>
          <cell r="F83" t="e">
            <v>#N/A</v>
          </cell>
          <cell r="G83" t="e">
            <v>#N/A</v>
          </cell>
          <cell r="H83">
            <v>3</v>
          </cell>
          <cell r="I83">
            <v>3</v>
          </cell>
          <cell r="J83">
            <v>3</v>
          </cell>
          <cell r="K83">
            <v>3</v>
          </cell>
          <cell r="L83">
            <v>3</v>
          </cell>
        </row>
        <row r="84">
          <cell r="A84" t="str">
            <v>Guinea</v>
          </cell>
          <cell r="B84" t="str">
            <v>Guinea</v>
          </cell>
          <cell r="C84">
            <v>5</v>
          </cell>
          <cell r="D84">
            <v>5</v>
          </cell>
          <cell r="E84">
            <v>5</v>
          </cell>
          <cell r="F84">
            <v>3</v>
          </cell>
          <cell r="G84">
            <v>3</v>
          </cell>
          <cell r="H84">
            <v>3</v>
          </cell>
          <cell r="I84">
            <v>3</v>
          </cell>
          <cell r="J84">
            <v>5</v>
          </cell>
          <cell r="K84">
            <v>5</v>
          </cell>
          <cell r="L84">
            <v>5</v>
          </cell>
        </row>
        <row r="85">
          <cell r="A85" t="str">
            <v>Guinea-Bissau</v>
          </cell>
          <cell r="B85" t="str">
            <v>Guinea Bissau</v>
          </cell>
          <cell r="C85" t="e">
            <v>#N/A</v>
          </cell>
          <cell r="D85" t="e">
            <v>#N/A</v>
          </cell>
          <cell r="E85" t="e">
            <v>#N/A</v>
          </cell>
          <cell r="F85" t="e">
            <v>#N/A</v>
          </cell>
          <cell r="G85">
            <v>5</v>
          </cell>
          <cell r="H85">
            <v>5</v>
          </cell>
          <cell r="I85">
            <v>4</v>
          </cell>
          <cell r="J85">
            <v>4</v>
          </cell>
          <cell r="K85">
            <v>4</v>
          </cell>
          <cell r="L85">
            <v>5</v>
          </cell>
        </row>
        <row r="86">
          <cell r="A86" t="str">
            <v>Guyana</v>
          </cell>
          <cell r="B86" t="str">
            <v>Guyana</v>
          </cell>
          <cell r="C86">
            <v>4</v>
          </cell>
          <cell r="D86">
            <v>4</v>
          </cell>
          <cell r="E86">
            <v>4</v>
          </cell>
          <cell r="F86">
            <v>5</v>
          </cell>
          <cell r="G86">
            <v>5</v>
          </cell>
          <cell r="H86">
            <v>5</v>
          </cell>
          <cell r="I86">
            <v>5</v>
          </cell>
          <cell r="J86">
            <v>4</v>
          </cell>
          <cell r="K86">
            <v>4</v>
          </cell>
          <cell r="L86">
            <v>4</v>
          </cell>
        </row>
        <row r="87">
          <cell r="A87" t="str">
            <v>Haiti</v>
          </cell>
          <cell r="B87" t="str">
            <v>Haiti</v>
          </cell>
          <cell r="C87">
            <v>5</v>
          </cell>
          <cell r="D87">
            <v>5</v>
          </cell>
          <cell r="E87">
            <v>4</v>
          </cell>
          <cell r="F87">
            <v>4</v>
          </cell>
          <cell r="G87">
            <v>4</v>
          </cell>
          <cell r="H87">
            <v>4</v>
          </cell>
          <cell r="I87">
            <v>4</v>
          </cell>
          <cell r="J87">
            <v>3</v>
          </cell>
          <cell r="K87">
            <v>3</v>
          </cell>
          <cell r="L87">
            <v>4</v>
          </cell>
        </row>
        <row r="88">
          <cell r="A88" t="str">
            <v>Honduras</v>
          </cell>
          <cell r="B88" t="str">
            <v>Honduras </v>
          </cell>
          <cell r="C88">
            <v>4</v>
          </cell>
          <cell r="D88">
            <v>4</v>
          </cell>
          <cell r="E88">
            <v>4</v>
          </cell>
          <cell r="F88">
            <v>4</v>
          </cell>
          <cell r="G88">
            <v>4</v>
          </cell>
          <cell r="H88">
            <v>4</v>
          </cell>
          <cell r="I88">
            <v>3</v>
          </cell>
          <cell r="J88">
            <v>3</v>
          </cell>
          <cell r="K88">
            <v>3</v>
          </cell>
          <cell r="L88">
            <v>3</v>
          </cell>
        </row>
        <row r="89">
          <cell r="A89" t="str">
            <v>Hong Kong, China</v>
          </cell>
          <cell r="B89" t="str">
            <v>Hong Kong</v>
          </cell>
          <cell r="C89">
            <v>1</v>
          </cell>
          <cell r="D89">
            <v>1</v>
          </cell>
          <cell r="E89">
            <v>1</v>
          </cell>
          <cell r="F89">
            <v>1</v>
          </cell>
          <cell r="G89">
            <v>1</v>
          </cell>
          <cell r="H89">
            <v>1</v>
          </cell>
          <cell r="I89">
            <v>1</v>
          </cell>
          <cell r="J89">
            <v>1</v>
          </cell>
          <cell r="K89">
            <v>1</v>
          </cell>
          <cell r="L89">
            <v>1</v>
          </cell>
        </row>
        <row r="90">
          <cell r="A90" t="str">
            <v>Hungary</v>
          </cell>
          <cell r="B90" t="str">
            <v>Hungary </v>
          </cell>
          <cell r="C90">
            <v>4</v>
          </cell>
          <cell r="D90">
            <v>4</v>
          </cell>
          <cell r="E90">
            <v>4</v>
          </cell>
          <cell r="F90">
            <v>4</v>
          </cell>
          <cell r="G90">
            <v>4</v>
          </cell>
          <cell r="H90">
            <v>3</v>
          </cell>
          <cell r="I90">
            <v>2</v>
          </cell>
          <cell r="J90">
            <v>2</v>
          </cell>
          <cell r="K90">
            <v>3</v>
          </cell>
          <cell r="L90">
            <v>3</v>
          </cell>
        </row>
        <row r="91">
          <cell r="A91" t="str">
            <v>Iceland</v>
          </cell>
          <cell r="B91" t="str">
            <v>Iceland</v>
          </cell>
          <cell r="C91" t="e">
            <v>#N/A</v>
          </cell>
          <cell r="D91" t="e">
            <v>#N/A</v>
          </cell>
          <cell r="E91">
            <v>2</v>
          </cell>
          <cell r="F91">
            <v>2</v>
          </cell>
          <cell r="G91">
            <v>2</v>
          </cell>
          <cell r="H91">
            <v>2</v>
          </cell>
          <cell r="I91">
            <v>2</v>
          </cell>
          <cell r="J91">
            <v>2</v>
          </cell>
          <cell r="K91">
            <v>2</v>
          </cell>
          <cell r="L91">
            <v>2</v>
          </cell>
        </row>
        <row r="92">
          <cell r="A92" t="str">
            <v>India</v>
          </cell>
          <cell r="B92" t="str">
            <v>India</v>
          </cell>
          <cell r="C92">
            <v>5</v>
          </cell>
          <cell r="D92">
            <v>5</v>
          </cell>
          <cell r="E92">
            <v>5</v>
          </cell>
          <cell r="F92">
            <v>5</v>
          </cell>
          <cell r="G92">
            <v>5</v>
          </cell>
          <cell r="H92">
            <v>5</v>
          </cell>
          <cell r="I92">
            <v>5</v>
          </cell>
          <cell r="J92">
            <v>5</v>
          </cell>
          <cell r="K92">
            <v>5</v>
          </cell>
          <cell r="L92">
            <v>5</v>
          </cell>
        </row>
        <row r="93">
          <cell r="A93" t="str">
            <v>Indonesia</v>
          </cell>
          <cell r="B93" t="str">
            <v>Indonesia</v>
          </cell>
          <cell r="C93">
            <v>5</v>
          </cell>
          <cell r="D93">
            <v>2</v>
          </cell>
          <cell r="E93">
            <v>2</v>
          </cell>
          <cell r="F93">
            <v>2</v>
          </cell>
          <cell r="G93">
            <v>2</v>
          </cell>
          <cell r="H93">
            <v>4</v>
          </cell>
          <cell r="I93">
            <v>3</v>
          </cell>
          <cell r="J93">
            <v>3</v>
          </cell>
          <cell r="K93">
            <v>3</v>
          </cell>
          <cell r="L93">
            <v>3</v>
          </cell>
        </row>
        <row r="94">
          <cell r="A94" t="str">
            <v>Iran, Islamic Rep.</v>
          </cell>
          <cell r="B94" t="str">
            <v>Iran</v>
          </cell>
          <cell r="C94" t="e">
            <v>#N/A</v>
          </cell>
          <cell r="D94">
            <v>5</v>
          </cell>
          <cell r="E94">
            <v>5</v>
          </cell>
          <cell r="F94">
            <v>5</v>
          </cell>
          <cell r="G94">
            <v>5</v>
          </cell>
          <cell r="H94">
            <v>5</v>
          </cell>
          <cell r="I94">
            <v>5</v>
          </cell>
          <cell r="J94">
            <v>5</v>
          </cell>
          <cell r="K94">
            <v>3</v>
          </cell>
          <cell r="L94">
            <v>2</v>
          </cell>
        </row>
        <row r="95">
          <cell r="A95" t="str">
            <v>Iraq</v>
          </cell>
          <cell r="B95" t="str">
            <v>Iraq</v>
          </cell>
          <cell r="C95" t="e">
            <v>#N/A</v>
          </cell>
          <cell r="D95">
            <v>5</v>
          </cell>
          <cell r="E95">
            <v>5</v>
          </cell>
          <cell r="F95">
            <v>5</v>
          </cell>
          <cell r="G95">
            <v>5</v>
          </cell>
          <cell r="H95">
            <v>5</v>
          </cell>
          <cell r="I95">
            <v>5</v>
          </cell>
          <cell r="J95">
            <v>5</v>
          </cell>
          <cell r="K95" t="e">
            <v>#N/A</v>
          </cell>
          <cell r="L95" t="e">
            <v>#N/A</v>
          </cell>
        </row>
        <row r="96">
          <cell r="A96" t="str">
            <v>Ireland</v>
          </cell>
          <cell r="B96" t="str">
            <v>Ireland</v>
          </cell>
          <cell r="C96">
            <v>2</v>
          </cell>
          <cell r="D96">
            <v>2</v>
          </cell>
          <cell r="E96">
            <v>2</v>
          </cell>
          <cell r="F96">
            <v>2</v>
          </cell>
          <cell r="G96">
            <v>2</v>
          </cell>
          <cell r="H96">
            <v>2</v>
          </cell>
          <cell r="I96">
            <v>2</v>
          </cell>
          <cell r="J96">
            <v>2</v>
          </cell>
          <cell r="K96">
            <v>2</v>
          </cell>
          <cell r="L96">
            <v>2</v>
          </cell>
        </row>
        <row r="97">
          <cell r="A97" t="str">
            <v>Isle of Man</v>
          </cell>
          <cell r="B97" t="str">
            <v>Isle of Man</v>
          </cell>
          <cell r="C97" t="e">
            <v>#N/A</v>
          </cell>
          <cell r="D97" t="e">
            <v>#N/A</v>
          </cell>
          <cell r="E97" t="e">
            <v>#N/A</v>
          </cell>
          <cell r="F97" t="e">
            <v>#N/A</v>
          </cell>
          <cell r="G97" t="e">
            <v>#N/A</v>
          </cell>
          <cell r="H97" t="e">
            <v>#N/A</v>
          </cell>
          <cell r="I97" t="e">
            <v>#N/A</v>
          </cell>
          <cell r="J97" t="e">
            <v>#N/A</v>
          </cell>
          <cell r="K97" t="e">
            <v>#N/A</v>
          </cell>
          <cell r="L97" t="e">
            <v>#N/A</v>
          </cell>
        </row>
        <row r="98">
          <cell r="A98" t="str">
            <v>Israel</v>
          </cell>
          <cell r="B98" t="str">
            <v>Israel</v>
          </cell>
          <cell r="C98">
            <v>2</v>
          </cell>
          <cell r="D98">
            <v>2</v>
          </cell>
          <cell r="E98">
            <v>2</v>
          </cell>
          <cell r="F98">
            <v>2</v>
          </cell>
          <cell r="G98">
            <v>2</v>
          </cell>
          <cell r="H98">
            <v>2</v>
          </cell>
          <cell r="I98">
            <v>2</v>
          </cell>
          <cell r="J98">
            <v>2</v>
          </cell>
          <cell r="K98">
            <v>2</v>
          </cell>
          <cell r="L98">
            <v>2</v>
          </cell>
        </row>
        <row r="99">
          <cell r="A99" t="str">
            <v>Italy</v>
          </cell>
          <cell r="B99" t="str">
            <v>Italy</v>
          </cell>
          <cell r="C99">
            <v>2</v>
          </cell>
          <cell r="D99">
            <v>3</v>
          </cell>
          <cell r="E99">
            <v>3</v>
          </cell>
          <cell r="F99">
            <v>2</v>
          </cell>
          <cell r="G99">
            <v>2</v>
          </cell>
          <cell r="H99">
            <v>2</v>
          </cell>
          <cell r="I99">
            <v>2</v>
          </cell>
          <cell r="J99">
            <v>2</v>
          </cell>
          <cell r="K99">
            <v>2</v>
          </cell>
          <cell r="L99">
            <v>2</v>
          </cell>
        </row>
        <row r="100">
          <cell r="A100" t="str">
            <v>Jamaica</v>
          </cell>
          <cell r="B100" t="str">
            <v>Jamaica  </v>
          </cell>
          <cell r="C100" t="e">
            <v>#N/A</v>
          </cell>
          <cell r="D100" t="e">
            <v>#N/A</v>
          </cell>
          <cell r="E100" t="e">
            <v>#N/A</v>
          </cell>
          <cell r="F100" t="e">
            <v>#N/A</v>
          </cell>
          <cell r="G100" t="e">
            <v>#N/A</v>
          </cell>
          <cell r="H100">
            <v>2</v>
          </cell>
          <cell r="I100">
            <v>3</v>
          </cell>
          <cell r="J100">
            <v>4</v>
          </cell>
          <cell r="K100">
            <v>4</v>
          </cell>
          <cell r="L100">
            <v>4</v>
          </cell>
        </row>
        <row r="101">
          <cell r="A101" t="str">
            <v>Japan</v>
          </cell>
          <cell r="B101" t="str">
            <v>Japan </v>
          </cell>
          <cell r="C101" t="e">
            <v>#N/A</v>
          </cell>
          <cell r="D101" t="e">
            <v>#N/A</v>
          </cell>
          <cell r="E101" t="e">
            <v>#N/A</v>
          </cell>
          <cell r="F101" t="e">
            <v>#N/A</v>
          </cell>
          <cell r="G101" t="e">
            <v>#N/A</v>
          </cell>
          <cell r="H101">
            <v>2</v>
          </cell>
          <cell r="I101">
            <v>2</v>
          </cell>
          <cell r="J101">
            <v>2</v>
          </cell>
          <cell r="K101">
            <v>2</v>
          </cell>
          <cell r="L101">
            <v>2</v>
          </cell>
        </row>
        <row r="102">
          <cell r="A102" t="str">
            <v>Jordan</v>
          </cell>
          <cell r="B102" t="str">
            <v>Jordan</v>
          </cell>
          <cell r="C102">
            <v>4</v>
          </cell>
          <cell r="D102">
            <v>4</v>
          </cell>
          <cell r="E102">
            <v>4</v>
          </cell>
          <cell r="F102">
            <v>4</v>
          </cell>
          <cell r="G102">
            <v>4</v>
          </cell>
          <cell r="H102">
            <v>4</v>
          </cell>
          <cell r="I102">
            <v>4</v>
          </cell>
          <cell r="J102">
            <v>4</v>
          </cell>
          <cell r="K102">
            <v>5</v>
          </cell>
          <cell r="L102">
            <v>4</v>
          </cell>
        </row>
        <row r="103">
          <cell r="A103" t="str">
            <v>Kazakhstan</v>
          </cell>
          <cell r="B103" t="str">
            <v>Kazakhstan</v>
          </cell>
          <cell r="C103" t="e">
            <v>#N/A</v>
          </cell>
          <cell r="D103" t="e">
            <v>#N/A</v>
          </cell>
          <cell r="E103" t="e">
            <v>#N/A</v>
          </cell>
          <cell r="F103" t="e">
            <v>#N/A</v>
          </cell>
          <cell r="G103" t="e">
            <v>#N/A</v>
          </cell>
          <cell r="H103" t="e">
            <v>#N/A</v>
          </cell>
          <cell r="I103" t="e">
            <v>#N/A</v>
          </cell>
          <cell r="J103" t="e">
            <v>#N/A</v>
          </cell>
          <cell r="K103">
            <v>4</v>
          </cell>
          <cell r="L103">
            <v>4</v>
          </cell>
        </row>
        <row r="104">
          <cell r="A104" t="str">
            <v>Kenya</v>
          </cell>
          <cell r="B104" t="str">
            <v>Kenya</v>
          </cell>
          <cell r="C104">
            <v>4</v>
          </cell>
          <cell r="D104">
            <v>3</v>
          </cell>
          <cell r="E104">
            <v>4</v>
          </cell>
          <cell r="F104">
            <v>4</v>
          </cell>
          <cell r="G104">
            <v>4</v>
          </cell>
          <cell r="H104">
            <v>4</v>
          </cell>
          <cell r="I104">
            <v>4</v>
          </cell>
          <cell r="J104">
            <v>4</v>
          </cell>
          <cell r="K104">
            <v>4</v>
          </cell>
          <cell r="L104">
            <v>5</v>
          </cell>
        </row>
        <row r="105">
          <cell r="A105" t="str">
            <v>Kiribati</v>
          </cell>
          <cell r="B105" t="str">
            <v>Kiribati</v>
          </cell>
          <cell r="C105" t="e">
            <v>#N/A</v>
          </cell>
          <cell r="D105" t="e">
            <v>#N/A</v>
          </cell>
          <cell r="E105" t="e">
            <v>#N/A</v>
          </cell>
          <cell r="F105" t="e">
            <v>#N/A</v>
          </cell>
          <cell r="G105" t="e">
            <v>#N/A</v>
          </cell>
          <cell r="H105" t="e">
            <v>#N/A</v>
          </cell>
          <cell r="I105" t="e">
            <v>#N/A</v>
          </cell>
          <cell r="J105" t="e">
            <v>#N/A</v>
          </cell>
          <cell r="K105" t="e">
            <v>#N/A</v>
          </cell>
          <cell r="L105" t="e">
            <v>#N/A</v>
          </cell>
        </row>
        <row r="106">
          <cell r="A106" t="str">
            <v>Korea, Dem. Rep.</v>
          </cell>
          <cell r="B106" t="str">
            <v>Korea, North</v>
          </cell>
          <cell r="C106">
            <v>5</v>
          </cell>
          <cell r="D106">
            <v>5</v>
          </cell>
          <cell r="E106">
            <v>5</v>
          </cell>
          <cell r="F106">
            <v>5</v>
          </cell>
          <cell r="G106">
            <v>5</v>
          </cell>
          <cell r="H106">
            <v>5</v>
          </cell>
          <cell r="I106">
            <v>5</v>
          </cell>
          <cell r="J106">
            <v>5</v>
          </cell>
          <cell r="K106">
            <v>5</v>
          </cell>
          <cell r="L106">
            <v>5</v>
          </cell>
        </row>
        <row r="107">
          <cell r="A107" t="str">
            <v>Korea, Rep.</v>
          </cell>
          <cell r="B107" t="str">
            <v>Korea, South</v>
          </cell>
          <cell r="C107">
            <v>3</v>
          </cell>
          <cell r="D107">
            <v>2</v>
          </cell>
          <cell r="E107">
            <v>3</v>
          </cell>
          <cell r="F107">
            <v>3</v>
          </cell>
          <cell r="G107">
            <v>3</v>
          </cell>
          <cell r="H107">
            <v>3</v>
          </cell>
          <cell r="I107">
            <v>3</v>
          </cell>
          <cell r="J107">
            <v>3</v>
          </cell>
          <cell r="K107">
            <v>3</v>
          </cell>
          <cell r="L107">
            <v>4</v>
          </cell>
        </row>
        <row r="108">
          <cell r="A108" t="str">
            <v>Kuwait</v>
          </cell>
          <cell r="B108" t="str">
            <v>Kuwait</v>
          </cell>
          <cell r="C108" t="e">
            <v>#N/A</v>
          </cell>
          <cell r="D108">
            <v>2</v>
          </cell>
          <cell r="E108">
            <v>2</v>
          </cell>
          <cell r="F108">
            <v>2</v>
          </cell>
          <cell r="G108">
            <v>2</v>
          </cell>
          <cell r="H108">
            <v>2</v>
          </cell>
          <cell r="I108">
            <v>2</v>
          </cell>
          <cell r="J108">
            <v>3</v>
          </cell>
          <cell r="K108">
            <v>2</v>
          </cell>
          <cell r="L108">
            <v>2</v>
          </cell>
        </row>
        <row r="109">
          <cell r="A109" t="str">
            <v>Kyrgyz Republic</v>
          </cell>
          <cell r="B109" t="str">
            <v>Kyrgyz Rep., The</v>
          </cell>
          <cell r="C109" t="e">
            <v>#N/A</v>
          </cell>
          <cell r="D109" t="e">
            <v>#N/A</v>
          </cell>
          <cell r="E109" t="e">
            <v>#N/A</v>
          </cell>
          <cell r="F109" t="e">
            <v>#N/A</v>
          </cell>
          <cell r="G109" t="e">
            <v>#N/A</v>
          </cell>
          <cell r="H109" t="e">
            <v>#N/A</v>
          </cell>
          <cell r="I109" t="e">
            <v>#N/A</v>
          </cell>
          <cell r="J109" t="e">
            <v>#N/A</v>
          </cell>
          <cell r="K109">
            <v>4</v>
          </cell>
          <cell r="L109">
            <v>4</v>
          </cell>
        </row>
        <row r="110">
          <cell r="A110" t="str">
            <v>Lao PDR</v>
          </cell>
          <cell r="B110" t="str">
            <v>Laos</v>
          </cell>
          <cell r="C110" t="e">
            <v>#N/A</v>
          </cell>
          <cell r="D110">
            <v>5</v>
          </cell>
          <cell r="E110">
            <v>5</v>
          </cell>
          <cell r="F110">
            <v>5</v>
          </cell>
          <cell r="G110">
            <v>5</v>
          </cell>
          <cell r="H110">
            <v>5</v>
          </cell>
          <cell r="I110">
            <v>5</v>
          </cell>
          <cell r="J110">
            <v>5</v>
          </cell>
          <cell r="K110">
            <v>5</v>
          </cell>
          <cell r="L110">
            <v>5</v>
          </cell>
        </row>
        <row r="111">
          <cell r="A111" t="str">
            <v>Latvia</v>
          </cell>
          <cell r="B111" t="str">
            <v>Latvia </v>
          </cell>
          <cell r="C111" t="e">
            <v>#N/A</v>
          </cell>
          <cell r="D111" t="e">
            <v>#N/A</v>
          </cell>
          <cell r="E111" t="e">
            <v>#N/A</v>
          </cell>
          <cell r="F111" t="e">
            <v>#N/A</v>
          </cell>
          <cell r="G111" t="e">
            <v>#N/A</v>
          </cell>
          <cell r="H111">
            <v>2</v>
          </cell>
          <cell r="I111">
            <v>2</v>
          </cell>
          <cell r="J111">
            <v>2</v>
          </cell>
          <cell r="K111">
            <v>2</v>
          </cell>
          <cell r="L111">
            <v>2</v>
          </cell>
        </row>
        <row r="112">
          <cell r="A112" t="str">
            <v>Lebanon</v>
          </cell>
          <cell r="B112" t="str">
            <v>Lebanon</v>
          </cell>
          <cell r="C112" t="e">
            <v>#N/A</v>
          </cell>
          <cell r="D112">
            <v>2</v>
          </cell>
          <cell r="E112">
            <v>2</v>
          </cell>
          <cell r="F112">
            <v>5</v>
          </cell>
          <cell r="G112">
            <v>5</v>
          </cell>
          <cell r="H112">
            <v>5</v>
          </cell>
          <cell r="I112">
            <v>3</v>
          </cell>
          <cell r="J112">
            <v>4</v>
          </cell>
          <cell r="K112">
            <v>5</v>
          </cell>
          <cell r="L112">
            <v>4</v>
          </cell>
        </row>
        <row r="113">
          <cell r="A113" t="str">
            <v>Lesotho</v>
          </cell>
          <cell r="B113" t="str">
            <v>Lesotho</v>
          </cell>
          <cell r="C113" t="e">
            <v>#N/A</v>
          </cell>
          <cell r="D113">
            <v>4</v>
          </cell>
          <cell r="E113">
            <v>4</v>
          </cell>
          <cell r="F113">
            <v>3</v>
          </cell>
          <cell r="G113">
            <v>3</v>
          </cell>
          <cell r="H113">
            <v>3</v>
          </cell>
          <cell r="I113">
            <v>3</v>
          </cell>
          <cell r="J113">
            <v>4</v>
          </cell>
          <cell r="K113">
            <v>3</v>
          </cell>
          <cell r="L113">
            <v>4</v>
          </cell>
        </row>
        <row r="114">
          <cell r="A114" t="str">
            <v>Liberia</v>
          </cell>
          <cell r="B114" t="str">
            <v>Liberia</v>
          </cell>
          <cell r="C114" t="e">
            <v>#N/A</v>
          </cell>
          <cell r="D114" t="e">
            <v>#N/A</v>
          </cell>
          <cell r="E114" t="e">
            <v>#N/A</v>
          </cell>
          <cell r="F114" t="e">
            <v>#N/A</v>
          </cell>
          <cell r="G114" t="e">
            <v>#N/A</v>
          </cell>
          <cell r="H114" t="e">
            <v>#N/A</v>
          </cell>
          <cell r="I114" t="e">
            <v>#N/A</v>
          </cell>
          <cell r="J114" t="e">
            <v>#N/A</v>
          </cell>
          <cell r="K114" t="e">
            <v>#N/A</v>
          </cell>
          <cell r="L114" t="e">
            <v>#N/A</v>
          </cell>
        </row>
        <row r="115">
          <cell r="A115" t="str">
            <v>Libya</v>
          </cell>
          <cell r="B115" t="str">
            <v>Libya</v>
          </cell>
          <cell r="C115" t="e">
            <v>#N/A</v>
          </cell>
          <cell r="D115">
            <v>5</v>
          </cell>
          <cell r="E115">
            <v>5</v>
          </cell>
          <cell r="F115">
            <v>5</v>
          </cell>
          <cell r="G115">
            <v>5</v>
          </cell>
          <cell r="H115">
            <v>5</v>
          </cell>
          <cell r="I115">
            <v>5</v>
          </cell>
          <cell r="J115">
            <v>5</v>
          </cell>
          <cell r="K115">
            <v>5</v>
          </cell>
          <cell r="L115">
            <v>5</v>
          </cell>
        </row>
        <row r="116">
          <cell r="A116" t="str">
            <v>Liechtenstein</v>
          </cell>
          <cell r="B116" t="str">
            <v>Liechtenstein</v>
          </cell>
          <cell r="C116" t="e">
            <v>#N/A</v>
          </cell>
          <cell r="D116" t="e">
            <v>#N/A</v>
          </cell>
          <cell r="E116" t="e">
            <v>#N/A</v>
          </cell>
          <cell r="F116" t="e">
            <v>#N/A</v>
          </cell>
          <cell r="G116" t="e">
            <v>#N/A</v>
          </cell>
          <cell r="H116" t="e">
            <v>#N/A</v>
          </cell>
          <cell r="I116" t="e">
            <v>#N/A</v>
          </cell>
          <cell r="J116" t="e">
            <v>#N/A</v>
          </cell>
          <cell r="K116" t="e">
            <v>#N/A</v>
          </cell>
          <cell r="L116" t="e">
            <v>#N/A</v>
          </cell>
        </row>
        <row r="117">
          <cell r="A117" t="str">
            <v>Lithuania</v>
          </cell>
          <cell r="B117" t="str">
            <v>Lithuania</v>
          </cell>
          <cell r="C117" t="e">
            <v>#N/A</v>
          </cell>
          <cell r="D117">
            <v>4</v>
          </cell>
          <cell r="E117">
            <v>2</v>
          </cell>
          <cell r="F117">
            <v>1</v>
          </cell>
          <cell r="G117">
            <v>1</v>
          </cell>
          <cell r="H117">
            <v>1</v>
          </cell>
          <cell r="I117">
            <v>1</v>
          </cell>
          <cell r="J117">
            <v>1</v>
          </cell>
          <cell r="K117">
            <v>2</v>
          </cell>
          <cell r="L117">
            <v>2</v>
          </cell>
        </row>
        <row r="118">
          <cell r="A118" t="str">
            <v>Luxembourg</v>
          </cell>
          <cell r="B118" t="str">
            <v>Luxembourg</v>
          </cell>
          <cell r="C118" t="e">
            <v>#N/A</v>
          </cell>
          <cell r="D118">
            <v>2</v>
          </cell>
          <cell r="E118">
            <v>2</v>
          </cell>
          <cell r="F118">
            <v>2</v>
          </cell>
          <cell r="G118">
            <v>2</v>
          </cell>
          <cell r="H118">
            <v>2</v>
          </cell>
          <cell r="I118">
            <v>2</v>
          </cell>
          <cell r="J118">
            <v>2</v>
          </cell>
          <cell r="K118">
            <v>2</v>
          </cell>
          <cell r="L118">
            <v>2</v>
          </cell>
        </row>
        <row r="119">
          <cell r="A119" t="str">
            <v>Macao, China</v>
          </cell>
          <cell r="B119" t="str">
            <v>Macao, China</v>
          </cell>
          <cell r="C119" t="e">
            <v>#N/A</v>
          </cell>
          <cell r="D119" t="e">
            <v>#N/A</v>
          </cell>
          <cell r="E119" t="e">
            <v>#N/A</v>
          </cell>
          <cell r="F119" t="e">
            <v>#N/A</v>
          </cell>
          <cell r="G119" t="e">
            <v>#N/A</v>
          </cell>
          <cell r="H119" t="e">
            <v>#N/A</v>
          </cell>
          <cell r="I119" t="e">
            <v>#N/A</v>
          </cell>
          <cell r="J119" t="e">
            <v>#N/A</v>
          </cell>
          <cell r="K119" t="e">
            <v>#N/A</v>
          </cell>
          <cell r="L119" t="e">
            <v>#N/A</v>
          </cell>
        </row>
        <row r="120">
          <cell r="A120" t="str">
            <v>Macedonia, FYR</v>
          </cell>
          <cell r="B120" t="str">
            <v>Macedonia</v>
          </cell>
          <cell r="C120" t="e">
            <v>#N/A</v>
          </cell>
          <cell r="D120" t="e">
            <v>#N/A</v>
          </cell>
          <cell r="E120" t="e">
            <v>#N/A</v>
          </cell>
          <cell r="F120" t="e">
            <v>#N/A</v>
          </cell>
          <cell r="G120" t="e">
            <v>#N/A</v>
          </cell>
          <cell r="H120" t="e">
            <v>#N/A</v>
          </cell>
          <cell r="I120" t="e">
            <v>#N/A</v>
          </cell>
          <cell r="J120">
            <v>3</v>
          </cell>
          <cell r="K120">
            <v>5</v>
          </cell>
          <cell r="L120">
            <v>4</v>
          </cell>
        </row>
        <row r="121">
          <cell r="A121" t="str">
            <v>Madagascar</v>
          </cell>
          <cell r="B121" t="str">
            <v>Madagascar</v>
          </cell>
          <cell r="C121">
            <v>5</v>
          </cell>
          <cell r="D121">
            <v>5</v>
          </cell>
          <cell r="E121">
            <v>4</v>
          </cell>
          <cell r="F121">
            <v>5</v>
          </cell>
          <cell r="G121">
            <v>5</v>
          </cell>
          <cell r="H121">
            <v>5</v>
          </cell>
          <cell r="I121">
            <v>5</v>
          </cell>
          <cell r="J121">
            <v>5</v>
          </cell>
          <cell r="K121">
            <v>2</v>
          </cell>
          <cell r="L121">
            <v>3</v>
          </cell>
        </row>
        <row r="122">
          <cell r="A122" t="str">
            <v>Malawi</v>
          </cell>
          <cell r="B122" t="str">
            <v>Malawi</v>
          </cell>
          <cell r="C122">
            <v>4</v>
          </cell>
          <cell r="D122">
            <v>4</v>
          </cell>
          <cell r="E122">
            <v>5</v>
          </cell>
          <cell r="F122">
            <v>5</v>
          </cell>
          <cell r="G122">
            <v>5</v>
          </cell>
          <cell r="H122">
            <v>5</v>
          </cell>
          <cell r="I122">
            <v>4</v>
          </cell>
          <cell r="J122">
            <v>4</v>
          </cell>
          <cell r="K122">
            <v>4</v>
          </cell>
          <cell r="L122">
            <v>3</v>
          </cell>
        </row>
        <row r="123">
          <cell r="A123" t="str">
            <v>Malaysia</v>
          </cell>
          <cell r="B123" t="str">
            <v>Malaysia </v>
          </cell>
          <cell r="C123">
            <v>3</v>
          </cell>
          <cell r="D123">
            <v>3</v>
          </cell>
          <cell r="E123">
            <v>5</v>
          </cell>
          <cell r="F123">
            <v>3</v>
          </cell>
          <cell r="G123">
            <v>3</v>
          </cell>
          <cell r="H123">
            <v>3</v>
          </cell>
          <cell r="I123">
            <v>4</v>
          </cell>
          <cell r="J123">
            <v>4</v>
          </cell>
          <cell r="K123">
            <v>3</v>
          </cell>
          <cell r="L123">
            <v>3</v>
          </cell>
        </row>
        <row r="124">
          <cell r="A124" t="str">
            <v>Maldives</v>
          </cell>
          <cell r="B124" t="str">
            <v>Maldives</v>
          </cell>
          <cell r="C124" t="e">
            <v>#N/A</v>
          </cell>
          <cell r="D124" t="e">
            <v>#N/A</v>
          </cell>
          <cell r="E124" t="e">
            <v>#N/A</v>
          </cell>
          <cell r="F124" t="e">
            <v>#N/A</v>
          </cell>
          <cell r="G124" t="e">
            <v>#N/A</v>
          </cell>
          <cell r="H124" t="e">
            <v>#N/A</v>
          </cell>
          <cell r="I124" t="e">
            <v>#N/A</v>
          </cell>
          <cell r="J124" t="e">
            <v>#N/A</v>
          </cell>
          <cell r="K124" t="e">
            <v>#N/A</v>
          </cell>
          <cell r="L124" t="e">
            <v>#N/A</v>
          </cell>
        </row>
        <row r="125">
          <cell r="A125" t="str">
            <v>Mali</v>
          </cell>
          <cell r="B125" t="str">
            <v>Mali</v>
          </cell>
          <cell r="C125">
            <v>3</v>
          </cell>
          <cell r="D125">
            <v>3</v>
          </cell>
          <cell r="E125">
            <v>3</v>
          </cell>
          <cell r="F125">
            <v>3</v>
          </cell>
          <cell r="G125">
            <v>3</v>
          </cell>
          <cell r="H125">
            <v>3</v>
          </cell>
          <cell r="I125">
            <v>3</v>
          </cell>
          <cell r="J125">
            <v>3</v>
          </cell>
          <cell r="K125">
            <v>3</v>
          </cell>
          <cell r="L125">
            <v>3</v>
          </cell>
        </row>
        <row r="126">
          <cell r="A126" t="str">
            <v>Malta</v>
          </cell>
          <cell r="B126" t="str">
            <v>Malta</v>
          </cell>
          <cell r="C126">
            <v>4</v>
          </cell>
          <cell r="D126">
            <v>4</v>
          </cell>
          <cell r="E126">
            <v>4</v>
          </cell>
          <cell r="F126">
            <v>4</v>
          </cell>
          <cell r="G126">
            <v>4</v>
          </cell>
          <cell r="H126">
            <v>4</v>
          </cell>
          <cell r="I126">
            <v>3</v>
          </cell>
          <cell r="J126">
            <v>3</v>
          </cell>
          <cell r="K126">
            <v>3</v>
          </cell>
          <cell r="L126">
            <v>4</v>
          </cell>
        </row>
        <row r="127">
          <cell r="A127" t="str">
            <v>Marshall Islands</v>
          </cell>
          <cell r="B127" t="str">
            <v>Marshall Islands</v>
          </cell>
          <cell r="C127" t="e">
            <v>#N/A</v>
          </cell>
          <cell r="D127" t="e">
            <v>#N/A</v>
          </cell>
          <cell r="E127" t="e">
            <v>#N/A</v>
          </cell>
          <cell r="F127" t="e">
            <v>#N/A</v>
          </cell>
          <cell r="G127" t="e">
            <v>#N/A</v>
          </cell>
          <cell r="H127" t="e">
            <v>#N/A</v>
          </cell>
          <cell r="I127" t="e">
            <v>#N/A</v>
          </cell>
          <cell r="J127" t="e">
            <v>#N/A</v>
          </cell>
          <cell r="K127" t="e">
            <v>#N/A</v>
          </cell>
          <cell r="L127" t="e">
            <v>#N/A</v>
          </cell>
        </row>
        <row r="128">
          <cell r="A128" t="str">
            <v>Mauritania</v>
          </cell>
          <cell r="B128" t="str">
            <v>Mauritania</v>
          </cell>
          <cell r="C128" t="e">
            <v>#N/A</v>
          </cell>
          <cell r="D128">
            <v>3</v>
          </cell>
          <cell r="E128">
            <v>5</v>
          </cell>
          <cell r="F128">
            <v>5</v>
          </cell>
          <cell r="G128">
            <v>5</v>
          </cell>
          <cell r="H128">
            <v>5</v>
          </cell>
          <cell r="I128">
            <v>5</v>
          </cell>
          <cell r="J128">
            <v>5</v>
          </cell>
          <cell r="K128">
            <v>4</v>
          </cell>
          <cell r="L128">
            <v>3</v>
          </cell>
        </row>
        <row r="129">
          <cell r="A129" t="str">
            <v>Mauritius</v>
          </cell>
          <cell r="B129" t="str">
            <v>Mauritius </v>
          </cell>
          <cell r="C129" t="e">
            <v>#N/A</v>
          </cell>
          <cell r="D129" t="e">
            <v>#N/A</v>
          </cell>
          <cell r="E129" t="e">
            <v>#N/A</v>
          </cell>
          <cell r="F129" t="e">
            <v>#N/A</v>
          </cell>
          <cell r="G129" t="e">
            <v>#N/A</v>
          </cell>
          <cell r="H129">
            <v>4</v>
          </cell>
          <cell r="I129">
            <v>4</v>
          </cell>
          <cell r="J129">
            <v>4</v>
          </cell>
          <cell r="K129">
            <v>5</v>
          </cell>
          <cell r="L129">
            <v>5</v>
          </cell>
        </row>
        <row r="130">
          <cell r="A130" t="str">
            <v>Mayotte</v>
          </cell>
          <cell r="B130" t="str">
            <v>Mayotte</v>
          </cell>
          <cell r="C130" t="e">
            <v>#N/A</v>
          </cell>
          <cell r="D130" t="e">
            <v>#N/A</v>
          </cell>
          <cell r="E130" t="e">
            <v>#N/A</v>
          </cell>
          <cell r="F130" t="e">
            <v>#N/A</v>
          </cell>
          <cell r="G130" t="e">
            <v>#N/A</v>
          </cell>
          <cell r="H130" t="e">
            <v>#N/A</v>
          </cell>
          <cell r="I130" t="e">
            <v>#N/A</v>
          </cell>
          <cell r="J130" t="e">
            <v>#N/A</v>
          </cell>
          <cell r="K130" t="e">
            <v>#N/A</v>
          </cell>
          <cell r="L130" t="e">
            <v>#N/A</v>
          </cell>
        </row>
        <row r="131">
          <cell r="A131" t="str">
            <v>Mexico</v>
          </cell>
          <cell r="B131" t="str">
            <v>Mexico</v>
          </cell>
          <cell r="C131">
            <v>3</v>
          </cell>
          <cell r="D131">
            <v>3</v>
          </cell>
          <cell r="E131">
            <v>3</v>
          </cell>
          <cell r="F131">
            <v>3</v>
          </cell>
          <cell r="G131">
            <v>2</v>
          </cell>
          <cell r="H131">
            <v>3</v>
          </cell>
          <cell r="I131">
            <v>2</v>
          </cell>
          <cell r="J131">
            <v>2</v>
          </cell>
          <cell r="K131">
            <v>2</v>
          </cell>
          <cell r="L131">
            <v>2</v>
          </cell>
        </row>
        <row r="132">
          <cell r="A132" t="str">
            <v>Micronesia, Fed. Sts.</v>
          </cell>
          <cell r="B132" t="str">
            <v>Micronesia, Fed. Sts.</v>
          </cell>
          <cell r="C132" t="e">
            <v>#N/A</v>
          </cell>
          <cell r="D132" t="e">
            <v>#N/A</v>
          </cell>
          <cell r="E132" t="e">
            <v>#N/A</v>
          </cell>
          <cell r="F132" t="e">
            <v>#N/A</v>
          </cell>
          <cell r="G132" t="e">
            <v>#N/A</v>
          </cell>
          <cell r="H132" t="e">
            <v>#N/A</v>
          </cell>
          <cell r="I132" t="e">
            <v>#N/A</v>
          </cell>
          <cell r="J132" t="e">
            <v>#N/A</v>
          </cell>
          <cell r="K132" t="e">
            <v>#N/A</v>
          </cell>
          <cell r="L132" t="e">
            <v>#N/A</v>
          </cell>
        </row>
        <row r="133">
          <cell r="A133" t="str">
            <v>Moldova</v>
          </cell>
          <cell r="B133" t="str">
            <v>Moldova</v>
          </cell>
          <cell r="C133">
            <v>5</v>
          </cell>
          <cell r="D133">
            <v>3</v>
          </cell>
          <cell r="E133">
            <v>3</v>
          </cell>
          <cell r="F133">
            <v>3</v>
          </cell>
          <cell r="G133">
            <v>3</v>
          </cell>
          <cell r="H133">
            <v>3</v>
          </cell>
          <cell r="I133">
            <v>3</v>
          </cell>
          <cell r="J133">
            <v>3</v>
          </cell>
          <cell r="K133">
            <v>2</v>
          </cell>
          <cell r="L133">
            <v>2</v>
          </cell>
        </row>
        <row r="134">
          <cell r="A134" t="str">
            <v>Monaco</v>
          </cell>
          <cell r="B134" t="str">
            <v>Monaco</v>
          </cell>
          <cell r="C134" t="e">
            <v>#N/A</v>
          </cell>
          <cell r="D134" t="e">
            <v>#N/A</v>
          </cell>
          <cell r="E134" t="e">
            <v>#N/A</v>
          </cell>
          <cell r="F134" t="e">
            <v>#N/A</v>
          </cell>
          <cell r="G134" t="e">
            <v>#N/A</v>
          </cell>
          <cell r="H134" t="e">
            <v>#N/A</v>
          </cell>
          <cell r="I134" t="e">
            <v>#N/A</v>
          </cell>
          <cell r="J134" t="e">
            <v>#N/A</v>
          </cell>
          <cell r="K134" t="e">
            <v>#N/A</v>
          </cell>
          <cell r="L134" t="e">
            <v>#N/A</v>
          </cell>
        </row>
        <row r="135">
          <cell r="A135" t="str">
            <v>Mongolia</v>
          </cell>
          <cell r="B135" t="str">
            <v>Mongolia</v>
          </cell>
          <cell r="C135">
            <v>5</v>
          </cell>
          <cell r="D135">
            <v>4</v>
          </cell>
          <cell r="E135">
            <v>3</v>
          </cell>
          <cell r="F135">
            <v>1</v>
          </cell>
          <cell r="G135">
            <v>1</v>
          </cell>
          <cell r="H135">
            <v>1</v>
          </cell>
          <cell r="I135">
            <v>1</v>
          </cell>
          <cell r="J135">
            <v>1</v>
          </cell>
          <cell r="K135">
            <v>2</v>
          </cell>
          <cell r="L135">
            <v>2</v>
          </cell>
        </row>
        <row r="136">
          <cell r="A136" t="str">
            <v>Morocco</v>
          </cell>
          <cell r="B136" t="str">
            <v>Morocco</v>
          </cell>
          <cell r="C136">
            <v>5</v>
          </cell>
          <cell r="D136">
            <v>4</v>
          </cell>
          <cell r="E136">
            <v>4</v>
          </cell>
          <cell r="F136">
            <v>5</v>
          </cell>
          <cell r="G136">
            <v>5</v>
          </cell>
          <cell r="H136">
            <v>4</v>
          </cell>
          <cell r="I136">
            <v>4</v>
          </cell>
          <cell r="J136">
            <v>5</v>
          </cell>
          <cell r="K136">
            <v>5</v>
          </cell>
          <cell r="L136">
            <v>5</v>
          </cell>
        </row>
        <row r="137">
          <cell r="A137" t="str">
            <v>Mozambique</v>
          </cell>
          <cell r="B137" t="str">
            <v>Mozambique </v>
          </cell>
          <cell r="C137">
            <v>5</v>
          </cell>
          <cell r="D137">
            <v>5</v>
          </cell>
          <cell r="E137">
            <v>3</v>
          </cell>
          <cell r="F137">
            <v>5</v>
          </cell>
          <cell r="G137">
            <v>3</v>
          </cell>
          <cell r="H137">
            <v>3</v>
          </cell>
          <cell r="I137">
            <v>3</v>
          </cell>
          <cell r="J137">
            <v>3</v>
          </cell>
          <cell r="K137">
            <v>4</v>
          </cell>
          <cell r="L137">
            <v>4</v>
          </cell>
        </row>
        <row r="138">
          <cell r="A138" t="str">
            <v>Burma</v>
          </cell>
          <cell r="B138" t="str">
            <v>Burma</v>
          </cell>
          <cell r="C138" t="e">
            <v>#N/A</v>
          </cell>
          <cell r="D138" t="e">
            <v>#N/A</v>
          </cell>
          <cell r="E138" t="e">
            <v>#N/A</v>
          </cell>
          <cell r="F138" t="e">
            <v>#N/A</v>
          </cell>
          <cell r="G138" t="e">
            <v>#N/A</v>
          </cell>
          <cell r="H138" t="e">
            <v>#N/A</v>
          </cell>
          <cell r="I138" t="e">
            <v>#N/A</v>
          </cell>
          <cell r="J138">
            <v>5</v>
          </cell>
          <cell r="K138">
            <v>5</v>
          </cell>
          <cell r="L138">
            <v>5</v>
          </cell>
        </row>
        <row r="139">
          <cell r="A139" t="str">
            <v>Namibia</v>
          </cell>
          <cell r="B139" t="str">
            <v>Namibia </v>
          </cell>
          <cell r="C139" t="e">
            <v>#N/A</v>
          </cell>
          <cell r="D139" t="e">
            <v>#N/A</v>
          </cell>
          <cell r="E139" t="e">
            <v>#N/A</v>
          </cell>
          <cell r="F139" t="e">
            <v>#N/A</v>
          </cell>
          <cell r="G139" t="e">
            <v>#N/A</v>
          </cell>
          <cell r="H139">
            <v>4</v>
          </cell>
          <cell r="I139">
            <v>4</v>
          </cell>
          <cell r="J139">
            <v>4</v>
          </cell>
          <cell r="K139">
            <v>3</v>
          </cell>
          <cell r="L139">
            <v>4</v>
          </cell>
        </row>
        <row r="140">
          <cell r="A140" t="str">
            <v>Nepal</v>
          </cell>
          <cell r="B140" t="str">
            <v>Nepal</v>
          </cell>
          <cell r="C140" t="e">
            <v>#N/A</v>
          </cell>
          <cell r="D140">
            <v>2</v>
          </cell>
          <cell r="E140">
            <v>4</v>
          </cell>
          <cell r="F140">
            <v>3</v>
          </cell>
          <cell r="G140">
            <v>3</v>
          </cell>
          <cell r="H140">
            <v>5</v>
          </cell>
          <cell r="I140">
            <v>3</v>
          </cell>
          <cell r="J140">
            <v>4</v>
          </cell>
          <cell r="K140">
            <v>5</v>
          </cell>
          <cell r="L140">
            <v>5</v>
          </cell>
        </row>
        <row r="141">
          <cell r="A141" t="str">
            <v>Netherlands</v>
          </cell>
          <cell r="B141" t="str">
            <v>Netherlands</v>
          </cell>
          <cell r="C141" t="e">
            <v>#N/A</v>
          </cell>
          <cell r="D141">
            <v>2</v>
          </cell>
          <cell r="E141">
            <v>2</v>
          </cell>
          <cell r="F141">
            <v>2</v>
          </cell>
          <cell r="G141">
            <v>2</v>
          </cell>
          <cell r="H141">
            <v>2</v>
          </cell>
          <cell r="I141">
            <v>2</v>
          </cell>
          <cell r="J141">
            <v>2</v>
          </cell>
          <cell r="K141">
            <v>2</v>
          </cell>
          <cell r="L141">
            <v>2</v>
          </cell>
        </row>
        <row r="142">
          <cell r="A142" t="str">
            <v>Netherlands Antilles</v>
          </cell>
          <cell r="C142" t="e">
            <v>#N/A</v>
          </cell>
          <cell r="D142" t="e">
            <v>#N/A</v>
          </cell>
          <cell r="E142" t="e">
            <v>#N/A</v>
          </cell>
          <cell r="F142" t="e">
            <v>#N/A</v>
          </cell>
          <cell r="G142" t="e">
            <v>#N/A</v>
          </cell>
          <cell r="H142" t="e">
            <v>#N/A</v>
          </cell>
          <cell r="I142" t="e">
            <v>#N/A</v>
          </cell>
          <cell r="J142" t="e">
            <v>#N/A</v>
          </cell>
          <cell r="K142" t="e">
            <v>#N/A</v>
          </cell>
          <cell r="L142" t="e">
            <v>#N/A</v>
          </cell>
        </row>
        <row r="143">
          <cell r="A143" t="str">
            <v>New Caledonia</v>
          </cell>
          <cell r="B143" t="str">
            <v>New Caledonia</v>
          </cell>
          <cell r="C143" t="e">
            <v>#N/A</v>
          </cell>
          <cell r="D143" t="e">
            <v>#N/A</v>
          </cell>
          <cell r="E143" t="e">
            <v>#N/A</v>
          </cell>
          <cell r="F143" t="e">
            <v>#N/A</v>
          </cell>
          <cell r="G143" t="e">
            <v>#N/A</v>
          </cell>
          <cell r="H143" t="e">
            <v>#N/A</v>
          </cell>
          <cell r="I143" t="e">
            <v>#N/A</v>
          </cell>
          <cell r="J143" t="e">
            <v>#N/A</v>
          </cell>
          <cell r="K143" t="e">
            <v>#N/A</v>
          </cell>
          <cell r="L143" t="e">
            <v>#N/A</v>
          </cell>
        </row>
        <row r="144">
          <cell r="A144" t="str">
            <v>New Zealand</v>
          </cell>
          <cell r="B144" t="str">
            <v>New Zealand</v>
          </cell>
          <cell r="C144" t="e">
            <v>#N/A</v>
          </cell>
          <cell r="D144">
            <v>2</v>
          </cell>
          <cell r="E144">
            <v>2</v>
          </cell>
          <cell r="F144">
            <v>2</v>
          </cell>
          <cell r="G144">
            <v>2</v>
          </cell>
          <cell r="H144">
            <v>2</v>
          </cell>
          <cell r="I144">
            <v>2</v>
          </cell>
          <cell r="J144">
            <v>2</v>
          </cell>
          <cell r="K144">
            <v>2</v>
          </cell>
          <cell r="L144">
            <v>2</v>
          </cell>
        </row>
        <row r="145">
          <cell r="A145" t="str">
            <v>Nicaragua</v>
          </cell>
          <cell r="B145" t="str">
            <v>Nicaragua </v>
          </cell>
          <cell r="C145">
            <v>5</v>
          </cell>
          <cell r="D145">
            <v>5</v>
          </cell>
          <cell r="E145">
            <v>5</v>
          </cell>
          <cell r="F145">
            <v>4</v>
          </cell>
          <cell r="G145">
            <v>5</v>
          </cell>
          <cell r="H145">
            <v>5</v>
          </cell>
          <cell r="I145">
            <v>4</v>
          </cell>
          <cell r="J145">
            <v>4</v>
          </cell>
          <cell r="K145">
            <v>2</v>
          </cell>
          <cell r="L145">
            <v>2</v>
          </cell>
        </row>
        <row r="146">
          <cell r="A146" t="str">
            <v>Niger</v>
          </cell>
          <cell r="B146" t="str">
            <v>Niger</v>
          </cell>
          <cell r="C146" t="e">
            <v>#N/A</v>
          </cell>
          <cell r="D146">
            <v>4</v>
          </cell>
          <cell r="E146">
            <v>5</v>
          </cell>
          <cell r="F146">
            <v>5</v>
          </cell>
          <cell r="G146">
            <v>5</v>
          </cell>
          <cell r="H146">
            <v>5</v>
          </cell>
          <cell r="I146">
            <v>4</v>
          </cell>
          <cell r="J146">
            <v>4</v>
          </cell>
          <cell r="K146">
            <v>4</v>
          </cell>
          <cell r="L146">
            <v>4</v>
          </cell>
        </row>
        <row r="147">
          <cell r="A147" t="str">
            <v>Nigeria</v>
          </cell>
          <cell r="B147" t="str">
            <v>Nigeria</v>
          </cell>
          <cell r="C147">
            <v>5</v>
          </cell>
          <cell r="D147">
            <v>5</v>
          </cell>
          <cell r="E147">
            <v>5</v>
          </cell>
          <cell r="F147">
            <v>5</v>
          </cell>
          <cell r="G147">
            <v>5</v>
          </cell>
          <cell r="H147">
            <v>5</v>
          </cell>
          <cell r="I147">
            <v>5</v>
          </cell>
          <cell r="J147">
            <v>5</v>
          </cell>
          <cell r="K147">
            <v>5</v>
          </cell>
          <cell r="L147">
            <v>5</v>
          </cell>
        </row>
        <row r="148">
          <cell r="A148" t="str">
            <v>North. Mariana Islands</v>
          </cell>
          <cell r="B148" t="str">
            <v>North. Mariana Islands</v>
          </cell>
          <cell r="C148" t="e">
            <v>#N/A</v>
          </cell>
          <cell r="D148" t="e">
            <v>#N/A</v>
          </cell>
          <cell r="E148" t="e">
            <v>#N/A</v>
          </cell>
          <cell r="F148" t="e">
            <v>#N/A</v>
          </cell>
          <cell r="G148" t="e">
            <v>#N/A</v>
          </cell>
          <cell r="H148" t="e">
            <v>#N/A</v>
          </cell>
          <cell r="I148" t="e">
            <v>#N/A</v>
          </cell>
          <cell r="J148" t="e">
            <v>#N/A</v>
          </cell>
          <cell r="K148" t="e">
            <v>#N/A</v>
          </cell>
          <cell r="L148" t="e">
            <v>#N/A</v>
          </cell>
        </row>
        <row r="149">
          <cell r="A149" t="str">
            <v>Norway</v>
          </cell>
          <cell r="B149" t="str">
            <v>Norway</v>
          </cell>
          <cell r="C149" t="e">
            <v>#N/A</v>
          </cell>
          <cell r="D149">
            <v>3</v>
          </cell>
          <cell r="E149">
            <v>3</v>
          </cell>
          <cell r="F149">
            <v>2</v>
          </cell>
          <cell r="G149">
            <v>2</v>
          </cell>
          <cell r="H149">
            <v>2</v>
          </cell>
          <cell r="I149">
            <v>2</v>
          </cell>
          <cell r="J149">
            <v>2</v>
          </cell>
          <cell r="K149">
            <v>2</v>
          </cell>
          <cell r="L149">
            <v>2</v>
          </cell>
        </row>
        <row r="150">
          <cell r="A150" t="str">
            <v>Oman</v>
          </cell>
          <cell r="B150" t="str">
            <v>Oman </v>
          </cell>
          <cell r="C150" t="e">
            <v>#N/A</v>
          </cell>
          <cell r="D150" t="e">
            <v>#N/A</v>
          </cell>
          <cell r="E150" t="e">
            <v>#N/A</v>
          </cell>
          <cell r="F150" t="e">
            <v>#N/A</v>
          </cell>
          <cell r="G150" t="e">
            <v>#N/A</v>
          </cell>
          <cell r="H150">
            <v>2</v>
          </cell>
          <cell r="I150">
            <v>2</v>
          </cell>
          <cell r="J150">
            <v>3</v>
          </cell>
          <cell r="K150">
            <v>3</v>
          </cell>
          <cell r="L150">
            <v>3</v>
          </cell>
        </row>
        <row r="151">
          <cell r="A151" t="str">
            <v>Pakistan</v>
          </cell>
          <cell r="B151" t="str">
            <v>Pakistan </v>
          </cell>
          <cell r="C151">
            <v>5</v>
          </cell>
          <cell r="D151">
            <v>5</v>
          </cell>
          <cell r="E151">
            <v>5</v>
          </cell>
          <cell r="F151">
            <v>5</v>
          </cell>
          <cell r="G151">
            <v>5</v>
          </cell>
          <cell r="H151">
            <v>5</v>
          </cell>
          <cell r="I151">
            <v>5</v>
          </cell>
          <cell r="J151">
            <v>4</v>
          </cell>
          <cell r="K151">
            <v>5</v>
          </cell>
          <cell r="L151">
            <v>5</v>
          </cell>
        </row>
        <row r="152">
          <cell r="A152" t="str">
            <v>Palau</v>
          </cell>
          <cell r="B152" t="str">
            <v>Palau</v>
          </cell>
          <cell r="C152" t="e">
            <v>#N/A</v>
          </cell>
          <cell r="D152" t="e">
            <v>#N/A</v>
          </cell>
          <cell r="E152" t="e">
            <v>#N/A</v>
          </cell>
          <cell r="F152" t="e">
            <v>#N/A</v>
          </cell>
          <cell r="G152" t="e">
            <v>#N/A</v>
          </cell>
          <cell r="H152" t="e">
            <v>#N/A</v>
          </cell>
          <cell r="I152" t="e">
            <v>#N/A</v>
          </cell>
          <cell r="J152" t="e">
            <v>#N/A</v>
          </cell>
          <cell r="K152" t="e">
            <v>#N/A</v>
          </cell>
          <cell r="L152" t="e">
            <v>#N/A</v>
          </cell>
        </row>
        <row r="153">
          <cell r="A153" t="str">
            <v>Panama</v>
          </cell>
          <cell r="B153" t="str">
            <v>Panama </v>
          </cell>
          <cell r="C153">
            <v>4</v>
          </cell>
          <cell r="D153">
            <v>4</v>
          </cell>
          <cell r="E153">
            <v>4</v>
          </cell>
          <cell r="F153">
            <v>3</v>
          </cell>
          <cell r="G153">
            <v>3</v>
          </cell>
          <cell r="H153">
            <v>3</v>
          </cell>
          <cell r="I153">
            <v>4</v>
          </cell>
          <cell r="J153">
            <v>4</v>
          </cell>
          <cell r="K153">
            <v>3</v>
          </cell>
          <cell r="L153">
            <v>3</v>
          </cell>
        </row>
        <row r="154">
          <cell r="A154" t="str">
            <v>Papua New Guinea</v>
          </cell>
          <cell r="B154" t="str">
            <v>Papua New Guinea</v>
          </cell>
          <cell r="C154" t="e">
            <v>#N/A</v>
          </cell>
          <cell r="D154" t="e">
            <v>#N/A</v>
          </cell>
          <cell r="E154" t="e">
            <v>#N/A</v>
          </cell>
          <cell r="F154" t="e">
            <v>#N/A</v>
          </cell>
          <cell r="G154" t="e">
            <v>#N/A</v>
          </cell>
          <cell r="H154" t="e">
            <v>#N/A</v>
          </cell>
          <cell r="I154" t="e">
            <v>#N/A</v>
          </cell>
          <cell r="J154" t="e">
            <v>#N/A</v>
          </cell>
          <cell r="K154" t="e">
            <v>#N/A</v>
          </cell>
          <cell r="L154" t="e">
            <v>#N/A</v>
          </cell>
        </row>
        <row r="155">
          <cell r="A155" t="str">
            <v>Paraguay</v>
          </cell>
          <cell r="B155" t="str">
            <v>Paraguay </v>
          </cell>
          <cell r="C155">
            <v>3</v>
          </cell>
          <cell r="D155">
            <v>2</v>
          </cell>
          <cell r="E155">
            <v>2</v>
          </cell>
          <cell r="F155">
            <v>2</v>
          </cell>
          <cell r="G155">
            <v>2</v>
          </cell>
          <cell r="H155">
            <v>2</v>
          </cell>
          <cell r="I155">
            <v>3</v>
          </cell>
          <cell r="J155">
            <v>3</v>
          </cell>
          <cell r="K155">
            <v>3</v>
          </cell>
          <cell r="L155">
            <v>3</v>
          </cell>
        </row>
        <row r="156">
          <cell r="A156" t="str">
            <v>Peru</v>
          </cell>
          <cell r="B156" t="str">
            <v>Peru </v>
          </cell>
          <cell r="C156" t="e">
            <v>#N/A</v>
          </cell>
          <cell r="D156" t="e">
            <v>#N/A</v>
          </cell>
          <cell r="E156" t="e">
            <v>#N/A</v>
          </cell>
          <cell r="F156" t="e">
            <v>#N/A</v>
          </cell>
          <cell r="G156" t="e">
            <v>#N/A</v>
          </cell>
          <cell r="H156">
            <v>2</v>
          </cell>
          <cell r="I156">
            <v>3</v>
          </cell>
          <cell r="J156">
            <v>3</v>
          </cell>
          <cell r="K156">
            <v>4</v>
          </cell>
          <cell r="L156">
            <v>4</v>
          </cell>
        </row>
        <row r="157">
          <cell r="A157" t="str">
            <v>Philippines</v>
          </cell>
          <cell r="B157" t="str">
            <v>Philippines, The </v>
          </cell>
          <cell r="C157" t="e">
            <v>#N/A</v>
          </cell>
          <cell r="D157" t="e">
            <v>#N/A</v>
          </cell>
          <cell r="E157" t="e">
            <v>#N/A</v>
          </cell>
          <cell r="F157" t="e">
            <v>#N/A</v>
          </cell>
          <cell r="G157" t="e">
            <v>#N/A</v>
          </cell>
          <cell r="H157">
            <v>3</v>
          </cell>
          <cell r="I157">
            <v>3</v>
          </cell>
          <cell r="J157">
            <v>3</v>
          </cell>
          <cell r="K157">
            <v>2</v>
          </cell>
          <cell r="L157">
            <v>2</v>
          </cell>
        </row>
        <row r="158">
          <cell r="A158" t="str">
            <v>Poland</v>
          </cell>
          <cell r="B158" t="str">
            <v>Poland</v>
          </cell>
          <cell r="C158">
            <v>4</v>
          </cell>
          <cell r="D158">
            <v>4</v>
          </cell>
          <cell r="E158">
            <v>4</v>
          </cell>
          <cell r="F158">
            <v>2</v>
          </cell>
          <cell r="G158">
            <v>2</v>
          </cell>
          <cell r="H158">
            <v>2</v>
          </cell>
          <cell r="I158">
            <v>2</v>
          </cell>
          <cell r="J158">
            <v>2</v>
          </cell>
          <cell r="K158">
            <v>3</v>
          </cell>
          <cell r="L158">
            <v>3</v>
          </cell>
        </row>
        <row r="159">
          <cell r="A159" t="str">
            <v>Portugal</v>
          </cell>
          <cell r="B159" t="str">
            <v>Portugal</v>
          </cell>
          <cell r="C159">
            <v>2</v>
          </cell>
          <cell r="D159">
            <v>2</v>
          </cell>
          <cell r="E159">
            <v>2</v>
          </cell>
          <cell r="F159">
            <v>2</v>
          </cell>
          <cell r="G159">
            <v>2</v>
          </cell>
          <cell r="H159">
            <v>2</v>
          </cell>
          <cell r="I159">
            <v>2</v>
          </cell>
          <cell r="J159">
            <v>2</v>
          </cell>
          <cell r="K159">
            <v>2</v>
          </cell>
          <cell r="L159">
            <v>2</v>
          </cell>
        </row>
        <row r="160">
          <cell r="A160" t="str">
            <v>Puerto Rico</v>
          </cell>
          <cell r="B160" t="str">
            <v>Puerto Rico</v>
          </cell>
          <cell r="C160" t="e">
            <v>#N/A</v>
          </cell>
          <cell r="D160" t="e">
            <v>#N/A</v>
          </cell>
          <cell r="E160" t="e">
            <v>#N/A</v>
          </cell>
          <cell r="F160" t="e">
            <v>#N/A</v>
          </cell>
          <cell r="G160" t="e">
            <v>#N/A</v>
          </cell>
          <cell r="H160" t="e">
            <v>#N/A</v>
          </cell>
          <cell r="I160" t="e">
            <v>#N/A</v>
          </cell>
          <cell r="J160" t="e">
            <v>#N/A</v>
          </cell>
          <cell r="K160" t="e">
            <v>#N/A</v>
          </cell>
          <cell r="L160" t="e">
            <v>#N/A</v>
          </cell>
        </row>
        <row r="161">
          <cell r="A161" t="str">
            <v>Qatar</v>
          </cell>
          <cell r="B161" t="str">
            <v>Qatar</v>
          </cell>
          <cell r="C161" t="e">
            <v>#N/A</v>
          </cell>
          <cell r="D161" t="e">
            <v>#N/A</v>
          </cell>
          <cell r="E161" t="e">
            <v>#N/A</v>
          </cell>
          <cell r="F161" t="e">
            <v>#N/A</v>
          </cell>
          <cell r="G161">
            <v>3</v>
          </cell>
          <cell r="H161">
            <v>3</v>
          </cell>
          <cell r="I161">
            <v>3</v>
          </cell>
          <cell r="J161">
            <v>2</v>
          </cell>
          <cell r="K161">
            <v>3</v>
          </cell>
          <cell r="L161">
            <v>3</v>
          </cell>
        </row>
        <row r="162">
          <cell r="A162" t="str">
            <v>Romania</v>
          </cell>
          <cell r="B162" t="str">
            <v>Romania</v>
          </cell>
          <cell r="C162">
            <v>1</v>
          </cell>
          <cell r="D162">
            <v>3</v>
          </cell>
          <cell r="E162">
            <v>2</v>
          </cell>
          <cell r="F162">
            <v>2</v>
          </cell>
          <cell r="G162">
            <v>2</v>
          </cell>
          <cell r="H162">
            <v>2</v>
          </cell>
          <cell r="I162">
            <v>3</v>
          </cell>
          <cell r="J162">
            <v>3</v>
          </cell>
          <cell r="K162">
            <v>4</v>
          </cell>
          <cell r="L162">
            <v>4</v>
          </cell>
        </row>
        <row r="163">
          <cell r="A163" t="str">
            <v>Russian Federation</v>
          </cell>
          <cell r="B163" t="str">
            <v>Russia</v>
          </cell>
          <cell r="C163">
            <v>4</v>
          </cell>
          <cell r="D163">
            <v>4</v>
          </cell>
          <cell r="E163">
            <v>5</v>
          </cell>
          <cell r="F163">
            <v>4</v>
          </cell>
          <cell r="G163">
            <v>4</v>
          </cell>
          <cell r="H163">
            <v>4</v>
          </cell>
          <cell r="I163">
            <v>4</v>
          </cell>
          <cell r="J163">
            <v>4</v>
          </cell>
          <cell r="K163">
            <v>4</v>
          </cell>
          <cell r="L163">
            <v>3</v>
          </cell>
        </row>
        <row r="164">
          <cell r="A164" t="str">
            <v>Rwanda</v>
          </cell>
          <cell r="B164" t="str">
            <v>Rwanda</v>
          </cell>
          <cell r="C164" t="e">
            <v>#N/A</v>
          </cell>
          <cell r="D164" t="e">
            <v>#N/A</v>
          </cell>
          <cell r="E164">
            <v>5</v>
          </cell>
          <cell r="F164">
            <v>5</v>
          </cell>
          <cell r="G164">
            <v>5</v>
          </cell>
          <cell r="H164">
            <v>5</v>
          </cell>
          <cell r="I164">
            <v>3</v>
          </cell>
          <cell r="J164">
            <v>3</v>
          </cell>
          <cell r="K164">
            <v>5</v>
          </cell>
          <cell r="L164">
            <v>3</v>
          </cell>
        </row>
        <row r="165">
          <cell r="A165" t="str">
            <v>Samoa</v>
          </cell>
          <cell r="B165" t="str">
            <v>Samoa</v>
          </cell>
          <cell r="C165" t="e">
            <v>#N/A</v>
          </cell>
          <cell r="D165" t="e">
            <v>#N/A</v>
          </cell>
          <cell r="E165" t="e">
            <v>#N/A</v>
          </cell>
          <cell r="F165" t="e">
            <v>#N/A</v>
          </cell>
          <cell r="G165" t="e">
            <v>#N/A</v>
          </cell>
          <cell r="H165" t="e">
            <v>#N/A</v>
          </cell>
          <cell r="I165" t="e">
            <v>#N/A</v>
          </cell>
          <cell r="J165" t="e">
            <v>#N/A</v>
          </cell>
          <cell r="K165" t="e">
            <v>#N/A</v>
          </cell>
          <cell r="L165" t="e">
            <v>#N/A</v>
          </cell>
        </row>
        <row r="166">
          <cell r="A166" t="str">
            <v>San Marino</v>
          </cell>
          <cell r="B166" t="str">
            <v>San Marino</v>
          </cell>
          <cell r="C166" t="e">
            <v>#N/A</v>
          </cell>
          <cell r="D166" t="e">
            <v>#N/A</v>
          </cell>
          <cell r="E166" t="e">
            <v>#N/A</v>
          </cell>
          <cell r="F166" t="e">
            <v>#N/A</v>
          </cell>
          <cell r="G166" t="e">
            <v>#N/A</v>
          </cell>
          <cell r="H166" t="e">
            <v>#N/A</v>
          </cell>
          <cell r="I166" t="e">
            <v>#N/A</v>
          </cell>
          <cell r="J166" t="e">
            <v>#N/A</v>
          </cell>
          <cell r="K166" t="e">
            <v>#N/A</v>
          </cell>
          <cell r="L166" t="e">
            <v>#N/A</v>
          </cell>
        </row>
        <row r="167">
          <cell r="A167" t="str">
            <v>Sao Tome and Principe</v>
          </cell>
          <cell r="B167" t="str">
            <v>Sao Tome and Principe</v>
          </cell>
          <cell r="C167" t="e">
            <v>#N/A</v>
          </cell>
          <cell r="D167" t="e">
            <v>#N/A</v>
          </cell>
          <cell r="E167" t="e">
            <v>#N/A</v>
          </cell>
          <cell r="F167" t="e">
            <v>#N/A</v>
          </cell>
          <cell r="G167" t="e">
            <v>#N/A</v>
          </cell>
          <cell r="H167" t="e">
            <v>#N/A</v>
          </cell>
          <cell r="I167" t="e">
            <v>#N/A</v>
          </cell>
          <cell r="J167" t="e">
            <v>#N/A</v>
          </cell>
          <cell r="K167" t="e">
            <v>#N/A</v>
          </cell>
          <cell r="L167" t="e">
            <v>#N/A</v>
          </cell>
        </row>
        <row r="168">
          <cell r="A168" t="str">
            <v>Saudi Arabia</v>
          </cell>
          <cell r="B168" t="str">
            <v>Saudi Arabia</v>
          </cell>
          <cell r="C168" t="e">
            <v>#N/A</v>
          </cell>
          <cell r="D168">
            <v>4</v>
          </cell>
          <cell r="E168">
            <v>4</v>
          </cell>
          <cell r="F168">
            <v>4</v>
          </cell>
          <cell r="G168">
            <v>4</v>
          </cell>
          <cell r="H168">
            <v>4</v>
          </cell>
          <cell r="I168">
            <v>4</v>
          </cell>
          <cell r="J168">
            <v>4</v>
          </cell>
          <cell r="K168">
            <v>4</v>
          </cell>
          <cell r="L168">
            <v>4</v>
          </cell>
        </row>
        <row r="169">
          <cell r="A169" t="str">
            <v>Senegal</v>
          </cell>
          <cell r="B169" t="str">
            <v>Senegal</v>
          </cell>
          <cell r="C169" t="e">
            <v>#N/A</v>
          </cell>
          <cell r="D169">
            <v>5</v>
          </cell>
          <cell r="E169">
            <v>5</v>
          </cell>
          <cell r="F169">
            <v>4</v>
          </cell>
          <cell r="G169">
            <v>4</v>
          </cell>
          <cell r="H169">
            <v>4</v>
          </cell>
          <cell r="I169">
            <v>4</v>
          </cell>
          <cell r="J169">
            <v>4</v>
          </cell>
          <cell r="K169">
            <v>4</v>
          </cell>
          <cell r="L169">
            <v>3</v>
          </cell>
        </row>
        <row r="170">
          <cell r="A170" t="str">
            <v>Seychelles</v>
          </cell>
          <cell r="B170" t="str">
            <v>Seychelles</v>
          </cell>
          <cell r="C170" t="e">
            <v>#N/A</v>
          </cell>
          <cell r="D170" t="e">
            <v>#N/A</v>
          </cell>
          <cell r="E170" t="e">
            <v>#N/A</v>
          </cell>
          <cell r="F170" t="e">
            <v>#N/A</v>
          </cell>
          <cell r="G170" t="e">
            <v>#N/A</v>
          </cell>
          <cell r="H170" t="e">
            <v>#N/A</v>
          </cell>
          <cell r="I170" t="e">
            <v>#N/A</v>
          </cell>
          <cell r="J170" t="e">
            <v>#N/A</v>
          </cell>
          <cell r="K170" t="e">
            <v>#N/A</v>
          </cell>
          <cell r="L170" t="e">
            <v>#N/A</v>
          </cell>
        </row>
        <row r="171">
          <cell r="A171" t="str">
            <v>Sierra Leone</v>
          </cell>
          <cell r="B171" t="str">
            <v>Sierra Leone</v>
          </cell>
          <cell r="C171">
            <v>5</v>
          </cell>
          <cell r="D171">
            <v>4</v>
          </cell>
          <cell r="E171">
            <v>4</v>
          </cell>
          <cell r="F171">
            <v>4</v>
          </cell>
          <cell r="G171">
            <v>4</v>
          </cell>
          <cell r="H171">
            <v>4</v>
          </cell>
          <cell r="I171" t="e">
            <v>#N/A</v>
          </cell>
          <cell r="J171" t="e">
            <v>#N/A</v>
          </cell>
          <cell r="K171">
            <v>5</v>
          </cell>
          <cell r="L171">
            <v>5</v>
          </cell>
        </row>
        <row r="172">
          <cell r="A172" t="str">
            <v>Singapore</v>
          </cell>
          <cell r="B172" t="str">
            <v>Singapore </v>
          </cell>
          <cell r="C172" t="e">
            <v>#N/A</v>
          </cell>
          <cell r="D172" t="e">
            <v>#N/A</v>
          </cell>
          <cell r="E172" t="e">
            <v>#N/A</v>
          </cell>
          <cell r="F172" t="e">
            <v>#N/A</v>
          </cell>
          <cell r="G172" t="e">
            <v>#N/A</v>
          </cell>
          <cell r="H172">
            <v>1</v>
          </cell>
          <cell r="I172">
            <v>1</v>
          </cell>
          <cell r="J172">
            <v>1</v>
          </cell>
          <cell r="K172">
            <v>1</v>
          </cell>
          <cell r="L172">
            <v>1</v>
          </cell>
        </row>
        <row r="173">
          <cell r="A173" t="str">
            <v>Slovak Republic</v>
          </cell>
          <cell r="B173" t="str">
            <v>Slovak Rep., The</v>
          </cell>
          <cell r="C173" t="e">
            <v>#N/A</v>
          </cell>
          <cell r="D173" t="e">
            <v>#N/A</v>
          </cell>
          <cell r="E173" t="e">
            <v>#N/A</v>
          </cell>
          <cell r="F173" t="e">
            <v>#N/A</v>
          </cell>
          <cell r="G173" t="e">
            <v>#N/A</v>
          </cell>
          <cell r="H173" t="e">
            <v>#N/A</v>
          </cell>
          <cell r="I173" t="e">
            <v>#N/A</v>
          </cell>
          <cell r="J173" t="e">
            <v>#N/A</v>
          </cell>
          <cell r="K173">
            <v>3</v>
          </cell>
          <cell r="L173">
            <v>3</v>
          </cell>
        </row>
        <row r="174">
          <cell r="A174" t="str">
            <v>Slovenia</v>
          </cell>
          <cell r="B174" t="str">
            <v>Slovenia</v>
          </cell>
          <cell r="C174" t="e">
            <v>#N/A</v>
          </cell>
          <cell r="D174">
            <v>4</v>
          </cell>
          <cell r="E174">
            <v>4</v>
          </cell>
          <cell r="F174">
            <v>4</v>
          </cell>
          <cell r="G174">
            <v>4</v>
          </cell>
          <cell r="H174">
            <v>3</v>
          </cell>
          <cell r="I174">
            <v>3</v>
          </cell>
          <cell r="J174">
            <v>4</v>
          </cell>
          <cell r="K174">
            <v>4</v>
          </cell>
          <cell r="L174">
            <v>3</v>
          </cell>
        </row>
        <row r="175">
          <cell r="A175" t="str">
            <v>Solomon Islands</v>
          </cell>
          <cell r="B175" t="str">
            <v>Solomon Islands</v>
          </cell>
          <cell r="C175" t="e">
            <v>#N/A</v>
          </cell>
          <cell r="D175" t="e">
            <v>#N/A</v>
          </cell>
          <cell r="E175" t="e">
            <v>#N/A</v>
          </cell>
          <cell r="F175" t="e">
            <v>#N/A</v>
          </cell>
          <cell r="G175" t="e">
            <v>#N/A</v>
          </cell>
          <cell r="H175" t="e">
            <v>#N/A</v>
          </cell>
          <cell r="I175" t="e">
            <v>#N/A</v>
          </cell>
          <cell r="J175" t="e">
            <v>#N/A</v>
          </cell>
          <cell r="K175" t="e">
            <v>#N/A</v>
          </cell>
          <cell r="L175" t="e">
            <v>#N/A</v>
          </cell>
        </row>
        <row r="176">
          <cell r="A176" t="str">
            <v>Somalia</v>
          </cell>
          <cell r="B176" t="str">
            <v>Somalia</v>
          </cell>
          <cell r="C176" t="e">
            <v>#N/A</v>
          </cell>
          <cell r="D176" t="e">
            <v>#N/A</v>
          </cell>
          <cell r="E176" t="e">
            <v>#N/A</v>
          </cell>
          <cell r="F176" t="e">
            <v>#N/A</v>
          </cell>
          <cell r="G176" t="e">
            <v>#N/A</v>
          </cell>
          <cell r="H176" t="e">
            <v>#N/A</v>
          </cell>
          <cell r="I176" t="e">
            <v>#N/A</v>
          </cell>
          <cell r="J176" t="e">
            <v>#N/A</v>
          </cell>
          <cell r="K176" t="e">
            <v>#N/A</v>
          </cell>
          <cell r="L176" t="e">
            <v>#N/A</v>
          </cell>
        </row>
        <row r="177">
          <cell r="A177" t="str">
            <v>South Africa</v>
          </cell>
          <cell r="B177" t="str">
            <v>South Africa</v>
          </cell>
          <cell r="C177">
            <v>5</v>
          </cell>
          <cell r="D177">
            <v>5</v>
          </cell>
          <cell r="E177">
            <v>5</v>
          </cell>
          <cell r="F177">
            <v>4</v>
          </cell>
          <cell r="G177">
            <v>4</v>
          </cell>
          <cell r="H177">
            <v>4</v>
          </cell>
          <cell r="I177">
            <v>4</v>
          </cell>
          <cell r="J177">
            <v>4</v>
          </cell>
          <cell r="K177">
            <v>3</v>
          </cell>
          <cell r="L177">
            <v>4</v>
          </cell>
        </row>
        <row r="178">
          <cell r="A178" t="str">
            <v>Spain</v>
          </cell>
          <cell r="B178" t="str">
            <v>Spain</v>
          </cell>
          <cell r="C178">
            <v>2</v>
          </cell>
          <cell r="D178">
            <v>2</v>
          </cell>
          <cell r="E178">
            <v>2</v>
          </cell>
          <cell r="F178">
            <v>2</v>
          </cell>
          <cell r="G178">
            <v>2</v>
          </cell>
          <cell r="H178">
            <v>2</v>
          </cell>
          <cell r="I178">
            <v>2</v>
          </cell>
          <cell r="J178">
            <v>2</v>
          </cell>
          <cell r="K178">
            <v>2</v>
          </cell>
          <cell r="L178">
            <v>2</v>
          </cell>
        </row>
        <row r="179">
          <cell r="A179" t="str">
            <v>Sri Lanka</v>
          </cell>
          <cell r="B179" t="str">
            <v>Sri Lanka </v>
          </cell>
          <cell r="C179" t="e">
            <v>#N/A</v>
          </cell>
          <cell r="D179" t="e">
            <v>#N/A</v>
          </cell>
          <cell r="E179" t="e">
            <v>#N/A</v>
          </cell>
          <cell r="F179" t="e">
            <v>#N/A</v>
          </cell>
          <cell r="G179" t="e">
            <v>#N/A</v>
          </cell>
          <cell r="H179">
            <v>3</v>
          </cell>
          <cell r="I179">
            <v>3</v>
          </cell>
          <cell r="J179">
            <v>3</v>
          </cell>
          <cell r="K179">
            <v>3</v>
          </cell>
          <cell r="L179">
            <v>3</v>
          </cell>
        </row>
        <row r="180">
          <cell r="A180" t="str">
            <v>St. Kitts and Nevis</v>
          </cell>
          <cell r="B180" t="str">
            <v>St. Kitts and Nevis</v>
          </cell>
          <cell r="C180" t="e">
            <v>#N/A</v>
          </cell>
          <cell r="D180" t="e">
            <v>#N/A</v>
          </cell>
          <cell r="E180" t="e">
            <v>#N/A</v>
          </cell>
          <cell r="F180" t="e">
            <v>#N/A</v>
          </cell>
          <cell r="G180" t="e">
            <v>#N/A</v>
          </cell>
          <cell r="H180" t="e">
            <v>#N/A</v>
          </cell>
          <cell r="I180" t="e">
            <v>#N/A</v>
          </cell>
          <cell r="J180" t="e">
            <v>#N/A</v>
          </cell>
          <cell r="K180" t="e">
            <v>#N/A</v>
          </cell>
          <cell r="L180" t="e">
            <v>#N/A</v>
          </cell>
        </row>
        <row r="181">
          <cell r="A181" t="str">
            <v>St. Lucia</v>
          </cell>
          <cell r="B181" t="str">
            <v>St. Lucia</v>
          </cell>
          <cell r="C181" t="e">
            <v>#N/A</v>
          </cell>
          <cell r="D181" t="e">
            <v>#N/A</v>
          </cell>
          <cell r="E181" t="e">
            <v>#N/A</v>
          </cell>
          <cell r="F181" t="e">
            <v>#N/A</v>
          </cell>
          <cell r="G181" t="e">
            <v>#N/A</v>
          </cell>
          <cell r="H181" t="e">
            <v>#N/A</v>
          </cell>
          <cell r="I181" t="e">
            <v>#N/A</v>
          </cell>
          <cell r="J181" t="e">
            <v>#N/A</v>
          </cell>
          <cell r="K181" t="e">
            <v>#N/A</v>
          </cell>
          <cell r="L181" t="e">
            <v>#N/A</v>
          </cell>
        </row>
        <row r="182">
          <cell r="A182" t="str">
            <v>St. Vincent &amp; Grenadines</v>
          </cell>
          <cell r="B182" t="str">
            <v>St. Vincent &amp; Grenadines</v>
          </cell>
          <cell r="C182" t="e">
            <v>#N/A</v>
          </cell>
          <cell r="D182" t="e">
            <v>#N/A</v>
          </cell>
          <cell r="E182" t="e">
            <v>#N/A</v>
          </cell>
          <cell r="F182" t="e">
            <v>#N/A</v>
          </cell>
          <cell r="G182" t="e">
            <v>#N/A</v>
          </cell>
          <cell r="H182" t="e">
            <v>#N/A</v>
          </cell>
          <cell r="I182" t="e">
            <v>#N/A</v>
          </cell>
          <cell r="J182" t="e">
            <v>#N/A</v>
          </cell>
          <cell r="K182" t="e">
            <v>#N/A</v>
          </cell>
          <cell r="L182" t="e">
            <v>#N/A</v>
          </cell>
        </row>
        <row r="183">
          <cell r="A183" t="str">
            <v>Sudan</v>
          </cell>
          <cell r="B183" t="str">
            <v>Sudan</v>
          </cell>
          <cell r="C183">
            <v>5</v>
          </cell>
          <cell r="D183">
            <v>5</v>
          </cell>
          <cell r="E183">
            <v>5</v>
          </cell>
          <cell r="F183">
            <v>5</v>
          </cell>
          <cell r="G183">
            <v>5</v>
          </cell>
          <cell r="H183">
            <v>5</v>
          </cell>
          <cell r="I183" t="e">
            <v>#N/A</v>
          </cell>
          <cell r="J183" t="e">
            <v>#N/A</v>
          </cell>
          <cell r="K183" t="e">
            <v>#N/A</v>
          </cell>
          <cell r="L183" t="e">
            <v>#N/A</v>
          </cell>
        </row>
        <row r="184">
          <cell r="A184" t="str">
            <v>Suriname</v>
          </cell>
          <cell r="B184" t="str">
            <v>Suriname</v>
          </cell>
          <cell r="C184" t="e">
            <v>#N/A</v>
          </cell>
          <cell r="D184">
            <v>5</v>
          </cell>
          <cell r="E184">
            <v>5</v>
          </cell>
          <cell r="F184">
            <v>5</v>
          </cell>
          <cell r="G184">
            <v>5</v>
          </cell>
          <cell r="H184">
            <v>5</v>
          </cell>
          <cell r="I184">
            <v>5</v>
          </cell>
          <cell r="J184">
            <v>4</v>
          </cell>
          <cell r="K184">
            <v>4</v>
          </cell>
          <cell r="L184">
            <v>5</v>
          </cell>
        </row>
        <row r="185">
          <cell r="A185" t="str">
            <v>Swaziland</v>
          </cell>
          <cell r="B185" t="str">
            <v>Swaziland </v>
          </cell>
          <cell r="C185" t="e">
            <v>#N/A</v>
          </cell>
          <cell r="D185" t="e">
            <v>#N/A</v>
          </cell>
          <cell r="E185" t="e">
            <v>#N/A</v>
          </cell>
          <cell r="F185" t="e">
            <v>#N/A</v>
          </cell>
          <cell r="G185" t="e">
            <v>#N/A</v>
          </cell>
          <cell r="H185">
            <v>3</v>
          </cell>
          <cell r="I185">
            <v>3</v>
          </cell>
          <cell r="J185">
            <v>3</v>
          </cell>
          <cell r="K185">
            <v>2</v>
          </cell>
          <cell r="L185">
            <v>4</v>
          </cell>
        </row>
        <row r="186">
          <cell r="A186" t="str">
            <v>Sweden</v>
          </cell>
          <cell r="B186" t="str">
            <v>Sweden</v>
          </cell>
          <cell r="C186">
            <v>2</v>
          </cell>
          <cell r="D186">
            <v>2</v>
          </cell>
          <cell r="E186">
            <v>2</v>
          </cell>
          <cell r="F186">
            <v>2</v>
          </cell>
          <cell r="G186">
            <v>2</v>
          </cell>
          <cell r="H186">
            <v>2</v>
          </cell>
          <cell r="I186">
            <v>2</v>
          </cell>
          <cell r="J186">
            <v>2</v>
          </cell>
          <cell r="K186">
            <v>2</v>
          </cell>
          <cell r="L186">
            <v>2</v>
          </cell>
        </row>
        <row r="187">
          <cell r="A187" t="str">
            <v>Switzerland</v>
          </cell>
          <cell r="B187" t="str">
            <v>Switzerland </v>
          </cell>
          <cell r="C187" t="e">
            <v>#N/A</v>
          </cell>
          <cell r="D187" t="e">
            <v>#N/A</v>
          </cell>
          <cell r="E187" t="e">
            <v>#N/A</v>
          </cell>
          <cell r="F187" t="e">
            <v>#N/A</v>
          </cell>
          <cell r="G187" t="e">
            <v>#N/A</v>
          </cell>
          <cell r="H187">
            <v>2</v>
          </cell>
          <cell r="I187">
            <v>2</v>
          </cell>
          <cell r="J187">
            <v>2</v>
          </cell>
          <cell r="K187">
            <v>2</v>
          </cell>
          <cell r="L187">
            <v>2</v>
          </cell>
        </row>
        <row r="188">
          <cell r="A188" t="str">
            <v>Syrian Arab Republic</v>
          </cell>
          <cell r="B188" t="str">
            <v>Syria</v>
          </cell>
          <cell r="C188" t="e">
            <v>#N/A</v>
          </cell>
          <cell r="D188">
            <v>5</v>
          </cell>
          <cell r="E188">
            <v>5</v>
          </cell>
          <cell r="F188">
            <v>5</v>
          </cell>
          <cell r="G188">
            <v>5</v>
          </cell>
          <cell r="H188">
            <v>5</v>
          </cell>
          <cell r="I188">
            <v>5</v>
          </cell>
          <cell r="J188">
            <v>5</v>
          </cell>
          <cell r="K188">
            <v>4</v>
          </cell>
          <cell r="L188">
            <v>4</v>
          </cell>
        </row>
        <row r="189">
          <cell r="A189" t="str">
            <v>Tajikistan</v>
          </cell>
          <cell r="B189" t="str">
            <v>Tajikistan</v>
          </cell>
          <cell r="C189" t="e">
            <v>#N/A</v>
          </cell>
          <cell r="D189" t="e">
            <v>#N/A</v>
          </cell>
          <cell r="E189" t="e">
            <v>#N/A</v>
          </cell>
          <cell r="F189">
            <v>5</v>
          </cell>
          <cell r="G189">
            <v>5</v>
          </cell>
          <cell r="H189">
            <v>5</v>
          </cell>
          <cell r="I189">
            <v>3</v>
          </cell>
          <cell r="J189">
            <v>3</v>
          </cell>
          <cell r="K189">
            <v>3</v>
          </cell>
          <cell r="L189">
            <v>3</v>
          </cell>
        </row>
        <row r="190">
          <cell r="A190" t="str">
            <v>Tanzania</v>
          </cell>
          <cell r="B190" t="str">
            <v>Tanzania</v>
          </cell>
          <cell r="C190">
            <v>5</v>
          </cell>
          <cell r="D190">
            <v>5</v>
          </cell>
          <cell r="E190">
            <v>3</v>
          </cell>
          <cell r="F190">
            <v>3</v>
          </cell>
          <cell r="G190">
            <v>3</v>
          </cell>
          <cell r="H190">
            <v>5</v>
          </cell>
          <cell r="I190">
            <v>5</v>
          </cell>
          <cell r="J190">
            <v>5</v>
          </cell>
          <cell r="K190">
            <v>5</v>
          </cell>
          <cell r="L190">
            <v>5</v>
          </cell>
        </row>
        <row r="191">
          <cell r="A191" t="str">
            <v>Thailand</v>
          </cell>
          <cell r="B191" t="str">
            <v>Thailand </v>
          </cell>
          <cell r="C191">
            <v>3</v>
          </cell>
          <cell r="D191">
            <v>3</v>
          </cell>
          <cell r="E191">
            <v>3</v>
          </cell>
          <cell r="F191">
            <v>3</v>
          </cell>
          <cell r="G191">
            <v>3</v>
          </cell>
          <cell r="H191">
            <v>3</v>
          </cell>
          <cell r="I191">
            <v>2</v>
          </cell>
          <cell r="J191">
            <v>2</v>
          </cell>
          <cell r="K191">
            <v>4</v>
          </cell>
          <cell r="L191">
            <v>4</v>
          </cell>
        </row>
        <row r="192">
          <cell r="A192" t="str">
            <v>Togo</v>
          </cell>
          <cell r="B192" t="str">
            <v>Togo</v>
          </cell>
          <cell r="C192" t="e">
            <v>#N/A</v>
          </cell>
          <cell r="D192" t="e">
            <v>#N/A</v>
          </cell>
          <cell r="E192" t="e">
            <v>#N/A</v>
          </cell>
          <cell r="F192" t="e">
            <v>#N/A</v>
          </cell>
          <cell r="G192">
            <v>4</v>
          </cell>
          <cell r="H192">
            <v>4</v>
          </cell>
          <cell r="I192">
            <v>4</v>
          </cell>
          <cell r="J192">
            <v>3</v>
          </cell>
          <cell r="K192">
            <v>3</v>
          </cell>
          <cell r="L192">
            <v>3</v>
          </cell>
        </row>
        <row r="193">
          <cell r="A193" t="str">
            <v>Tonga</v>
          </cell>
          <cell r="B193" t="str">
            <v>Tonga</v>
          </cell>
          <cell r="C193" t="e">
            <v>#N/A</v>
          </cell>
          <cell r="D193" t="e">
            <v>#N/A</v>
          </cell>
          <cell r="E193" t="e">
            <v>#N/A</v>
          </cell>
          <cell r="F193" t="e">
            <v>#N/A</v>
          </cell>
          <cell r="G193" t="e">
            <v>#N/A</v>
          </cell>
          <cell r="H193" t="e">
            <v>#N/A</v>
          </cell>
          <cell r="I193" t="e">
            <v>#N/A</v>
          </cell>
          <cell r="J193" t="e">
            <v>#N/A</v>
          </cell>
          <cell r="K193" t="e">
            <v>#N/A</v>
          </cell>
          <cell r="L193" t="e">
            <v>#N/A</v>
          </cell>
        </row>
        <row r="194">
          <cell r="A194" t="str">
            <v>Trinidad and Tobago</v>
          </cell>
          <cell r="B194" t="str">
            <v>Trinidad and Tobago </v>
          </cell>
          <cell r="C194" t="e">
            <v>#N/A</v>
          </cell>
          <cell r="D194" t="e">
            <v>#N/A</v>
          </cell>
          <cell r="E194" t="e">
            <v>#N/A</v>
          </cell>
          <cell r="F194" t="e">
            <v>#N/A</v>
          </cell>
          <cell r="G194" t="e">
            <v>#N/A</v>
          </cell>
          <cell r="H194">
            <v>4</v>
          </cell>
          <cell r="I194">
            <v>4</v>
          </cell>
          <cell r="J194">
            <v>3</v>
          </cell>
          <cell r="K194">
            <v>4</v>
          </cell>
          <cell r="L194">
            <v>2</v>
          </cell>
        </row>
        <row r="195">
          <cell r="A195" t="str">
            <v>Tunisia</v>
          </cell>
          <cell r="B195" t="str">
            <v>Tunisia</v>
          </cell>
          <cell r="C195">
            <v>5</v>
          </cell>
          <cell r="D195">
            <v>5</v>
          </cell>
          <cell r="E195">
            <v>5</v>
          </cell>
          <cell r="F195">
            <v>5</v>
          </cell>
          <cell r="G195">
            <v>5</v>
          </cell>
          <cell r="H195">
            <v>5</v>
          </cell>
          <cell r="I195">
            <v>5</v>
          </cell>
          <cell r="J195">
            <v>5</v>
          </cell>
          <cell r="K195">
            <v>5</v>
          </cell>
          <cell r="L195">
            <v>5</v>
          </cell>
        </row>
        <row r="196">
          <cell r="A196" t="str">
            <v>Turkey</v>
          </cell>
          <cell r="B196" t="str">
            <v>Turkey </v>
          </cell>
          <cell r="C196" t="e">
            <v>#N/A</v>
          </cell>
          <cell r="D196" t="e">
            <v>#N/A</v>
          </cell>
          <cell r="E196" t="e">
            <v>#N/A</v>
          </cell>
          <cell r="F196" t="e">
            <v>#N/A</v>
          </cell>
          <cell r="G196" t="e">
            <v>#N/A</v>
          </cell>
          <cell r="H196">
            <v>2</v>
          </cell>
          <cell r="I196">
            <v>2</v>
          </cell>
          <cell r="J196">
            <v>2</v>
          </cell>
          <cell r="K196">
            <v>3</v>
          </cell>
          <cell r="L196">
            <v>3</v>
          </cell>
        </row>
        <row r="197">
          <cell r="A197" t="str">
            <v>Turkmenistan</v>
          </cell>
          <cell r="B197" t="str">
            <v>Turkmenistan</v>
          </cell>
          <cell r="C197" t="e">
            <v>#N/A</v>
          </cell>
          <cell r="D197" t="e">
            <v>#N/A</v>
          </cell>
          <cell r="E197" t="e">
            <v>#N/A</v>
          </cell>
          <cell r="F197">
            <v>5</v>
          </cell>
          <cell r="G197">
            <v>5</v>
          </cell>
          <cell r="H197">
            <v>5</v>
          </cell>
          <cell r="I197">
            <v>5</v>
          </cell>
          <cell r="J197">
            <v>5</v>
          </cell>
          <cell r="K197">
            <v>5</v>
          </cell>
          <cell r="L197">
            <v>5</v>
          </cell>
        </row>
        <row r="198">
          <cell r="A198" t="str">
            <v>Uganda</v>
          </cell>
          <cell r="B198" t="str">
            <v>Uganda </v>
          </cell>
          <cell r="C198" t="e">
            <v>#N/A</v>
          </cell>
          <cell r="D198" t="e">
            <v>#N/A</v>
          </cell>
          <cell r="E198" t="e">
            <v>#N/A</v>
          </cell>
          <cell r="F198" t="e">
            <v>#N/A</v>
          </cell>
          <cell r="G198" t="e">
            <v>#N/A</v>
          </cell>
          <cell r="H198">
            <v>5</v>
          </cell>
          <cell r="I198">
            <v>3</v>
          </cell>
          <cell r="J198">
            <v>3</v>
          </cell>
          <cell r="K198">
            <v>3</v>
          </cell>
          <cell r="L198">
            <v>3</v>
          </cell>
        </row>
        <row r="199">
          <cell r="A199" t="str">
            <v>Ukraine</v>
          </cell>
          <cell r="B199" t="str">
            <v>Ukraine</v>
          </cell>
          <cell r="C199">
            <v>5</v>
          </cell>
          <cell r="D199">
            <v>2</v>
          </cell>
          <cell r="E199">
            <v>4</v>
          </cell>
          <cell r="F199">
            <v>4</v>
          </cell>
          <cell r="G199">
            <v>2</v>
          </cell>
          <cell r="H199">
            <v>2</v>
          </cell>
          <cell r="I199">
            <v>3</v>
          </cell>
          <cell r="J199">
            <v>3</v>
          </cell>
          <cell r="K199">
            <v>3</v>
          </cell>
          <cell r="L199">
            <v>3</v>
          </cell>
        </row>
        <row r="200">
          <cell r="A200" t="str">
            <v>United Arab Emirates</v>
          </cell>
          <cell r="B200" t="str">
            <v>United Arab Emirates</v>
          </cell>
          <cell r="C200" t="e">
            <v>#N/A</v>
          </cell>
          <cell r="D200">
            <v>2</v>
          </cell>
          <cell r="E200">
            <v>2</v>
          </cell>
          <cell r="F200">
            <v>2</v>
          </cell>
          <cell r="G200">
            <v>2</v>
          </cell>
          <cell r="H200">
            <v>2</v>
          </cell>
          <cell r="I200">
            <v>2</v>
          </cell>
          <cell r="J200">
            <v>2</v>
          </cell>
          <cell r="K200">
            <v>2</v>
          </cell>
          <cell r="L200">
            <v>2</v>
          </cell>
        </row>
        <row r="201">
          <cell r="A201" t="str">
            <v>United Kingdom</v>
          </cell>
          <cell r="B201" t="str">
            <v>United Kingdom</v>
          </cell>
          <cell r="C201">
            <v>2</v>
          </cell>
          <cell r="D201">
            <v>2</v>
          </cell>
          <cell r="E201">
            <v>2</v>
          </cell>
          <cell r="F201">
            <v>2</v>
          </cell>
          <cell r="G201">
            <v>2</v>
          </cell>
          <cell r="H201">
            <v>2</v>
          </cell>
          <cell r="I201">
            <v>2</v>
          </cell>
          <cell r="J201">
            <v>2</v>
          </cell>
          <cell r="K201">
            <v>2</v>
          </cell>
          <cell r="L201">
            <v>2</v>
          </cell>
        </row>
        <row r="202">
          <cell r="A202" t="str">
            <v>United States</v>
          </cell>
          <cell r="B202" t="str">
            <v>United States</v>
          </cell>
          <cell r="C202">
            <v>2</v>
          </cell>
          <cell r="D202">
            <v>2</v>
          </cell>
          <cell r="E202">
            <v>2</v>
          </cell>
          <cell r="F202">
            <v>2</v>
          </cell>
          <cell r="G202">
            <v>2</v>
          </cell>
          <cell r="H202">
            <v>2</v>
          </cell>
          <cell r="I202">
            <v>2</v>
          </cell>
          <cell r="J202">
            <v>2</v>
          </cell>
          <cell r="K202">
            <v>2</v>
          </cell>
          <cell r="L202">
            <v>2</v>
          </cell>
        </row>
        <row r="203">
          <cell r="A203" t="str">
            <v>Uruguay</v>
          </cell>
          <cell r="B203" t="str">
            <v>Uruguay </v>
          </cell>
          <cell r="C203">
            <v>3</v>
          </cell>
          <cell r="D203">
            <v>3</v>
          </cell>
          <cell r="E203">
            <v>2</v>
          </cell>
          <cell r="F203">
            <v>2</v>
          </cell>
          <cell r="G203">
            <v>2</v>
          </cell>
          <cell r="H203">
            <v>2</v>
          </cell>
          <cell r="I203">
            <v>1</v>
          </cell>
          <cell r="J203">
            <v>3</v>
          </cell>
          <cell r="K203">
            <v>3</v>
          </cell>
          <cell r="L203">
            <v>2</v>
          </cell>
        </row>
        <row r="204">
          <cell r="A204" t="str">
            <v>Uzbekistan</v>
          </cell>
          <cell r="B204" t="str">
            <v>Uzbekistan</v>
          </cell>
          <cell r="C204" t="e">
            <v>#N/A</v>
          </cell>
          <cell r="D204" t="e">
            <v>#N/A</v>
          </cell>
          <cell r="E204" t="e">
            <v>#N/A</v>
          </cell>
          <cell r="F204">
            <v>5</v>
          </cell>
          <cell r="G204">
            <v>5</v>
          </cell>
          <cell r="H204">
            <v>5</v>
          </cell>
          <cell r="I204">
            <v>5</v>
          </cell>
          <cell r="J204">
            <v>5</v>
          </cell>
          <cell r="K204">
            <v>5</v>
          </cell>
          <cell r="L204">
            <v>5</v>
          </cell>
        </row>
        <row r="205">
          <cell r="A205" t="str">
            <v>Vanuatu</v>
          </cell>
          <cell r="B205" t="str">
            <v>Vanuatu</v>
          </cell>
          <cell r="C205" t="e">
            <v>#N/A</v>
          </cell>
          <cell r="D205" t="e">
            <v>#N/A</v>
          </cell>
          <cell r="E205" t="e">
            <v>#N/A</v>
          </cell>
          <cell r="F205" t="e">
            <v>#N/A</v>
          </cell>
          <cell r="G205" t="e">
            <v>#N/A</v>
          </cell>
          <cell r="H205" t="e">
            <v>#N/A</v>
          </cell>
          <cell r="I205" t="e">
            <v>#N/A</v>
          </cell>
          <cell r="J205" t="e">
            <v>#N/A</v>
          </cell>
          <cell r="K205" t="e">
            <v>#N/A</v>
          </cell>
          <cell r="L205" t="e">
            <v>#N/A</v>
          </cell>
        </row>
        <row r="206">
          <cell r="A206" t="str">
            <v>Venezuela, RB</v>
          </cell>
          <cell r="B206" t="str">
            <v>Venezuela </v>
          </cell>
          <cell r="C206">
            <v>4</v>
          </cell>
          <cell r="D206">
            <v>4</v>
          </cell>
          <cell r="E206">
            <v>4</v>
          </cell>
          <cell r="F206">
            <v>3</v>
          </cell>
          <cell r="G206">
            <v>3</v>
          </cell>
          <cell r="H206">
            <v>3</v>
          </cell>
          <cell r="I206">
            <v>4</v>
          </cell>
          <cell r="J206">
            <v>4</v>
          </cell>
          <cell r="K206">
            <v>4</v>
          </cell>
          <cell r="L206">
            <v>4</v>
          </cell>
        </row>
        <row r="207">
          <cell r="A207" t="str">
            <v>Vietnam</v>
          </cell>
          <cell r="B207" t="str">
            <v>Vietnam</v>
          </cell>
          <cell r="C207">
            <v>5</v>
          </cell>
          <cell r="D207">
            <v>5</v>
          </cell>
          <cell r="E207">
            <v>5</v>
          </cell>
          <cell r="F207">
            <v>5</v>
          </cell>
          <cell r="G207">
            <v>5</v>
          </cell>
          <cell r="H207">
            <v>5</v>
          </cell>
          <cell r="I207">
            <v>5</v>
          </cell>
          <cell r="J207">
            <v>5</v>
          </cell>
          <cell r="K207">
            <v>5</v>
          </cell>
          <cell r="L207">
            <v>5</v>
          </cell>
        </row>
        <row r="208">
          <cell r="A208" t="str">
            <v>West Bank and Gaza</v>
          </cell>
          <cell r="B208" t="str">
            <v>West Bank and Gaza</v>
          </cell>
          <cell r="C208" t="e">
            <v>#N/A</v>
          </cell>
          <cell r="D208" t="e">
            <v>#N/A</v>
          </cell>
          <cell r="E208" t="e">
            <v>#N/A</v>
          </cell>
          <cell r="F208" t="e">
            <v>#N/A</v>
          </cell>
          <cell r="G208" t="e">
            <v>#N/A</v>
          </cell>
          <cell r="H208" t="e">
            <v>#N/A</v>
          </cell>
          <cell r="I208" t="e">
            <v>#N/A</v>
          </cell>
          <cell r="J208" t="e">
            <v>#N/A</v>
          </cell>
          <cell r="K208" t="e">
            <v>#N/A</v>
          </cell>
          <cell r="L208" t="e">
            <v>#N/A</v>
          </cell>
        </row>
        <row r="209">
          <cell r="A209" t="str">
            <v>Yemen, Rep.</v>
          </cell>
          <cell r="B209" t="str">
            <v>Yemen</v>
          </cell>
          <cell r="C209">
            <v>5</v>
          </cell>
          <cell r="D209">
            <v>5</v>
          </cell>
          <cell r="E209">
            <v>5</v>
          </cell>
          <cell r="F209">
            <v>5</v>
          </cell>
          <cell r="G209">
            <v>5</v>
          </cell>
          <cell r="H209">
            <v>4</v>
          </cell>
          <cell r="I209">
            <v>4</v>
          </cell>
          <cell r="J209">
            <v>3</v>
          </cell>
          <cell r="K209">
            <v>3</v>
          </cell>
          <cell r="L209">
            <v>3</v>
          </cell>
        </row>
        <row r="210">
          <cell r="A210" t="str">
            <v>Serbia &amp; Montenegro</v>
          </cell>
          <cell r="B210" t="str">
            <v>Yugoslavia</v>
          </cell>
          <cell r="C210" t="e">
            <v>#N/A</v>
          </cell>
          <cell r="D210" t="e">
            <v>#N/A</v>
          </cell>
          <cell r="E210" t="e">
            <v>#N/A</v>
          </cell>
          <cell r="F210" t="e">
            <v>#N/A</v>
          </cell>
          <cell r="G210" t="e">
            <v>#N/A</v>
          </cell>
          <cell r="H210" t="e">
            <v>#N/A</v>
          </cell>
          <cell r="I210" t="e">
            <v>#N/A</v>
          </cell>
          <cell r="J210">
            <v>4</v>
          </cell>
          <cell r="K210">
            <v>4</v>
          </cell>
          <cell r="L210" t="e">
            <v>#N/A</v>
          </cell>
        </row>
        <row r="211">
          <cell r="A211" t="str">
            <v>Zambia</v>
          </cell>
          <cell r="B211" t="str">
            <v>Zambia</v>
          </cell>
          <cell r="C211">
            <v>3</v>
          </cell>
          <cell r="D211">
            <v>3</v>
          </cell>
          <cell r="E211">
            <v>2</v>
          </cell>
          <cell r="F211">
            <v>3</v>
          </cell>
          <cell r="G211">
            <v>3</v>
          </cell>
          <cell r="H211">
            <v>3</v>
          </cell>
          <cell r="I211">
            <v>3</v>
          </cell>
          <cell r="J211">
            <v>3</v>
          </cell>
          <cell r="K211">
            <v>4</v>
          </cell>
          <cell r="L211">
            <v>4</v>
          </cell>
        </row>
        <row r="212">
          <cell r="A212" t="str">
            <v>Zimbabwe</v>
          </cell>
          <cell r="B212" t="str">
            <v>Zimbabwe</v>
          </cell>
          <cell r="C212" t="e">
            <v>#N/A</v>
          </cell>
          <cell r="D212" t="e">
            <v>#N/A</v>
          </cell>
          <cell r="E212" t="e">
            <v>#N/A</v>
          </cell>
          <cell r="F212" t="e">
            <v>#N/A</v>
          </cell>
          <cell r="G212" t="e">
            <v>#N/A</v>
          </cell>
          <cell r="H212" t="e">
            <v>#N/A</v>
          </cell>
          <cell r="I212">
            <v>5</v>
          </cell>
          <cell r="J212">
            <v>4</v>
          </cell>
          <cell r="K212">
            <v>5</v>
          </cell>
          <cell r="L212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284"/>
  <sheetViews>
    <sheetView tabSelected="1" zoomScale="75" zoomScaleNormal="75" workbookViewId="0" topLeftCell="A1">
      <selection activeCell="A3" sqref="A3"/>
    </sheetView>
  </sheetViews>
  <sheetFormatPr defaultColWidth="9.140625" defaultRowHeight="12.75"/>
  <cols>
    <col min="1" max="1" width="24.8515625" style="0" customWidth="1"/>
    <col min="2" max="2" width="7.421875" style="0" customWidth="1"/>
    <col min="3" max="3" width="8.140625" style="0" customWidth="1"/>
    <col min="4" max="4" width="7.28125" style="0" customWidth="1"/>
    <col min="5" max="5" width="11.8515625" style="0" customWidth="1"/>
    <col min="6" max="6" width="7.57421875" style="0" customWidth="1"/>
    <col min="7" max="7" width="10.00390625" style="0" customWidth="1"/>
    <col min="8" max="8" width="0.5625" style="29" customWidth="1"/>
    <col min="9" max="9" width="10.28125" style="27" customWidth="1"/>
    <col min="10" max="10" width="9.7109375" style="0" customWidth="1"/>
    <col min="11" max="11" width="8.57421875" style="0" customWidth="1"/>
    <col min="12" max="12" width="11.8515625" style="28" customWidth="1"/>
    <col min="13" max="13" width="0.5625" style="0" customWidth="1"/>
    <col min="14" max="14" width="9.00390625" style="28" customWidth="1"/>
    <col min="15" max="15" width="8.140625" style="0" customWidth="1"/>
    <col min="16" max="16" width="8.421875" style="0" customWidth="1"/>
    <col min="17" max="17" width="7.140625" style="0" customWidth="1"/>
    <col min="18" max="18" width="10.140625" style="0" customWidth="1"/>
    <col min="20" max="20" width="6.140625" style="0" customWidth="1"/>
    <col min="21" max="21" width="5.8515625" style="0" customWidth="1"/>
    <col min="22" max="24" width="9.8515625" style="0" customWidth="1"/>
    <col min="25" max="25" width="5.421875" style="0" customWidth="1"/>
    <col min="26" max="27" width="4.7109375" style="0" customWidth="1"/>
    <col min="28" max="33" width="5.8515625" style="0" customWidth="1"/>
    <col min="34" max="34" width="0.5625" style="0" customWidth="1"/>
    <col min="35" max="38" width="5.8515625" style="0" customWidth="1"/>
    <col min="39" max="39" width="0.5625" style="0" customWidth="1"/>
    <col min="40" max="42" width="5.8515625" style="0" customWidth="1"/>
    <col min="43" max="43" width="5.57421875" style="0" customWidth="1"/>
    <col min="44" max="45" width="5.8515625" style="0" customWidth="1"/>
    <col min="46" max="46" width="9.8515625" style="0" customWidth="1"/>
  </cols>
  <sheetData>
    <row r="1" spans="1:19" ht="81.75" customHeight="1">
      <c r="A1" s="30" t="s">
        <v>92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2"/>
      <c r="I1" s="3" t="s">
        <v>6</v>
      </c>
      <c r="J1" s="1" t="s">
        <v>7</v>
      </c>
      <c r="K1" s="1" t="s">
        <v>8</v>
      </c>
      <c r="L1" s="4" t="s">
        <v>9</v>
      </c>
      <c r="M1" s="5"/>
      <c r="N1" s="4" t="s">
        <v>10</v>
      </c>
      <c r="O1" s="1" t="s">
        <v>11</v>
      </c>
      <c r="P1" s="1" t="s">
        <v>12</v>
      </c>
      <c r="Q1" s="1" t="s">
        <v>13</v>
      </c>
      <c r="R1" s="1" t="s">
        <v>14</v>
      </c>
      <c r="S1" s="31" t="s">
        <v>15</v>
      </c>
    </row>
    <row r="2" spans="1:19" ht="13.5" customHeight="1">
      <c r="A2" s="6"/>
      <c r="B2" s="7"/>
      <c r="C2" s="7"/>
      <c r="D2" s="7"/>
      <c r="E2" s="7"/>
      <c r="F2" s="7"/>
      <c r="G2" s="7"/>
      <c r="H2" s="8"/>
      <c r="I2" s="9"/>
      <c r="J2" s="7"/>
      <c r="K2" s="7"/>
      <c r="L2" s="10"/>
      <c r="M2" s="11"/>
      <c r="N2" s="10"/>
      <c r="O2" s="7"/>
      <c r="P2" s="7"/>
      <c r="Q2" s="7"/>
      <c r="R2" s="7"/>
      <c r="S2" s="31"/>
    </row>
    <row r="3" spans="1:19" ht="12.75">
      <c r="A3" s="12" t="s">
        <v>16</v>
      </c>
      <c r="B3" s="13">
        <f>VLOOKUP($A3,'[1]Political'!$A$6:$AJ$212,34,0)</f>
        <v>6</v>
      </c>
      <c r="C3" s="13">
        <f>IF(ISNUMBER(VLOOKUP($A3,'[1]Civil'!$A$6:$AJ$212,34,0)),VLOOKUP($A3,'[1]Civil'!$A$6:$AJ$212,34,0),"NA")</f>
        <v>6</v>
      </c>
      <c r="D3" s="14">
        <f>VLOOKUP($A3,'[1]KK'!$A$6:$BY$212,6,0)-'[1]KK'!$F$4</f>
        <v>-0.7423502770464605</v>
      </c>
      <c r="E3" s="14">
        <f>IF(ISNUMBER(VLOOKUP($A3,'[1]KK'!$A$6:$BY$212,30,0)),VLOOKUP($A3,'[1]KK'!$A$6:$BY$212,30,0)-'[1]KK'!$AD$4,"NA")</f>
        <v>-0.6130237362039838</v>
      </c>
      <c r="F3" s="14">
        <f>IF(ISNUMBER(VLOOKUP($A3,'[1]KK'!$A$6:$BY$212,54,0)),VLOOKUP($A3,'[1]KK'!$A$6:$BY$212,54,0)-'[1]KK'!$BB$4,"NA")</f>
        <v>-0.8240365466176751</v>
      </c>
      <c r="G3" s="14">
        <f>IF(ISNUMBER(VLOOKUP($A3,'[1]KK'!$A$6:$BY$212,66,0)),VLOOKUP($A3,'[1]KK'!$A$6:$BY$212,66,0)-'[1]KK'!$BN$4,"NA")</f>
        <v>-0.5314524910101968</v>
      </c>
      <c r="H3" s="15" t="e">
        <f>SUM(#REF!)</f>
        <v>#REF!</v>
      </c>
      <c r="I3" s="13">
        <f>IF(ISNUMBER(VLOOKUP($A3,'[1]Comp'!$A$4:$X$210,2,0)),VLOOKUP($A3,'[1]Comp'!$A$4:$X$210,2,0),"NA")</f>
        <v>8.064384828862165</v>
      </c>
      <c r="J3" s="14">
        <f>IF(ISNUMBER(VLOOKUP($A3,'[1]Prim Exp'!$A$4:$D$210,3,0)),VLOOKUP($A3,'[1]Prim Exp'!$A$4:$D$210,3,0),"NA")</f>
        <v>1.107011070110701</v>
      </c>
      <c r="K3" s="14">
        <f>IF(ISNUMBER(VLOOKUP($A3,'[1]Health Exp'!$A$3:$AS$209,3,0)),VLOOKUP($A3,'[1]Health Exp'!$A$3:$AS$209,3,0),"NA")</f>
        <v>0.4660166380073801</v>
      </c>
      <c r="L3" s="16">
        <f>IF(ISNUMBER(VLOOKUP($A3,'[1]Immun'!$A$2:$AF$208,30,0)),VLOOKUP($A3,'[1]Immun'!$A$2:$AF$208,30,0),IF(ISNUMBER(VLOOKUP($A3,'[1]Immun'!$A$2:$AF$208,29,0)),VLOOKUP($A3,'[1]Immun'!$A$2:$AF$208,29,0),IF(ISNUMBER(VLOOKUP($A3,'[1]Immun'!$A$2:$AF$208,28,0)),VLOOKUP($A3,'[1]Immun'!$A$2:$AF$208,28,0),"NA")))</f>
        <v>45.5</v>
      </c>
      <c r="M3" s="17" t="e">
        <f>IF(G3&gt;#REF!,1,0)</f>
        <v>#REF!</v>
      </c>
      <c r="N3" s="16">
        <f>IF(ISNUMBER(VLOOKUP($A3,'[1]CCR'!$A$3:$B$209,2,0)),VLOOKUP($A3,'[1]CCR'!$A$3:$B$209,2,0),"NA")</f>
        <v>10.8</v>
      </c>
      <c r="O3" s="14">
        <f>IF(ISNUMBER(VLOOKUP($A3,'[1]inflation'!$A$3:$E$209,5,0)),100*VLOOKUP($A3,'[1]inflation'!$A$3:$E$209,5,0),"")</f>
        <v>52.41809672386897</v>
      </c>
      <c r="P3" s="14">
        <f>IF(ISNUMBER(VLOOKUP($A3,'[1]Fiscal'!$A$4:$B$210,2,0)),VLOOKUP($A3,'[1]Fiscal'!$A$4:$B$210,2,0),"NA")</f>
        <v>0.8223797187845303</v>
      </c>
      <c r="Q3" s="13" t="str">
        <f>IF(ISNUMBER(VLOOKUP($A3,'[1]Trade Policy'!$A$6:$L$212,12,0)),VLOOKUP($A3,'[1]Trade Policy'!$A$6:$L$212,12,0),"NA")</f>
        <v>NA</v>
      </c>
      <c r="R3" s="14">
        <f>IF(ISNUMBER(VLOOKUP($A3,'[1]KK'!$A$6:$BY$212,42,0)),VLOOKUP($A3,'[1]KK'!$A$6:$BY$212,42,0)-'[1]KK'!$AP$4,"NA")</f>
        <v>-1.1387690822867398</v>
      </c>
      <c r="S3" s="18" t="str">
        <f>IF(ISNUMBER(VLOOKUP($A3,'[1]Days to Start'!$A$2:$C$208,3,0)),VLOOKUP($A3,'[1]Days to Start'!$A$2:$C$208,3,0),"NA")</f>
        <v>NA</v>
      </c>
    </row>
    <row r="4" spans="1:19" ht="12.75">
      <c r="A4" s="12" t="s">
        <v>17</v>
      </c>
      <c r="B4" s="13">
        <f>VLOOKUP($A4,'[1]Political'!$A$6:$AJ$212,34,0)</f>
        <v>3</v>
      </c>
      <c r="C4" s="13">
        <f>IF(ISNUMBER(VLOOKUP($A4,'[1]Civil'!$A$6:$AJ$212,34,0)),VLOOKUP($A4,'[1]Civil'!$A$6:$AJ$212,34,0),"NA")</f>
        <v>3</v>
      </c>
      <c r="D4" s="14">
        <f>VLOOKUP($A4,'[1]KK'!$A$6:$BY$212,6,0)-'[1]KK'!$F$4</f>
        <v>0.5280344320966813</v>
      </c>
      <c r="E4" s="14">
        <f>IF(ISNUMBER(VLOOKUP($A4,'[1]KK'!$A$6:$BY$212,30,0)),VLOOKUP($A4,'[1]KK'!$A$6:$BY$212,30,0)-'[1]KK'!$AD$4,"NA")</f>
        <v>0.3015565718304531</v>
      </c>
      <c r="F4" s="14">
        <f>IF(ISNUMBER(VLOOKUP($A4,'[1]KK'!$A$6:$BY$212,54,0)),VLOOKUP($A4,'[1]KK'!$A$6:$BY$212,54,0)-'[1]KK'!$BB$4,"NA")</f>
        <v>-0.14133368180283723</v>
      </c>
      <c r="G4" s="14">
        <f>IF(ISNUMBER(VLOOKUP($A4,'[1]KK'!$A$6:$BY$212,66,0)),VLOOKUP($A4,'[1]KK'!$A$6:$BY$212,66,0)-'[1]KK'!$BN$4,"NA")</f>
        <v>-0.02908843132991945</v>
      </c>
      <c r="H4" s="15" t="e">
        <f>SUM(#REF!)</f>
        <v>#REF!</v>
      </c>
      <c r="I4" s="13">
        <f>IF(ISNUMBER(VLOOKUP($A4,'[1]Comp'!$A$4:$X$210,2,0)),VLOOKUP($A4,'[1]Comp'!$A$4:$X$210,2,0),"NA")</f>
        <v>89.05846153846154</v>
      </c>
      <c r="J4" s="14">
        <f>IF(ISNUMBER(VLOOKUP($A4,'[1]Prim Exp'!$A$4:$D$210,3,0)),VLOOKUP($A4,'[1]Prim Exp'!$A$4:$D$210,3,0),"NA")</f>
        <v>1.766185270768479</v>
      </c>
      <c r="K4" s="14">
        <f>IF(ISNUMBER(VLOOKUP($A4,'[1]Health Exp'!$A$3:$AS$209,3,0)),VLOOKUP($A4,'[1]Health Exp'!$A$3:$AS$209,3,0),"NA")</f>
        <v>2.5194578188037347</v>
      </c>
      <c r="L4" s="16">
        <f>IF(ISNUMBER(VLOOKUP($A4,'[1]Immun'!$A$2:$AF$208,30,0)),VLOOKUP($A4,'[1]Immun'!$A$2:$AF$208,30,0),IF(ISNUMBER(VLOOKUP($A4,'[1]Immun'!$A$2:$AF$208,29,0)),VLOOKUP($A4,'[1]Immun'!$A$2:$AF$208,29,0),IF(ISNUMBER(VLOOKUP($A4,'[1]Immun'!$A$2:$AF$208,28,0)),VLOOKUP($A4,'[1]Immun'!$A$2:$AF$208,28,0),"NA")))</f>
        <v>97</v>
      </c>
      <c r="M4" s="17" t="e">
        <f>IF(G4&gt;#REF!,1,0)</f>
        <v>#REF!</v>
      </c>
      <c r="N4" s="16">
        <f>IF(ISNUMBER(VLOOKUP($A4,'[1]CCR'!$A$3:$B$209,2,0)),VLOOKUP($A4,'[1]CCR'!$A$3:$B$209,2,0),"NA")</f>
        <v>19.9</v>
      </c>
      <c r="O4" s="14">
        <f>IF(ISNUMBER(VLOOKUP($A4,'[1]inflation'!$A$3:$E$209,5,0)),100*VLOOKUP($A4,'[1]inflation'!$A$3:$E$209,5,0),"")</f>
        <v>2.9885575092624794</v>
      </c>
      <c r="P4" s="14">
        <f>IF(ISNUMBER(VLOOKUP($A4,'[1]Fiscal'!$A$4:$B$210,2,0)),VLOOKUP($A4,'[1]Fiscal'!$A$4:$B$210,2,0),"NA")</f>
        <v>-6.526292393739923</v>
      </c>
      <c r="Q4" s="13">
        <f>IF(ISNUMBER(VLOOKUP($A4,'[1]Trade Policy'!$A$6:$L$212,12,0)),VLOOKUP($A4,'[1]Trade Policy'!$A$6:$L$212,12,0),"NA")</f>
        <v>4</v>
      </c>
      <c r="R4" s="14">
        <f>IF(ISNUMBER(VLOOKUP($A4,'[1]KK'!$A$6:$BY$212,42,0)),VLOOKUP($A4,'[1]KK'!$A$6:$BY$212,42,0)-'[1]KK'!$AP$4,"NA")</f>
        <v>0.3109513350729047</v>
      </c>
      <c r="S4" s="18">
        <f>IF(ISNUMBER(VLOOKUP($A4,'[1]Days to Start'!$A$2:$C$208,3,0)),VLOOKUP($A4,'[1]Days to Start'!$A$2:$C$208,3,0),"NA")</f>
        <v>47</v>
      </c>
    </row>
    <row r="5" spans="1:19" ht="12.75">
      <c r="A5" s="12" t="s">
        <v>18</v>
      </c>
      <c r="B5" s="13">
        <f>VLOOKUP($A5,'[1]Political'!$A$6:$AJ$212,34,0)</f>
        <v>6</v>
      </c>
      <c r="C5" s="13">
        <f>IF(ISNUMBER(VLOOKUP($A5,'[1]Civil'!$A$6:$AJ$212,34,0)),VLOOKUP($A5,'[1]Civil'!$A$6:$AJ$212,34,0),"NA")</f>
        <v>5</v>
      </c>
      <c r="D5" s="14">
        <f>VLOOKUP($A5,'[1]KK'!$A$6:$BY$212,6,0)-'[1]KK'!$F$4</f>
        <v>-0.8289922456010228</v>
      </c>
      <c r="E5" s="14">
        <f>IF(ISNUMBER(VLOOKUP($A5,'[1]KK'!$A$6:$BY$212,30,0)),VLOOKUP($A5,'[1]KK'!$A$6:$BY$212,30,0)-'[1]KK'!$AD$4,"NA")</f>
        <v>-0.3852877649198466</v>
      </c>
      <c r="F5" s="14">
        <f>IF(ISNUMBER(VLOOKUP($A5,'[1]KK'!$A$6:$BY$212,54,0)),VLOOKUP($A5,'[1]KK'!$A$6:$BY$212,54,0)-'[1]KK'!$BB$4,"NA")</f>
        <v>-0.7741078796794247</v>
      </c>
      <c r="G5" s="14">
        <f>IF(ISNUMBER(VLOOKUP($A5,'[1]KK'!$A$6:$BY$212,66,0)),VLOOKUP($A5,'[1]KK'!$A$6:$BY$212,66,0)-'[1]KK'!$BN$4,"NA")</f>
        <v>-0.30289761777598034</v>
      </c>
      <c r="H5" s="15" t="e">
        <f>SUM(#REF!)</f>
        <v>#REF!</v>
      </c>
      <c r="I5" s="13">
        <f>IF(ISNUMBER(VLOOKUP($A5,'[1]Comp'!$A$4:$X$210,2,0)),VLOOKUP($A5,'[1]Comp'!$A$4:$X$210,2,0),"NA")</f>
        <v>28</v>
      </c>
      <c r="J5" s="14">
        <f>IF(ISNUMBER(VLOOKUP($A5,'[1]Prim Exp'!$A$4:$D$210,3,0)),VLOOKUP($A5,'[1]Prim Exp'!$A$4:$D$210,3,0),"NA")</f>
        <v>0.15463851226462383</v>
      </c>
      <c r="K5" s="14">
        <f>IF(ISNUMBER(VLOOKUP($A5,'[1]Health Exp'!$A$3:$AS$209,3,0)),VLOOKUP($A5,'[1]Health Exp'!$A$3:$AS$209,3,0),"NA")</f>
        <v>3.2491363431081743</v>
      </c>
      <c r="L5" s="16">
        <f>IF(ISNUMBER(VLOOKUP($A5,'[1]Immun'!$A$2:$AF$208,30,0)),VLOOKUP($A5,'[1]Immun'!$A$2:$AF$208,30,0),IF(ISNUMBER(VLOOKUP($A5,'[1]Immun'!$A$2:$AF$208,29,0)),VLOOKUP($A5,'[1]Immun'!$A$2:$AF$208,29,0),IF(ISNUMBER(VLOOKUP($A5,'[1]Immun'!$A$2:$AF$208,28,0)),VLOOKUP($A5,'[1]Immun'!$A$2:$AF$208,28,0),"NA")))</f>
        <v>60.5</v>
      </c>
      <c r="M5" s="17" t="e">
        <f>IF(G5&gt;#REF!,1,0)</f>
        <v>#REF!</v>
      </c>
      <c r="N5" s="16">
        <f>IF(ISNUMBER(VLOOKUP($A5,'[1]CCR'!$A$3:$B$209,2,0)),VLOOKUP($A5,'[1]CCR'!$A$3:$B$209,2,0),"NA")</f>
        <v>17.9</v>
      </c>
      <c r="O5" s="14">
        <f>IF(ISNUMBER(VLOOKUP($A5,'[1]inflation'!$A$3:$E$209,5,0)),100*VLOOKUP($A5,'[1]inflation'!$A$3:$E$209,5,0),"")</f>
        <v>95.2</v>
      </c>
      <c r="P5" s="14">
        <f>IF(ISNUMBER(VLOOKUP($A5,'[1]Fiscal'!$A$4:$B$210,2,0)),VLOOKUP($A5,'[1]Fiscal'!$A$4:$B$210,2,0),"NA")</f>
        <v>-5.423587375999319</v>
      </c>
      <c r="Q5" s="13" t="str">
        <f>IF(ISNUMBER(VLOOKUP($A5,'[1]Trade Policy'!$A$6:$L$212,12,0)),VLOOKUP($A5,'[1]Trade Policy'!$A$6:$L$212,12,0),"NA")</f>
        <v>NA</v>
      </c>
      <c r="R5" s="14">
        <f>IF(ISNUMBER(VLOOKUP($A5,'[1]KK'!$A$6:$BY$212,42,0)),VLOOKUP($A5,'[1]KK'!$A$6:$BY$212,42,0)-'[1]KK'!$AP$4,"NA")</f>
        <v>-0.6498221906143109</v>
      </c>
      <c r="S5" s="18">
        <f>IF(ISNUMBER(VLOOKUP($A5,'[1]Days to Start'!$A$2:$C$208,3,0)),VLOOKUP($A5,'[1]Days to Start'!$A$2:$C$208,3,0),"NA")</f>
        <v>146</v>
      </c>
    </row>
    <row r="6" spans="1:19" ht="12.75">
      <c r="A6" s="12" t="s">
        <v>19</v>
      </c>
      <c r="B6" s="13">
        <f>VLOOKUP($A6,'[1]Political'!$A$6:$AJ$212,34,0)</f>
        <v>4</v>
      </c>
      <c r="C6" s="13">
        <f>IF(ISNUMBER(VLOOKUP($A6,'[1]Civil'!$A$6:$AJ$212,34,0)),VLOOKUP($A6,'[1]Civil'!$A$6:$AJ$212,34,0),"NA")</f>
        <v>4</v>
      </c>
      <c r="D6" s="14">
        <f>VLOOKUP($A6,'[1]KK'!$A$6:$BY$212,6,0)-'[1]KK'!$F$4</f>
        <v>0.14408563993098406</v>
      </c>
      <c r="E6" s="14">
        <f>IF(ISNUMBER(VLOOKUP($A6,'[1]KK'!$A$6:$BY$212,30,0)),VLOOKUP($A6,'[1]KK'!$A$6:$BY$212,30,0)-'[1]KK'!$AD$4,"NA")</f>
        <v>0.360348548150879</v>
      </c>
      <c r="F6" s="14">
        <f>IF(ISNUMBER(VLOOKUP($A6,'[1]KK'!$A$6:$BY$212,54,0)),VLOOKUP($A6,'[1]KK'!$A$6:$BY$212,54,0)-'[1]KK'!$BB$4,"NA")</f>
        <v>0.34516506555210535</v>
      </c>
      <c r="G6" s="14">
        <f>IF(ISNUMBER(VLOOKUP($A6,'[1]KK'!$A$6:$BY$212,66,0)),VLOOKUP($A6,'[1]KK'!$A$6:$BY$212,66,0)-'[1]KK'!$BN$4,"NA")</f>
        <v>0.09831083061649604</v>
      </c>
      <c r="H6" s="15" t="e">
        <f>SUM(#REF!)</f>
        <v>#REF!</v>
      </c>
      <c r="I6" s="13">
        <f>IF(ISNUMBER(VLOOKUP($A6,'[1]Comp'!$A$4:$X$210,2,0)),VLOOKUP($A6,'[1]Comp'!$A$4:$X$210,2,0),"NA")</f>
        <v>82.43974358974359</v>
      </c>
      <c r="J6" s="14">
        <f>IF(ISNUMBER(VLOOKUP($A6,'[1]Prim Exp'!$A$4:$D$210,3,0)),VLOOKUP($A6,'[1]Prim Exp'!$A$4:$D$210,3,0),"NA")</f>
        <v>1.0348406515580737</v>
      </c>
      <c r="K6" s="14">
        <f>IF(ISNUMBER(VLOOKUP($A6,'[1]Health Exp'!$A$3:$AS$209,3,0)),VLOOKUP($A6,'[1]Health Exp'!$A$3:$AS$209,3,0),"NA")</f>
        <v>1.4761036355051935</v>
      </c>
      <c r="L6" s="16">
        <f>IF(ISNUMBER(VLOOKUP($A6,'[1]Immun'!$A$2:$AF$208,30,0)),VLOOKUP($A6,'[1]Immun'!$A$2:$AF$208,30,0),IF(ISNUMBER(VLOOKUP($A6,'[1]Immun'!$A$2:$AF$208,29,0)),VLOOKUP($A6,'[1]Immun'!$A$2:$AF$208,29,0),IF(ISNUMBER(VLOOKUP($A6,'[1]Immun'!$A$2:$AF$208,28,0)),VLOOKUP($A6,'[1]Immun'!$A$2:$AF$208,28,0),"NA")))</f>
        <v>92.5</v>
      </c>
      <c r="M6" s="17" t="e">
        <f>IF(G6&gt;#REF!,1,0)</f>
        <v>#REF!</v>
      </c>
      <c r="N6" s="16">
        <f>IF(ISNUMBER(VLOOKUP($A6,'[1]CCR'!$A$3:$B$209,2,0)),VLOOKUP($A6,'[1]CCR'!$A$3:$B$209,2,0),"NA")</f>
        <v>23.2</v>
      </c>
      <c r="O6" s="14">
        <f>IF(ISNUMBER(VLOOKUP($A6,'[1]inflation'!$A$3:$E$209,5,0)),100*VLOOKUP($A6,'[1]inflation'!$A$3:$E$209,5,0),"")</f>
        <v>7.533105202882928</v>
      </c>
      <c r="P6" s="14">
        <f>IF(ISNUMBER(VLOOKUP($A6,'[1]Fiscal'!$A$4:$B$210,2,0)),VLOOKUP($A6,'[1]Fiscal'!$A$4:$B$210,2,0),"NA")</f>
        <v>-2.164485995154347</v>
      </c>
      <c r="Q6" s="13">
        <f>IF(ISNUMBER(VLOOKUP($A6,'[1]Trade Policy'!$A$6:$L$212,12,0)),VLOOKUP($A6,'[1]Trade Policy'!$A$6:$L$212,12,0),"NA")</f>
        <v>2</v>
      </c>
      <c r="R6" s="14">
        <f>IF(ISNUMBER(VLOOKUP($A6,'[1]KK'!$A$6:$BY$212,42,0)),VLOOKUP($A6,'[1]KK'!$A$6:$BY$212,42,0)-'[1]KK'!$AP$4,"NA")</f>
        <v>0.8116921793656136</v>
      </c>
      <c r="S6" s="18">
        <f>IF(ISNUMBER(VLOOKUP($A6,'[1]Days to Start'!$A$2:$C$208,3,0)),VLOOKUP($A6,'[1]Days to Start'!$A$2:$C$208,3,0),"NA")</f>
        <v>25</v>
      </c>
    </row>
    <row r="7" spans="1:19" ht="12.75">
      <c r="A7" s="12" t="s">
        <v>20</v>
      </c>
      <c r="B7" s="13">
        <f>VLOOKUP($A7,'[1]Political'!$A$6:$AJ$212,34,0)</f>
        <v>6</v>
      </c>
      <c r="C7" s="13">
        <f>IF(ISNUMBER(VLOOKUP($A7,'[1]Civil'!$A$6:$AJ$212,34,0)),VLOOKUP($A7,'[1]Civil'!$A$6:$AJ$212,34,0),"NA")</f>
        <v>5</v>
      </c>
      <c r="D7" s="14">
        <f>VLOOKUP($A7,'[1]KK'!$A$6:$BY$212,6,0)-'[1]KK'!$F$4</f>
        <v>-0.4042277717582139</v>
      </c>
      <c r="E7" s="14">
        <f>IF(ISNUMBER(VLOOKUP($A7,'[1]KK'!$A$6:$BY$212,30,0)),VLOOKUP($A7,'[1]KK'!$A$6:$BY$212,30,0)-'[1]KK'!$AD$4,"NA")</f>
        <v>-0.1804817075118551</v>
      </c>
      <c r="F7" s="14">
        <f>IF(ISNUMBER(VLOOKUP($A7,'[1]KK'!$A$6:$BY$212,54,0)),VLOOKUP($A7,'[1]KK'!$A$6:$BY$212,54,0)-'[1]KK'!$BB$4,"NA")</f>
        <v>-0.008526577933418156</v>
      </c>
      <c r="G7" s="14">
        <f>IF(ISNUMBER(VLOOKUP($A7,'[1]KK'!$A$6:$BY$212,66,0)),VLOOKUP($A7,'[1]KK'!$A$6:$BY$212,66,0)-'[1]KK'!$BN$4,"NA")</f>
        <v>-0.2564958398270254</v>
      </c>
      <c r="H7" s="15" t="e">
        <f>SUM(#REF!)</f>
        <v>#REF!</v>
      </c>
      <c r="I7" s="13">
        <f>IF(ISNUMBER(VLOOKUP($A7,'[1]Comp'!$A$4:$X$210,2,0)),VLOOKUP($A7,'[1]Comp'!$A$4:$X$210,2,0),"NA")</f>
        <v>100.20793309900151</v>
      </c>
      <c r="J7" s="14">
        <f>IF(ISNUMBER(VLOOKUP($A7,'[1]Prim Exp'!$A$4:$D$210,3,0)),VLOOKUP($A7,'[1]Prim Exp'!$A$4:$D$210,3,0),"NA")</f>
        <v>1.9</v>
      </c>
      <c r="K7" s="14">
        <f>IF(ISNUMBER(VLOOKUP($A7,'[1]Health Exp'!$A$3:$AS$209,3,0)),VLOOKUP($A7,'[1]Health Exp'!$A$3:$AS$209,3,0),"NA")</f>
        <v>0.9114285714285714</v>
      </c>
      <c r="L7" s="16">
        <f>IF(ISNUMBER(VLOOKUP($A7,'[1]Immun'!$A$2:$AF$208,30,0)),VLOOKUP($A7,'[1]Immun'!$A$2:$AF$208,30,0),IF(ISNUMBER(VLOOKUP($A7,'[1]Immun'!$A$2:$AF$208,29,0)),VLOOKUP($A7,'[1]Immun'!$A$2:$AF$208,29,0),IF(ISNUMBER(VLOOKUP($A7,'[1]Immun'!$A$2:$AF$208,28,0)),VLOOKUP($A7,'[1]Immun'!$A$2:$AF$208,28,0),"NA")))</f>
        <v>97</v>
      </c>
      <c r="M7" s="17" t="e">
        <f>IF(G7&gt;#REF!,1,0)</f>
        <v>#REF!</v>
      </c>
      <c r="N7" s="16">
        <f>IF(ISNUMBER(VLOOKUP($A7,'[1]CCR'!$A$3:$B$209,2,0)),VLOOKUP($A7,'[1]CCR'!$A$3:$B$209,2,0),"NA")</f>
        <v>34.6</v>
      </c>
      <c r="O7" s="14">
        <f>IF(ISNUMBER(VLOOKUP($A7,'[1]inflation'!$A$3:$E$209,5,0)),100*VLOOKUP($A7,'[1]inflation'!$A$3:$E$209,5,0),"")</f>
        <v>2.67275</v>
      </c>
      <c r="P7" s="14">
        <f>IF(ISNUMBER(VLOOKUP($A7,'[1]Fiscal'!$A$4:$B$210,2,0)),VLOOKUP($A7,'[1]Fiscal'!$A$4:$B$210,2,0),"NA")</f>
        <v>-0.833958124445347</v>
      </c>
      <c r="Q7" s="13">
        <f>IF(ISNUMBER(VLOOKUP($A7,'[1]Trade Policy'!$A$6:$L$212,12,0)),VLOOKUP($A7,'[1]Trade Policy'!$A$6:$L$212,12,0),"NA")</f>
        <v>3</v>
      </c>
      <c r="R7" s="14">
        <f>IF(ISNUMBER(VLOOKUP($A7,'[1]KK'!$A$6:$BY$212,42,0)),VLOOKUP($A7,'[1]KK'!$A$6:$BY$212,42,0)-'[1]KK'!$AP$4,"NA")</f>
        <v>-0.13353538752086358</v>
      </c>
      <c r="S7" s="18">
        <f>IF(ISNUMBER(VLOOKUP($A7,'[1]Days to Start'!$A$2:$C$208,3,0)),VLOOKUP($A7,'[1]Days to Start'!$A$2:$C$208,3,0),"NA")</f>
        <v>106</v>
      </c>
    </row>
    <row r="8" spans="1:19" ht="12.75">
      <c r="A8" s="12" t="s">
        <v>21</v>
      </c>
      <c r="B8" s="13">
        <f>VLOOKUP($A8,'[1]Political'!$A$6:$AJ$212,34,0)</f>
        <v>4</v>
      </c>
      <c r="C8" s="13">
        <f>IF(ISNUMBER(VLOOKUP($A8,'[1]Civil'!$A$6:$AJ$212,34,0)),VLOOKUP($A8,'[1]Civil'!$A$6:$AJ$212,34,0),"NA")</f>
        <v>4</v>
      </c>
      <c r="D8" s="14">
        <f>VLOOKUP($A8,'[1]KK'!$A$6:$BY$212,6,0)-'[1]KK'!$F$4</f>
        <v>0</v>
      </c>
      <c r="E8" s="14">
        <f>IF(ISNUMBER(VLOOKUP($A8,'[1]KK'!$A$6:$BY$212,30,0)),VLOOKUP($A8,'[1]KK'!$A$6:$BY$212,30,0)-'[1]KK'!$AD$4,"NA")</f>
        <v>0.24742077652975425</v>
      </c>
      <c r="F8" s="14">
        <f>IF(ISNUMBER(VLOOKUP($A8,'[1]KK'!$A$6:$BY$212,54,0)),VLOOKUP($A8,'[1]KK'!$A$6:$BY$212,54,0)-'[1]KK'!$BB$4,"NA")</f>
        <v>0.004956318964178585</v>
      </c>
      <c r="G8" s="14">
        <f>IF(ISNUMBER(VLOOKUP($A8,'[1]KK'!$A$6:$BY$212,66,0)),VLOOKUP($A8,'[1]KK'!$A$6:$BY$212,66,0)-'[1]KK'!$BN$4,"NA")</f>
        <v>-0.29975410479757936</v>
      </c>
      <c r="H8" s="15" t="e">
        <f>SUM(#REF!)</f>
        <v>#REF!</v>
      </c>
      <c r="I8" s="13">
        <f>IF(ISNUMBER(VLOOKUP($A8,'[1]Comp'!$A$4:$X$210,2,0)),VLOOKUP($A8,'[1]Comp'!$A$4:$X$210,2,0),"NA")</f>
        <v>69.9111381849315</v>
      </c>
      <c r="J8" s="14">
        <f>IF(ISNUMBER(VLOOKUP($A8,'[1]Prim Exp'!$A$4:$D$210,3,0)),VLOOKUP($A8,'[1]Prim Exp'!$A$4:$D$210,3,0),"NA")</f>
        <v>0.8500303582270795</v>
      </c>
      <c r="K8" s="14">
        <f>IF(ISNUMBER(VLOOKUP($A8,'[1]Health Exp'!$A$3:$AS$209,3,0)),VLOOKUP($A8,'[1]Health Exp'!$A$3:$AS$209,3,0),"NA")</f>
        <v>0.8803885853066181</v>
      </c>
      <c r="L8" s="16">
        <f>IF(ISNUMBER(VLOOKUP($A8,'[1]Immun'!$A$2:$AF$208,30,0)),VLOOKUP($A8,'[1]Immun'!$A$2:$AF$208,30,0),IF(ISNUMBER(VLOOKUP($A8,'[1]Immun'!$A$2:$AF$208,29,0)),VLOOKUP($A8,'[1]Immun'!$A$2:$AF$208,29,0),IF(ISNUMBER(VLOOKUP($A8,'[1]Immun'!$A$2:$AF$208,28,0)),VLOOKUP($A8,'[1]Immun'!$A$2:$AF$208,28,0),"NA")))</f>
        <v>81</v>
      </c>
      <c r="M8" s="17" t="e">
        <f>IF(G8&gt;#REF!,1,0)</f>
        <v>#REF!</v>
      </c>
      <c r="N8" s="16">
        <f>IF(ISNUMBER(VLOOKUP($A8,'[1]CCR'!$A$3:$B$209,2,0)),VLOOKUP($A8,'[1]CCR'!$A$3:$B$209,2,0),"NA")</f>
        <v>29.2</v>
      </c>
      <c r="O8" s="14">
        <f>IF(ISNUMBER(VLOOKUP($A8,'[1]inflation'!$A$3:$E$209,5,0)),100*VLOOKUP($A8,'[1]inflation'!$A$3:$E$209,5,0),"")</f>
        <v>5.276188339130106</v>
      </c>
      <c r="P8" s="14">
        <f>IF(ISNUMBER(VLOOKUP($A8,'[1]Fiscal'!$A$4:$B$210,2,0)),VLOOKUP($A8,'[1]Fiscal'!$A$4:$B$210,2,0),"NA")</f>
        <v>-3.452567133587289</v>
      </c>
      <c r="Q8" s="13">
        <f>IF(ISNUMBER(VLOOKUP($A8,'[1]Trade Policy'!$A$6:$L$212,12,0)),VLOOKUP($A8,'[1]Trade Policy'!$A$6:$L$212,12,0),"NA")</f>
        <v>5</v>
      </c>
      <c r="R8" s="14">
        <f>IF(ISNUMBER(VLOOKUP($A8,'[1]KK'!$A$6:$BY$212,42,0)),VLOOKUP($A8,'[1]KK'!$A$6:$BY$212,42,0)-'[1]KK'!$AP$4,"NA")</f>
        <v>-0.36720707306097555</v>
      </c>
      <c r="S8" s="18">
        <f>IF(ISNUMBER(VLOOKUP($A8,'[1]Days to Start'!$A$2:$C$208,3,0)),VLOOKUP($A8,'[1]Days to Start'!$A$2:$C$208,3,0),"NA")</f>
        <v>36</v>
      </c>
    </row>
    <row r="9" spans="1:19" ht="12.75">
      <c r="A9" s="12" t="s">
        <v>22</v>
      </c>
      <c r="B9" s="13">
        <f>VLOOKUP($A9,'[1]Political'!$A$6:$AJ$212,34,0)</f>
        <v>2</v>
      </c>
      <c r="C9" s="13">
        <f>IF(ISNUMBER(VLOOKUP($A9,'[1]Civil'!$A$6:$AJ$212,34,0)),VLOOKUP($A9,'[1]Civil'!$A$6:$AJ$212,34,0),"NA")</f>
        <v>2</v>
      </c>
      <c r="D9" s="14">
        <f>VLOOKUP($A9,'[1]KK'!$A$6:$BY$212,6,0)-'[1]KK'!$F$4</f>
        <v>0.5970887545888857</v>
      </c>
      <c r="E9" s="14">
        <f>IF(ISNUMBER(VLOOKUP($A9,'[1]KK'!$A$6:$BY$212,30,0)),VLOOKUP($A9,'[1]KK'!$A$6:$BY$212,30,0)-'[1]KK'!$AD$4,"NA")</f>
        <v>0.1583188561404636</v>
      </c>
      <c r="F9" s="14">
        <f>IF(ISNUMBER(VLOOKUP($A9,'[1]KK'!$A$6:$BY$212,54,0)),VLOOKUP($A9,'[1]KK'!$A$6:$BY$212,54,0)-'[1]KK'!$BB$4,"NA")</f>
        <v>0.3618995626550143</v>
      </c>
      <c r="G9" s="14">
        <f>IF(ISNUMBER(VLOOKUP($A9,'[1]KK'!$A$6:$BY$212,66,0)),VLOOKUP($A9,'[1]KK'!$A$6:$BY$212,66,0)-'[1]KK'!$BN$4,"NA")</f>
        <v>0.2099540046233943</v>
      </c>
      <c r="H9" s="15" t="e">
        <f>SUM(#REF!)</f>
        <v>#REF!</v>
      </c>
      <c r="I9" s="13">
        <f>IF(ISNUMBER(VLOOKUP($A9,'[1]Comp'!$A$4:$X$210,2,0)),VLOOKUP($A9,'[1]Comp'!$A$4:$X$210,2,0),"NA")</f>
        <v>38.53855421686747</v>
      </c>
      <c r="J9" s="14">
        <f>IF(ISNUMBER(VLOOKUP($A9,'[1]Prim Exp'!$A$4:$D$210,3,0)),VLOOKUP($A9,'[1]Prim Exp'!$A$4:$D$210,3,0),"NA")</f>
        <v>1.6143371859061346</v>
      </c>
      <c r="K9" s="14">
        <f>IF(ISNUMBER(VLOOKUP($A9,'[1]Health Exp'!$A$3:$AS$209,3,0)),VLOOKUP($A9,'[1]Health Exp'!$A$3:$AS$209,3,0),"NA")</f>
        <v>1.9588394351688914</v>
      </c>
      <c r="L9" s="16">
        <f>IF(ISNUMBER(VLOOKUP($A9,'[1]Immun'!$A$2:$AF$208,30,0)),VLOOKUP($A9,'[1]Immun'!$A$2:$AF$208,30,0),IF(ISNUMBER(VLOOKUP($A9,'[1]Immun'!$A$2:$AF$208,29,0)),VLOOKUP($A9,'[1]Immun'!$A$2:$AF$208,29,0),IF(ISNUMBER(VLOOKUP($A9,'[1]Immun'!$A$2:$AF$208,28,0)),VLOOKUP($A9,'[1]Immun'!$A$2:$AF$208,28,0),"NA")))</f>
        <v>78.5</v>
      </c>
      <c r="M9" s="17" t="e">
        <f>IF(G9&gt;#REF!,1,0)</f>
        <v>#REF!</v>
      </c>
      <c r="N9" s="16">
        <f>IF(ISNUMBER(VLOOKUP($A9,'[1]CCR'!$A$3:$B$209,2,0)),VLOOKUP($A9,'[1]CCR'!$A$3:$B$209,2,0),"NA")</f>
        <v>22.9</v>
      </c>
      <c r="O9" s="14">
        <f>IF(ISNUMBER(VLOOKUP($A9,'[1]inflation'!$A$3:$E$209,5,0)),100*VLOOKUP($A9,'[1]inflation'!$A$3:$E$209,5,0),"")</f>
        <v>1.6525858665613846</v>
      </c>
      <c r="P9" s="14">
        <f>IF(ISNUMBER(VLOOKUP($A9,'[1]Fiscal'!$A$4:$B$210,2,0)),VLOOKUP($A9,'[1]Fiscal'!$A$4:$B$210,2,0),"NA")</f>
        <v>-1.9204945197037795</v>
      </c>
      <c r="Q9" s="13">
        <f>IF(ISNUMBER(VLOOKUP($A9,'[1]Trade Policy'!$A$6:$L$212,12,0)),VLOOKUP($A9,'[1]Trade Policy'!$A$6:$L$212,12,0),"NA")</f>
        <v>4</v>
      </c>
      <c r="R9" s="14">
        <f>IF(ISNUMBER(VLOOKUP($A9,'[1]KK'!$A$6:$BY$212,42,0)),VLOOKUP($A9,'[1]KK'!$A$6:$BY$212,42,0)-'[1]KK'!$AP$4,"NA")</f>
        <v>0.1252904479974627</v>
      </c>
      <c r="S9" s="18">
        <f>IF(ISNUMBER(VLOOKUP($A9,'[1]Days to Start'!$A$2:$C$208,3,0)),VLOOKUP($A9,'[1]Days to Start'!$A$2:$C$208,3,0),"NA")</f>
        <v>63</v>
      </c>
    </row>
    <row r="10" spans="1:19" ht="12.75">
      <c r="A10" s="12" t="s">
        <v>23</v>
      </c>
      <c r="B10" s="13">
        <f>VLOOKUP($A10,'[1]Political'!$A$6:$AJ$212,34,0)</f>
        <v>6</v>
      </c>
      <c r="C10" s="13">
        <f>IF(ISNUMBER(VLOOKUP($A10,'[1]Civil'!$A$6:$AJ$212,34,0)),VLOOKUP($A10,'[1]Civil'!$A$6:$AJ$212,34,0),"NA")</f>
        <v>5</v>
      </c>
      <c r="D10" s="14">
        <f>VLOOKUP($A10,'[1]KK'!$A$6:$BY$212,6,0)-'[1]KK'!$F$4</f>
        <v>-0.6025983520820406</v>
      </c>
      <c r="E10" s="14">
        <f>IF(ISNUMBER(VLOOKUP($A10,'[1]KK'!$A$6:$BY$212,30,0)),VLOOKUP($A10,'[1]KK'!$A$6:$BY$212,30,0)-'[1]KK'!$AD$4,"NA")</f>
        <v>1.7046760793672777</v>
      </c>
      <c r="F10" s="14">
        <f>IF(ISNUMBER(VLOOKUP($A10,'[1]KK'!$A$6:$BY$212,54,0)),VLOOKUP($A10,'[1]KK'!$A$6:$BY$212,54,0)-'[1]KK'!$BB$4,"NA")</f>
        <v>0.8851943297669662</v>
      </c>
      <c r="G10" s="14">
        <f>IF(ISNUMBER(VLOOKUP($A10,'[1]KK'!$A$6:$BY$212,66,0)),VLOOKUP($A10,'[1]KK'!$A$6:$BY$212,66,0)-'[1]KK'!$BN$4,"NA")</f>
        <v>1.7251046613655707</v>
      </c>
      <c r="H10" s="15" t="e">
        <f>SUM(#REF!)</f>
        <v>#REF!</v>
      </c>
      <c r="I10" s="13">
        <f>IF(ISNUMBER(VLOOKUP($A10,'[1]Comp'!$A$4:$X$210,2,0)),VLOOKUP($A10,'[1]Comp'!$A$4:$X$210,2,0),"NA")</f>
        <v>59.31914356091708</v>
      </c>
      <c r="J10" s="14">
        <f>IF(ISNUMBER(VLOOKUP($A10,'[1]Prim Exp'!$A$4:$D$210,3,0)),VLOOKUP($A10,'[1]Prim Exp'!$A$4:$D$210,3,0),"NA")</f>
        <v>1.1784970518128215</v>
      </c>
      <c r="K10" s="14">
        <f>IF(ISNUMBER(VLOOKUP($A10,'[1]Health Exp'!$A$3:$AS$209,3,0)),VLOOKUP($A10,'[1]Health Exp'!$A$3:$AS$209,3,0),"NA")</f>
        <v>3.8291400075272866</v>
      </c>
      <c r="L10" s="16">
        <f>IF(ISNUMBER(VLOOKUP($A10,'[1]Immun'!$A$2:$AF$208,30,0)),VLOOKUP($A10,'[1]Immun'!$A$2:$AF$208,30,0),IF(ISNUMBER(VLOOKUP($A10,'[1]Immun'!$A$2:$AF$208,29,0)),VLOOKUP($A10,'[1]Immun'!$A$2:$AF$208,29,0),IF(ISNUMBER(VLOOKUP($A10,'[1]Immun'!$A$2:$AF$208,28,0)),VLOOKUP($A10,'[1]Immun'!$A$2:$AF$208,28,0),"NA")))</f>
        <v>82</v>
      </c>
      <c r="M10" s="17" t="e">
        <f>IF(G10&gt;#REF!,1,0)</f>
        <v>#REF!</v>
      </c>
      <c r="N10" s="16">
        <f>IF(ISNUMBER(VLOOKUP($A10,'[1]CCR'!$A$3:$B$209,2,0)),VLOOKUP($A10,'[1]CCR'!$A$3:$B$209,2,0),"NA")</f>
        <v>29.9</v>
      </c>
      <c r="O10" s="14">
        <f>IF(ISNUMBER(VLOOKUP($A10,'[1]inflation'!$A$3:$E$209,5,0)),100*VLOOKUP($A10,'[1]inflation'!$A$3:$E$209,5,0),"")</f>
        <v>5</v>
      </c>
      <c r="P10" s="14">
        <f>IF(ISNUMBER(VLOOKUP($A10,'[1]Fiscal'!$A$4:$B$210,2,0)),VLOOKUP($A10,'[1]Fiscal'!$A$4:$B$210,2,0),"NA")</f>
        <v>-5.528159713709496</v>
      </c>
      <c r="Q10" s="13" t="str">
        <f>IF(ISNUMBER(VLOOKUP($A10,'[1]Trade Policy'!$A$6:$L$212,12,0)),VLOOKUP($A10,'[1]Trade Policy'!$A$6:$L$212,12,0),"NA")</f>
        <v>NA</v>
      </c>
      <c r="R10" s="14">
        <f>IF(ISNUMBER(VLOOKUP($A10,'[1]KK'!$A$6:$BY$212,42,0)),VLOOKUP($A10,'[1]KK'!$A$6:$BY$212,42,0)-'[1]KK'!$AP$4,"NA")</f>
        <v>0.10846601672741185</v>
      </c>
      <c r="S10" s="18" t="str">
        <f>IF(ISNUMBER(VLOOKUP($A10,'[1]Days to Start'!$A$2:$C$208,3,0)),VLOOKUP($A10,'[1]Days to Start'!$A$2:$C$208,3,0),"NA")</f>
        <v>NA</v>
      </c>
    </row>
    <row r="11" spans="1:19" ht="12.75">
      <c r="A11" s="12" t="s">
        <v>24</v>
      </c>
      <c r="B11" s="13">
        <f>VLOOKUP($A11,'[1]Political'!$A$6:$AJ$212,34,0)</f>
        <v>3</v>
      </c>
      <c r="C11" s="13">
        <f>IF(ISNUMBER(VLOOKUP($A11,'[1]Civil'!$A$6:$AJ$212,34,0)),VLOOKUP($A11,'[1]Civil'!$A$6:$AJ$212,34,0),"NA")</f>
        <v>3</v>
      </c>
      <c r="D11" s="14">
        <f>VLOOKUP($A11,'[1]KK'!$A$6:$BY$212,6,0)-'[1]KK'!$F$4</f>
        <v>0.5735027882394524</v>
      </c>
      <c r="E11" s="14">
        <f>IF(ISNUMBER(VLOOKUP($A11,'[1]KK'!$A$6:$BY$212,30,0)),VLOOKUP($A11,'[1]KK'!$A$6:$BY$212,30,0)-'[1]KK'!$AD$4,"NA")</f>
        <v>0.24682355687610735</v>
      </c>
      <c r="F11" s="14">
        <f>IF(ISNUMBER(VLOOKUP($A11,'[1]KK'!$A$6:$BY$212,54,0)),VLOOKUP($A11,'[1]KK'!$A$6:$BY$212,54,0)-'[1]KK'!$BB$4,"NA")</f>
        <v>0.180171295906563</v>
      </c>
      <c r="G11" s="14">
        <f>IF(ISNUMBER(VLOOKUP($A11,'[1]KK'!$A$6:$BY$212,66,0)),VLOOKUP($A11,'[1]KK'!$A$6:$BY$212,66,0)-'[1]KK'!$BN$4,"NA")</f>
        <v>0</v>
      </c>
      <c r="H11" s="15" t="e">
        <f>SUM(#REF!)</f>
        <v>#REF!</v>
      </c>
      <c r="I11" s="13">
        <f>IF(ISNUMBER(VLOOKUP($A11,'[1]Comp'!$A$4:$X$210,2,0)),VLOOKUP($A11,'[1]Comp'!$A$4:$X$210,2,0),"NA")</f>
        <v>71.9910052910053</v>
      </c>
      <c r="J11" s="14">
        <f>IF(ISNUMBER(VLOOKUP($A11,'[1]Prim Exp'!$A$4:$D$210,3,0)),VLOOKUP($A11,'[1]Prim Exp'!$A$4:$D$210,3,0),"NA")</f>
        <v>5.55209177629528</v>
      </c>
      <c r="K11" s="14">
        <f>IF(ISNUMBER(VLOOKUP($A11,'[1]Health Exp'!$A$3:$AS$209,3,0)),VLOOKUP($A11,'[1]Health Exp'!$A$3:$AS$209,3,0),"NA")</f>
        <v>3.577218031049317</v>
      </c>
      <c r="L11" s="16">
        <f>IF(ISNUMBER(VLOOKUP($A11,'[1]Immun'!$A$2:$AF$208,30,0)),VLOOKUP($A11,'[1]Immun'!$A$2:$AF$208,30,0),IF(ISNUMBER(VLOOKUP($A11,'[1]Immun'!$A$2:$AF$208,29,0)),VLOOKUP($A11,'[1]Immun'!$A$2:$AF$208,29,0),IF(ISNUMBER(VLOOKUP($A11,'[1]Immun'!$A$2:$AF$208,28,0)),VLOOKUP($A11,'[1]Immun'!$A$2:$AF$208,28,0),"NA")))</f>
        <v>80</v>
      </c>
      <c r="M11" s="17" t="e">
        <f>IF(G11&gt;#REF!,1,0)</f>
        <v>#REF!</v>
      </c>
      <c r="N11" s="16">
        <f>IF(ISNUMBER(VLOOKUP($A11,'[1]CCR'!$A$3:$B$209,2,0)),VLOOKUP($A11,'[1]CCR'!$A$3:$B$209,2,0),"NA")</f>
        <v>28.9</v>
      </c>
      <c r="O11" s="14">
        <f>IF(ISNUMBER(VLOOKUP($A11,'[1]inflation'!$A$3:$E$209,5,0)),100*VLOOKUP($A11,'[1]inflation'!$A$3:$E$209,5,0),"")</f>
        <v>3.378077987637873</v>
      </c>
      <c r="P11" s="14">
        <f>IF(ISNUMBER(VLOOKUP($A11,'[1]Fiscal'!$A$4:$B$210,2,0)),VLOOKUP($A11,'[1]Fiscal'!$A$4:$B$210,2,0),"NA")</f>
        <v>-7.98734915517296</v>
      </c>
      <c r="Q11" s="13">
        <f>IF(ISNUMBER(VLOOKUP($A11,'[1]Trade Policy'!$A$6:$L$212,12,0)),VLOOKUP($A11,'[1]Trade Policy'!$A$6:$L$212,12,0),"NA")</f>
        <v>3</v>
      </c>
      <c r="R11" s="14">
        <f>IF(ISNUMBER(VLOOKUP($A11,'[1]KK'!$A$6:$BY$212,42,0)),VLOOKUP($A11,'[1]KK'!$A$6:$BY$212,42,0)-'[1]KK'!$AP$4,"NA")</f>
        <v>0.5784447403623753</v>
      </c>
      <c r="S11" s="18">
        <f>IF(ISNUMBER(VLOOKUP($A11,'[1]Days to Start'!$A$2:$C$208,3,0)),VLOOKUP($A11,'[1]Days to Start'!$A$2:$C$208,3,0),"NA")</f>
        <v>67</v>
      </c>
    </row>
    <row r="12" spans="1:19" ht="12.75">
      <c r="A12" s="12" t="s">
        <v>25</v>
      </c>
      <c r="B12" s="13">
        <f>VLOOKUP($A12,'[1]Political'!$A$6:$AJ$212,34,0)</f>
        <v>4</v>
      </c>
      <c r="C12" s="13">
        <f>IF(ISNUMBER(VLOOKUP($A12,'[1]Civil'!$A$6:$AJ$212,34,0)),VLOOKUP($A12,'[1]Civil'!$A$6:$AJ$212,34,0),"NA")</f>
        <v>4</v>
      </c>
      <c r="D12" s="14">
        <f>VLOOKUP($A12,'[1]KK'!$A$6:$BY$212,6,0)-'[1]KK'!$F$4</f>
        <v>0.32043243369340524</v>
      </c>
      <c r="E12" s="14">
        <f>IF(ISNUMBER(VLOOKUP($A12,'[1]KK'!$A$6:$BY$212,30,0)),VLOOKUP($A12,'[1]KK'!$A$6:$BY$212,30,0)-'[1]KK'!$AD$4,"NA")</f>
        <v>-0.12151067197510013</v>
      </c>
      <c r="F12" s="14">
        <f>IF(ISNUMBER(VLOOKUP($A12,'[1]KK'!$A$6:$BY$212,54,0)),VLOOKUP($A12,'[1]KK'!$A$6:$BY$212,54,0)-'[1]KK'!$BB$4,"NA")</f>
        <v>-0.10154942926577293</v>
      </c>
      <c r="G12" s="14">
        <f>IF(ISNUMBER(VLOOKUP($A12,'[1]KK'!$A$6:$BY$212,66,0)),VLOOKUP($A12,'[1]KK'!$A$6:$BY$212,66,0)-'[1]KK'!$BN$4,"NA")</f>
        <v>0.21175607252847184</v>
      </c>
      <c r="H12" s="15" t="e">
        <f>SUM(#REF!)</f>
        <v>#REF!</v>
      </c>
      <c r="I12" s="13">
        <f>IF(ISNUMBER(VLOOKUP($A12,'[1]Comp'!$A$4:$X$210,2,0)),VLOOKUP($A12,'[1]Comp'!$A$4:$X$210,2,0),"NA")</f>
        <v>88.135</v>
      </c>
      <c r="J12" s="14">
        <f>IF(ISNUMBER(VLOOKUP($A12,'[1]Prim Exp'!$A$4:$D$210,3,0)),VLOOKUP($A12,'[1]Prim Exp'!$A$4:$D$210,3,0),"NA")</f>
        <v>2.744946169932615</v>
      </c>
      <c r="K12" s="14">
        <f>IF(ISNUMBER(VLOOKUP($A12,'[1]Health Exp'!$A$3:$AS$209,3,0)),VLOOKUP($A12,'[1]Health Exp'!$A$3:$AS$209,3,0),"NA")</f>
        <v>8</v>
      </c>
      <c r="L12" s="16">
        <f>IF(ISNUMBER(VLOOKUP($A12,'[1]Immun'!$A$2:$AF$208,30,0)),VLOOKUP($A12,'[1]Immun'!$A$2:$AF$208,30,0),IF(ISNUMBER(VLOOKUP($A12,'[1]Immun'!$A$2:$AF$208,29,0)),VLOOKUP($A12,'[1]Immun'!$A$2:$AF$208,29,0),IF(ISNUMBER(VLOOKUP($A12,'[1]Immun'!$A$2:$AF$208,28,0)),VLOOKUP($A12,'[1]Immun'!$A$2:$AF$208,28,0),"NA")))</f>
        <v>84.5</v>
      </c>
      <c r="M12" s="17" t="e">
        <f>IF(G12&gt;#REF!,1,0)</f>
        <v>#REF!</v>
      </c>
      <c r="N12" s="16">
        <f>IF(ISNUMBER(VLOOKUP($A12,'[1]CCR'!$A$3:$B$209,2,0)),VLOOKUP($A12,'[1]CCR'!$A$3:$B$209,2,0),"NA")</f>
        <v>22.2</v>
      </c>
      <c r="O12" s="14">
        <f>IF(ISNUMBER(VLOOKUP($A12,'[1]inflation'!$A$3:$E$209,5,0)),100*VLOOKUP($A12,'[1]inflation'!$A$3:$E$209,5,0),"")</f>
        <v>1.1</v>
      </c>
      <c r="P12" s="14">
        <f>IF(ISNUMBER(VLOOKUP($A12,'[1]Fiscal'!$A$4:$B$210,2,0)),VLOOKUP($A12,'[1]Fiscal'!$A$4:$B$210,2,0),"NA")</f>
        <v>-1.8213393222070042</v>
      </c>
      <c r="Q12" s="13">
        <f>IF(ISNUMBER(VLOOKUP($A12,'[1]Trade Policy'!$A$6:$L$212,12,0)),VLOOKUP($A12,'[1]Trade Policy'!$A$6:$L$212,12,0),"NA")</f>
        <v>3</v>
      </c>
      <c r="R12" s="14">
        <f>IF(ISNUMBER(VLOOKUP($A12,'[1]KK'!$A$6:$BY$212,42,0)),VLOOKUP($A12,'[1]KK'!$A$6:$BY$212,42,0)-'[1]KK'!$AP$4,"NA")</f>
        <v>-0.24453460858493925</v>
      </c>
      <c r="S12" s="18">
        <f>IF(ISNUMBER(VLOOKUP($A12,'[1]Days to Start'!$A$2:$C$208,3,0)),VLOOKUP($A12,'[1]Days to Start'!$A$2:$C$208,3,0),"NA")</f>
        <v>59</v>
      </c>
    </row>
    <row r="13" spans="1:19" ht="12.75">
      <c r="A13" s="12" t="s">
        <v>26</v>
      </c>
      <c r="B13" s="13">
        <f>VLOOKUP($A13,'[1]Political'!$A$6:$AJ$212,34,0)</f>
        <v>4</v>
      </c>
      <c r="C13" s="13">
        <f>IF(ISNUMBER(VLOOKUP($A13,'[1]Civil'!$A$6:$AJ$212,34,0)),VLOOKUP($A13,'[1]Civil'!$A$6:$AJ$212,34,0),"NA")</f>
        <v>4</v>
      </c>
      <c r="D13" s="14">
        <f>VLOOKUP($A13,'[1]KK'!$A$6:$BY$212,6,0)-'[1]KK'!$F$4</f>
        <v>0.29974697508417086</v>
      </c>
      <c r="E13" s="14">
        <f>IF(ISNUMBER(VLOOKUP($A13,'[1]KK'!$A$6:$BY$212,30,0)),VLOOKUP($A13,'[1]KK'!$A$6:$BY$212,30,0)-'[1]KK'!$AD$4,"NA")</f>
        <v>0.08992704212839042</v>
      </c>
      <c r="F13" s="14">
        <f>IF(ISNUMBER(VLOOKUP($A13,'[1]KK'!$A$6:$BY$212,54,0)),VLOOKUP($A13,'[1]KK'!$A$6:$BY$212,54,0)-'[1]KK'!$BB$4,"NA")</f>
        <v>0.23007441159904995</v>
      </c>
      <c r="G13" s="14">
        <f>IF(ISNUMBER(VLOOKUP($A13,'[1]KK'!$A$6:$BY$212,66,0)),VLOOKUP($A13,'[1]KK'!$A$6:$BY$212,66,0)-'[1]KK'!$BN$4,"NA")</f>
        <v>0.7778335518584758</v>
      </c>
      <c r="H13" s="15" t="e">
        <f>SUM(#REF!)</f>
        <v>#REF!</v>
      </c>
      <c r="I13" s="13">
        <f>IF(ISNUMBER(VLOOKUP($A13,'[1]Comp'!$A$4:$X$210,2,0)),VLOOKUP($A13,'[1]Comp'!$A$4:$X$210,2,0),"NA")</f>
        <v>25.02247191011236</v>
      </c>
      <c r="J13" s="14">
        <f>IF(ISNUMBER(VLOOKUP($A13,'[1]Prim Exp'!$A$4:$D$210,3,0)),VLOOKUP($A13,'[1]Prim Exp'!$A$4:$D$210,3,0),"NA")</f>
        <v>2.562794348508634</v>
      </c>
      <c r="K13" s="14">
        <f>IF(ISNUMBER(VLOOKUP($A13,'[1]Health Exp'!$A$3:$AS$209,3,0)),VLOOKUP($A13,'[1]Health Exp'!$A$3:$AS$209,3,0),"NA")</f>
        <v>2.0486656200941913</v>
      </c>
      <c r="L13" s="16">
        <f>IF(ISNUMBER(VLOOKUP($A13,'[1]Immun'!$A$2:$AF$208,30,0)),VLOOKUP($A13,'[1]Immun'!$A$2:$AF$208,30,0),IF(ISNUMBER(VLOOKUP($A13,'[1]Immun'!$A$2:$AF$208,29,0)),VLOOKUP($A13,'[1]Immun'!$A$2:$AF$208,29,0),IF(ISNUMBER(VLOOKUP($A13,'[1]Immun'!$A$2:$AF$208,28,0)),VLOOKUP($A13,'[1]Immun'!$A$2:$AF$208,28,0),"NA")))</f>
        <v>43.5</v>
      </c>
      <c r="M13" s="17" t="e">
        <f>IF(G13&gt;#REF!,1,0)</f>
        <v>#REF!</v>
      </c>
      <c r="N13" s="16">
        <f>IF(ISNUMBER(VLOOKUP($A13,'[1]CCR'!$A$3:$B$209,2,0)),VLOOKUP($A13,'[1]CCR'!$A$3:$B$209,2,0),"NA")</f>
        <v>19.9</v>
      </c>
      <c r="O13" s="14">
        <f>IF(ISNUMBER(VLOOKUP($A13,'[1]inflation'!$A$3:$E$209,5,0)),100*VLOOKUP($A13,'[1]inflation'!$A$3:$E$209,5,0),"")</f>
        <v>1.8292280805882521</v>
      </c>
      <c r="P13" s="14">
        <f>IF(ISNUMBER(VLOOKUP($A13,'[1]Fiscal'!$A$4:$B$210,2,0)),VLOOKUP($A13,'[1]Fiscal'!$A$4:$B$210,2,0),"NA")</f>
        <v>-4.258171776290727</v>
      </c>
      <c r="Q13" s="13">
        <f>IF(ISNUMBER(VLOOKUP($A13,'[1]Trade Policy'!$A$6:$L$212,12,0)),VLOOKUP($A13,'[1]Trade Policy'!$A$6:$L$212,12,0),"NA")</f>
        <v>4</v>
      </c>
      <c r="R13" s="14">
        <f>IF(ISNUMBER(VLOOKUP($A13,'[1]KK'!$A$6:$BY$212,42,0)),VLOOKUP($A13,'[1]KK'!$A$6:$BY$212,42,0)-'[1]KK'!$AP$4,"NA")</f>
        <v>0.47682419919332886</v>
      </c>
      <c r="S13" s="18">
        <f>IF(ISNUMBER(VLOOKUP($A13,'[1]Days to Start'!$A$2:$C$208,3,0)),VLOOKUP($A13,'[1]Days to Start'!$A$2:$C$208,3,0),"NA")</f>
        <v>135</v>
      </c>
    </row>
    <row r="14" spans="1:19" ht="12.75">
      <c r="A14" s="12" t="s">
        <v>27</v>
      </c>
      <c r="B14" s="13">
        <f>VLOOKUP($A14,'[1]Political'!$A$6:$AJ$212,34,0)</f>
        <v>7</v>
      </c>
      <c r="C14" s="13">
        <f>IF(ISNUMBER(VLOOKUP($A14,'[1]Civil'!$A$6:$AJ$212,34,0)),VLOOKUP($A14,'[1]Civil'!$A$6:$AJ$212,34,0),"NA")</f>
        <v>7</v>
      </c>
      <c r="D14" s="14">
        <f>VLOOKUP($A14,'[1]KK'!$A$6:$BY$212,6,0)-'[1]KK'!$F$4</f>
        <v>-1.479487639551052</v>
      </c>
      <c r="E14" s="14">
        <f>IF(ISNUMBER(VLOOKUP($A14,'[1]KK'!$A$6:$BY$212,30,0)),VLOOKUP($A14,'[1]KK'!$A$6:$BY$212,30,0)-'[1]KK'!$AD$4,"NA")</f>
        <v>-0.5093190909300772</v>
      </c>
      <c r="F14" s="14">
        <f>IF(ISNUMBER(VLOOKUP($A14,'[1]KK'!$A$6:$BY$212,54,0)),VLOOKUP($A14,'[1]KK'!$A$6:$BY$212,54,0)-'[1]KK'!$BB$4,"NA")</f>
        <v>-0.8386398292996753</v>
      </c>
      <c r="G14" s="14">
        <f>IF(ISNUMBER(VLOOKUP($A14,'[1]KK'!$A$6:$BY$212,66,0)),VLOOKUP($A14,'[1]KK'!$A$6:$BY$212,66,0)-'[1]KK'!$BN$4,"NA")</f>
        <v>-0.5521489778004034</v>
      </c>
      <c r="H14" s="15" t="e">
        <f>SUM(#REF!)</f>
        <v>#REF!</v>
      </c>
      <c r="I14" s="13" t="str">
        <f>IF(ISNUMBER(VLOOKUP($A14,'[1]Comp'!$A$4:$X$210,2,0)),VLOOKUP($A14,'[1]Comp'!$A$4:$X$210,2,0),"NA")</f>
        <v>NA</v>
      </c>
      <c r="J14" s="14">
        <f>IF(ISNUMBER(VLOOKUP($A14,'[1]Prim Exp'!$A$4:$D$210,3,0)),VLOOKUP($A14,'[1]Prim Exp'!$A$4:$D$210,3,0),"NA")</f>
        <v>0.6442724189299629</v>
      </c>
      <c r="K14" s="14">
        <f>IF(ISNUMBER(VLOOKUP($A14,'[1]Health Exp'!$A$3:$AS$209,3,0)),VLOOKUP($A14,'[1]Health Exp'!$A$3:$AS$209,3,0),"NA")</f>
        <v>0.2888318105938879</v>
      </c>
      <c r="L14" s="16">
        <f>IF(ISNUMBER(VLOOKUP($A14,'[1]Immun'!$A$2:$AF$208,30,0)),VLOOKUP($A14,'[1]Immun'!$A$2:$AF$208,30,0),IF(ISNUMBER(VLOOKUP($A14,'[1]Immun'!$A$2:$AF$208,29,0)),VLOOKUP($A14,'[1]Immun'!$A$2:$AF$208,29,0),IF(ISNUMBER(VLOOKUP($A14,'[1]Immun'!$A$2:$AF$208,28,0)),VLOOKUP($A14,'[1]Immun'!$A$2:$AF$208,28,0),"NA")))</f>
        <v>76</v>
      </c>
      <c r="M14" s="17" t="e">
        <f>IF(G14&gt;#REF!,1,0)</f>
        <v>#REF!</v>
      </c>
      <c r="N14" s="16">
        <f>IF(ISNUMBER(VLOOKUP($A14,'[1]CCR'!$A$3:$B$209,2,0)),VLOOKUP($A14,'[1]CCR'!$A$3:$B$209,2,0),"NA")</f>
        <v>16.7</v>
      </c>
      <c r="O14" s="14">
        <f>IF(ISNUMBER(VLOOKUP($A14,'[1]inflation'!$A$3:$E$209,5,0)),100*VLOOKUP($A14,'[1]inflation'!$A$3:$E$209,5,0),"")</f>
        <v>54.90022535408616</v>
      </c>
      <c r="P14" s="14">
        <f>IF(ISNUMBER(VLOOKUP($A14,'[1]Fiscal'!$A$4:$B$210,2,0)),VLOOKUP($A14,'[1]Fiscal'!$A$4:$B$210,2,0),"NA")</f>
        <v>-4.644170978248018</v>
      </c>
      <c r="Q14" s="13">
        <f>IF(ISNUMBER(VLOOKUP($A14,'[1]Trade Policy'!$A$6:$L$212,12,0)),VLOOKUP($A14,'[1]Trade Policy'!$A$6:$L$212,12,0),"NA")</f>
        <v>5</v>
      </c>
      <c r="R14" s="14">
        <f>IF(ISNUMBER(VLOOKUP($A14,'[1]KK'!$A$6:$BY$212,42,0)),VLOOKUP($A14,'[1]KK'!$A$6:$BY$212,42,0)-'[1]KK'!$AP$4,"NA")</f>
        <v>-1.1714643799061282</v>
      </c>
      <c r="S14" s="18" t="str">
        <f>IF(ISNUMBER(VLOOKUP($A14,'[1]Days to Start'!$A$2:$C$208,3,0)),VLOOKUP($A14,'[1]Days to Start'!$A$2:$C$208,3,0),"NA")</f>
        <v>NA</v>
      </c>
    </row>
    <row r="15" spans="1:19" ht="12.75">
      <c r="A15" s="12" t="s">
        <v>28</v>
      </c>
      <c r="B15" s="13">
        <f>VLOOKUP($A15,'[1]Political'!$A$6:$AJ$212,34,0)</f>
        <v>5</v>
      </c>
      <c r="C15" s="13">
        <f>IF(ISNUMBER(VLOOKUP($A15,'[1]Civil'!$A$6:$AJ$212,34,0)),VLOOKUP($A15,'[1]Civil'!$A$6:$AJ$212,34,0),"NA")</f>
        <v>5</v>
      </c>
      <c r="D15" s="14">
        <f>VLOOKUP($A15,'[1]KK'!$A$6:$BY$212,6,0)-'[1]KK'!$F$4</f>
        <v>-0.5982991231843082</v>
      </c>
      <c r="E15" s="14">
        <f>IF(ISNUMBER(VLOOKUP($A15,'[1]KK'!$A$6:$BY$212,30,0)),VLOOKUP($A15,'[1]KK'!$A$6:$BY$212,30,0)-'[1]KK'!$AD$4,"NA")</f>
        <v>-0.6835269377360028</v>
      </c>
      <c r="F15" s="14">
        <f>IF(ISNUMBER(VLOOKUP($A15,'[1]KK'!$A$6:$BY$212,54,0)),VLOOKUP($A15,'[1]KK'!$A$6:$BY$212,54,0)-'[1]KK'!$BB$4,"NA")</f>
        <v>-0.7050219999812142</v>
      </c>
      <c r="G15" s="14">
        <f>IF(ISNUMBER(VLOOKUP($A15,'[1]KK'!$A$6:$BY$212,66,0)),VLOOKUP($A15,'[1]KK'!$A$6:$BY$212,66,0)-'[1]KK'!$BN$4,"NA")</f>
        <v>-0.2019646794762071</v>
      </c>
      <c r="H15" s="15" t="e">
        <f>SUM(#REF!)</f>
        <v>#REF!</v>
      </c>
      <c r="I15" s="13">
        <f>IF(ISNUMBER(VLOOKUP($A15,'[1]Comp'!$A$4:$X$210,2,0)),VLOOKUP($A15,'[1]Comp'!$A$4:$X$210,2,0),"NA")</f>
        <v>43.08597014925373</v>
      </c>
      <c r="J15" s="14">
        <f>IF(ISNUMBER(VLOOKUP($A15,'[1]Prim Exp'!$A$4:$D$210,3,0)),VLOOKUP($A15,'[1]Prim Exp'!$A$4:$D$210,3,0),"NA")</f>
        <v>1.28142</v>
      </c>
      <c r="K15" s="14">
        <f>IF(ISNUMBER(VLOOKUP($A15,'[1]Health Exp'!$A$3:$AS$209,3,0)),VLOOKUP($A15,'[1]Health Exp'!$A$3:$AS$209,3,0),"NA")</f>
        <v>0.6839056097216334</v>
      </c>
      <c r="L15" s="16">
        <f>IF(ISNUMBER(VLOOKUP($A15,'[1]Immun'!$A$2:$AF$208,30,0)),VLOOKUP($A15,'[1]Immun'!$A$2:$AF$208,30,0),IF(ISNUMBER(VLOOKUP($A15,'[1]Immun'!$A$2:$AF$208,29,0)),VLOOKUP($A15,'[1]Immun'!$A$2:$AF$208,29,0),IF(ISNUMBER(VLOOKUP($A15,'[1]Immun'!$A$2:$AF$208,28,0)),VLOOKUP($A15,'[1]Immun'!$A$2:$AF$208,28,0),"NA")))</f>
        <v>74.5</v>
      </c>
      <c r="M15" s="17" t="e">
        <f>IF(G15&gt;#REF!,1,0)</f>
        <v>#REF!</v>
      </c>
      <c r="N15" s="16">
        <f>IF(ISNUMBER(VLOOKUP($A15,'[1]CCR'!$A$3:$B$209,2,0)),VLOOKUP($A15,'[1]CCR'!$A$3:$B$209,2,0),"NA")</f>
        <v>9.9</v>
      </c>
      <c r="O15" s="14">
        <f>IF(ISNUMBER(VLOOKUP($A15,'[1]inflation'!$A$3:$E$209,5,0)),100*VLOOKUP($A15,'[1]inflation'!$A$3:$E$209,5,0),"")</f>
        <v>8.227876981109139</v>
      </c>
      <c r="P15" s="14">
        <f>IF(ISNUMBER(VLOOKUP($A15,'[1]Fiscal'!$A$4:$B$210,2,0)),VLOOKUP($A15,'[1]Fiscal'!$A$4:$B$210,2,0),"NA")</f>
        <v>-3.9042722820173985</v>
      </c>
      <c r="Q15" s="13" t="str">
        <f>IF(ISNUMBER(VLOOKUP($A15,'[1]Trade Policy'!$A$6:$L$212,12,0)),VLOOKUP($A15,'[1]Trade Policy'!$A$6:$L$212,12,0),"NA")</f>
        <v>NA</v>
      </c>
      <c r="R15" s="14">
        <f>IF(ISNUMBER(VLOOKUP($A15,'[1]KK'!$A$6:$BY$212,42,0)),VLOOKUP($A15,'[1]KK'!$A$6:$BY$212,42,0)-'[1]KK'!$AP$4,"NA")</f>
        <v>-0.5618362422694829</v>
      </c>
      <c r="S15" s="18" t="str">
        <f>IF(ISNUMBER(VLOOKUP($A15,'[1]Days to Start'!$A$2:$C$208,3,0)),VLOOKUP($A15,'[1]Days to Start'!$A$2:$C$208,3,0),"NA")</f>
        <v>NA</v>
      </c>
    </row>
    <row r="16" spans="1:19" ht="12.75">
      <c r="A16" s="12" t="s">
        <v>29</v>
      </c>
      <c r="B16" s="13">
        <f>VLOOKUP($A16,'[1]Political'!$A$6:$AJ$212,34,0)</f>
        <v>6</v>
      </c>
      <c r="C16" s="13">
        <f>IF(ISNUMBER(VLOOKUP($A16,'[1]Civil'!$A$6:$AJ$212,34,0)),VLOOKUP($A16,'[1]Civil'!$A$6:$AJ$212,34,0),"NA")</f>
        <v>5</v>
      </c>
      <c r="D16" s="14">
        <f>VLOOKUP($A16,'[1]KK'!$A$6:$BY$212,6,0)-'[1]KK'!$F$4</f>
        <v>0.007479071761864353</v>
      </c>
      <c r="E16" s="14">
        <f>IF(ISNUMBER(VLOOKUP($A16,'[1]KK'!$A$6:$BY$212,30,0)),VLOOKUP($A16,'[1]KK'!$A$6:$BY$212,30,0)-'[1]KK'!$AD$4,"NA")</f>
        <v>0.21561096038813865</v>
      </c>
      <c r="F16" s="14">
        <f>IF(ISNUMBER(VLOOKUP($A16,'[1]KK'!$A$6:$BY$212,54,0)),VLOOKUP($A16,'[1]KK'!$A$6:$BY$212,54,0)-'[1]KK'!$BB$4,"NA")</f>
        <v>-0.07822145256791402</v>
      </c>
      <c r="G16" s="14">
        <f>IF(ISNUMBER(VLOOKUP($A16,'[1]KK'!$A$6:$BY$212,66,0)),VLOOKUP($A16,'[1]KK'!$A$6:$BY$212,66,0)-'[1]KK'!$BN$4,"NA")</f>
        <v>-0.08739927802747671</v>
      </c>
      <c r="H16" s="15" t="e">
        <f>SUM(#REF!)</f>
        <v>#REF!</v>
      </c>
      <c r="I16" s="13">
        <f>IF(ISNUMBER(VLOOKUP($A16,'[1]Comp'!$A$4:$X$210,2,0)),VLOOKUP($A16,'[1]Comp'!$A$4:$X$210,2,0),"NA")</f>
        <v>70.00406091370557</v>
      </c>
      <c r="J16" s="14">
        <f>IF(ISNUMBER(VLOOKUP($A16,'[1]Prim Exp'!$A$4:$D$210,3,0)),VLOOKUP($A16,'[1]Prim Exp'!$A$4:$D$210,3,0),"NA")</f>
        <v>0.16293929712460065</v>
      </c>
      <c r="K16" s="14">
        <f>IF(ISNUMBER(VLOOKUP($A16,'[1]Health Exp'!$A$3:$AS$209,3,0)),VLOOKUP($A16,'[1]Health Exp'!$A$3:$AS$209,3,0),"NA")</f>
        <v>0.7603833865814696</v>
      </c>
      <c r="L16" s="16">
        <f>IF(ISNUMBER(VLOOKUP($A16,'[1]Immun'!$A$2:$AF$208,30,0)),VLOOKUP($A16,'[1]Immun'!$A$2:$AF$208,30,0),IF(ISNUMBER(VLOOKUP($A16,'[1]Immun'!$A$2:$AF$208,29,0)),VLOOKUP($A16,'[1]Immun'!$A$2:$AF$208,29,0),IF(ISNUMBER(VLOOKUP($A16,'[1]Immun'!$A$2:$AF$208,28,0)),VLOOKUP($A16,'[1]Immun'!$A$2:$AF$208,28,0),"NA")))</f>
        <v>53</v>
      </c>
      <c r="M16" s="17" t="e">
        <f>IF(G16&gt;#REF!,1,0)</f>
        <v>#REF!</v>
      </c>
      <c r="N16" s="16">
        <f>IF(ISNUMBER(VLOOKUP($A16,'[1]CCR'!$A$3:$B$209,2,0)),VLOOKUP($A16,'[1]CCR'!$A$3:$B$209,2,0),"NA")</f>
        <v>20.4</v>
      </c>
      <c r="O16" s="14">
        <f>IF(ISNUMBER(VLOOKUP($A16,'[1]inflation'!$A$3:$E$209,5,0)),100*VLOOKUP($A16,'[1]inflation'!$A$3:$E$209,5,0),"")</f>
        <v>0.21048850574714173</v>
      </c>
      <c r="P16" s="14">
        <f>IF(ISNUMBER(VLOOKUP($A16,'[1]Fiscal'!$A$4:$B$210,2,0)),VLOOKUP($A16,'[1]Fiscal'!$A$4:$B$210,2,0),"NA")</f>
        <v>-7.219693156483317</v>
      </c>
      <c r="Q16" s="13">
        <f>IF(ISNUMBER(VLOOKUP($A16,'[1]Trade Policy'!$A$6:$L$212,12,0)),VLOOKUP($A16,'[1]Trade Policy'!$A$6:$L$212,12,0),"NA")</f>
        <v>4</v>
      </c>
      <c r="R16" s="14">
        <f>IF(ISNUMBER(VLOOKUP($A16,'[1]KK'!$A$6:$BY$212,42,0)),VLOOKUP($A16,'[1]KK'!$A$6:$BY$212,42,0)-'[1]KK'!$AP$4,"NA")</f>
        <v>0.2557130414351151</v>
      </c>
      <c r="S16" s="18">
        <f>IF(ISNUMBER(VLOOKUP($A16,'[1]Days to Start'!$A$2:$C$208,3,0)),VLOOKUP($A16,'[1]Days to Start'!$A$2:$C$208,3,0),"NA")</f>
        <v>94</v>
      </c>
    </row>
    <row r="17" spans="1:19" ht="12.75">
      <c r="A17" s="12" t="s">
        <v>30</v>
      </c>
      <c r="B17" s="13">
        <f>VLOOKUP($A17,'[1]Political'!$A$6:$AJ$212,34,0)</f>
        <v>6</v>
      </c>
      <c r="C17" s="13">
        <f>IF(ISNUMBER(VLOOKUP($A17,'[1]Civil'!$A$6:$AJ$212,34,0)),VLOOKUP($A17,'[1]Civil'!$A$6:$AJ$212,34,0),"NA")</f>
        <v>6</v>
      </c>
      <c r="D17" s="14">
        <f>VLOOKUP($A17,'[1]KK'!$A$6:$BY$212,6,0)-'[1]KK'!$F$4</f>
        <v>-0.532001399962108</v>
      </c>
      <c r="E17" s="14">
        <f>IF(ISNUMBER(VLOOKUP($A17,'[1]KK'!$A$6:$BY$212,30,0)),VLOOKUP($A17,'[1]KK'!$A$6:$BY$212,30,0)-'[1]KK'!$AD$4,"NA")</f>
        <v>0.15249711202223526</v>
      </c>
      <c r="F17" s="14">
        <f>IF(ISNUMBER(VLOOKUP($A17,'[1]KK'!$A$6:$BY$212,54,0)),VLOOKUP($A17,'[1]KK'!$A$6:$BY$212,54,0)-'[1]KK'!$BB$4,"NA")</f>
        <v>-0.49890785406547433</v>
      </c>
      <c r="G17" s="14">
        <f>IF(ISNUMBER(VLOOKUP($A17,'[1]KK'!$A$6:$BY$212,66,0)),VLOOKUP($A17,'[1]KK'!$A$6:$BY$212,66,0)-'[1]KK'!$BN$4,"NA")</f>
        <v>-0.2813661111268815</v>
      </c>
      <c r="H17" s="15" t="e">
        <f>SUM(#REF!)</f>
        <v>#REF!</v>
      </c>
      <c r="I17" s="13">
        <f>IF(ISNUMBER(VLOOKUP($A17,'[1]Comp'!$A$4:$X$210,2,0)),VLOOKUP($A17,'[1]Comp'!$A$4:$X$210,2,0),"NA")</f>
        <v>43.2436069986541</v>
      </c>
      <c r="J17" s="14">
        <f>IF(ISNUMBER(VLOOKUP($A17,'[1]Prim Exp'!$A$4:$D$210,3,0)),VLOOKUP($A17,'[1]Prim Exp'!$A$4:$D$210,3,0),"NA")</f>
        <v>1.25184</v>
      </c>
      <c r="K17" s="14">
        <f>IF(ISNUMBER(VLOOKUP($A17,'[1]Health Exp'!$A$3:$AS$209,3,0)),VLOOKUP($A17,'[1]Health Exp'!$A$3:$AS$209,3,0),"NA")</f>
        <v>1.1836628511966703</v>
      </c>
      <c r="L17" s="16">
        <f>IF(ISNUMBER(VLOOKUP($A17,'[1]Immun'!$A$2:$AF$208,30,0)),VLOOKUP($A17,'[1]Immun'!$A$2:$AF$208,30,0),IF(ISNUMBER(VLOOKUP($A17,'[1]Immun'!$A$2:$AF$208,29,0)),VLOOKUP($A17,'[1]Immun'!$A$2:$AF$208,29,0),IF(ISNUMBER(VLOOKUP($A17,'[1]Immun'!$A$2:$AF$208,28,0)),VLOOKUP($A17,'[1]Immun'!$A$2:$AF$208,28,0),"NA")))</f>
        <v>55</v>
      </c>
      <c r="M17" s="17" t="e">
        <f>IF(G17&gt;#REF!,1,0)</f>
        <v>#REF!</v>
      </c>
      <c r="N17" s="16">
        <f>IF(ISNUMBER(VLOOKUP($A17,'[1]CCR'!$A$3:$B$209,2,0)),VLOOKUP($A17,'[1]CCR'!$A$3:$B$209,2,0),"NA")</f>
        <v>21.6</v>
      </c>
      <c r="O17" s="14">
        <f>IF(ISNUMBER(VLOOKUP($A17,'[1]inflation'!$A$3:$E$209,5,0)),100*VLOOKUP($A17,'[1]inflation'!$A$3:$E$209,5,0),"")</f>
        <v>2.18987927480756</v>
      </c>
      <c r="P17" s="14">
        <f>IF(ISNUMBER(VLOOKUP($A17,'[1]Fiscal'!$A$4:$B$210,2,0)),VLOOKUP($A17,'[1]Fiscal'!$A$4:$B$210,2,0),"NA")</f>
        <v>2.26789599658637</v>
      </c>
      <c r="Q17" s="13">
        <f>IF(ISNUMBER(VLOOKUP($A17,'[1]Trade Policy'!$A$6:$L$212,12,0)),VLOOKUP($A17,'[1]Trade Policy'!$A$6:$L$212,12,0),"NA")</f>
        <v>5</v>
      </c>
      <c r="R17" s="14">
        <f>IF(ISNUMBER(VLOOKUP($A17,'[1]KK'!$A$6:$BY$212,42,0)),VLOOKUP($A17,'[1]KK'!$A$6:$BY$212,42,0)-'[1]KK'!$AP$4,"NA")</f>
        <v>-0.1914243608479954</v>
      </c>
      <c r="S17" s="18">
        <f>IF(ISNUMBER(VLOOKUP($A17,'[1]Days to Start'!$A$2:$C$208,3,0)),VLOOKUP($A17,'[1]Days to Start'!$A$2:$C$208,3,0),"NA")</f>
        <v>37</v>
      </c>
    </row>
    <row r="18" spans="1:19" ht="12.75">
      <c r="A18" s="12" t="s">
        <v>31</v>
      </c>
      <c r="B18" s="13">
        <f>VLOOKUP($A18,'[1]Political'!$A$6:$AJ$212,34,0)</f>
        <v>1</v>
      </c>
      <c r="C18" s="13">
        <f>IF(ISNUMBER(VLOOKUP($A18,'[1]Civil'!$A$6:$AJ$212,34,0)),VLOOKUP($A18,'[1]Civil'!$A$6:$AJ$212,34,0),"NA")</f>
        <v>1</v>
      </c>
      <c r="D18" s="14">
        <f>VLOOKUP($A18,'[1]KK'!$A$6:$BY$212,6,0)-'[1]KK'!$F$4</f>
        <v>0.9732319191952401</v>
      </c>
      <c r="E18" s="14">
        <f>IF(ISNUMBER(VLOOKUP($A18,'[1]KK'!$A$6:$BY$212,30,0)),VLOOKUP($A18,'[1]KK'!$A$6:$BY$212,30,0)-'[1]KK'!$AD$4,"NA")</f>
        <v>0.577342899968154</v>
      </c>
      <c r="F18" s="14">
        <f>IF(ISNUMBER(VLOOKUP($A18,'[1]KK'!$A$6:$BY$212,54,0)),VLOOKUP($A18,'[1]KK'!$A$6:$BY$212,54,0)-'[1]KK'!$BB$4,"NA")</f>
        <v>0.972216894908015</v>
      </c>
      <c r="G18" s="14">
        <f>IF(ISNUMBER(VLOOKUP($A18,'[1]KK'!$A$6:$BY$212,66,0)),VLOOKUP($A18,'[1]KK'!$A$6:$BY$212,66,0)-'[1]KK'!$BN$4,"NA")</f>
        <v>1.1460273223064872</v>
      </c>
      <c r="H18" s="15" t="e">
        <f>SUM(#REF!)</f>
        <v>#REF!</v>
      </c>
      <c r="I18" s="13">
        <f>IF(ISNUMBER(VLOOKUP($A18,'[1]Comp'!$A$4:$X$210,2,0)),VLOOKUP($A18,'[1]Comp'!$A$4:$X$210,2,0),"NA")</f>
        <v>117.1</v>
      </c>
      <c r="J18" s="14">
        <f>IF(ISNUMBER(VLOOKUP($A18,'[1]Prim Exp'!$A$4:$D$210,3,0)),VLOOKUP($A18,'[1]Prim Exp'!$A$4:$D$210,3,0),"NA")</f>
        <v>2.9257142857142857</v>
      </c>
      <c r="K18" s="14">
        <f>IF(ISNUMBER(VLOOKUP($A18,'[1]Health Exp'!$A$3:$AS$209,3,0)),VLOOKUP($A18,'[1]Health Exp'!$A$3:$AS$209,3,0),"NA")</f>
        <v>3.177142857142857</v>
      </c>
      <c r="L18" s="16">
        <f>IF(ISNUMBER(VLOOKUP($A18,'[1]Immun'!$A$2:$AF$208,30,0)),VLOOKUP($A18,'[1]Immun'!$A$2:$AF$208,30,0),IF(ISNUMBER(VLOOKUP($A18,'[1]Immun'!$A$2:$AF$208,29,0)),VLOOKUP($A18,'[1]Immun'!$A$2:$AF$208,29,0),IF(ISNUMBER(VLOOKUP($A18,'[1]Immun'!$A$2:$AF$208,28,0)),VLOOKUP($A18,'[1]Immun'!$A$2:$AF$208,28,0),"NA")))</f>
        <v>89.5</v>
      </c>
      <c r="M18" s="17" t="e">
        <f>IF(G18&gt;#REF!,1,0)</f>
        <v>#REF!</v>
      </c>
      <c r="N18" s="16">
        <f>IF(ISNUMBER(VLOOKUP($A18,'[1]CCR'!$A$3:$B$209,2,0)),VLOOKUP($A18,'[1]CCR'!$A$3:$B$209,2,0),"NA")</f>
        <v>23.3</v>
      </c>
      <c r="O18" s="14">
        <f>IF(ISNUMBER(VLOOKUP($A18,'[1]inflation'!$A$3:$E$209,5,0)),100*VLOOKUP($A18,'[1]inflation'!$A$3:$E$209,5,0),"")</f>
        <v>1.616084444894872</v>
      </c>
      <c r="P18" s="14">
        <f>IF(ISNUMBER(VLOOKUP($A18,'[1]Fiscal'!$A$4:$B$210,2,0)),VLOOKUP($A18,'[1]Fiscal'!$A$4:$B$210,2,0),"NA")</f>
        <v>-3.6334850519800654</v>
      </c>
      <c r="Q18" s="13">
        <f>IF(ISNUMBER(VLOOKUP($A18,'[1]Trade Policy'!$A$6:$L$212,12,0)),VLOOKUP($A18,'[1]Trade Policy'!$A$6:$L$212,12,0),"NA")</f>
        <v>5</v>
      </c>
      <c r="R18" s="14">
        <f>IF(ISNUMBER(VLOOKUP($A18,'[1]KK'!$A$6:$BY$212,42,0)),VLOOKUP($A18,'[1]KK'!$A$6:$BY$212,42,0)-'[1]KK'!$AP$4,"NA")</f>
        <v>0.46200467404725865</v>
      </c>
      <c r="S18" s="18" t="str">
        <f>IF(ISNUMBER(VLOOKUP($A18,'[1]Days to Start'!$A$2:$C$208,3,0)),VLOOKUP($A18,'[1]Days to Start'!$A$2:$C$208,3,0),"NA")</f>
        <v>NA</v>
      </c>
    </row>
    <row r="19" spans="1:249" s="19" customFormat="1" ht="13.5" thickBot="1">
      <c r="A19" s="12" t="s">
        <v>32</v>
      </c>
      <c r="B19" s="13">
        <f>VLOOKUP($A19,'[1]Political'!$A$6:$AJ$212,34,0)</f>
        <v>7</v>
      </c>
      <c r="C19" s="13">
        <f>IF(ISNUMBER(VLOOKUP($A19,'[1]Civil'!$A$6:$AJ$212,34,0)),VLOOKUP($A19,'[1]Civil'!$A$6:$AJ$212,34,0),"NA")</f>
        <v>5</v>
      </c>
      <c r="D19" s="14">
        <f>VLOOKUP($A19,'[1]KK'!$A$6:$BY$212,6,0)-'[1]KK'!$F$4</f>
        <v>-0.2290891979110733</v>
      </c>
      <c r="E19" s="14">
        <f>IF(ISNUMBER(VLOOKUP($A19,'[1]KK'!$A$6:$BY$212,30,0)),VLOOKUP($A19,'[1]KK'!$A$6:$BY$212,30,0)-'[1]KK'!$AD$4,"NA")</f>
        <v>-0.6588962852749815</v>
      </c>
      <c r="F19" s="14">
        <f>IF(ISNUMBER(VLOOKUP($A19,'[1]KK'!$A$6:$BY$212,54,0)),VLOOKUP($A19,'[1]KK'!$A$6:$BY$212,54,0)-'[1]KK'!$BB$4,"NA")</f>
        <v>-0.10111973509997119</v>
      </c>
      <c r="G19" s="14">
        <f>IF(ISNUMBER(VLOOKUP($A19,'[1]KK'!$A$6:$BY$212,66,0)),VLOOKUP($A19,'[1]KK'!$A$6:$BY$212,66,0)-'[1]KK'!$BN$4,"NA")</f>
        <v>-0.2019646794762071</v>
      </c>
      <c r="H19" s="15" t="e">
        <f>SUM(#REF!)</f>
        <v>#REF!</v>
      </c>
      <c r="I19" s="13">
        <f>IF(ISNUMBER(VLOOKUP($A19,'[1]Comp'!$A$4:$X$210,2,0)),VLOOKUP($A19,'[1]Comp'!$A$4:$X$210,2,0),"NA")</f>
        <v>19.188297872340428</v>
      </c>
      <c r="J19" s="14">
        <f>IF(ISNUMBER(VLOOKUP($A19,'[1]Prim Exp'!$A$4:$D$210,3,0)),VLOOKUP($A19,'[1]Prim Exp'!$A$4:$D$210,3,0),"NA")</f>
        <v>1.1</v>
      </c>
      <c r="K19" s="14">
        <f>IF(ISNUMBER(VLOOKUP($A19,'[1]Health Exp'!$A$3:$AS$209,3,0)),VLOOKUP($A19,'[1]Health Exp'!$A$3:$AS$209,3,0),"NA")</f>
        <v>0.2584721424468696</v>
      </c>
      <c r="L19" s="16">
        <f>IF(ISNUMBER(VLOOKUP($A19,'[1]Immun'!$A$2:$AF$208,30,0)),VLOOKUP($A19,'[1]Immun'!$A$2:$AF$208,30,0),IF(ISNUMBER(VLOOKUP($A19,'[1]Immun'!$A$2:$AF$208,29,0)),VLOOKUP($A19,'[1]Immun'!$A$2:$AF$208,29,0),IF(ISNUMBER(VLOOKUP($A19,'[1]Immun'!$A$2:$AF$208,28,0)),VLOOKUP($A19,'[1]Immun'!$A$2:$AF$208,28,0),"NA")))</f>
        <v>37.5</v>
      </c>
      <c r="M19" s="17" t="e">
        <f>IF(G19&gt;#REF!,1,0)</f>
        <v>#REF!</v>
      </c>
      <c r="N19" s="16">
        <f>IF(ISNUMBER(VLOOKUP($A19,'[1]CCR'!$A$3:$B$209,2,0)),VLOOKUP($A19,'[1]CCR'!$A$3:$B$209,2,0),"NA")</f>
        <v>14.4</v>
      </c>
      <c r="O19" s="14">
        <f>IF(ISNUMBER(VLOOKUP($A19,'[1]inflation'!$A$3:$E$209,5,0)),100*VLOOKUP($A19,'[1]inflation'!$A$3:$E$209,5,0),"")</f>
        <v>-1.058778929125903</v>
      </c>
      <c r="P19" s="14" t="str">
        <f>IF(ISNUMBER(VLOOKUP($A19,'[1]Fiscal'!$A$4:$B$210,2,0)),VLOOKUP($A19,'[1]Fiscal'!$A$4:$B$210,2,0),"NA")</f>
        <v>NA</v>
      </c>
      <c r="Q19" s="13">
        <f>IF(ISNUMBER(VLOOKUP($A19,'[1]Trade Policy'!$A$6:$L$212,12,0)),VLOOKUP($A19,'[1]Trade Policy'!$A$6:$L$212,12,0),"NA")</f>
        <v>5</v>
      </c>
      <c r="R19" s="14">
        <f>IF(ISNUMBER(VLOOKUP($A19,'[1]KK'!$A$6:$BY$212,42,0)),VLOOKUP($A19,'[1]KK'!$A$6:$BY$212,42,0)-'[1]KK'!$AP$4,"NA")</f>
        <v>-0.07314460688106705</v>
      </c>
      <c r="S19" s="18" t="str">
        <f>IF(ISNUMBER(VLOOKUP($A19,'[1]Days to Start'!$A$2:$C$208,3,0)),VLOOKUP($A19,'[1]Days to Start'!$A$2:$C$208,3,0),"NA")</f>
        <v>NA</v>
      </c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</row>
    <row r="20" spans="1:19" ht="12.75">
      <c r="A20" s="12" t="s">
        <v>33</v>
      </c>
      <c r="B20" s="13">
        <f>VLOOKUP($A20,'[1]Political'!$A$6:$AJ$212,34,0)</f>
        <v>6</v>
      </c>
      <c r="C20" s="13">
        <f>IF(ISNUMBER(VLOOKUP($A20,'[1]Civil'!$A$6:$AJ$212,34,0)),VLOOKUP($A20,'[1]Civil'!$A$6:$AJ$212,34,0),"NA")</f>
        <v>5</v>
      </c>
      <c r="D20" s="14">
        <f>VLOOKUP($A20,'[1]KK'!$A$6:$BY$212,6,0)-'[1]KK'!$F$4</f>
        <v>-0.38828201794447303</v>
      </c>
      <c r="E20" s="14">
        <f>IF(ISNUMBER(VLOOKUP($A20,'[1]KK'!$A$6:$BY$212,30,0)),VLOOKUP($A20,'[1]KK'!$A$6:$BY$212,30,0)-'[1]KK'!$AD$4,"NA")</f>
        <v>0.022429727574103886</v>
      </c>
      <c r="F20" s="14">
        <f>IF(ISNUMBER(VLOOKUP($A20,'[1]KK'!$A$6:$BY$212,54,0)),VLOOKUP($A20,'[1]KK'!$A$6:$BY$212,54,0)-'[1]KK'!$BB$4,"NA")</f>
        <v>-0.14465104869121903</v>
      </c>
      <c r="G20" s="14">
        <f>IF(ISNUMBER(VLOOKUP($A20,'[1]KK'!$A$6:$BY$212,66,0)),VLOOKUP($A20,'[1]KK'!$A$6:$BY$212,66,0)-'[1]KK'!$BN$4,"NA")</f>
        <v>-0.2019646794762071</v>
      </c>
      <c r="H20" s="15" t="e">
        <f>SUM(#REF!)</f>
        <v>#REF!</v>
      </c>
      <c r="I20" s="13">
        <f>IF(ISNUMBER(VLOOKUP($A20,'[1]Comp'!$A$4:$X$210,2,0)),VLOOKUP($A20,'[1]Comp'!$A$4:$X$210,2,0),"NA")</f>
        <v>18.730434782608697</v>
      </c>
      <c r="J20" s="14">
        <f>IF(ISNUMBER(VLOOKUP($A20,'[1]Prim Exp'!$A$4:$D$210,3,0)),VLOOKUP($A20,'[1]Prim Exp'!$A$4:$D$210,3,0),"NA")</f>
        <v>1.13275</v>
      </c>
      <c r="K20" s="14">
        <f>IF(ISNUMBER(VLOOKUP($A20,'[1]Health Exp'!$A$3:$AS$209,3,0)),VLOOKUP($A20,'[1]Health Exp'!$A$3:$AS$209,3,0),"NA")</f>
        <v>2.29</v>
      </c>
      <c r="L20" s="16">
        <f>IF(ISNUMBER(VLOOKUP($A20,'[1]Immun'!$A$2:$AF$208,30,0)),VLOOKUP($A20,'[1]Immun'!$A$2:$AF$208,30,0),IF(ISNUMBER(VLOOKUP($A20,'[1]Immun'!$A$2:$AF$208,29,0)),VLOOKUP($A20,'[1]Immun'!$A$2:$AF$208,29,0),IF(ISNUMBER(VLOOKUP($A20,'[1]Immun'!$A$2:$AF$208,28,0)),VLOOKUP($A20,'[1]Immun'!$A$2:$AF$208,28,0),"NA")))</f>
        <v>47.5</v>
      </c>
      <c r="M20" s="17" t="e">
        <f>IF(G20&gt;#REF!,1,0)</f>
        <v>#REF!</v>
      </c>
      <c r="N20" s="16">
        <f>IF(ISNUMBER(VLOOKUP($A20,'[1]CCR'!$A$3:$B$209,2,0)),VLOOKUP($A20,'[1]CCR'!$A$3:$B$209,2,0),"NA")</f>
        <v>19.1</v>
      </c>
      <c r="O20" s="14">
        <f>IF(ISNUMBER(VLOOKUP($A20,'[1]inflation'!$A$3:$E$209,5,0)),100*VLOOKUP($A20,'[1]inflation'!$A$3:$E$209,5,0),"")</f>
        <v>-1.691035490224202</v>
      </c>
      <c r="P20" s="14">
        <f>IF(ISNUMBER(VLOOKUP($A20,'[1]Fiscal'!$A$4:$B$210,2,0)),VLOOKUP($A20,'[1]Fiscal'!$A$4:$B$210,2,0),"NA")</f>
        <v>-5.44696830863079</v>
      </c>
      <c r="Q20" s="13">
        <f>IF(ISNUMBER(VLOOKUP($A20,'[1]Trade Policy'!$A$6:$L$212,12,0)),VLOOKUP($A20,'[1]Trade Policy'!$A$6:$L$212,12,0),"NA")</f>
        <v>5</v>
      </c>
      <c r="R20" s="14">
        <f>IF(ISNUMBER(VLOOKUP($A20,'[1]KK'!$A$6:$BY$212,42,0)),VLOOKUP($A20,'[1]KK'!$A$6:$BY$212,42,0)-'[1]KK'!$AP$4,"NA")</f>
        <v>-0.42678519019731675</v>
      </c>
      <c r="S20" s="18">
        <f>IF(ISNUMBER(VLOOKUP($A20,'[1]Days to Start'!$A$2:$C$208,3,0)),VLOOKUP($A20,'[1]Days to Start'!$A$2:$C$208,3,0),"NA")</f>
        <v>73</v>
      </c>
    </row>
    <row r="21" spans="1:19" ht="12.75">
      <c r="A21" s="12" t="s">
        <v>34</v>
      </c>
      <c r="B21" s="13">
        <f>VLOOKUP($A21,'[1]Political'!$A$6:$AJ$212,34,0)</f>
        <v>5</v>
      </c>
      <c r="C21" s="13">
        <f>IF(ISNUMBER(VLOOKUP($A21,'[1]Civil'!$A$6:$AJ$212,34,0)),VLOOKUP($A21,'[1]Civil'!$A$6:$AJ$212,34,0),"NA")</f>
        <v>4</v>
      </c>
      <c r="D21" s="14">
        <f>VLOOKUP($A21,'[1]KK'!$A$6:$BY$212,6,0)-'[1]KK'!$F$4</f>
        <v>0.05870200570813611</v>
      </c>
      <c r="E21" s="14">
        <f>IF(ISNUMBER(VLOOKUP($A21,'[1]KK'!$A$6:$BY$212,30,0)),VLOOKUP($A21,'[1]KK'!$A$6:$BY$212,30,0)-'[1]KK'!$AD$4,"NA")</f>
        <v>-0.061845499395919434</v>
      </c>
      <c r="F21" s="14">
        <f>IF(ISNUMBER(VLOOKUP($A21,'[1]KK'!$A$6:$BY$212,54,0)),VLOOKUP($A21,'[1]KK'!$A$6:$BY$212,54,0)-'[1]KK'!$BB$4,"NA")</f>
        <v>-0.06065539460638192</v>
      </c>
      <c r="G21" s="14">
        <f>IF(ISNUMBER(VLOOKUP($A21,'[1]KK'!$A$6:$BY$212,66,0)),VLOOKUP($A21,'[1]KK'!$A$6:$BY$212,66,0)-'[1]KK'!$BN$4,"NA")</f>
        <v>0.08597976204241775</v>
      </c>
      <c r="H21" s="15" t="e">
        <f>SUM(#REF!)</f>
        <v>#REF!</v>
      </c>
      <c r="I21" s="13">
        <f>IF(ISNUMBER(VLOOKUP($A21,'[1]Comp'!$A$4:$X$210,2,0)),VLOOKUP($A21,'[1]Comp'!$A$4:$X$210,2,0),"NA")</f>
        <v>33</v>
      </c>
      <c r="J21" s="14">
        <f>IF(ISNUMBER(VLOOKUP($A21,'[1]Prim Exp'!$A$4:$D$210,3,0)),VLOOKUP($A21,'[1]Prim Exp'!$A$4:$D$210,3,0),"NA")</f>
        <v>0.5</v>
      </c>
      <c r="K21" s="14">
        <f>IF(ISNUMBER(VLOOKUP($A21,'[1]Health Exp'!$A$3:$AS$209,3,0)),VLOOKUP($A21,'[1]Health Exp'!$A$3:$AS$209,3,0),"NA")</f>
        <v>2.85</v>
      </c>
      <c r="L21" s="16">
        <f>IF(ISNUMBER(VLOOKUP($A21,'[1]Immun'!$A$2:$AF$208,30,0)),VLOOKUP($A21,'[1]Immun'!$A$2:$AF$208,30,0),IF(ISNUMBER(VLOOKUP($A21,'[1]Immun'!$A$2:$AF$208,29,0)),VLOOKUP($A21,'[1]Immun'!$A$2:$AF$208,29,0),IF(ISNUMBER(VLOOKUP($A21,'[1]Immun'!$A$2:$AF$208,28,0)),VLOOKUP($A21,'[1]Immun'!$A$2:$AF$208,28,0),"NA")))</f>
        <v>39</v>
      </c>
      <c r="M21" s="17" t="e">
        <f>IF(G21&gt;#REF!,1,0)</f>
        <v>#REF!</v>
      </c>
      <c r="N21" s="16">
        <f>IF(ISNUMBER(VLOOKUP($A21,'[1]CCR'!$A$3:$B$209,2,0)),VLOOKUP($A21,'[1]CCR'!$A$3:$B$209,2,0),"NA")</f>
        <v>17.6</v>
      </c>
      <c r="O21" s="14">
        <f>IF(ISNUMBER(VLOOKUP($A21,'[1]inflation'!$A$3:$E$209,5,0)),100*VLOOKUP($A21,'[1]inflation'!$A$3:$E$209,5,0),"")</f>
        <v>2.5</v>
      </c>
      <c r="P21" s="14">
        <f>IF(ISNUMBER(VLOOKUP($A21,'[1]Fiscal'!$A$4:$B$210,2,0)),VLOOKUP($A21,'[1]Fiscal'!$A$4:$B$210,2,0),"NA")</f>
        <v>-4.733702483298761</v>
      </c>
      <c r="Q21" s="13" t="str">
        <f>IF(ISNUMBER(VLOOKUP($A21,'[1]Trade Policy'!$A$6:$L$212,12,0)),VLOOKUP($A21,'[1]Trade Policy'!$A$6:$L$212,12,0),"NA")</f>
        <v>NA</v>
      </c>
      <c r="R21" s="14">
        <f>IF(ISNUMBER(VLOOKUP($A21,'[1]KK'!$A$6:$BY$212,42,0)),VLOOKUP($A21,'[1]KK'!$A$6:$BY$212,42,0)-'[1]KK'!$AP$4,"NA")</f>
        <v>-0.3259559967526253</v>
      </c>
      <c r="S21" s="18" t="str">
        <f>IF(ISNUMBER(VLOOKUP($A21,'[1]Days to Start'!$A$2:$C$208,3,0)),VLOOKUP($A21,'[1]Days to Start'!$A$2:$C$208,3,0),"NA")</f>
        <v>NA</v>
      </c>
    </row>
    <row r="22" spans="1:19" ht="12.75">
      <c r="A22" s="12" t="s">
        <v>35</v>
      </c>
      <c r="B22" s="13">
        <f>VLOOKUP($A22,'[1]Political'!$A$6:$AJ$212,34,0)</f>
        <v>5</v>
      </c>
      <c r="C22" s="13">
        <f>IF(ISNUMBER(VLOOKUP($A22,'[1]Civil'!$A$6:$AJ$212,34,0)),VLOOKUP($A22,'[1]Civil'!$A$6:$AJ$212,34,0),"NA")</f>
        <v>4</v>
      </c>
      <c r="D22" s="14">
        <f>VLOOKUP($A22,'[1]KK'!$A$6:$BY$212,6,0)-'[1]KK'!$F$4</f>
        <v>-1.3237634469004627</v>
      </c>
      <c r="E22" s="14">
        <f>IF(ISNUMBER(VLOOKUP($A22,'[1]KK'!$A$6:$BY$212,30,0)),VLOOKUP($A22,'[1]KK'!$A$6:$BY$212,30,0)-'[1]KK'!$AD$4,"NA")</f>
        <v>-0.8269695358886021</v>
      </c>
      <c r="F22" s="14">
        <f>IF(ISNUMBER(VLOOKUP($A22,'[1]KK'!$A$6:$BY$212,54,0)),VLOOKUP($A22,'[1]KK'!$A$6:$BY$212,54,0)-'[1]KK'!$BB$4,"NA")</f>
        <v>-1.0107085432427243</v>
      </c>
      <c r="G22" s="14">
        <f>IF(ISNUMBER(VLOOKUP($A22,'[1]KK'!$A$6:$BY$212,66,0)),VLOOKUP($A22,'[1]KK'!$A$6:$BY$212,66,0)-'[1]KK'!$BN$4,"NA")</f>
        <v>-0.6018753668248051</v>
      </c>
      <c r="H22" s="15" t="e">
        <f>SUM(#REF!)</f>
        <v>#REF!</v>
      </c>
      <c r="I22" s="13">
        <f>IF(ISNUMBER(VLOOKUP($A22,'[1]Comp'!$A$4:$X$210,2,0)),VLOOKUP($A22,'[1]Comp'!$A$4:$X$210,2,0),"NA")</f>
        <v>39.77358490566038</v>
      </c>
      <c r="J22" s="14">
        <f>IF(ISNUMBER(VLOOKUP($A22,'[1]Prim Exp'!$A$4:$D$210,3,0)),VLOOKUP($A22,'[1]Prim Exp'!$A$4:$D$210,3,0),"NA")</f>
        <v>0.1895044271177481</v>
      </c>
      <c r="K22" s="14">
        <f>IF(ISNUMBER(VLOOKUP($A22,'[1]Health Exp'!$A$3:$AS$209,3,0)),VLOOKUP($A22,'[1]Health Exp'!$A$3:$AS$209,3,0),"NA")</f>
        <v>0.1181688031364257</v>
      </c>
      <c r="L22" s="16">
        <f>IF(ISNUMBER(VLOOKUP($A22,'[1]Immun'!$A$2:$AF$208,30,0)),VLOOKUP($A22,'[1]Immun'!$A$2:$AF$208,30,0),IF(ISNUMBER(VLOOKUP($A22,'[1]Immun'!$A$2:$AF$208,29,0)),VLOOKUP($A22,'[1]Immun'!$A$2:$AF$208,29,0),IF(ISNUMBER(VLOOKUP($A22,'[1]Immun'!$A$2:$AF$208,28,0)),VLOOKUP($A22,'[1]Immun'!$A$2:$AF$208,28,0),"NA")))</f>
        <v>44</v>
      </c>
      <c r="M22" s="17" t="e">
        <f>IF(G22&gt;#REF!,1,0)</f>
        <v>#REF!</v>
      </c>
      <c r="N22" s="16">
        <f>IF(ISNUMBER(VLOOKUP($A22,'[1]CCR'!$A$3:$B$209,2,0)),VLOOKUP($A22,'[1]CCR'!$A$3:$B$209,2,0),"NA")</f>
        <v>9.3</v>
      </c>
      <c r="O22" s="14">
        <f>IF(ISNUMBER(VLOOKUP($A22,'[1]inflation'!$A$3:$E$209,5,0)),100*VLOOKUP($A22,'[1]inflation'!$A$3:$E$209,5,0),"")</f>
        <v>12.2458</v>
      </c>
      <c r="P22" s="14">
        <f>IF(ISNUMBER(VLOOKUP($A22,'[1]Fiscal'!$A$4:$B$210,2,0)),VLOOKUP($A22,'[1]Fiscal'!$A$4:$B$210,2,0),"NA")</f>
        <v>-2.697240739818618</v>
      </c>
      <c r="Q22" s="13" t="str">
        <f>IF(ISNUMBER(VLOOKUP($A22,'[1]Trade Policy'!$A$6:$L$212,12,0)),VLOOKUP($A22,'[1]Trade Policy'!$A$6:$L$212,12,0),"NA")</f>
        <v>NA</v>
      </c>
      <c r="R22" s="14">
        <f>IF(ISNUMBER(VLOOKUP($A22,'[1]KK'!$A$6:$BY$212,42,0)),VLOOKUP($A22,'[1]KK'!$A$6:$BY$212,42,0)-'[1]KK'!$AP$4,"NA")</f>
        <v>-1.087965169837521</v>
      </c>
      <c r="S22" s="18">
        <f>IF(ISNUMBER(VLOOKUP($A22,'[1]Days to Start'!$A$2:$C$208,3,0)),VLOOKUP($A22,'[1]Days to Start'!$A$2:$C$208,3,0),"NA")</f>
        <v>215</v>
      </c>
    </row>
    <row r="23" spans="1:19" ht="12.75">
      <c r="A23" s="12" t="s">
        <v>36</v>
      </c>
      <c r="B23" s="13">
        <f>VLOOKUP($A23,'[1]Political'!$A$6:$AJ$212,34,0)</f>
        <v>6</v>
      </c>
      <c r="C23" s="13">
        <f>IF(ISNUMBER(VLOOKUP($A23,'[1]Civil'!$A$6:$AJ$212,34,0)),VLOOKUP($A23,'[1]Civil'!$A$6:$AJ$212,34,0),"NA")</f>
        <v>6</v>
      </c>
      <c r="D23" s="14">
        <f>VLOOKUP($A23,'[1]KK'!$A$6:$BY$212,6,0)-'[1]KK'!$F$4</f>
        <v>-0.5323228229397283</v>
      </c>
      <c r="E23" s="14">
        <f>IF(ISNUMBER(VLOOKUP($A23,'[1]KK'!$A$6:$BY$212,30,0)),VLOOKUP($A23,'[1]KK'!$A$6:$BY$212,30,0)-'[1]KK'!$AD$4,"NA")</f>
        <v>-0.4734640699643856</v>
      </c>
      <c r="F23" s="14">
        <f>IF(ISNUMBER(VLOOKUP($A23,'[1]KK'!$A$6:$BY$212,54,0)),VLOOKUP($A23,'[1]KK'!$A$6:$BY$212,54,0)-'[1]KK'!$BB$4,"NA")</f>
        <v>-0.4356727272303367</v>
      </c>
      <c r="G23" s="14">
        <f>IF(ISNUMBER(VLOOKUP($A23,'[1]KK'!$A$6:$BY$212,66,0)),VLOOKUP($A23,'[1]KK'!$A$6:$BY$212,66,0)-'[1]KK'!$BN$4,"NA")</f>
        <v>-0.12244482113961241</v>
      </c>
      <c r="H23" s="15" t="e">
        <f>SUM(#REF!)</f>
        <v>#REF!</v>
      </c>
      <c r="I23" s="13">
        <f>IF(ISNUMBER(VLOOKUP($A23,'[1]Comp'!$A$4:$X$210,2,0)),VLOOKUP($A23,'[1]Comp'!$A$4:$X$210,2,0),"NA")</f>
        <v>44.08758169934641</v>
      </c>
      <c r="J23" s="14">
        <f>IF(ISNUMBER(VLOOKUP($A23,'[1]Prim Exp'!$A$4:$D$210,3,0)),VLOOKUP($A23,'[1]Prim Exp'!$A$4:$D$210,3,0),"NA")</f>
        <v>3.7976604850213977</v>
      </c>
      <c r="K23" s="14">
        <f>IF(ISNUMBER(VLOOKUP($A23,'[1]Health Exp'!$A$3:$AS$209,3,0)),VLOOKUP($A23,'[1]Health Exp'!$A$3:$AS$209,3,0),"NA")</f>
        <v>1.7391155492154067</v>
      </c>
      <c r="L23" s="16">
        <f>IF(ISNUMBER(VLOOKUP($A23,'[1]Immun'!$A$2:$AF$208,30,0)),VLOOKUP($A23,'[1]Immun'!$A$2:$AF$208,30,0),IF(ISNUMBER(VLOOKUP($A23,'[1]Immun'!$A$2:$AF$208,29,0)),VLOOKUP($A23,'[1]Immun'!$A$2:$AF$208,29,0),IF(ISNUMBER(VLOOKUP($A23,'[1]Immun'!$A$2:$AF$208,28,0)),VLOOKUP($A23,'[1]Immun'!$A$2:$AF$208,28,0),"NA")))</f>
        <v>98.5</v>
      </c>
      <c r="M23" s="17" t="e">
        <f>IF(G23&gt;#REF!,1,0)</f>
        <v>#REF!</v>
      </c>
      <c r="N23" s="16">
        <f>IF(ISNUMBER(VLOOKUP($A23,'[1]CCR'!$A$3:$B$209,2,0)),VLOOKUP($A23,'[1]CCR'!$A$3:$B$209,2,0),"NA")</f>
        <v>14.1</v>
      </c>
      <c r="O23" s="14">
        <f>IF(ISNUMBER(VLOOKUP($A23,'[1]inflation'!$A$3:$E$209,5,0)),100*VLOOKUP($A23,'[1]inflation'!$A$3:$E$209,5,0),"")</f>
        <v>0.224545</v>
      </c>
      <c r="P23" s="14">
        <f>IF(ISNUMBER(VLOOKUP($A23,'[1]Fiscal'!$A$4:$B$210,2,0)),VLOOKUP($A23,'[1]Fiscal'!$A$4:$B$210,2,0),"NA")</f>
        <v>-2.9041456876612517</v>
      </c>
      <c r="Q23" s="13">
        <f>IF(ISNUMBER(VLOOKUP($A23,'[1]Trade Policy'!$A$6:$L$212,12,0)),VLOOKUP($A23,'[1]Trade Policy'!$A$6:$L$212,12,0),"NA")</f>
        <v>5</v>
      </c>
      <c r="R23" s="14">
        <f>IF(ISNUMBER(VLOOKUP($A23,'[1]KK'!$A$6:$BY$212,42,0)),VLOOKUP($A23,'[1]KK'!$A$6:$BY$212,42,0)-'[1]KK'!$AP$4,"NA")</f>
        <v>-0.3111347081575476</v>
      </c>
      <c r="S23" s="18">
        <f>IF(ISNUMBER(VLOOKUP($A23,'[1]Days to Start'!$A$2:$C$208,3,0)),VLOOKUP($A23,'[1]Days to Start'!$A$2:$C$208,3,0),"NA")</f>
        <v>67</v>
      </c>
    </row>
    <row r="24" spans="1:249" s="19" customFormat="1" ht="13.5" thickBot="1">
      <c r="A24" s="12" t="s">
        <v>37</v>
      </c>
      <c r="B24" s="13">
        <f>VLOOKUP($A24,'[1]Political'!$A$6:$AJ$212,34,0)</f>
        <v>6</v>
      </c>
      <c r="C24" s="13">
        <f>IF(ISNUMBER(VLOOKUP($A24,'[1]Civil'!$A$6:$AJ$212,34,0)),VLOOKUP($A24,'[1]Civil'!$A$6:$AJ$212,34,0),"NA")</f>
        <v>5</v>
      </c>
      <c r="D24" s="14">
        <f>VLOOKUP($A24,'[1]KK'!$A$6:$BY$212,6,0)-'[1]KK'!$F$4</f>
        <v>-0.6862778889103027</v>
      </c>
      <c r="E24" s="14">
        <f>IF(ISNUMBER(VLOOKUP($A24,'[1]KK'!$A$6:$BY$212,30,0)),VLOOKUP($A24,'[1]KK'!$A$6:$BY$212,30,0)-'[1]KK'!$AD$4,"NA")</f>
        <v>-0.11730245749388402</v>
      </c>
      <c r="F24" s="14">
        <f>IF(ISNUMBER(VLOOKUP($A24,'[1]KK'!$A$6:$BY$212,54,0)),VLOOKUP($A24,'[1]KK'!$A$6:$BY$212,54,0)-'[1]KK'!$BB$4,"NA")</f>
        <v>-0.42869565385410624</v>
      </c>
      <c r="G24" s="14">
        <f>IF(ISNUMBER(VLOOKUP($A24,'[1]KK'!$A$6:$BY$212,66,0)),VLOOKUP($A24,'[1]KK'!$A$6:$BY$212,66,0)-'[1]KK'!$BN$4,"NA")</f>
        <v>-0.04320149876722812</v>
      </c>
      <c r="H24" s="15" t="e">
        <f>SUM(#REF!)</f>
        <v>#REF!</v>
      </c>
      <c r="I24" s="13">
        <f>IF(ISNUMBER(VLOOKUP($A24,'[1]Comp'!$A$4:$X$210,2,0)),VLOOKUP($A24,'[1]Comp'!$A$4:$X$210,2,0),"NA")</f>
        <v>40.48254364089775</v>
      </c>
      <c r="J24" s="14">
        <f>IF(ISNUMBER(VLOOKUP($A24,'[1]Prim Exp'!$A$4:$D$210,3,0)),VLOOKUP($A24,'[1]Prim Exp'!$A$4:$D$210,3,0),"NA")</f>
        <v>2.9487873156272792</v>
      </c>
      <c r="K24" s="14">
        <f>IF(ISNUMBER(VLOOKUP($A24,'[1]Health Exp'!$A$3:$AS$209,3,0)),VLOOKUP($A24,'[1]Health Exp'!$A$3:$AS$209,3,0),"NA")</f>
        <v>1.0115504951892542</v>
      </c>
      <c r="L24" s="16">
        <f>IF(ISNUMBER(VLOOKUP($A24,'[1]Immun'!$A$2:$AF$208,30,0)),VLOOKUP($A24,'[1]Immun'!$A$2:$AF$208,30,0),IF(ISNUMBER(VLOOKUP($A24,'[1]Immun'!$A$2:$AF$208,29,0)),VLOOKUP($A24,'[1]Immun'!$A$2:$AF$208,29,0),IF(ISNUMBER(VLOOKUP($A24,'[1]Immun'!$A$2:$AF$208,28,0)),VLOOKUP($A24,'[1]Immun'!$A$2:$AF$208,28,0),"NA")))</f>
        <v>55</v>
      </c>
      <c r="M24" s="17" t="e">
        <f>IF(G24&gt;#REF!,1,0)</f>
        <v>#REF!</v>
      </c>
      <c r="N24" s="16">
        <f>IF(ISNUMBER(VLOOKUP($A24,'[1]CCR'!$A$3:$B$209,2,0)),VLOOKUP($A24,'[1]CCR'!$A$3:$B$209,2,0),"NA")</f>
        <v>16.1</v>
      </c>
      <c r="O24" s="14">
        <f>IF(ISNUMBER(VLOOKUP($A24,'[1]inflation'!$A$3:$E$209,5,0)),100*VLOOKUP($A24,'[1]inflation'!$A$3:$E$209,5,0),"")</f>
        <v>4.477636092950998</v>
      </c>
      <c r="P24" s="14">
        <f>IF(ISNUMBER(VLOOKUP($A24,'[1]Fiscal'!$A$4:$B$210,2,0)),VLOOKUP($A24,'[1]Fiscal'!$A$4:$B$210,2,0),"NA")</f>
        <v>-0.8494868465397891</v>
      </c>
      <c r="Q24" s="13">
        <f>IF(ISNUMBER(VLOOKUP($A24,'[1]Trade Policy'!$A$6:$L$212,12,0)),VLOOKUP($A24,'[1]Trade Policy'!$A$6:$L$212,12,0),"NA")</f>
        <v>4</v>
      </c>
      <c r="R24" s="14">
        <f>IF(ISNUMBER(VLOOKUP($A24,'[1]KK'!$A$6:$BY$212,42,0)),VLOOKUP($A24,'[1]KK'!$A$6:$BY$212,42,0)-'[1]KK'!$AP$4,"NA")</f>
        <v>0.3264044480930697</v>
      </c>
      <c r="S24" s="18">
        <f>IF(ISNUMBER(VLOOKUP($A24,'[1]Days to Start'!$A$2:$C$208,3,0)),VLOOKUP($A24,'[1]Days to Start'!$A$2:$C$208,3,0),"NA")</f>
        <v>81</v>
      </c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</row>
    <row r="25" spans="1:19" ht="12.75">
      <c r="A25" s="12" t="s">
        <v>38</v>
      </c>
      <c r="B25" s="13">
        <f>VLOOKUP($A25,'[1]Political'!$A$6:$AJ$212,34,0)</f>
        <v>5</v>
      </c>
      <c r="C25" s="13">
        <f>IF(ISNUMBER(VLOOKUP($A25,'[1]Civil'!$A$6:$AJ$212,34,0)),VLOOKUP($A25,'[1]Civil'!$A$6:$AJ$212,34,0),"NA")</f>
        <v>5</v>
      </c>
      <c r="D25" s="14">
        <f>VLOOKUP($A25,'[1]KK'!$A$6:$BY$212,6,0)-'[1]KK'!$F$4</f>
        <v>-0.1274549972754947</v>
      </c>
      <c r="E25" s="14">
        <f>IF(ISNUMBER(VLOOKUP($A25,'[1]KK'!$A$6:$BY$212,30,0)),VLOOKUP($A25,'[1]KK'!$A$6:$BY$212,30,0)-'[1]KK'!$AD$4,"NA")</f>
        <v>-0.10398323929389797</v>
      </c>
      <c r="F25" s="14">
        <f>IF(ISNUMBER(VLOOKUP($A25,'[1]KK'!$A$6:$BY$212,54,0)),VLOOKUP($A25,'[1]KK'!$A$6:$BY$212,54,0)-'[1]KK'!$BB$4,"NA")</f>
        <v>0.27496185604804035</v>
      </c>
      <c r="G25" s="14">
        <f>IF(ISNUMBER(VLOOKUP($A25,'[1]KK'!$A$6:$BY$212,66,0)),VLOOKUP($A25,'[1]KK'!$A$6:$BY$212,66,0)-'[1]KK'!$BN$4,"NA")</f>
        <v>0.08597976204241775</v>
      </c>
      <c r="H25" s="15" t="e">
        <f>SUM(#REF!)</f>
        <v>#REF!</v>
      </c>
      <c r="I25" s="13">
        <f>IF(ISNUMBER(VLOOKUP($A25,'[1]Comp'!$A$4:$X$210,2,0)),VLOOKUP($A25,'[1]Comp'!$A$4:$X$210,2,0),"NA")</f>
        <v>29.9</v>
      </c>
      <c r="J25" s="14">
        <f>IF(ISNUMBER(VLOOKUP($A25,'[1]Prim Exp'!$A$4:$D$210,3,0)),VLOOKUP($A25,'[1]Prim Exp'!$A$4:$D$210,3,0),"NA")</f>
        <v>2.2</v>
      </c>
      <c r="K25" s="14">
        <f>IF(ISNUMBER(VLOOKUP($A25,'[1]Health Exp'!$A$3:$AS$209,3,0)),VLOOKUP($A25,'[1]Health Exp'!$A$3:$AS$209,3,0),"NA")</f>
        <v>5.4</v>
      </c>
      <c r="L25" s="16">
        <f>IF(ISNUMBER(VLOOKUP($A25,'[1]Immun'!$A$2:$AF$208,30,0)),VLOOKUP($A25,'[1]Immun'!$A$2:$AF$208,30,0),IF(ISNUMBER(VLOOKUP($A25,'[1]Immun'!$A$2:$AF$208,29,0)),VLOOKUP($A25,'[1]Immun'!$A$2:$AF$208,29,0),IF(ISNUMBER(VLOOKUP($A25,'[1]Immun'!$A$2:$AF$208,28,0)),VLOOKUP($A25,'[1]Immun'!$A$2:$AF$208,28,0),"NA")))</f>
        <v>62</v>
      </c>
      <c r="M25" s="17" t="e">
        <f>IF(G25&gt;#REF!,1,0)</f>
        <v>#REF!</v>
      </c>
      <c r="N25" s="16">
        <f>IF(ISNUMBER(VLOOKUP($A25,'[1]CCR'!$A$3:$B$209,2,0)),VLOOKUP($A25,'[1]CCR'!$A$3:$B$209,2,0),"NA")</f>
        <v>26.8</v>
      </c>
      <c r="O25" s="14">
        <f>IF(ISNUMBER(VLOOKUP($A25,'[1]inflation'!$A$3:$E$209,5,0)),100*VLOOKUP($A25,'[1]inflation'!$A$3:$E$209,5,0),"")</f>
        <v>-2.2</v>
      </c>
      <c r="P25" s="14">
        <f>IF(ISNUMBER(VLOOKUP($A25,'[1]Fiscal'!$A$4:$B$210,2,0)),VLOOKUP($A25,'[1]Fiscal'!$A$4:$B$210,2,0),"NA")</f>
        <v>-2.568485363680224</v>
      </c>
      <c r="Q25" s="13">
        <f>IF(ISNUMBER(VLOOKUP($A25,'[1]Trade Policy'!$A$6:$L$212,12,0)),VLOOKUP($A25,'[1]Trade Policy'!$A$6:$L$212,12,0),"NA")</f>
        <v>5</v>
      </c>
      <c r="R25" s="14">
        <f>IF(ISNUMBER(VLOOKUP($A25,'[1]KK'!$A$6:$BY$212,42,0)),VLOOKUP($A25,'[1]KK'!$A$6:$BY$212,42,0)-'[1]KK'!$AP$4,"NA")</f>
        <v>-0.07314460688106705</v>
      </c>
      <c r="S25" s="18" t="str">
        <f>IF(ISNUMBER(VLOOKUP($A25,'[1]Days to Start'!$A$2:$C$208,3,0)),VLOOKUP($A25,'[1]Days to Start'!$A$2:$C$208,3,0),"NA")</f>
        <v>NA</v>
      </c>
    </row>
    <row r="26" spans="1:19" ht="12.75">
      <c r="A26" s="12" t="s">
        <v>39</v>
      </c>
      <c r="B26" s="13">
        <f>VLOOKUP($A26,'[1]Political'!$A$6:$AJ$212,34,0)</f>
        <v>3</v>
      </c>
      <c r="C26" s="13">
        <f>IF(ISNUMBER(VLOOKUP($A26,'[1]Civil'!$A$6:$AJ$212,34,0)),VLOOKUP($A26,'[1]Civil'!$A$6:$AJ$212,34,0),"NA")</f>
        <v>3</v>
      </c>
      <c r="D26" s="14">
        <f>VLOOKUP($A26,'[1]KK'!$A$6:$BY$212,6,0)-'[1]KK'!$F$4</f>
        <v>0.755704004162674</v>
      </c>
      <c r="E26" s="14">
        <f>IF(ISNUMBER(VLOOKUP($A26,'[1]KK'!$A$6:$BY$212,30,0)),VLOOKUP($A26,'[1]KK'!$A$6:$BY$212,30,0)-'[1]KK'!$AD$4,"NA")</f>
        <v>-0.000752593017143588</v>
      </c>
      <c r="F26" s="14">
        <f>IF(ISNUMBER(VLOOKUP($A26,'[1]KK'!$A$6:$BY$212,54,0)),VLOOKUP($A26,'[1]KK'!$A$6:$BY$212,54,0)-'[1]KK'!$BB$4,"NA")</f>
        <v>-0.3242397500427108</v>
      </c>
      <c r="G26" s="14">
        <f>IF(ISNUMBER(VLOOKUP($A26,'[1]KK'!$A$6:$BY$212,66,0)),VLOOKUP($A26,'[1]KK'!$A$6:$BY$212,66,0)-'[1]KK'!$BN$4,"NA")</f>
        <v>0.28613341139079673</v>
      </c>
      <c r="H26" s="15" t="e">
        <f>SUM(#REF!)</f>
        <v>#REF!</v>
      </c>
      <c r="I26" s="13">
        <f>IF(ISNUMBER(VLOOKUP($A26,'[1]Comp'!$A$4:$X$210,2,0)),VLOOKUP($A26,'[1]Comp'!$A$4:$X$210,2,0),"NA")</f>
        <v>53.89631802120141</v>
      </c>
      <c r="J26" s="14">
        <f>IF(ISNUMBER(VLOOKUP($A26,'[1]Prim Exp'!$A$4:$D$210,3,0)),VLOOKUP($A26,'[1]Prim Exp'!$A$4:$D$210,3,0),"NA")</f>
        <v>1.942257217847769</v>
      </c>
      <c r="K26" s="14">
        <f>IF(ISNUMBER(VLOOKUP($A26,'[1]Health Exp'!$A$3:$AS$209,3,0)),VLOOKUP($A26,'[1]Health Exp'!$A$3:$AS$209,3,0),"NA")</f>
        <v>2.335958005249344</v>
      </c>
      <c r="L26" s="16">
        <f>IF(ISNUMBER(VLOOKUP($A26,'[1]Immun'!$A$2:$AF$208,30,0)),VLOOKUP($A26,'[1]Immun'!$A$2:$AF$208,30,0),IF(ISNUMBER(VLOOKUP($A26,'[1]Immun'!$A$2:$AF$208,29,0)),VLOOKUP($A26,'[1]Immun'!$A$2:$AF$208,29,0),IF(ISNUMBER(VLOOKUP($A26,'[1]Immun'!$A$2:$AF$208,28,0)),VLOOKUP($A26,'[1]Immun'!$A$2:$AF$208,28,0),"NA")))</f>
        <v>52</v>
      </c>
      <c r="M26" s="17" t="e">
        <f>IF(G26&gt;#REF!,1,0)</f>
        <v>#REF!</v>
      </c>
      <c r="N26" s="16">
        <f>IF(ISNUMBER(VLOOKUP($A26,'[1]CCR'!$A$3:$B$209,2,0)),VLOOKUP($A26,'[1]CCR'!$A$3:$B$209,2,0),"NA")</f>
        <v>18.5</v>
      </c>
      <c r="O26" s="14">
        <f>IF(ISNUMBER(VLOOKUP($A26,'[1]inflation'!$A$3:$E$209,5,0)),100*VLOOKUP($A26,'[1]inflation'!$A$3:$E$209,5,0),"")</f>
        <v>4</v>
      </c>
      <c r="P26" s="14">
        <f>IF(ISNUMBER(VLOOKUP($A26,'[1]Fiscal'!$A$4:$B$210,2,0)),VLOOKUP($A26,'[1]Fiscal'!$A$4:$B$210,2,0),"NA")</f>
        <v>2.162450304706093</v>
      </c>
      <c r="Q26" s="13" t="str">
        <f>IF(ISNUMBER(VLOOKUP($A26,'[1]Trade Policy'!$A$6:$L$212,12,0)),VLOOKUP($A26,'[1]Trade Policy'!$A$6:$L$212,12,0),"NA")</f>
        <v>NA</v>
      </c>
      <c r="R26" s="14">
        <f>IF(ISNUMBER(VLOOKUP($A26,'[1]KK'!$A$6:$BY$212,42,0)),VLOOKUP($A26,'[1]KK'!$A$6:$BY$212,42,0)-'[1]KK'!$AP$4,"NA")</f>
        <v>-0.580136836110648</v>
      </c>
      <c r="S26" s="18" t="str">
        <f>IF(ISNUMBER(VLOOKUP($A26,'[1]Days to Start'!$A$2:$C$208,3,0)),VLOOKUP($A26,'[1]Days to Start'!$A$2:$C$208,3,0),"NA")</f>
        <v>NA</v>
      </c>
    </row>
    <row r="27" spans="1:19" ht="12.75">
      <c r="A27" s="12" t="s">
        <v>40</v>
      </c>
      <c r="B27" s="13">
        <f>VLOOKUP($A27,'[1]Political'!$A$6:$AJ$212,34,0)</f>
        <v>7</v>
      </c>
      <c r="C27" s="13">
        <f>IF(ISNUMBER(VLOOKUP($A27,'[1]Civil'!$A$6:$AJ$212,34,0)),VLOOKUP($A27,'[1]Civil'!$A$6:$AJ$212,34,0),"NA")</f>
        <v>6</v>
      </c>
      <c r="D27" s="14">
        <f>VLOOKUP($A27,'[1]KK'!$A$6:$BY$212,6,0)-'[1]KK'!$F$4</f>
        <v>-1.4854887244828885</v>
      </c>
      <c r="E27" s="14">
        <f>IF(ISNUMBER(VLOOKUP($A27,'[1]KK'!$A$6:$BY$212,30,0)),VLOOKUP($A27,'[1]KK'!$A$6:$BY$212,30,0)-'[1]KK'!$AD$4,"NA")</f>
        <v>0.33576777080977127</v>
      </c>
      <c r="F27" s="14">
        <f>IF(ISNUMBER(VLOOKUP($A27,'[1]KK'!$A$6:$BY$212,54,0)),VLOOKUP($A27,'[1]KK'!$A$6:$BY$212,54,0)-'[1]KK'!$BB$4,"NA")</f>
        <v>0.2674226677163747</v>
      </c>
      <c r="G27" s="14">
        <f>IF(ISNUMBER(VLOOKUP($A27,'[1]KK'!$A$6:$BY$212,66,0)),VLOOKUP($A27,'[1]KK'!$A$6:$BY$212,66,0)-'[1]KK'!$BN$4,"NA")</f>
        <v>0.8563342839176674</v>
      </c>
      <c r="H27" s="15" t="e">
        <f>SUM(#REF!)</f>
        <v>#REF!</v>
      </c>
      <c r="I27" s="13">
        <f>IF(ISNUMBER(VLOOKUP($A27,'[1]Comp'!$A$4:$X$210,2,0)),VLOOKUP($A27,'[1]Comp'!$A$4:$X$210,2,0),"NA")</f>
        <v>35.38333333333333</v>
      </c>
      <c r="J27" s="14">
        <f>IF(ISNUMBER(VLOOKUP($A27,'[1]Prim Exp'!$A$4:$D$210,3,0)),VLOOKUP($A27,'[1]Prim Exp'!$A$4:$D$210,3,0),"NA")</f>
        <v>5.173177429356009</v>
      </c>
      <c r="K27" s="14">
        <f>IF(ISNUMBER(VLOOKUP($A27,'[1]Health Exp'!$A$3:$AS$209,3,0)),VLOOKUP($A27,'[1]Health Exp'!$A$3:$AS$209,3,0),"NA")</f>
        <v>6.521835415005757</v>
      </c>
      <c r="L27" s="16">
        <f>IF(ISNUMBER(VLOOKUP($A27,'[1]Immun'!$A$2:$AF$208,30,0)),VLOOKUP($A27,'[1]Immun'!$A$2:$AF$208,30,0),IF(ISNUMBER(VLOOKUP($A27,'[1]Immun'!$A$2:$AF$208,29,0)),VLOOKUP($A27,'[1]Immun'!$A$2:$AF$208,29,0),IF(ISNUMBER(VLOOKUP($A27,'[1]Immun'!$A$2:$AF$208,28,0)),VLOOKUP($A27,'[1]Immun'!$A$2:$AF$208,28,0),"NA")))</f>
        <v>83.5</v>
      </c>
      <c r="M27" s="17" t="e">
        <f>IF(G27&gt;#REF!,1,0)</f>
        <v>#REF!</v>
      </c>
      <c r="N27" s="16">
        <f>IF(ISNUMBER(VLOOKUP($A27,'[1]CCR'!$A$3:$B$209,2,0)),VLOOKUP($A27,'[1]CCR'!$A$3:$B$209,2,0),"NA")</f>
        <v>14.8</v>
      </c>
      <c r="O27" s="14">
        <f>IF(ISNUMBER(VLOOKUP($A27,'[1]inflation'!$A$3:$E$209,5,0)),100*VLOOKUP($A27,'[1]inflation'!$A$3:$E$209,5,0),"")</f>
        <v>18.8</v>
      </c>
      <c r="P27" s="14">
        <f>IF(ISNUMBER(VLOOKUP($A27,'[1]Fiscal'!$A$4:$B$210,2,0)),VLOOKUP($A27,'[1]Fiscal'!$A$4:$B$210,2,0),"NA")</f>
        <v>-29.667771658540474</v>
      </c>
      <c r="Q27" s="13" t="str">
        <f>IF(ISNUMBER(VLOOKUP($A27,'[1]Trade Policy'!$A$6:$L$212,12,0)),VLOOKUP($A27,'[1]Trade Policy'!$A$6:$L$212,12,0),"NA")</f>
        <v>NA</v>
      </c>
      <c r="R27" s="14">
        <f>IF(ISNUMBER(VLOOKUP($A27,'[1]KK'!$A$6:$BY$212,42,0)),VLOOKUP($A27,'[1]KK'!$A$6:$BY$212,42,0)-'[1]KK'!$AP$4,"NA")</f>
        <v>-0.48715895111448493</v>
      </c>
      <c r="S27" s="18" t="str">
        <f>IF(ISNUMBER(VLOOKUP($A27,'[1]Days to Start'!$A$2:$C$208,3,0)),VLOOKUP($A27,'[1]Days to Start'!$A$2:$C$208,3,0),"NA")</f>
        <v>NA</v>
      </c>
    </row>
    <row r="28" spans="1:19" ht="12.75">
      <c r="A28" s="12" t="s">
        <v>41</v>
      </c>
      <c r="B28" s="13">
        <f>VLOOKUP($A28,'[1]Political'!$A$6:$AJ$212,34,0)</f>
        <v>5</v>
      </c>
      <c r="C28" s="13">
        <f>IF(ISNUMBER(VLOOKUP($A28,'[1]Civil'!$A$6:$AJ$212,34,0)),VLOOKUP($A28,'[1]Civil'!$A$6:$AJ$212,34,0),"NA")</f>
        <v>5</v>
      </c>
      <c r="D28" s="14">
        <f>VLOOKUP($A28,'[1]KK'!$A$6:$BY$212,6,0)-'[1]KK'!$F$4</f>
        <v>-0.5687402992496868</v>
      </c>
      <c r="E28" s="14">
        <f>IF(ISNUMBER(VLOOKUP($A28,'[1]KK'!$A$6:$BY$212,30,0)),VLOOKUP($A28,'[1]KK'!$A$6:$BY$212,30,0)-'[1]KK'!$AD$4,"NA")</f>
        <v>-0.11097595128514626</v>
      </c>
      <c r="F28" s="14">
        <f>IF(ISNUMBER(VLOOKUP($A28,'[1]KK'!$A$6:$BY$212,54,0)),VLOOKUP($A28,'[1]KK'!$A$6:$BY$212,54,0)-'[1]KK'!$BB$4,"NA")</f>
        <v>0.3417669370596713</v>
      </c>
      <c r="G28" s="14">
        <f>IF(ISNUMBER(VLOOKUP($A28,'[1]KK'!$A$6:$BY$212,66,0)),VLOOKUP($A28,'[1]KK'!$A$6:$BY$212,66,0)-'[1]KK'!$BN$4,"NA")</f>
        <v>0.46996602688631234</v>
      </c>
      <c r="H28" s="15" t="e">
        <f>SUM(#REF!)</f>
        <v>#REF!</v>
      </c>
      <c r="I28" s="13">
        <f>IF(ISNUMBER(VLOOKUP($A28,'[1]Comp'!$A$4:$X$210,2,0)),VLOOKUP($A28,'[1]Comp'!$A$4:$X$210,2,0),"NA")</f>
        <v>24.13978494623656</v>
      </c>
      <c r="J28" s="14">
        <f>IF(ISNUMBER(VLOOKUP($A28,'[1]Prim Exp'!$A$4:$D$210,3,0)),VLOOKUP($A28,'[1]Prim Exp'!$A$4:$D$210,3,0),"NA")</f>
        <v>3.6450079239302693</v>
      </c>
      <c r="K28" s="14">
        <f>IF(ISNUMBER(VLOOKUP($A28,'[1]Health Exp'!$A$3:$AS$209,3,0)),VLOOKUP($A28,'[1]Health Exp'!$A$3:$AS$209,3,0),"NA")</f>
        <v>2.6941362916006337</v>
      </c>
      <c r="L28" s="16">
        <f>IF(ISNUMBER(VLOOKUP($A28,'[1]Immun'!$A$2:$AF$208,30,0)),VLOOKUP($A28,'[1]Immun'!$A$2:$AF$208,30,0),IF(ISNUMBER(VLOOKUP($A28,'[1]Immun'!$A$2:$AF$208,29,0)),VLOOKUP($A28,'[1]Immun'!$A$2:$AF$208,29,0),IF(ISNUMBER(VLOOKUP($A28,'[1]Immun'!$A$2:$AF$208,28,0)),VLOOKUP($A28,'[1]Immun'!$A$2:$AF$208,28,0),"NA")))</f>
        <v>54</v>
      </c>
      <c r="M28" s="17" t="e">
        <f>IF(G28&gt;#REF!,1,0)</f>
        <v>#REF!</v>
      </c>
      <c r="N28" s="16">
        <f>IF(ISNUMBER(VLOOKUP($A28,'[1]CCR'!$A$3:$B$209,2,0)),VLOOKUP($A28,'[1]CCR'!$A$3:$B$209,2,0),"NA")</f>
        <v>16.8</v>
      </c>
      <c r="O28" s="14">
        <f>IF(ISNUMBER(VLOOKUP($A28,'[1]inflation'!$A$3:$E$209,5,0)),100*VLOOKUP($A28,'[1]inflation'!$A$3:$E$209,5,0),"")</f>
        <v>23.511675484288986</v>
      </c>
      <c r="P28" s="14">
        <f>IF(ISNUMBER(VLOOKUP($A28,'[1]Fiscal'!$A$4:$B$210,2,0)),VLOOKUP($A28,'[1]Fiscal'!$A$4:$B$210,2,0),"NA")</f>
        <v>-7.858769731553331</v>
      </c>
      <c r="Q28" s="13">
        <f>IF(ISNUMBER(VLOOKUP($A28,'[1]Trade Policy'!$A$6:$L$212,12,0)),VLOOKUP($A28,'[1]Trade Policy'!$A$6:$L$212,12,0),"NA")</f>
        <v>4</v>
      </c>
      <c r="R28" s="14">
        <f>IF(ISNUMBER(VLOOKUP($A28,'[1]KK'!$A$6:$BY$212,42,0)),VLOOKUP($A28,'[1]KK'!$A$6:$BY$212,42,0)-'[1]KK'!$AP$4,"NA")</f>
        <v>-0.3199094716386115</v>
      </c>
      <c r="S28" s="18">
        <f>IF(ISNUMBER(VLOOKUP($A28,'[1]Days to Start'!$A$2:$C$208,3,0)),VLOOKUP($A28,'[1]Days to Start'!$A$2:$C$208,3,0),"NA")</f>
        <v>44</v>
      </c>
    </row>
    <row r="29" spans="1:19" ht="12.75">
      <c r="A29" s="12" t="s">
        <v>42</v>
      </c>
      <c r="B29" s="13">
        <f>VLOOKUP($A29,'[1]Political'!$A$6:$AJ$212,34,0)</f>
        <v>4</v>
      </c>
      <c r="C29" s="13">
        <f>IF(ISNUMBER(VLOOKUP($A29,'[1]Civil'!$A$6:$AJ$212,34,0)),VLOOKUP($A29,'[1]Civil'!$A$6:$AJ$212,34,0),"NA")</f>
        <v>4</v>
      </c>
      <c r="D29" s="14">
        <f>VLOOKUP($A29,'[1]KK'!$A$6:$BY$212,6,0)-'[1]KK'!$F$4</f>
        <v>-0.46376446088680456</v>
      </c>
      <c r="E29" s="14">
        <f>IF(ISNUMBER(VLOOKUP($A29,'[1]KK'!$A$6:$BY$212,30,0)),VLOOKUP($A29,'[1]KK'!$A$6:$BY$212,30,0)-'[1]KK'!$AD$4,"NA")</f>
        <v>-0.03393744758957007</v>
      </c>
      <c r="F29" s="14">
        <f>IF(ISNUMBER(VLOOKUP($A29,'[1]KK'!$A$6:$BY$212,54,0)),VLOOKUP($A29,'[1]KK'!$A$6:$BY$212,54,0)-'[1]KK'!$BB$4,"NA")</f>
        <v>0.2802054799399526</v>
      </c>
      <c r="G29" s="14">
        <f>IF(ISNUMBER(VLOOKUP($A29,'[1]KK'!$A$6:$BY$212,66,0)),VLOOKUP($A29,'[1]KK'!$A$6:$BY$212,66,0)-'[1]KK'!$BN$4,"NA")</f>
        <v>-0.009641074734468846</v>
      </c>
      <c r="H29" s="15" t="e">
        <f>SUM(#REF!)</f>
        <v>#REF!</v>
      </c>
      <c r="I29" s="13">
        <f>IF(ISNUMBER(VLOOKUP($A29,'[1]Comp'!$A$4:$X$210,2,0)),VLOOKUP($A29,'[1]Comp'!$A$4:$X$210,2,0),"NA")</f>
        <v>70</v>
      </c>
      <c r="J29" s="14">
        <f>IF(ISNUMBER(VLOOKUP($A29,'[1]Prim Exp'!$A$4:$D$210,3,0)),VLOOKUP($A29,'[1]Prim Exp'!$A$4:$D$210,3,0),"NA")</f>
        <v>1.4630194433854364</v>
      </c>
      <c r="K29" s="14">
        <f>IF(ISNUMBER(VLOOKUP($A29,'[1]Health Exp'!$A$3:$AS$209,3,0)),VLOOKUP($A29,'[1]Health Exp'!$A$3:$AS$209,3,0),"NA")</f>
        <v>2.3084254670224933</v>
      </c>
      <c r="L29" s="16">
        <f>IF(ISNUMBER(VLOOKUP($A29,'[1]Immun'!$A$2:$AF$208,30,0)),VLOOKUP($A29,'[1]Immun'!$A$2:$AF$208,30,0),IF(ISNUMBER(VLOOKUP($A29,'[1]Immun'!$A$2:$AF$208,29,0)),VLOOKUP($A29,'[1]Immun'!$A$2:$AF$208,29,0),IF(ISNUMBER(VLOOKUP($A29,'[1]Immun'!$A$2:$AF$208,28,0)),VLOOKUP($A29,'[1]Immun'!$A$2:$AF$208,28,0),"NA")))</f>
        <v>90</v>
      </c>
      <c r="M29" s="17" t="e">
        <f>IF(G29&gt;#REF!,1,0)</f>
        <v>#REF!</v>
      </c>
      <c r="N29" s="16">
        <f>IF(ISNUMBER(VLOOKUP($A29,'[1]CCR'!$A$3:$B$209,2,0)),VLOOKUP($A29,'[1]CCR'!$A$3:$B$209,2,0),"NA")</f>
        <v>20.7</v>
      </c>
      <c r="O29" s="14">
        <f>IF(ISNUMBER(VLOOKUP($A29,'[1]inflation'!$A$3:$E$209,5,0)),100*VLOOKUP($A29,'[1]inflation'!$A$3:$E$209,5,0),"")</f>
        <v>13</v>
      </c>
      <c r="P29" s="14">
        <f>IF(ISNUMBER(VLOOKUP($A29,'[1]Fiscal'!$A$4:$B$210,2,0)),VLOOKUP($A29,'[1]Fiscal'!$A$4:$B$210,2,0),"NA")</f>
        <v>-8.8718030068716</v>
      </c>
      <c r="Q29" s="13">
        <f>IF(ISNUMBER(VLOOKUP($A29,'[1]Trade Policy'!$A$6:$L$212,12,0)),VLOOKUP($A29,'[1]Trade Policy'!$A$6:$L$212,12,0),"NA")</f>
        <v>4</v>
      </c>
      <c r="R29" s="14">
        <f>IF(ISNUMBER(VLOOKUP($A29,'[1]KK'!$A$6:$BY$212,42,0)),VLOOKUP($A29,'[1]KK'!$A$6:$BY$212,42,0)-'[1]KK'!$AP$4,"NA")</f>
        <v>0.12923259021638367</v>
      </c>
      <c r="S29" s="18" t="str">
        <f>IF(ISNUMBER(VLOOKUP($A29,'[1]Days to Start'!$A$2:$C$208,3,0)),VLOOKUP($A29,'[1]Days to Start'!$A$2:$C$208,3,0),"NA")</f>
        <v>NA</v>
      </c>
    </row>
    <row r="30" spans="1:19" ht="12.75">
      <c r="A30" s="12" t="s">
        <v>43</v>
      </c>
      <c r="B30" s="13">
        <f>VLOOKUP($A30,'[1]Political'!$A$6:$AJ$212,34,0)</f>
        <v>4</v>
      </c>
      <c r="C30" s="13">
        <f>IF(ISNUMBER(VLOOKUP($A30,'[1]Civil'!$A$6:$AJ$212,34,0)),VLOOKUP($A30,'[1]Civil'!$A$6:$AJ$212,34,0),"NA")</f>
        <v>4</v>
      </c>
      <c r="D30" s="14">
        <f>VLOOKUP($A30,'[1]KK'!$A$6:$BY$212,6,0)-'[1]KK'!$F$4</f>
        <v>0.26078851918354584</v>
      </c>
      <c r="E30" s="14">
        <f>IF(ISNUMBER(VLOOKUP($A30,'[1]KK'!$A$6:$BY$212,30,0)),VLOOKUP($A30,'[1]KK'!$A$6:$BY$212,30,0)-'[1]KK'!$AD$4,"NA")</f>
        <v>0.006170730928865442</v>
      </c>
      <c r="F30" s="14">
        <f>IF(ISNUMBER(VLOOKUP($A30,'[1]KK'!$A$6:$BY$212,54,0)),VLOOKUP($A30,'[1]KK'!$A$6:$BY$212,54,0)-'[1]KK'!$BB$4,"NA")</f>
        <v>-0.38833114765200594</v>
      </c>
      <c r="G30" s="14">
        <f>IF(ISNUMBER(VLOOKUP($A30,'[1]KK'!$A$6:$BY$212,66,0)),VLOOKUP($A30,'[1]KK'!$A$6:$BY$212,66,0)-'[1]KK'!$BN$4,"NA")</f>
        <v>-0.21211767086905176</v>
      </c>
      <c r="H30" s="15" t="e">
        <f>SUM(#REF!)</f>
        <v>#REF!</v>
      </c>
      <c r="I30" s="13">
        <f>IF(ISNUMBER(VLOOKUP($A30,'[1]Comp'!$A$4:$X$210,2,0)),VLOOKUP($A30,'[1]Comp'!$A$4:$X$210,2,0),"NA")</f>
        <v>90</v>
      </c>
      <c r="J30" s="14">
        <f>IF(ISNUMBER(VLOOKUP($A30,'[1]Prim Exp'!$A$4:$D$210,3,0)),VLOOKUP($A30,'[1]Prim Exp'!$A$4:$D$210,3,0),"NA")</f>
        <v>0.49549633952112637</v>
      </c>
      <c r="K30" s="14">
        <f>IF(ISNUMBER(VLOOKUP($A30,'[1]Health Exp'!$A$3:$AS$209,3,0)),VLOOKUP($A30,'[1]Health Exp'!$A$3:$AS$209,3,0),"NA")</f>
        <v>0.5333458249126706</v>
      </c>
      <c r="L30" s="16">
        <f>IF(ISNUMBER(VLOOKUP($A30,'[1]Immun'!$A$2:$AF$208,30,0)),VLOOKUP($A30,'[1]Immun'!$A$2:$AF$208,30,0),IF(ISNUMBER(VLOOKUP($A30,'[1]Immun'!$A$2:$AF$208,29,0)),VLOOKUP($A30,'[1]Immun'!$A$2:$AF$208,29,0),IF(ISNUMBER(VLOOKUP($A30,'[1]Immun'!$A$2:$AF$208,28,0)),VLOOKUP($A30,'[1]Immun'!$A$2:$AF$208,28,0),"NA")))</f>
        <v>78.5</v>
      </c>
      <c r="M30" s="17" t="e">
        <f>IF(G30&gt;#REF!,1,0)</f>
        <v>#REF!</v>
      </c>
      <c r="N30" s="16">
        <f>IF(ISNUMBER(VLOOKUP($A30,'[1]CCR'!$A$3:$B$209,2,0)),VLOOKUP($A30,'[1]CCR'!$A$3:$B$209,2,0),"NA")</f>
        <v>18.3</v>
      </c>
      <c r="O30" s="14">
        <f>IF(ISNUMBER(VLOOKUP($A30,'[1]inflation'!$A$3:$E$209,5,0)),100*VLOOKUP($A30,'[1]inflation'!$A$3:$E$209,5,0),"")</f>
        <v>3.328288267310886</v>
      </c>
      <c r="P30" s="14">
        <f>IF(ISNUMBER(VLOOKUP($A30,'[1]Fiscal'!$A$4:$B$210,2,0)),VLOOKUP($A30,'[1]Fiscal'!$A$4:$B$210,2,0),"NA")</f>
        <v>-2.1112474842954825</v>
      </c>
      <c r="Q30" s="13">
        <f>IF(ISNUMBER(VLOOKUP($A30,'[1]Trade Policy'!$A$6:$L$212,12,0)),VLOOKUP($A30,'[1]Trade Policy'!$A$6:$L$212,12,0),"NA")</f>
        <v>4</v>
      </c>
      <c r="R30" s="14">
        <f>IF(ISNUMBER(VLOOKUP($A30,'[1]KK'!$A$6:$BY$212,42,0)),VLOOKUP($A30,'[1]KK'!$A$6:$BY$212,42,0)-'[1]KK'!$AP$4,"NA")</f>
        <v>-0.13624771933058222</v>
      </c>
      <c r="S30" s="18">
        <f>IF(ISNUMBER(VLOOKUP($A30,'[1]Days to Start'!$A$2:$C$208,3,0)),VLOOKUP($A30,'[1]Days to Start'!$A$2:$C$208,3,0),"NA")</f>
        <v>30</v>
      </c>
    </row>
    <row r="31" spans="1:19" ht="12.75">
      <c r="A31" s="12" t="s">
        <v>44</v>
      </c>
      <c r="B31" s="13">
        <f>VLOOKUP($A31,'[1]Political'!$A$6:$AJ$212,34,0)</f>
        <v>2</v>
      </c>
      <c r="C31" s="13">
        <f>IF(ISNUMBER(VLOOKUP($A31,'[1]Civil'!$A$6:$AJ$212,34,0)),VLOOKUP($A31,'[1]Civil'!$A$6:$AJ$212,34,0),"NA")</f>
        <v>2</v>
      </c>
      <c r="D31" s="14">
        <f>VLOOKUP($A31,'[1]KK'!$A$6:$BY$212,6,0)-'[1]KK'!$F$4</f>
        <v>0.5770545522826629</v>
      </c>
      <c r="E31" s="14">
        <f>IF(ISNUMBER(VLOOKUP($A31,'[1]KK'!$A$6:$BY$212,30,0)),VLOOKUP($A31,'[1]KK'!$A$6:$BY$212,30,0)-'[1]KK'!$AD$4,"NA")</f>
        <v>0.7826963946585174</v>
      </c>
      <c r="F31" s="14">
        <f>IF(ISNUMBER(VLOOKUP($A31,'[1]KK'!$A$6:$BY$212,54,0)),VLOOKUP($A31,'[1]KK'!$A$6:$BY$212,54,0)-'[1]KK'!$BB$4,"NA")</f>
        <v>0.6328612030122331</v>
      </c>
      <c r="G31" s="14">
        <f>IF(ISNUMBER(VLOOKUP($A31,'[1]KK'!$A$6:$BY$212,66,0)),VLOOKUP($A31,'[1]KK'!$A$6:$BY$212,66,0)-'[1]KK'!$BN$4,"NA")</f>
        <v>0.41247074074709406</v>
      </c>
      <c r="H31" s="15" t="e">
        <f>SUM(#REF!)</f>
        <v>#REF!</v>
      </c>
      <c r="I31" s="13">
        <f>IF(ISNUMBER(VLOOKUP($A31,'[1]Comp'!$A$4:$X$210,2,0)),VLOOKUP($A31,'[1]Comp'!$A$4:$X$210,2,0),"NA")</f>
        <v>63.55576559546314</v>
      </c>
      <c r="J31" s="14">
        <f>IF(ISNUMBER(VLOOKUP($A31,'[1]Prim Exp'!$A$4:$D$210,3,0)),VLOOKUP($A31,'[1]Prim Exp'!$A$4:$D$210,3,0),"NA")</f>
        <v>3.363823756763721</v>
      </c>
      <c r="K31" s="14">
        <f>IF(ISNUMBER(VLOOKUP($A31,'[1]Health Exp'!$A$3:$AS$209,3,0)),VLOOKUP($A31,'[1]Health Exp'!$A$3:$AS$209,3,0),"NA")</f>
        <v>2.561195568152538</v>
      </c>
      <c r="L31" s="16">
        <f>IF(ISNUMBER(VLOOKUP($A31,'[1]Immun'!$A$2:$AF$208,30,0)),VLOOKUP($A31,'[1]Immun'!$A$2:$AF$208,30,0),IF(ISNUMBER(VLOOKUP($A31,'[1]Immun'!$A$2:$AF$208,29,0)),VLOOKUP($A31,'[1]Immun'!$A$2:$AF$208,29,0),IF(ISNUMBER(VLOOKUP($A31,'[1]Immun'!$A$2:$AF$208,28,0)),VLOOKUP($A31,'[1]Immun'!$A$2:$AF$208,28,0),"NA")))</f>
        <v>80.5</v>
      </c>
      <c r="M31" s="17" t="e">
        <f>IF(G31&gt;#REF!,1,0)</f>
        <v>#REF!</v>
      </c>
      <c r="N31" s="16">
        <f>IF(ISNUMBER(VLOOKUP($A31,'[1]CCR'!$A$3:$B$209,2,0)),VLOOKUP($A31,'[1]CCR'!$A$3:$B$209,2,0),"NA")</f>
        <v>27.9</v>
      </c>
      <c r="O31" s="14">
        <f>IF(ISNUMBER(VLOOKUP($A31,'[1]inflation'!$A$3:$E$209,5,0)),100*VLOOKUP($A31,'[1]inflation'!$A$3:$E$209,5,0),"")</f>
        <v>11.3</v>
      </c>
      <c r="P31" s="14">
        <f>IF(ISNUMBER(VLOOKUP($A31,'[1]Fiscal'!$A$4:$B$210,2,0)),VLOOKUP($A31,'[1]Fiscal'!$A$4:$B$210,2,0),"NA")</f>
        <v>-5.262062911419886</v>
      </c>
      <c r="Q31" s="13">
        <f>IF(ISNUMBER(VLOOKUP($A31,'[1]Trade Policy'!$A$6:$L$212,12,0)),VLOOKUP($A31,'[1]Trade Policy'!$A$6:$L$212,12,0),"NA")</f>
        <v>4</v>
      </c>
      <c r="R31" s="14">
        <f>IF(ISNUMBER(VLOOKUP($A31,'[1]KK'!$A$6:$BY$212,42,0)),VLOOKUP($A31,'[1]KK'!$A$6:$BY$212,42,0)-'[1]KK'!$AP$4,"NA")</f>
        <v>0.39096038504584785</v>
      </c>
      <c r="S31" s="18">
        <f>IF(ISNUMBER(VLOOKUP($A31,'[1]Days to Start'!$A$2:$C$208,3,0)),VLOOKUP($A31,'[1]Days to Start'!$A$2:$C$208,3,0),"NA")</f>
        <v>85</v>
      </c>
    </row>
    <row r="32" spans="1:19" ht="12.75">
      <c r="A32" s="12" t="s">
        <v>45</v>
      </c>
      <c r="B32" s="13">
        <f>VLOOKUP($A32,'[1]Political'!$A$6:$AJ$212,34,0)</f>
        <v>6</v>
      </c>
      <c r="C32" s="13">
        <f>IF(ISNUMBER(VLOOKUP($A32,'[1]Civil'!$A$6:$AJ$212,34,0)),VLOOKUP($A32,'[1]Civil'!$A$6:$AJ$212,34,0),"NA")</f>
        <v>5</v>
      </c>
      <c r="D32" s="14">
        <f>VLOOKUP($A32,'[1]KK'!$A$6:$BY$212,6,0)-'[1]KK'!$F$4</f>
        <v>-0.6283433467165518</v>
      </c>
      <c r="E32" s="14">
        <f>IF(ISNUMBER(VLOOKUP($A32,'[1]KK'!$A$6:$BY$212,30,0)),VLOOKUP($A32,'[1]KK'!$A$6:$BY$212,30,0)-'[1]KK'!$AD$4,"NA")</f>
        <v>0</v>
      </c>
      <c r="F32" s="14">
        <f>IF(ISNUMBER(VLOOKUP($A32,'[1]KK'!$A$6:$BY$212,54,0)),VLOOKUP($A32,'[1]KK'!$A$6:$BY$212,54,0)-'[1]KK'!$BB$4,"NA")</f>
        <v>0.030315009013219152</v>
      </c>
      <c r="G32" s="14">
        <f>IF(ISNUMBER(VLOOKUP($A32,'[1]KK'!$A$6:$BY$212,66,0)),VLOOKUP($A32,'[1]KK'!$A$6:$BY$212,66,0)-'[1]KK'!$BN$4,"NA")</f>
        <v>0.2356741809989733</v>
      </c>
      <c r="H32" s="15" t="e">
        <f>SUM(#REF!)</f>
        <v>#REF!</v>
      </c>
      <c r="I32" s="13">
        <f>IF(ISNUMBER(VLOOKUP($A32,'[1]Comp'!$A$4:$X$210,2,0)),VLOOKUP($A32,'[1]Comp'!$A$4:$X$210,2,0),"NA")</f>
        <v>33.99170984455959</v>
      </c>
      <c r="J32" s="14">
        <f>IF(ISNUMBER(VLOOKUP($A32,'[1]Prim Exp'!$A$4:$D$210,3,0)),VLOOKUP($A32,'[1]Prim Exp'!$A$4:$D$210,3,0),"NA")</f>
        <v>1.2620940703132484</v>
      </c>
      <c r="K32" s="14">
        <f>IF(ISNUMBER(VLOOKUP($A32,'[1]Health Exp'!$A$3:$AS$209,3,0)),VLOOKUP($A32,'[1]Health Exp'!$A$3:$AS$209,3,0),"NA")</f>
        <v>0.836280364079077</v>
      </c>
      <c r="L32" s="16">
        <f>IF(ISNUMBER(VLOOKUP($A32,'[1]Immun'!$A$2:$AF$208,30,0)),VLOOKUP($A32,'[1]Immun'!$A$2:$AF$208,30,0),IF(ISNUMBER(VLOOKUP($A32,'[1]Immun'!$A$2:$AF$208,29,0)),VLOOKUP($A32,'[1]Immun'!$A$2:$AF$208,29,0),IF(ISNUMBER(VLOOKUP($A32,'[1]Immun'!$A$2:$AF$208,28,0)),VLOOKUP($A32,'[1]Immun'!$A$2:$AF$208,28,0),"NA")))</f>
        <v>50.5</v>
      </c>
      <c r="M32" s="17" t="e">
        <f>IF(G32&gt;#REF!,1,0)</f>
        <v>#REF!</v>
      </c>
      <c r="N32" s="16">
        <f>IF(ISNUMBER(VLOOKUP($A32,'[1]CCR'!$A$3:$B$209,2,0)),VLOOKUP($A32,'[1]CCR'!$A$3:$B$209,2,0),"NA")</f>
        <v>17.3</v>
      </c>
      <c r="O32" s="14">
        <f>IF(ISNUMBER(VLOOKUP($A32,'[1]inflation'!$A$3:$E$209,5,0)),100*VLOOKUP($A32,'[1]inflation'!$A$3:$E$209,5,0),"")</f>
        <v>6.2</v>
      </c>
      <c r="P32" s="14">
        <f>IF(ISNUMBER(VLOOKUP($A32,'[1]Fiscal'!$A$4:$B$210,2,0)),VLOOKUP($A32,'[1]Fiscal'!$A$4:$B$210,2,0),"NA")</f>
        <v>-4.4449016993596855</v>
      </c>
      <c r="Q32" s="13">
        <f>IF(ISNUMBER(VLOOKUP($A32,'[1]Trade Policy'!$A$6:$L$212,12,0)),VLOOKUP($A32,'[1]Trade Policy'!$A$6:$L$212,12,0),"NA")</f>
        <v>5</v>
      </c>
      <c r="R32" s="14">
        <f>IF(ISNUMBER(VLOOKUP($A32,'[1]KK'!$A$6:$BY$212,42,0)),VLOOKUP($A32,'[1]KK'!$A$6:$BY$212,42,0)-'[1]KK'!$AP$4,"NA")</f>
        <v>-0.14804388465313412</v>
      </c>
      <c r="S32" s="18">
        <f>IF(ISNUMBER(VLOOKUP($A32,'[1]Days to Start'!$A$2:$C$208,3,0)),VLOOKUP($A32,'[1]Days to Start'!$A$2:$C$208,3,0),"NA")</f>
        <v>71</v>
      </c>
    </row>
    <row r="33" spans="1:19" ht="12.75">
      <c r="A33" s="12" t="s">
        <v>46</v>
      </c>
      <c r="B33" s="13">
        <f>VLOOKUP($A33,'[1]Political'!$A$6:$AJ$212,34,0)</f>
        <v>6</v>
      </c>
      <c r="C33" s="13">
        <f>IF(ISNUMBER(VLOOKUP($A33,'[1]Civil'!$A$6:$AJ$212,34,0)),VLOOKUP($A33,'[1]Civil'!$A$6:$AJ$212,34,0),"NA")</f>
        <v>4</v>
      </c>
      <c r="D33" s="14">
        <f>VLOOKUP($A33,'[1]KK'!$A$6:$BY$212,6,0)-'[1]KK'!$F$4</f>
        <v>-0.1742014078812386</v>
      </c>
      <c r="E33" s="14">
        <f>IF(ISNUMBER(VLOOKUP($A33,'[1]KK'!$A$6:$BY$212,30,0)),VLOOKUP($A33,'[1]KK'!$A$6:$BY$212,30,0)-'[1]KK'!$AD$4,"NA")</f>
        <v>-0.5768851708860324</v>
      </c>
      <c r="F33" s="14">
        <f>IF(ISNUMBER(VLOOKUP($A33,'[1]KK'!$A$6:$BY$212,54,0)),VLOOKUP($A33,'[1]KK'!$A$6:$BY$212,54,0)-'[1]KK'!$BB$4,"NA")</f>
        <v>-0.21871038244342955</v>
      </c>
      <c r="G33" s="14">
        <f>IF(ISNUMBER(VLOOKUP($A33,'[1]KK'!$A$6:$BY$212,66,0)),VLOOKUP($A33,'[1]KK'!$A$6:$BY$212,66,0)-'[1]KK'!$BN$4,"NA")</f>
        <v>0.2059016725733478</v>
      </c>
      <c r="H33" s="15" t="e">
        <f>SUM(#REF!)</f>
        <v>#REF!</v>
      </c>
      <c r="I33" s="13">
        <f>IF(ISNUMBER(VLOOKUP($A33,'[1]Comp'!$A$4:$X$210,2,0)),VLOOKUP($A33,'[1]Comp'!$A$4:$X$210,2,0),"NA")</f>
        <v>30.849122807017544</v>
      </c>
      <c r="J33" s="14">
        <f>IF(ISNUMBER(VLOOKUP($A33,'[1]Prim Exp'!$A$4:$D$210,3,0)),VLOOKUP($A33,'[1]Prim Exp'!$A$4:$D$210,3,0),"NA")</f>
        <v>2.051414060597627</v>
      </c>
      <c r="K33" s="14">
        <f>IF(ISNUMBER(VLOOKUP($A33,'[1]Health Exp'!$A$3:$AS$209,3,0)),VLOOKUP($A33,'[1]Health Exp'!$A$3:$AS$209,3,0),"NA")</f>
        <v>1.3907538177896823</v>
      </c>
      <c r="L33" s="16">
        <f>IF(ISNUMBER(VLOOKUP($A33,'[1]Immun'!$A$2:$AF$208,30,0)),VLOOKUP($A33,'[1]Immun'!$A$2:$AF$208,30,0),IF(ISNUMBER(VLOOKUP($A33,'[1]Immun'!$A$2:$AF$208,29,0)),VLOOKUP($A33,'[1]Immun'!$A$2:$AF$208,29,0),IF(ISNUMBER(VLOOKUP($A33,'[1]Immun'!$A$2:$AF$208,28,0)),VLOOKUP($A33,'[1]Immun'!$A$2:$AF$208,28,0),"NA")))</f>
        <v>48.5</v>
      </c>
      <c r="M33" s="17" t="e">
        <f>IF(G33&gt;#REF!,1,0)</f>
        <v>#REF!</v>
      </c>
      <c r="N33" s="16">
        <f>IF(ISNUMBER(VLOOKUP($A33,'[1]CCR'!$A$3:$B$209,2,0)),VLOOKUP($A33,'[1]CCR'!$A$3:$B$209,2,0),"NA")</f>
        <v>12</v>
      </c>
      <c r="O33" s="14">
        <f>IF(ISNUMBER(VLOOKUP($A33,'[1]inflation'!$A$3:$E$209,5,0)),100*VLOOKUP($A33,'[1]inflation'!$A$3:$E$209,5,0),"")</f>
        <v>-2.463229233446307</v>
      </c>
      <c r="P33" s="14">
        <f>IF(ISNUMBER(VLOOKUP($A33,'[1]Fiscal'!$A$4:$B$210,2,0)),VLOOKUP($A33,'[1]Fiscal'!$A$4:$B$210,2,0),"NA")</f>
        <v>-11.784156534896447</v>
      </c>
      <c r="Q33" s="13">
        <f>IF(ISNUMBER(VLOOKUP($A33,'[1]Trade Policy'!$A$6:$L$212,12,0)),VLOOKUP($A33,'[1]Trade Policy'!$A$6:$L$212,12,0),"NA")</f>
        <v>5</v>
      </c>
      <c r="R33" s="14">
        <f>IF(ISNUMBER(VLOOKUP($A33,'[1]KK'!$A$6:$BY$212,42,0)),VLOOKUP($A33,'[1]KK'!$A$6:$BY$212,42,0)-'[1]KK'!$AP$4,"NA")</f>
        <v>-0.179727526365962</v>
      </c>
      <c r="S33" s="18" t="str">
        <f>IF(ISNUMBER(VLOOKUP($A33,'[1]Days to Start'!$A$2:$C$208,3,0)),VLOOKUP($A33,'[1]Days to Start'!$A$2:$C$208,3,0),"NA")</f>
        <v>NA</v>
      </c>
    </row>
    <row r="34" spans="1:19" ht="12.75">
      <c r="A34" s="12" t="s">
        <v>47</v>
      </c>
      <c r="B34" s="13">
        <f>VLOOKUP($A34,'[1]Political'!$A$6:$AJ$212,34,0)</f>
        <v>2</v>
      </c>
      <c r="C34" s="13">
        <f>IF(ISNUMBER(VLOOKUP($A34,'[1]Civil'!$A$6:$AJ$212,34,0)),VLOOKUP($A34,'[1]Civil'!$A$6:$AJ$212,34,0),"NA")</f>
        <v>2</v>
      </c>
      <c r="D34" s="14">
        <f>VLOOKUP($A34,'[1]KK'!$A$6:$BY$212,6,0)-'[1]KK'!$F$4</f>
        <v>1.2144287199878918</v>
      </c>
      <c r="E34" s="14">
        <f>IF(ISNUMBER(VLOOKUP($A34,'[1]KK'!$A$6:$BY$212,30,0)),VLOOKUP($A34,'[1]KK'!$A$6:$BY$212,30,0)-'[1]KK'!$AD$4,"NA")</f>
        <v>0.45967696237197536</v>
      </c>
      <c r="F34" s="14">
        <f>IF(ISNUMBER(VLOOKUP($A34,'[1]KK'!$A$6:$BY$212,54,0)),VLOOKUP($A34,'[1]KK'!$A$6:$BY$212,54,0)-'[1]KK'!$BB$4,"NA")</f>
        <v>0.3475698785100738</v>
      </c>
      <c r="G34" s="14">
        <f>IF(ISNUMBER(VLOOKUP($A34,'[1]KK'!$A$6:$BY$212,66,0)),VLOOKUP($A34,'[1]KK'!$A$6:$BY$212,66,0)-'[1]KK'!$BN$4,"NA")</f>
        <v>0.31514425786431477</v>
      </c>
      <c r="H34" s="15" t="e">
        <f>SUM(#REF!)</f>
        <v>#REF!</v>
      </c>
      <c r="I34" s="13">
        <f>IF(ISNUMBER(VLOOKUP($A34,'[1]Comp'!$A$4:$X$210,2,0)),VLOOKUP($A34,'[1]Comp'!$A$4:$X$210,2,0),"NA")</f>
        <v>89.21764705882353</v>
      </c>
      <c r="J34" s="14">
        <f>IF(ISNUMBER(VLOOKUP($A34,'[1]Prim Exp'!$A$4:$D$210,3,0)),VLOOKUP($A34,'[1]Prim Exp'!$A$4:$D$210,3,0),"NA")</f>
        <v>2.9334144516701883</v>
      </c>
      <c r="K34" s="14">
        <f>IF(ISNUMBER(VLOOKUP($A34,'[1]Health Exp'!$A$3:$AS$209,3,0)),VLOOKUP($A34,'[1]Health Exp'!$A$3:$AS$209,3,0),"NA")</f>
        <v>5.256797086317036</v>
      </c>
      <c r="L34" s="16">
        <f>IF(ISNUMBER(VLOOKUP($A34,'[1]Immun'!$A$2:$AF$208,30,0)),VLOOKUP($A34,'[1]Immun'!$A$2:$AF$208,30,0),IF(ISNUMBER(VLOOKUP($A34,'[1]Immun'!$A$2:$AF$208,29,0)),VLOOKUP($A34,'[1]Immun'!$A$2:$AF$208,29,0),IF(ISNUMBER(VLOOKUP($A34,'[1]Immun'!$A$2:$AF$208,28,0)),VLOOKUP($A34,'[1]Immun'!$A$2:$AF$208,28,0),"NA")))</f>
        <v>93</v>
      </c>
      <c r="M34" s="17" t="e">
        <f>IF(G34&gt;#REF!,1,0)</f>
        <v>#REF!</v>
      </c>
      <c r="N34" s="16">
        <f>IF(ISNUMBER(VLOOKUP($A34,'[1]CCR'!$A$3:$B$209,2,0)),VLOOKUP($A34,'[1]CCR'!$A$3:$B$209,2,0),"NA")</f>
        <v>27.4</v>
      </c>
      <c r="O34" s="14">
        <f>IF(ISNUMBER(VLOOKUP($A34,'[1]inflation'!$A$3:$E$209,5,0)),100*VLOOKUP($A34,'[1]inflation'!$A$3:$E$209,5,0),"")</f>
        <v>6.041897639906391</v>
      </c>
      <c r="P34" s="14">
        <f>IF(ISNUMBER(VLOOKUP($A34,'[1]Fiscal'!$A$4:$B$210,2,0)),VLOOKUP($A34,'[1]Fiscal'!$A$4:$B$210,2,0),"NA")</f>
        <v>-15.196155441445237</v>
      </c>
      <c r="Q34" s="13">
        <f>IF(ISNUMBER(VLOOKUP($A34,'[1]Trade Policy'!$A$6:$L$212,12,0)),VLOOKUP($A34,'[1]Trade Policy'!$A$6:$L$212,12,0),"NA")</f>
        <v>4</v>
      </c>
      <c r="R34" s="14">
        <f>IF(ISNUMBER(VLOOKUP($A34,'[1]KK'!$A$6:$BY$212,42,0)),VLOOKUP($A34,'[1]KK'!$A$6:$BY$212,42,0)-'[1]KK'!$AP$4,"NA")</f>
        <v>0.3015043557512297</v>
      </c>
      <c r="S34" s="18" t="str">
        <f>IF(ISNUMBER(VLOOKUP($A34,'[1]Days to Start'!$A$2:$C$208,3,0)),VLOOKUP($A34,'[1]Days to Start'!$A$2:$C$208,3,0),"NA")</f>
        <v>NA</v>
      </c>
    </row>
    <row r="35" spans="1:19" ht="12.75">
      <c r="A35" s="12" t="s">
        <v>48</v>
      </c>
      <c r="B35" s="13">
        <f>VLOOKUP($A35,'[1]Political'!$A$6:$AJ$212,34,0)</f>
        <v>6</v>
      </c>
      <c r="C35" s="13">
        <f>IF(ISNUMBER(VLOOKUP($A35,'[1]Civil'!$A$6:$AJ$212,34,0)),VLOOKUP($A35,'[1]Civil'!$A$6:$AJ$212,34,0),"NA")</f>
        <v>6</v>
      </c>
      <c r="D35" s="14">
        <f>VLOOKUP($A35,'[1]KK'!$A$6:$BY$212,6,0)-'[1]KK'!$F$4</f>
        <v>-0.5421292657516674</v>
      </c>
      <c r="E35" s="14">
        <f>IF(ISNUMBER(VLOOKUP($A35,'[1]KK'!$A$6:$BY$212,30,0)),VLOOKUP($A35,'[1]KK'!$A$6:$BY$212,30,0)-'[1]KK'!$AD$4,"NA")</f>
        <v>-0.7809358315565679</v>
      </c>
      <c r="F35" s="14">
        <f>IF(ISNUMBER(VLOOKUP($A35,'[1]KK'!$A$6:$BY$212,54,0)),VLOOKUP($A35,'[1]KK'!$A$6:$BY$212,54,0)-'[1]KK'!$BB$4,"NA")</f>
        <v>-0.980408336300125</v>
      </c>
      <c r="G35" s="14">
        <f>IF(ISNUMBER(VLOOKUP($A35,'[1]KK'!$A$6:$BY$212,66,0)),VLOOKUP($A35,'[1]KK'!$A$6:$BY$212,66,0)-'[1]KK'!$BN$4,"NA")</f>
        <v>-0.8883950220072272</v>
      </c>
      <c r="H35" s="15" t="e">
        <f>SUM(#REF!)</f>
        <v>#REF!</v>
      </c>
      <c r="I35" s="13">
        <f>IF(ISNUMBER(VLOOKUP($A35,'[1]Comp'!$A$4:$X$210,2,0)),VLOOKUP($A35,'[1]Comp'!$A$4:$X$210,2,0),"NA")</f>
        <v>70</v>
      </c>
      <c r="J35" s="14">
        <f>IF(ISNUMBER(VLOOKUP($A35,'[1]Prim Exp'!$A$4:$D$210,3,0)),VLOOKUP($A35,'[1]Prim Exp'!$A$4:$D$210,3,0),"NA")</f>
        <v>0.37520000000000003</v>
      </c>
      <c r="K35" s="14">
        <f>IF(ISNUMBER(VLOOKUP($A35,'[1]Health Exp'!$A$3:$AS$209,3,0)),VLOOKUP($A35,'[1]Health Exp'!$A$3:$AS$209,3,0),"NA")</f>
        <v>0.787001777100787</v>
      </c>
      <c r="L35" s="16">
        <f>IF(ISNUMBER(VLOOKUP($A35,'[1]Immun'!$A$2:$AF$208,30,0)),VLOOKUP($A35,'[1]Immun'!$A$2:$AF$208,30,0),IF(ISNUMBER(VLOOKUP($A35,'[1]Immun'!$A$2:$AF$208,29,0)),VLOOKUP($A35,'[1]Immun'!$A$2:$AF$208,29,0),IF(ISNUMBER(VLOOKUP($A35,'[1]Immun'!$A$2:$AF$208,28,0)),VLOOKUP($A35,'[1]Immun'!$A$2:$AF$208,28,0),"NA")))</f>
        <v>48</v>
      </c>
      <c r="M35" s="17" t="e">
        <f>IF(G35&gt;#REF!,1,0)</f>
        <v>#REF!</v>
      </c>
      <c r="N35" s="16">
        <f>IF(ISNUMBER(VLOOKUP($A35,'[1]CCR'!$A$3:$B$209,2,0)),VLOOKUP($A35,'[1]CCR'!$A$3:$B$209,2,0),"NA")</f>
        <v>16.9</v>
      </c>
      <c r="O35" s="14">
        <f>IF(ISNUMBER(VLOOKUP($A35,'[1]inflation'!$A$3:$E$209,5,0)),100*VLOOKUP($A35,'[1]inflation'!$A$3:$E$209,5,0),"")</f>
        <v>40.03813042965525</v>
      </c>
      <c r="P35" s="14">
        <f>IF(ISNUMBER(VLOOKUP($A35,'[1]Fiscal'!$A$4:$B$210,2,0)),VLOOKUP($A35,'[1]Fiscal'!$A$4:$B$210,2,0),"NA")</f>
        <v>-3.009981453464233</v>
      </c>
      <c r="Q35" s="13">
        <f>IF(ISNUMBER(VLOOKUP($A35,'[1]Trade Policy'!$A$6:$L$212,12,0)),VLOOKUP($A35,'[1]Trade Policy'!$A$6:$L$212,12,0),"NA")</f>
        <v>4</v>
      </c>
      <c r="R35" s="14">
        <f>IF(ISNUMBER(VLOOKUP($A35,'[1]KK'!$A$6:$BY$212,42,0)),VLOOKUP($A35,'[1]KK'!$A$6:$BY$212,42,0)-'[1]KK'!$AP$4,"NA")</f>
        <v>-0.2687525482291503</v>
      </c>
      <c r="S35" s="18">
        <f>IF(ISNUMBER(VLOOKUP($A35,'[1]Days to Start'!$A$2:$C$208,3,0)),VLOOKUP($A35,'[1]Days to Start'!$A$2:$C$208,3,0),"NA")</f>
        <v>203</v>
      </c>
    </row>
    <row r="36" spans="1:19" ht="12.75">
      <c r="A36" s="12" t="s">
        <v>49</v>
      </c>
      <c r="B36" s="13">
        <f>VLOOKUP($A36,'[1]Political'!$A$6:$AJ$212,34,0)</f>
        <v>3</v>
      </c>
      <c r="C36" s="13">
        <f>IF(ISNUMBER(VLOOKUP($A36,'[1]Civil'!$A$6:$AJ$212,34,0)),VLOOKUP($A36,'[1]Civil'!$A$6:$AJ$212,34,0),"NA")</f>
        <v>3</v>
      </c>
      <c r="D36" s="14">
        <f>VLOOKUP($A36,'[1]KK'!$A$6:$BY$212,6,0)-'[1]KK'!$F$4</f>
        <v>0.4110715215872083</v>
      </c>
      <c r="E36" s="14">
        <f>IF(ISNUMBER(VLOOKUP($A36,'[1]KK'!$A$6:$BY$212,30,0)),VLOOKUP($A36,'[1]KK'!$A$6:$BY$212,30,0)-'[1]KK'!$AD$4,"NA")</f>
        <v>0.050465650681252416</v>
      </c>
      <c r="F36" s="14">
        <f>IF(ISNUMBER(VLOOKUP($A36,'[1]KK'!$A$6:$BY$212,54,0)),VLOOKUP($A36,'[1]KK'!$A$6:$BY$212,54,0)-'[1]KK'!$BB$4,"NA")</f>
        <v>-0.010543101951656642</v>
      </c>
      <c r="G36" s="14">
        <f>IF(ISNUMBER(VLOOKUP($A36,'[1]KK'!$A$6:$BY$212,66,0)),VLOOKUP($A36,'[1]KK'!$A$6:$BY$212,66,0)-'[1]KK'!$BN$4,"NA")</f>
        <v>0.04050572898311289</v>
      </c>
      <c r="H36" s="15" t="e">
        <f>SUM(#REF!)</f>
        <v>#REF!</v>
      </c>
      <c r="I36" s="13">
        <f>IF(ISNUMBER(VLOOKUP($A36,'[1]Comp'!$A$4:$X$210,2,0)),VLOOKUP($A36,'[1]Comp'!$A$4:$X$210,2,0),"NA")</f>
        <v>67.45341614906832</v>
      </c>
      <c r="J36" s="14">
        <f>IF(ISNUMBER(VLOOKUP($A36,'[1]Prim Exp'!$A$4:$D$210,3,0)),VLOOKUP($A36,'[1]Prim Exp'!$A$4:$D$210,3,0),"NA")</f>
        <v>2.3672016959418536</v>
      </c>
      <c r="K36" s="14">
        <f>IF(ISNUMBER(VLOOKUP($A36,'[1]Health Exp'!$A$3:$AS$209,3,0)),VLOOKUP($A36,'[1]Health Exp'!$A$3:$AS$209,3,0),"NA")</f>
        <v>4.859857662023017</v>
      </c>
      <c r="L36" s="16">
        <f>IF(ISNUMBER(VLOOKUP($A36,'[1]Immun'!$A$2:$AF$208,30,0)),VLOOKUP($A36,'[1]Immun'!$A$2:$AF$208,30,0),IF(ISNUMBER(VLOOKUP($A36,'[1]Immun'!$A$2:$AF$208,29,0)),VLOOKUP($A36,'[1]Immun'!$A$2:$AF$208,29,0),IF(ISNUMBER(VLOOKUP($A36,'[1]Immun'!$A$2:$AF$208,28,0)),VLOOKUP($A36,'[1]Immun'!$A$2:$AF$208,28,0),"NA")))</f>
        <v>96</v>
      </c>
      <c r="M36" s="17" t="e">
        <f>IF(G36&gt;#REF!,1,0)</f>
        <v>#REF!</v>
      </c>
      <c r="N36" s="16">
        <f>IF(ISNUMBER(VLOOKUP($A36,'[1]CCR'!$A$3:$B$209,2,0)),VLOOKUP($A36,'[1]CCR'!$A$3:$B$209,2,0),"NA")</f>
        <v>29.6</v>
      </c>
      <c r="O36" s="14">
        <f>IF(ISNUMBER(VLOOKUP($A36,'[1]inflation'!$A$3:$E$209,5,0)),100*VLOOKUP($A36,'[1]inflation'!$A$3:$E$209,5,0),"")</f>
        <v>7.317363889562123</v>
      </c>
      <c r="P36" s="14">
        <f>IF(ISNUMBER(VLOOKUP($A36,'[1]Fiscal'!$A$4:$B$210,2,0)),VLOOKUP($A36,'[1]Fiscal'!$A$4:$B$210,2,0),"NA")</f>
        <v>-4.266669568824</v>
      </c>
      <c r="Q36" s="13">
        <f>IF(ISNUMBER(VLOOKUP($A36,'[1]Trade Policy'!$A$6:$L$212,12,0)),VLOOKUP($A36,'[1]Trade Policy'!$A$6:$L$212,12,0),"NA")</f>
        <v>3</v>
      </c>
      <c r="R36" s="14">
        <f>IF(ISNUMBER(VLOOKUP($A36,'[1]KK'!$A$6:$BY$212,42,0)),VLOOKUP($A36,'[1]KK'!$A$6:$BY$212,42,0)-'[1]KK'!$AP$4,"NA")</f>
        <v>0.31634169677662066</v>
      </c>
      <c r="S36" s="18">
        <f>IF(ISNUMBER(VLOOKUP($A36,'[1]Days to Start'!$A$2:$C$208,3,0)),VLOOKUP($A36,'[1]Days to Start'!$A$2:$C$208,3,0),"NA")</f>
        <v>80</v>
      </c>
    </row>
    <row r="37" spans="1:19" ht="12.75">
      <c r="A37" s="12" t="s">
        <v>50</v>
      </c>
      <c r="B37" s="13">
        <f>VLOOKUP($A37,'[1]Political'!$A$6:$AJ$212,34,0)</f>
        <v>2</v>
      </c>
      <c r="C37" s="13">
        <f>IF(ISNUMBER(VLOOKUP($A37,'[1]Civil'!$A$6:$AJ$212,34,0)),VLOOKUP($A37,'[1]Civil'!$A$6:$AJ$212,34,0),"NA")</f>
        <v>3</v>
      </c>
      <c r="D37" s="14">
        <f>VLOOKUP($A37,'[1]KK'!$A$6:$BY$212,6,0)-'[1]KK'!$F$4</f>
        <v>0.944065628639702</v>
      </c>
      <c r="E37" s="14">
        <f>IF(ISNUMBER(VLOOKUP($A37,'[1]KK'!$A$6:$BY$212,30,0)),VLOOKUP($A37,'[1]KK'!$A$6:$BY$212,30,0)-'[1]KK'!$AD$4,"NA")</f>
        <v>0.649846436016091</v>
      </c>
      <c r="F37" s="14">
        <f>IF(ISNUMBER(VLOOKUP($A37,'[1]KK'!$A$6:$BY$212,54,0)),VLOOKUP($A37,'[1]KK'!$A$6:$BY$212,54,0)-'[1]KK'!$BB$4,"NA")</f>
        <v>0.8516410875302628</v>
      </c>
      <c r="G37" s="14">
        <f>IF(ISNUMBER(VLOOKUP($A37,'[1]KK'!$A$6:$BY$212,66,0)),VLOOKUP($A37,'[1]KK'!$A$6:$BY$212,66,0)-'[1]KK'!$BN$4,"NA")</f>
        <v>0.5658776122181519</v>
      </c>
      <c r="H37" s="15" t="e">
        <f>SUM(#REF!)</f>
        <v>#REF!</v>
      </c>
      <c r="I37" s="13">
        <f>IF(ISNUMBER(VLOOKUP($A37,'[1]Comp'!$A$4:$X$210,2,0)),VLOOKUP($A37,'[1]Comp'!$A$4:$X$210,2,0),"NA")</f>
        <v>76.04649466554919</v>
      </c>
      <c r="J37" s="14">
        <f>IF(ISNUMBER(VLOOKUP($A37,'[1]Prim Exp'!$A$4:$D$210,3,0)),VLOOKUP($A37,'[1]Prim Exp'!$A$4:$D$210,3,0),"NA")</f>
        <v>1.2179999999999997</v>
      </c>
      <c r="K37" s="14">
        <f>IF(ISNUMBER(VLOOKUP($A37,'[1]Health Exp'!$A$3:$AS$209,3,0)),VLOOKUP($A37,'[1]Health Exp'!$A$3:$AS$209,3,0),"NA")</f>
        <v>1.0980217826183596</v>
      </c>
      <c r="L37" s="16">
        <f>IF(ISNUMBER(VLOOKUP($A37,'[1]Immun'!$A$2:$AF$208,30,0)),VLOOKUP($A37,'[1]Immun'!$A$2:$AF$208,30,0),IF(ISNUMBER(VLOOKUP($A37,'[1]Immun'!$A$2:$AF$208,29,0)),VLOOKUP($A37,'[1]Immun'!$A$2:$AF$208,29,0),IF(ISNUMBER(VLOOKUP($A37,'[1]Immun'!$A$2:$AF$208,28,0)),VLOOKUP($A37,'[1]Immun'!$A$2:$AF$208,28,0),"NA")))</f>
        <v>68.5</v>
      </c>
      <c r="M37" s="17" t="e">
        <f>IF(G37&gt;#REF!,1,0)</f>
        <v>#REF!</v>
      </c>
      <c r="N37" s="16">
        <f>IF(ISNUMBER(VLOOKUP($A37,'[1]CCR'!$A$3:$B$209,2,0)),VLOOKUP($A37,'[1]CCR'!$A$3:$B$209,2,0),"NA")</f>
        <v>50.7</v>
      </c>
      <c r="O37" s="14">
        <f>IF(ISNUMBER(VLOOKUP($A37,'[1]inflation'!$A$3:$E$209,5,0)),100*VLOOKUP($A37,'[1]inflation'!$A$3:$E$209,5,0),"")</f>
        <v>3.7815504614315376</v>
      </c>
      <c r="P37" s="14">
        <f>IF(ISNUMBER(VLOOKUP($A37,'[1]Fiscal'!$A$4:$B$210,2,0)),VLOOKUP($A37,'[1]Fiscal'!$A$4:$B$210,2,0),"NA")</f>
        <v>-10.077825190757702</v>
      </c>
      <c r="Q37" s="13">
        <f>IF(ISNUMBER(VLOOKUP($A37,'[1]Trade Policy'!$A$6:$L$212,12,0)),VLOOKUP($A37,'[1]Trade Policy'!$A$6:$L$212,12,0),"NA")</f>
        <v>5</v>
      </c>
      <c r="R37" s="14">
        <f>IF(ISNUMBER(VLOOKUP($A37,'[1]KK'!$A$6:$BY$212,42,0)),VLOOKUP($A37,'[1]KK'!$A$6:$BY$212,42,0)-'[1]KK'!$AP$4,"NA")</f>
        <v>0.3476964715378965</v>
      </c>
      <c r="S37" s="18">
        <f>IF(ISNUMBER(VLOOKUP($A37,'[1]Days to Start'!$A$2:$C$208,3,0)),VLOOKUP($A37,'[1]Days to Start'!$A$2:$C$208,3,0),"NA")</f>
        <v>88</v>
      </c>
    </row>
    <row r="38" spans="1:19" ht="12.75">
      <c r="A38" s="12" t="s">
        <v>51</v>
      </c>
      <c r="B38" s="13">
        <f>VLOOKUP($A38,'[1]Political'!$A$6:$AJ$212,34,0)</f>
        <v>3</v>
      </c>
      <c r="C38" s="13">
        <f>IF(ISNUMBER(VLOOKUP($A38,'[1]Civil'!$A$6:$AJ$212,34,0)),VLOOKUP($A38,'[1]Civil'!$A$6:$AJ$212,34,0),"NA")</f>
        <v>4</v>
      </c>
      <c r="D38" s="14">
        <f>VLOOKUP($A38,'[1]KK'!$A$6:$BY$212,6,0)-'[1]KK'!$F$4</f>
        <v>0.07666870839259671</v>
      </c>
      <c r="E38" s="14">
        <f>IF(ISNUMBER(VLOOKUP($A38,'[1]KK'!$A$6:$BY$212,30,0)),VLOOKUP($A38,'[1]KK'!$A$6:$BY$212,30,0)-'[1]KK'!$AD$4,"NA")</f>
        <v>0.2182032889629546</v>
      </c>
      <c r="F38" s="14">
        <f>IF(ISNUMBER(VLOOKUP($A38,'[1]KK'!$A$6:$BY$212,54,0)),VLOOKUP($A38,'[1]KK'!$A$6:$BY$212,54,0)-'[1]KK'!$BB$4,"NA")</f>
        <v>-0.020461939145913877</v>
      </c>
      <c r="G38" s="14">
        <f>IF(ISNUMBER(VLOOKUP($A38,'[1]KK'!$A$6:$BY$212,66,0)),VLOOKUP($A38,'[1]KK'!$A$6:$BY$212,66,0)-'[1]KK'!$BN$4,"NA")</f>
        <v>-0.3449746424981188</v>
      </c>
      <c r="H38" s="15" t="e">
        <f>SUM(#REF!)</f>
        <v>#REF!</v>
      </c>
      <c r="I38" s="13">
        <f>IF(ISNUMBER(VLOOKUP($A38,'[1]Comp'!$A$4:$X$210,2,0)),VLOOKUP($A38,'[1]Comp'!$A$4:$X$210,2,0),"NA")</f>
        <v>90.62820450097847</v>
      </c>
      <c r="J38" s="14">
        <f>IF(ISNUMBER(VLOOKUP($A38,'[1]Prim Exp'!$A$4:$D$210,3,0)),VLOOKUP($A38,'[1]Prim Exp'!$A$4:$D$210,3,0),"NA")</f>
        <v>0.5633908484941282</v>
      </c>
      <c r="K38" s="14">
        <f>IF(ISNUMBER(VLOOKUP($A38,'[1]Health Exp'!$A$3:$AS$209,3,0)),VLOOKUP($A38,'[1]Health Exp'!$A$3:$AS$209,3,0),"NA")</f>
        <v>0.29076943080323653</v>
      </c>
      <c r="L38" s="16">
        <f>IF(ISNUMBER(VLOOKUP($A38,'[1]Immun'!$A$2:$AF$208,30,0)),VLOOKUP($A38,'[1]Immun'!$A$2:$AF$208,30,0),IF(ISNUMBER(VLOOKUP($A38,'[1]Immun'!$A$2:$AF$208,29,0)),VLOOKUP($A38,'[1]Immun'!$A$2:$AF$208,29,0),IF(ISNUMBER(VLOOKUP($A38,'[1]Immun'!$A$2:$AF$208,28,0)),VLOOKUP($A38,'[1]Immun'!$A$2:$AF$208,28,0),"NA")))</f>
        <v>75.5</v>
      </c>
      <c r="M38" s="17" t="e">
        <f>IF(G38&gt;#REF!,1,0)</f>
        <v>#REF!</v>
      </c>
      <c r="N38" s="16">
        <f>IF(ISNUMBER(VLOOKUP($A38,'[1]CCR'!$A$3:$B$209,2,0)),VLOOKUP($A38,'[1]CCR'!$A$3:$B$209,2,0),"NA")</f>
        <v>33.4</v>
      </c>
      <c r="O38" s="14">
        <f>IF(ISNUMBER(VLOOKUP($A38,'[1]inflation'!$A$3:$E$209,5,0)),100*VLOOKUP($A38,'[1]inflation'!$A$3:$E$209,5,0),"")</f>
        <v>6.199756309347082</v>
      </c>
      <c r="P38" s="14">
        <f>IF(ISNUMBER(VLOOKUP($A38,'[1]Fiscal'!$A$4:$B$210,2,0)),VLOOKUP($A38,'[1]Fiscal'!$A$4:$B$210,2,0),"NA")</f>
        <v>-2.4524848119936533</v>
      </c>
      <c r="Q38" s="13">
        <f>IF(ISNUMBER(VLOOKUP($A38,'[1]Trade Policy'!$A$6:$L$212,12,0)),VLOOKUP($A38,'[1]Trade Policy'!$A$6:$L$212,12,0),"NA")</f>
        <v>3</v>
      </c>
      <c r="R38" s="14">
        <f>IF(ISNUMBER(VLOOKUP($A38,'[1]KK'!$A$6:$BY$212,42,0)),VLOOKUP($A38,'[1]KK'!$A$6:$BY$212,42,0)-'[1]KK'!$AP$4,"NA")</f>
        <v>0.001603562411782944</v>
      </c>
      <c r="S38" s="18">
        <f>IF(ISNUMBER(VLOOKUP($A38,'[1]Days to Start'!$A$2:$C$208,3,0)),VLOOKUP($A38,'[1]Days to Start'!$A$2:$C$208,3,0),"NA")</f>
        <v>168</v>
      </c>
    </row>
    <row r="39" spans="1:19" ht="12.75">
      <c r="A39" s="12" t="s">
        <v>52</v>
      </c>
      <c r="B39" s="13">
        <f>VLOOKUP($A39,'[1]Political'!$A$6:$AJ$212,34,0)</f>
        <v>3</v>
      </c>
      <c r="C39" s="13">
        <f>IF(ISNUMBER(VLOOKUP($A39,'[1]Civil'!$A$6:$AJ$212,34,0)),VLOOKUP($A39,'[1]Civil'!$A$6:$AJ$212,34,0),"NA")</f>
        <v>3</v>
      </c>
      <c r="D39" s="14">
        <f>VLOOKUP($A39,'[1]KK'!$A$6:$BY$212,6,0)-'[1]KK'!$F$4</f>
        <v>-0.017117634019383376</v>
      </c>
      <c r="E39" s="14">
        <f>IF(ISNUMBER(VLOOKUP($A39,'[1]KK'!$A$6:$BY$212,30,0)),VLOOKUP($A39,'[1]KK'!$A$6:$BY$212,30,0)-'[1]KK'!$AD$4,"NA")</f>
        <v>-0.07262572739827833</v>
      </c>
      <c r="F39" s="14">
        <f>IF(ISNUMBER(VLOOKUP($A39,'[1]KK'!$A$6:$BY$212,54,0)),VLOOKUP($A39,'[1]KK'!$A$6:$BY$212,54,0)-'[1]KK'!$BB$4,"NA")</f>
        <v>-0.25929836873322243</v>
      </c>
      <c r="G39" s="14">
        <f>IF(ISNUMBER(VLOOKUP($A39,'[1]KK'!$A$6:$BY$212,66,0)),VLOOKUP($A39,'[1]KK'!$A$6:$BY$212,66,0)-'[1]KK'!$BN$4,"NA")</f>
        <v>-0.22872032762062733</v>
      </c>
      <c r="H39" s="15" t="e">
        <f>SUM(#REF!)</f>
        <v>#REF!</v>
      </c>
      <c r="I39" s="13">
        <f>IF(ISNUMBER(VLOOKUP($A39,'[1]Comp'!$A$4:$X$210,2,0)),VLOOKUP($A39,'[1]Comp'!$A$4:$X$210,2,0),"NA")</f>
        <v>63</v>
      </c>
      <c r="J39" s="14">
        <f>IF(ISNUMBER(VLOOKUP($A39,'[1]Prim Exp'!$A$4:$D$210,3,0)),VLOOKUP($A39,'[1]Prim Exp'!$A$4:$D$210,3,0),"NA")</f>
        <v>3.6</v>
      </c>
      <c r="K39" s="14">
        <f>IF(ISNUMBER(VLOOKUP($A39,'[1]Health Exp'!$A$3:$AS$209,3,0)),VLOOKUP($A39,'[1]Health Exp'!$A$3:$AS$209,3,0),"NA")</f>
        <v>1.4953549517966696</v>
      </c>
      <c r="L39" s="16">
        <f>IF(ISNUMBER(VLOOKUP($A39,'[1]Immun'!$A$2:$AF$208,30,0)),VLOOKUP($A39,'[1]Immun'!$A$2:$AF$208,30,0),IF(ISNUMBER(VLOOKUP($A39,'[1]Immun'!$A$2:$AF$208,29,0)),VLOOKUP($A39,'[1]Immun'!$A$2:$AF$208,29,0),IF(ISNUMBER(VLOOKUP($A39,'[1]Immun'!$A$2:$AF$208,28,0)),VLOOKUP($A39,'[1]Immun'!$A$2:$AF$208,28,0),"NA")))</f>
        <v>81</v>
      </c>
      <c r="M39" s="17" t="e">
        <f>IF(G39&gt;#REF!,1,0)</f>
        <v>#REF!</v>
      </c>
      <c r="N39" s="16">
        <f>IF(ISNUMBER(VLOOKUP($A39,'[1]CCR'!$A$3:$B$209,2,0)),VLOOKUP($A39,'[1]CCR'!$A$3:$B$209,2,0),"NA")</f>
        <v>25.1</v>
      </c>
      <c r="O39" s="14">
        <f>IF(ISNUMBER(VLOOKUP($A39,'[1]inflation'!$A$3:$E$209,5,0)),100*VLOOKUP($A39,'[1]inflation'!$A$3:$E$209,5,0),"")</f>
        <v>11.399737103966778</v>
      </c>
      <c r="P39" s="14">
        <f>IF(ISNUMBER(VLOOKUP($A39,'[1]Fiscal'!$A$4:$B$210,2,0)),VLOOKUP($A39,'[1]Fiscal'!$A$4:$B$210,2,0),"NA")</f>
        <v>-4.008881997058222</v>
      </c>
      <c r="Q39" s="13">
        <f>IF(ISNUMBER(VLOOKUP($A39,'[1]Trade Policy'!$A$6:$L$212,12,0)),VLOOKUP($A39,'[1]Trade Policy'!$A$6:$L$212,12,0),"NA")</f>
        <v>5</v>
      </c>
      <c r="R39" s="14">
        <f>IF(ISNUMBER(VLOOKUP($A39,'[1]KK'!$A$6:$BY$212,42,0)),VLOOKUP($A39,'[1]KK'!$A$6:$BY$212,42,0)-'[1]KK'!$AP$4,"NA")</f>
        <v>0.18098673742562943</v>
      </c>
      <c r="S39" s="18">
        <f>IF(ISNUMBER(VLOOKUP($A39,'[1]Days to Start'!$A$2:$C$208,3,0)),VLOOKUP($A39,'[1]Days to Start'!$A$2:$C$208,3,0),"NA")</f>
        <v>60</v>
      </c>
    </row>
    <row r="40" spans="1:19" ht="12.75">
      <c r="A40" s="12" t="s">
        <v>53</v>
      </c>
      <c r="B40" s="13">
        <f>VLOOKUP($A40,'[1]Political'!$A$6:$AJ$212,34,0)</f>
        <v>1</v>
      </c>
      <c r="C40" s="13">
        <f>IF(ISNUMBER(VLOOKUP($A40,'[1]Civil'!$A$6:$AJ$212,34,0)),VLOOKUP($A40,'[1]Civil'!$A$6:$AJ$212,34,0),"NA")</f>
        <v>1</v>
      </c>
      <c r="D40" s="14">
        <f>VLOOKUP($A40,'[1]KK'!$A$6:$BY$212,6,0)-'[1]KK'!$F$4</f>
        <v>1.659033069185658</v>
      </c>
      <c r="E40" s="14">
        <f>IF(ISNUMBER(VLOOKUP($A40,'[1]KK'!$A$6:$BY$212,30,0)),VLOOKUP($A40,'[1]KK'!$A$6:$BY$212,30,0)-'[1]KK'!$AD$4,"NA")</f>
        <v>0.8357111984156127</v>
      </c>
      <c r="F40" s="14">
        <f>IF(ISNUMBER(VLOOKUP($A40,'[1]KK'!$A$6:$BY$212,54,0)),VLOOKUP($A40,'[1]KK'!$A$6:$BY$212,54,0)-'[1]KK'!$BB$4,"NA")</f>
        <v>0.46381402229515395</v>
      </c>
      <c r="G40" s="14">
        <f>IF(ISNUMBER(VLOOKUP($A40,'[1]KK'!$A$6:$BY$212,66,0)),VLOOKUP($A40,'[1]KK'!$A$6:$BY$212,66,0)-'[1]KK'!$BN$4,"NA")</f>
        <v>0.3736034417972513</v>
      </c>
      <c r="H40" s="15" t="e">
        <f>SUM(#REF!)</f>
        <v>#REF!</v>
      </c>
      <c r="I40" s="13" t="str">
        <f>IF(ISNUMBER(VLOOKUP($A40,'[1]Comp'!$A$4:$X$210,2,0)),VLOOKUP($A40,'[1]Comp'!$A$4:$X$210,2,0),"NA")</f>
        <v>NA</v>
      </c>
      <c r="J40" s="14">
        <f>IF(ISNUMBER(VLOOKUP($A40,'[1]Prim Exp'!$A$4:$D$210,3,0)),VLOOKUP($A40,'[1]Prim Exp'!$A$4:$D$210,3,0),"NA")</f>
        <v>5.618282945736435</v>
      </c>
      <c r="K40" s="14">
        <f>IF(ISNUMBER(VLOOKUP($A40,'[1]Health Exp'!$A$3:$AS$209,3,0)),VLOOKUP($A40,'[1]Health Exp'!$A$3:$AS$209,3,0),"NA")</f>
        <v>1.2597151162790698</v>
      </c>
      <c r="L40" s="16">
        <f>IF(ISNUMBER(VLOOKUP($A40,'[1]Immun'!$A$2:$AF$208,30,0)),VLOOKUP($A40,'[1]Immun'!$A$2:$AF$208,30,0),IF(ISNUMBER(VLOOKUP($A40,'[1]Immun'!$A$2:$AF$208,29,0)),VLOOKUP($A40,'[1]Immun'!$A$2:$AF$208,29,0),IF(ISNUMBER(VLOOKUP($A40,'[1]Immun'!$A$2:$AF$208,28,0)),VLOOKUP($A40,'[1]Immun'!$A$2:$AF$208,28,0),"NA")))</f>
        <v>93.5</v>
      </c>
      <c r="M40" s="17" t="e">
        <f>IF(G40&gt;#REF!,1,0)</f>
        <v>#REF!</v>
      </c>
      <c r="N40" s="16">
        <f>IF(ISNUMBER(VLOOKUP($A40,'[1]CCR'!$A$3:$B$209,2,0)),VLOOKUP($A40,'[1]CCR'!$A$3:$B$209,2,0),"NA")</f>
        <v>23.8</v>
      </c>
      <c r="O40" s="14">
        <f>IF(ISNUMBER(VLOOKUP($A40,'[1]inflation'!$A$3:$E$209,5,0)),100*VLOOKUP($A40,'[1]inflation'!$A$3:$E$209,5,0),"")</f>
        <v>1.4</v>
      </c>
      <c r="P40" s="14">
        <f>IF(ISNUMBER(VLOOKUP($A40,'[1]Fiscal'!$A$4:$B$210,2,0)),VLOOKUP($A40,'[1]Fiscal'!$A$4:$B$210,2,0),"NA")</f>
        <v>-23.440414506366924</v>
      </c>
      <c r="Q40" s="13" t="str">
        <f>IF(ISNUMBER(VLOOKUP($A40,'[1]Trade Policy'!$A$6:$L$212,12,0)),VLOOKUP($A40,'[1]Trade Policy'!$A$6:$L$212,12,0),"NA")</f>
        <v>NA</v>
      </c>
      <c r="R40" s="14">
        <f>IF(ISNUMBER(VLOOKUP($A40,'[1]KK'!$A$6:$BY$212,42,0)),VLOOKUP($A40,'[1]KK'!$A$6:$BY$212,42,0)-'[1]KK'!$AP$4,"NA")</f>
        <v>-0.4325840615694563</v>
      </c>
      <c r="S40" s="18" t="str">
        <f>IF(ISNUMBER(VLOOKUP($A40,'[1]Days to Start'!$A$2:$C$208,3,0)),VLOOKUP($A40,'[1]Days to Start'!$A$2:$C$208,3,0),"NA")</f>
        <v>NA</v>
      </c>
    </row>
    <row r="41" spans="1:19" ht="12.75">
      <c r="A41" s="12" t="s">
        <v>54</v>
      </c>
      <c r="B41" s="13">
        <f>VLOOKUP($A41,'[1]Political'!$A$6:$AJ$212,34,0)</f>
        <v>6</v>
      </c>
      <c r="C41" s="13">
        <f>IF(ISNUMBER(VLOOKUP($A41,'[1]Civil'!$A$6:$AJ$212,34,0)),VLOOKUP($A41,'[1]Civil'!$A$6:$AJ$212,34,0),"NA")</f>
        <v>5</v>
      </c>
      <c r="D41" s="14">
        <f>VLOOKUP($A41,'[1]KK'!$A$6:$BY$212,6,0)-'[1]KK'!$F$4</f>
        <v>-0.3969844513084032</v>
      </c>
      <c r="E41" s="14">
        <f>IF(ISNUMBER(VLOOKUP($A41,'[1]KK'!$A$6:$BY$212,30,0)),VLOOKUP($A41,'[1]KK'!$A$6:$BY$212,30,0)-'[1]KK'!$AD$4,"NA")</f>
        <v>-0.0341871797557779</v>
      </c>
      <c r="F41" s="14">
        <f>IF(ISNUMBER(VLOOKUP($A41,'[1]KK'!$A$6:$BY$212,54,0)),VLOOKUP($A41,'[1]KK'!$A$6:$BY$212,54,0)-'[1]KK'!$BB$4,"NA")</f>
        <v>-0.05121481882561829</v>
      </c>
      <c r="G41" s="14">
        <f>IF(ISNUMBER(VLOOKUP($A41,'[1]KK'!$A$6:$BY$212,66,0)),VLOOKUP($A41,'[1]KK'!$A$6:$BY$212,66,0)-'[1]KK'!$BN$4,"NA")</f>
        <v>-0.02116128996195088</v>
      </c>
      <c r="H41" s="15" t="e">
        <f>SUM(#REF!)</f>
        <v>#REF!</v>
      </c>
      <c r="I41" s="13" t="str">
        <f>IF(ISNUMBER(VLOOKUP($A41,'[1]Comp'!$A$4:$X$210,2,0)),VLOOKUP($A41,'[1]Comp'!$A$4:$X$210,2,0),"NA")</f>
        <v>NA</v>
      </c>
      <c r="J41" s="14">
        <f>IF(ISNUMBER(VLOOKUP($A41,'[1]Prim Exp'!$A$4:$D$210,3,0)),VLOOKUP($A41,'[1]Prim Exp'!$A$4:$D$210,3,0),"NA")</f>
        <v>3.76184247938584</v>
      </c>
      <c r="K41" s="14">
        <f>IF(ISNUMBER(VLOOKUP($A41,'[1]Health Exp'!$A$3:$AS$209,3,0)),VLOOKUP($A41,'[1]Health Exp'!$A$3:$AS$209,3,0),"NA")</f>
        <v>2.0879158373613875</v>
      </c>
      <c r="L41" s="16">
        <f>IF(ISNUMBER(VLOOKUP($A41,'[1]Immun'!$A$2:$AF$208,30,0)),VLOOKUP($A41,'[1]Immun'!$A$2:$AF$208,30,0),IF(ISNUMBER(VLOOKUP($A41,'[1]Immun'!$A$2:$AF$208,29,0)),VLOOKUP($A41,'[1]Immun'!$A$2:$AF$208,29,0),IF(ISNUMBER(VLOOKUP($A41,'[1]Immun'!$A$2:$AF$208,28,0)),VLOOKUP($A41,'[1]Immun'!$A$2:$AF$208,28,0),"NA")))</f>
        <v>98</v>
      </c>
      <c r="M41" s="17" t="e">
        <f>IF(G41&gt;#REF!,1,0)</f>
        <v>#REF!</v>
      </c>
      <c r="N41" s="16">
        <f>IF(ISNUMBER(VLOOKUP($A41,'[1]CCR'!$A$3:$B$209,2,0)),VLOOKUP($A41,'[1]CCR'!$A$3:$B$209,2,0),"NA")</f>
        <v>17.9</v>
      </c>
      <c r="O41" s="14">
        <f>IF(ISNUMBER(VLOOKUP($A41,'[1]inflation'!$A$3:$E$209,5,0)),100*VLOOKUP($A41,'[1]inflation'!$A$3:$E$209,5,0),"")</f>
        <v>1.0222106849349766</v>
      </c>
      <c r="P41" s="14">
        <f>IF(ISNUMBER(VLOOKUP($A41,'[1]Fiscal'!$A$4:$B$210,2,0)),VLOOKUP($A41,'[1]Fiscal'!$A$4:$B$210,2,0),"NA")</f>
        <v>-5.185244631136828</v>
      </c>
      <c r="Q41" s="13">
        <f>IF(ISNUMBER(VLOOKUP($A41,'[1]Trade Policy'!$A$6:$L$212,12,0)),VLOOKUP($A41,'[1]Trade Policy'!$A$6:$L$212,12,0),"NA")</f>
        <v>4</v>
      </c>
      <c r="R41" s="14">
        <f>IF(ISNUMBER(VLOOKUP($A41,'[1]KK'!$A$6:$BY$212,42,0)),VLOOKUP($A41,'[1]KK'!$A$6:$BY$212,42,0)-'[1]KK'!$AP$4,"NA")</f>
        <v>0.22227459064116867</v>
      </c>
      <c r="S41" s="18">
        <f>IF(ISNUMBER(VLOOKUP($A41,'[1]Days to Start'!$A$2:$C$208,3,0)),VLOOKUP($A41,'[1]Days to Start'!$A$2:$C$208,3,0),"NA")</f>
        <v>26</v>
      </c>
    </row>
    <row r="42" spans="1:19" ht="12.75">
      <c r="A42" s="12" t="s">
        <v>55</v>
      </c>
      <c r="B42" s="13">
        <f>VLOOKUP($A42,'[1]Political'!$A$6:$AJ$212,34,0)</f>
        <v>7</v>
      </c>
      <c r="C42" s="13">
        <f>IF(ISNUMBER(VLOOKUP($A42,'[1]Civil'!$A$6:$AJ$212,34,0)),VLOOKUP($A42,'[1]Civil'!$A$6:$AJ$212,34,0),"NA")</f>
        <v>6</v>
      </c>
      <c r="D42" s="14">
        <f>VLOOKUP($A42,'[1]KK'!$A$6:$BY$212,6,0)-'[1]KK'!$F$4</f>
        <v>-1.1676077245447356</v>
      </c>
      <c r="E42" s="14">
        <f>IF(ISNUMBER(VLOOKUP($A42,'[1]KK'!$A$6:$BY$212,30,0)),VLOOKUP($A42,'[1]KK'!$A$6:$BY$212,30,0)-'[1]KK'!$AD$4,"NA")</f>
        <v>-0.019707885910907774</v>
      </c>
      <c r="F42" s="14">
        <f>IF(ISNUMBER(VLOOKUP($A42,'[1]KK'!$A$6:$BY$212,54,0)),VLOOKUP($A42,'[1]KK'!$A$6:$BY$212,54,0)-'[1]KK'!$BB$4,"NA")</f>
        <v>-0.2689206021331836</v>
      </c>
      <c r="G42" s="14">
        <f>IF(ISNUMBER(VLOOKUP($A42,'[1]KK'!$A$6:$BY$212,66,0)),VLOOKUP($A42,'[1]KK'!$A$6:$BY$212,66,0)-'[1]KK'!$BN$4,"NA")</f>
        <v>-0.4344748281952491</v>
      </c>
      <c r="H42" s="15" t="e">
        <f>SUM(#REF!)</f>
        <v>#REF!</v>
      </c>
      <c r="I42" s="13">
        <f>IF(ISNUMBER(VLOOKUP($A42,'[1]Comp'!$A$4:$X$210,2,0)),VLOOKUP($A42,'[1]Comp'!$A$4:$X$210,2,0),"NA")</f>
        <v>68.57573529411765</v>
      </c>
      <c r="J42" s="14">
        <f>IF(ISNUMBER(VLOOKUP($A42,'[1]Prim Exp'!$A$4:$D$210,3,0)),VLOOKUP($A42,'[1]Prim Exp'!$A$4:$D$210,3,0),"NA")</f>
        <v>1.02544</v>
      </c>
      <c r="K42" s="14">
        <f>IF(ISNUMBER(VLOOKUP($A42,'[1]Health Exp'!$A$3:$AS$209,3,0)),VLOOKUP($A42,'[1]Health Exp'!$A$3:$AS$209,3,0),"NA")</f>
        <v>1.22</v>
      </c>
      <c r="L42" s="16">
        <f>IF(ISNUMBER(VLOOKUP($A42,'[1]Immun'!$A$2:$AF$208,30,0)),VLOOKUP($A42,'[1]Immun'!$A$2:$AF$208,30,0),IF(ISNUMBER(VLOOKUP($A42,'[1]Immun'!$A$2:$AF$208,29,0)),VLOOKUP($A42,'[1]Immun'!$A$2:$AF$208,29,0),IF(ISNUMBER(VLOOKUP($A42,'[1]Immun'!$A$2:$AF$208,28,0)),VLOOKUP($A42,'[1]Immun'!$A$2:$AF$208,28,0),"NA")))</f>
        <v>55</v>
      </c>
      <c r="M42" s="17" t="e">
        <f>IF(G42&gt;#REF!,1,0)</f>
        <v>#REF!</v>
      </c>
      <c r="N42" s="16">
        <f>IF(ISNUMBER(VLOOKUP($A42,'[1]CCR'!$A$3:$B$209,2,0)),VLOOKUP($A42,'[1]CCR'!$A$3:$B$209,2,0),"NA")</f>
        <v>21.3</v>
      </c>
      <c r="O42" s="14">
        <f>IF(ISNUMBER(VLOOKUP($A42,'[1]inflation'!$A$3:$E$209,5,0)),100*VLOOKUP($A42,'[1]inflation'!$A$3:$E$209,5,0),"")</f>
        <v>12.130354262500752</v>
      </c>
      <c r="P42" s="14">
        <f>IF(ISNUMBER(VLOOKUP($A42,'[1]Fiscal'!$A$4:$B$210,2,0)),VLOOKUP($A42,'[1]Fiscal'!$A$4:$B$210,2,0),"NA")</f>
        <v>-4.601400874453745</v>
      </c>
      <c r="Q42" s="13">
        <f>IF(ISNUMBER(VLOOKUP($A42,'[1]Trade Policy'!$A$6:$L$212,12,0)),VLOOKUP($A42,'[1]Trade Policy'!$A$6:$L$212,12,0),"NA")</f>
        <v>5</v>
      </c>
      <c r="R42" s="14">
        <f>IF(ISNUMBER(VLOOKUP($A42,'[1]KK'!$A$6:$BY$212,42,0)),VLOOKUP($A42,'[1]KK'!$A$6:$BY$212,42,0)-'[1]KK'!$AP$4,"NA")</f>
        <v>-0.5540397569630444</v>
      </c>
      <c r="S42" s="18">
        <f>IF(ISNUMBER(VLOOKUP($A42,'[1]Days to Start'!$A$2:$C$208,3,0)),VLOOKUP($A42,'[1]Days to Start'!$A$2:$C$208,3,0),"NA")</f>
        <v>198</v>
      </c>
    </row>
    <row r="43" spans="1:19" ht="12.75">
      <c r="A43" s="12" t="s">
        <v>56</v>
      </c>
      <c r="B43" s="13">
        <f>VLOOKUP($A43,'[1]Political'!$A$6:$AJ$212,34,0)</f>
        <v>2</v>
      </c>
      <c r="C43" s="13">
        <f>IF(ISNUMBER(VLOOKUP($A43,'[1]Civil'!$A$6:$AJ$212,34,0)),VLOOKUP($A43,'[1]Civil'!$A$6:$AJ$212,34,0),"NA")</f>
        <v>3</v>
      </c>
      <c r="D43" s="14">
        <f>VLOOKUP($A43,'[1]KK'!$A$6:$BY$212,6,0)-'[1]KK'!$F$4</f>
        <v>0.40662483104567804</v>
      </c>
      <c r="E43" s="14">
        <f>IF(ISNUMBER(VLOOKUP($A43,'[1]KK'!$A$6:$BY$212,30,0)),VLOOKUP($A43,'[1]KK'!$A$6:$BY$212,30,0)-'[1]KK'!$AD$4,"NA")</f>
        <v>0.5202703122158828</v>
      </c>
      <c r="F43" s="14">
        <f>IF(ISNUMBER(VLOOKUP($A43,'[1]KK'!$A$6:$BY$212,54,0)),VLOOKUP($A43,'[1]KK'!$A$6:$BY$212,54,0)-'[1]KK'!$BB$4,"NA")</f>
        <v>0.7672361732704143</v>
      </c>
      <c r="G43" s="14">
        <f>IF(ISNUMBER(VLOOKUP($A43,'[1]KK'!$A$6:$BY$212,66,0)),VLOOKUP($A43,'[1]KK'!$A$6:$BY$212,66,0)-'[1]KK'!$BN$4,"NA")</f>
        <v>0.5385830532118636</v>
      </c>
      <c r="H43" s="15" t="e">
        <f>SUM(#REF!)</f>
        <v>#REF!</v>
      </c>
      <c r="I43" s="13">
        <f>IF(ISNUMBER(VLOOKUP($A43,'[1]Comp'!$A$4:$X$210,2,0)),VLOOKUP($A43,'[1]Comp'!$A$4:$X$210,2,0),"NA")</f>
        <v>68</v>
      </c>
      <c r="J43" s="14">
        <f>IF(ISNUMBER(VLOOKUP($A43,'[1]Prim Exp'!$A$4:$D$210,3,0)),VLOOKUP($A43,'[1]Prim Exp'!$A$4:$D$210,3,0),"NA")</f>
        <v>4.91346</v>
      </c>
      <c r="K43" s="14">
        <f>IF(ISNUMBER(VLOOKUP($A43,'[1]Health Exp'!$A$3:$AS$209,3,0)),VLOOKUP($A43,'[1]Health Exp'!$A$3:$AS$209,3,0),"NA")</f>
        <v>2.499240529993223</v>
      </c>
      <c r="L43" s="16">
        <f>IF(ISNUMBER(VLOOKUP($A43,'[1]Immun'!$A$2:$AF$208,30,0)),VLOOKUP($A43,'[1]Immun'!$A$2:$AF$208,30,0),IF(ISNUMBER(VLOOKUP($A43,'[1]Immun'!$A$2:$AF$208,29,0)),VLOOKUP($A43,'[1]Immun'!$A$2:$AF$208,29,0),IF(ISNUMBER(VLOOKUP($A43,'[1]Immun'!$A$2:$AF$208,28,0)),VLOOKUP($A43,'[1]Immun'!$A$2:$AF$208,28,0),"NA")))</f>
        <v>74.5</v>
      </c>
      <c r="M43" s="17" t="e">
        <f>IF(G43&gt;#REF!,1,0)</f>
        <v>#REF!</v>
      </c>
      <c r="N43" s="16">
        <f>IF(ISNUMBER(VLOOKUP($A43,'[1]CCR'!$A$3:$B$209,2,0)),VLOOKUP($A43,'[1]CCR'!$A$3:$B$209,2,0),"NA")</f>
        <v>30.3</v>
      </c>
      <c r="O43" s="14">
        <f>IF(ISNUMBER(VLOOKUP($A43,'[1]inflation'!$A$3:$E$209,5,0)),100*VLOOKUP($A43,'[1]inflation'!$A$3:$E$209,5,0),"")</f>
        <v>-7.4609974026562</v>
      </c>
      <c r="P43" s="14">
        <f>IF(ISNUMBER(VLOOKUP($A43,'[1]Fiscal'!$A$4:$B$210,2,0)),VLOOKUP($A43,'[1]Fiscal'!$A$4:$B$210,2,0),"NA")</f>
        <v>-2.117595180344153</v>
      </c>
      <c r="Q43" s="13">
        <f>IF(ISNUMBER(VLOOKUP($A43,'[1]Trade Policy'!$A$6:$L$212,12,0)),VLOOKUP($A43,'[1]Trade Policy'!$A$6:$L$212,12,0),"NA")</f>
        <v>4</v>
      </c>
      <c r="R43" s="14">
        <f>IF(ISNUMBER(VLOOKUP($A43,'[1]KK'!$A$6:$BY$212,42,0)),VLOOKUP($A43,'[1]KK'!$A$6:$BY$212,42,0)-'[1]KK'!$AP$4,"NA")</f>
        <v>0.20256714333634068</v>
      </c>
      <c r="S43" s="18">
        <f>IF(ISNUMBER(VLOOKUP($A43,'[1]Days to Start'!$A$2:$C$208,3,0)),VLOOKUP($A43,'[1]Days to Start'!$A$2:$C$208,3,0),"NA")</f>
        <v>92</v>
      </c>
    </row>
    <row r="44" spans="1:19" ht="12.75">
      <c r="A44" s="12" t="s">
        <v>57</v>
      </c>
      <c r="B44" s="13">
        <f>VLOOKUP($A44,'[1]Political'!$A$6:$AJ$212,34,0)</f>
        <v>6</v>
      </c>
      <c r="C44" s="13">
        <f>IF(ISNUMBER(VLOOKUP($A44,'[1]Civil'!$A$6:$AJ$212,34,0)),VLOOKUP($A44,'[1]Civil'!$A$6:$AJ$212,34,0),"NA")</f>
        <v>6</v>
      </c>
      <c r="D44" s="14">
        <f>VLOOKUP($A44,'[1]KK'!$A$6:$BY$212,6,0)-'[1]KK'!$F$4</f>
        <v>-0.9695120018305614</v>
      </c>
      <c r="E44" s="14">
        <f>IF(ISNUMBER(VLOOKUP($A44,'[1]KK'!$A$6:$BY$212,30,0)),VLOOKUP($A44,'[1]KK'!$A$6:$BY$212,30,0)-'[1]KK'!$AD$4,"NA")</f>
        <v>-0.733219855563276</v>
      </c>
      <c r="F44" s="14">
        <f>IF(ISNUMBER(VLOOKUP($A44,'[1]KK'!$A$6:$BY$212,54,0)),VLOOKUP($A44,'[1]KK'!$A$6:$BY$212,54,0)-'[1]KK'!$BB$4,"NA")</f>
        <v>-0.6368474534986468</v>
      </c>
      <c r="G44" s="14">
        <f>IF(ISNUMBER(VLOOKUP($A44,'[1]KK'!$A$6:$BY$212,66,0)),VLOOKUP($A44,'[1]KK'!$A$6:$BY$212,66,0)-'[1]KK'!$BN$4,"NA")</f>
        <v>-0.16831245422752628</v>
      </c>
      <c r="H44" s="15" t="e">
        <f>SUM(#REF!)</f>
        <v>#REF!</v>
      </c>
      <c r="I44" s="13" t="str">
        <f>IF(ISNUMBER(VLOOKUP($A44,'[1]Comp'!$A$4:$X$210,2,0)),VLOOKUP($A44,'[1]Comp'!$A$4:$X$210,2,0),"NA")</f>
        <v>NA</v>
      </c>
      <c r="J44" s="14">
        <f>IF(ISNUMBER(VLOOKUP($A44,'[1]Prim Exp'!$A$4:$D$210,3,0)),VLOOKUP($A44,'[1]Prim Exp'!$A$4:$D$210,3,0),"NA")</f>
        <v>1.9</v>
      </c>
      <c r="K44" s="14" t="str">
        <f>IF(ISNUMBER(VLOOKUP($A44,'[1]Health Exp'!$A$3:$AS$209,3,0)),VLOOKUP($A44,'[1]Health Exp'!$A$3:$AS$209,3,0),"NA")</f>
        <v>NA</v>
      </c>
      <c r="L44" s="16">
        <f>IF(ISNUMBER(VLOOKUP($A44,'[1]Immun'!$A$2:$AF$208,30,0)),VLOOKUP($A44,'[1]Immun'!$A$2:$AF$208,30,0),IF(ISNUMBER(VLOOKUP($A44,'[1]Immun'!$A$2:$AF$208,29,0)),VLOOKUP($A44,'[1]Immun'!$A$2:$AF$208,29,0),IF(ISNUMBER(VLOOKUP($A44,'[1]Immun'!$A$2:$AF$208,28,0)),VLOOKUP($A44,'[1]Immun'!$A$2:$AF$208,28,0),"NA")))</f>
        <v>54</v>
      </c>
      <c r="M44" s="17" t="e">
        <f>IF(G44&gt;#REF!,1,0)</f>
        <v>#REF!</v>
      </c>
      <c r="N44" s="16">
        <f>IF(ISNUMBER(VLOOKUP($A44,'[1]CCR'!$A$3:$B$209,2,0)),VLOOKUP($A44,'[1]CCR'!$A$3:$B$209,2,0),"NA")</f>
        <v>9.7</v>
      </c>
      <c r="O44" s="14">
        <f>IF(ISNUMBER(VLOOKUP($A44,'[1]inflation'!$A$3:$E$209,5,0)),100*VLOOKUP($A44,'[1]inflation'!$A$3:$E$209,5,0),"")</f>
        <v>14.2</v>
      </c>
      <c r="P44" s="14">
        <f>IF(ISNUMBER(VLOOKUP($A44,'[1]Fiscal'!$A$4:$B$210,2,0)),VLOOKUP($A44,'[1]Fiscal'!$A$4:$B$210,2,0),"NA")</f>
        <v>-9.573392217699588</v>
      </c>
      <c r="Q44" s="13" t="str">
        <f>IF(ISNUMBER(VLOOKUP($A44,'[1]Trade Policy'!$A$6:$L$212,12,0)),VLOOKUP($A44,'[1]Trade Policy'!$A$6:$L$212,12,0),"NA")</f>
        <v>NA</v>
      </c>
      <c r="R44" s="14">
        <f>IF(ISNUMBER(VLOOKUP($A44,'[1]KK'!$A$6:$BY$212,42,0)),VLOOKUP($A44,'[1]KK'!$A$6:$BY$212,42,0)-'[1]KK'!$AP$4,"NA")</f>
        <v>-0.7508321409202316</v>
      </c>
      <c r="S44" s="18" t="str">
        <f>IF(ISNUMBER(VLOOKUP($A44,'[1]Days to Start'!$A$2:$C$208,3,0)),VLOOKUP($A44,'[1]Days to Start'!$A$2:$C$208,3,0),"NA")</f>
        <v>NA</v>
      </c>
    </row>
    <row r="45" spans="1:19" ht="12.75">
      <c r="A45" s="12" t="s">
        <v>58</v>
      </c>
      <c r="B45" s="13">
        <f>VLOOKUP($A45,'[1]Political'!$A$6:$AJ$212,34,0)</f>
        <v>3</v>
      </c>
      <c r="C45" s="13">
        <f>IF(ISNUMBER(VLOOKUP($A45,'[1]Civil'!$A$6:$AJ$212,34,0)),VLOOKUP($A45,'[1]Civil'!$A$6:$AJ$212,34,0),"NA")</f>
        <v>3</v>
      </c>
      <c r="D45" s="14">
        <f>VLOOKUP($A45,'[1]KK'!$A$6:$BY$212,6,0)-'[1]KK'!$F$4</f>
        <v>0.5118664753949088</v>
      </c>
      <c r="E45" s="14">
        <f>IF(ISNUMBER(VLOOKUP($A45,'[1]KK'!$A$6:$BY$212,30,0)),VLOOKUP($A45,'[1]KK'!$A$6:$BY$212,30,0)-'[1]KK'!$AD$4,"NA")</f>
        <v>0.39984679927689865</v>
      </c>
      <c r="F45" s="14">
        <f>IF(ISNUMBER(VLOOKUP($A45,'[1]KK'!$A$6:$BY$212,54,0)),VLOOKUP($A45,'[1]KK'!$A$6:$BY$212,54,0)-'[1]KK'!$BB$4,"NA")</f>
        <v>0.5942890833078303</v>
      </c>
      <c r="G45" s="14">
        <f>IF(ISNUMBER(VLOOKUP($A45,'[1]KK'!$A$6:$BY$212,66,0)),VLOOKUP($A45,'[1]KK'!$A$6:$BY$212,66,0)-'[1]KK'!$BN$4,"NA")</f>
        <v>0.9589134194809925</v>
      </c>
      <c r="H45" s="15" t="e">
        <f>SUM(#REF!)</f>
        <v>#REF!</v>
      </c>
      <c r="I45" s="13">
        <f>IF(ISNUMBER(VLOOKUP($A45,'[1]Comp'!$A$4:$X$210,2,0)),VLOOKUP($A45,'[1]Comp'!$A$4:$X$210,2,0),"NA")</f>
        <v>26.42696629213483</v>
      </c>
      <c r="J45" s="14">
        <f>IF(ISNUMBER(VLOOKUP($A45,'[1]Prim Exp'!$A$4:$D$210,3,0)),VLOOKUP($A45,'[1]Prim Exp'!$A$4:$D$210,3,0),"NA")</f>
        <v>2.6732357706302623</v>
      </c>
      <c r="K45" s="14">
        <f>IF(ISNUMBER(VLOOKUP($A45,'[1]Health Exp'!$A$3:$AS$209,3,0)),VLOOKUP($A45,'[1]Health Exp'!$A$3:$AS$209,3,0),"NA")</f>
        <v>2.3725797455578865</v>
      </c>
      <c r="L45" s="16">
        <f>IF(ISNUMBER(VLOOKUP($A45,'[1]Immun'!$A$2:$AF$208,30,0)),VLOOKUP($A45,'[1]Immun'!$A$2:$AF$208,30,0),IF(ISNUMBER(VLOOKUP($A45,'[1]Immun'!$A$2:$AF$208,29,0)),VLOOKUP($A45,'[1]Immun'!$A$2:$AF$208,29,0),IF(ISNUMBER(VLOOKUP($A45,'[1]Immun'!$A$2:$AF$208,28,0)),VLOOKUP($A45,'[1]Immun'!$A$2:$AF$208,28,0),"NA")))</f>
        <v>61.5</v>
      </c>
      <c r="M45" s="17" t="e">
        <f>IF(G45&gt;#REF!,1,0)</f>
        <v>#REF!</v>
      </c>
      <c r="N45" s="16">
        <f>IF(ISNUMBER(VLOOKUP($A45,'[1]CCR'!$A$3:$B$209,2,0)),VLOOKUP($A45,'[1]CCR'!$A$3:$B$209,2,0),"NA")</f>
        <v>17.2</v>
      </c>
      <c r="O45" s="14">
        <f>IF(ISNUMBER(VLOOKUP($A45,'[1]inflation'!$A$3:$E$209,5,0)),100*VLOOKUP($A45,'[1]inflation'!$A$3:$E$209,5,0),"")</f>
        <v>-4.063586103738038</v>
      </c>
      <c r="P45" s="14">
        <f>IF(ISNUMBER(VLOOKUP($A45,'[1]Fiscal'!$A$4:$B$210,2,0)),VLOOKUP($A45,'[1]Fiscal'!$A$4:$B$210,2,0),"NA")</f>
        <v>-4.567952502557679</v>
      </c>
      <c r="Q45" s="13">
        <f>IF(ISNUMBER(VLOOKUP($A45,'[1]Trade Policy'!$A$6:$L$212,12,0)),VLOOKUP($A45,'[1]Trade Policy'!$A$6:$L$212,12,0),"NA")</f>
        <v>3</v>
      </c>
      <c r="R45" s="14">
        <f>IF(ISNUMBER(VLOOKUP($A45,'[1]KK'!$A$6:$BY$212,42,0)),VLOOKUP($A45,'[1]KK'!$A$6:$BY$212,42,0)-'[1]KK'!$AP$4,"NA")</f>
        <v>0.42850545565540776</v>
      </c>
      <c r="S45" s="18">
        <f>IF(ISNUMBER(VLOOKUP($A45,'[1]Days to Start'!$A$2:$C$208,3,0)),VLOOKUP($A45,'[1]Days to Start'!$A$2:$C$208,3,0),"NA")</f>
        <v>67</v>
      </c>
    </row>
    <row r="46" spans="1:19" ht="12.75">
      <c r="A46" s="12" t="s">
        <v>59</v>
      </c>
      <c r="B46" s="13">
        <f>VLOOKUP($A46,'[1]Political'!$A$6:$AJ$212,34,0)</f>
        <v>3</v>
      </c>
      <c r="C46" s="13">
        <f>IF(ISNUMBER(VLOOKUP($A46,'[1]Civil'!$A$6:$AJ$212,34,0)),VLOOKUP($A46,'[1]Civil'!$A$6:$AJ$212,34,0),"NA")</f>
        <v>4</v>
      </c>
      <c r="D46" s="14">
        <f>VLOOKUP($A46,'[1]KK'!$A$6:$BY$212,6,0)-'[1]KK'!$F$4</f>
        <v>0.005965284187643305</v>
      </c>
      <c r="E46" s="14">
        <f>IF(ISNUMBER(VLOOKUP($A46,'[1]KK'!$A$6:$BY$212,30,0)),VLOOKUP($A46,'[1]KK'!$A$6:$BY$212,30,0)-'[1]KK'!$AD$4,"NA")</f>
        <v>0.0985257368295287</v>
      </c>
      <c r="F46" s="14">
        <f>IF(ISNUMBER(VLOOKUP($A46,'[1]KK'!$A$6:$BY$212,54,0)),VLOOKUP($A46,'[1]KK'!$A$6:$BY$212,54,0)-'[1]KK'!$BB$4,"NA")</f>
        <v>0.444962428919813</v>
      </c>
      <c r="G46" s="14">
        <f>IF(ISNUMBER(VLOOKUP($A46,'[1]KK'!$A$6:$BY$212,66,0)),VLOOKUP($A46,'[1]KK'!$A$6:$BY$212,66,0)-'[1]KK'!$BN$4,"NA")</f>
        <v>-0.09832580628383758</v>
      </c>
      <c r="H46" s="15" t="e">
        <f>SUM(#REF!)</f>
        <v>#REF!</v>
      </c>
      <c r="I46" s="13">
        <f>IF(ISNUMBER(VLOOKUP($A46,'[1]Comp'!$A$4:$X$210,2,0)),VLOOKUP($A46,'[1]Comp'!$A$4:$X$210,2,0),"NA")</f>
        <v>64</v>
      </c>
      <c r="J46" s="14">
        <f>IF(ISNUMBER(VLOOKUP($A46,'[1]Prim Exp'!$A$4:$D$210,3,0)),VLOOKUP($A46,'[1]Prim Exp'!$A$4:$D$210,3,0),"NA")</f>
        <v>2.925078024692096</v>
      </c>
      <c r="K46" s="14">
        <f>IF(ISNUMBER(VLOOKUP($A46,'[1]Health Exp'!$A$3:$AS$209,3,0)),VLOOKUP($A46,'[1]Health Exp'!$A$3:$AS$209,3,0),"NA")</f>
        <v>2.9950870945873302</v>
      </c>
      <c r="L46" s="16">
        <f>IF(ISNUMBER(VLOOKUP($A46,'[1]Immun'!$A$2:$AF$208,30,0)),VLOOKUP($A46,'[1]Immun'!$A$2:$AF$208,30,0),IF(ISNUMBER(VLOOKUP($A46,'[1]Immun'!$A$2:$AF$208,29,0)),VLOOKUP($A46,'[1]Immun'!$A$2:$AF$208,29,0),IF(ISNUMBER(VLOOKUP($A46,'[1]Immun'!$A$2:$AF$208,28,0)),VLOOKUP($A46,'[1]Immun'!$A$2:$AF$208,28,0),"NA")))</f>
        <v>66.5</v>
      </c>
      <c r="M46" s="17" t="e">
        <f>IF(G46&gt;#REF!,1,0)</f>
        <v>#REF!</v>
      </c>
      <c r="N46" s="16">
        <f>IF(ISNUMBER(VLOOKUP($A46,'[1]CCR'!$A$3:$B$209,2,0)),VLOOKUP($A46,'[1]CCR'!$A$3:$B$209,2,0),"NA")</f>
        <v>16.8</v>
      </c>
      <c r="O46" s="14">
        <f>IF(ISNUMBER(VLOOKUP($A46,'[1]inflation'!$A$3:$E$209,5,0)),100*VLOOKUP($A46,'[1]inflation'!$A$3:$E$209,5,0),"")</f>
        <v>12.453833595651709</v>
      </c>
      <c r="P46" s="14">
        <f>IF(ISNUMBER(VLOOKUP($A46,'[1]Fiscal'!$A$4:$B$210,2,0)),VLOOKUP($A46,'[1]Fiscal'!$A$4:$B$210,2,0),"NA")</f>
        <v>-7.172390131937415</v>
      </c>
      <c r="Q46" s="13">
        <f>IF(ISNUMBER(VLOOKUP($A46,'[1]Trade Policy'!$A$6:$L$212,12,0)),VLOOKUP($A46,'[1]Trade Policy'!$A$6:$L$212,12,0),"NA")</f>
        <v>3</v>
      </c>
      <c r="R46" s="14">
        <f>IF(ISNUMBER(VLOOKUP($A46,'[1]KK'!$A$6:$BY$212,42,0)),VLOOKUP($A46,'[1]KK'!$A$6:$BY$212,42,0)-'[1]KK'!$AP$4,"NA")</f>
        <v>0.3273313793270206</v>
      </c>
      <c r="S46" s="18">
        <f>IF(ISNUMBER(VLOOKUP($A46,'[1]Days to Start'!$A$2:$C$208,3,0)),VLOOKUP($A46,'[1]Days to Start'!$A$2:$C$208,3,0),"NA")</f>
        <v>45</v>
      </c>
    </row>
    <row r="47" spans="1:19" ht="12.75">
      <c r="A47" s="12" t="s">
        <v>60</v>
      </c>
      <c r="B47" s="13">
        <f>VLOOKUP($A47,'[1]Political'!$A$6:$AJ$212,34,0)</f>
        <v>2</v>
      </c>
      <c r="C47" s="13">
        <f>IF(ISNUMBER(VLOOKUP($A47,'[1]Civil'!$A$6:$AJ$212,34,0)),VLOOKUP($A47,'[1]Civil'!$A$6:$AJ$212,34,0),"NA")</f>
        <v>2</v>
      </c>
      <c r="D47" s="14">
        <f>VLOOKUP($A47,'[1]KK'!$A$6:$BY$212,6,0)-'[1]KK'!$F$4</f>
        <v>0.7471425616848084</v>
      </c>
      <c r="E47" s="14">
        <f>IF(ISNUMBER(VLOOKUP($A47,'[1]KK'!$A$6:$BY$212,30,0)),VLOOKUP($A47,'[1]KK'!$A$6:$BY$212,30,0)-'[1]KK'!$AD$4,"NA")</f>
        <v>-0.0679205300844925</v>
      </c>
      <c r="F47" s="14">
        <f>IF(ISNUMBER(VLOOKUP($A47,'[1]KK'!$A$6:$BY$212,54,0)),VLOOKUP($A47,'[1]KK'!$A$6:$BY$212,54,0)-'[1]KK'!$BB$4,"NA")</f>
        <v>0.24159508837428012</v>
      </c>
      <c r="G47" s="14">
        <f>IF(ISNUMBER(VLOOKUP($A47,'[1]KK'!$A$6:$BY$212,66,0)),VLOOKUP($A47,'[1]KK'!$A$6:$BY$212,66,0)-'[1]KK'!$BN$4,"NA")</f>
        <v>0.4928267039312538</v>
      </c>
      <c r="H47" s="15" t="e">
        <f>SUM(#REF!)</f>
        <v>#REF!</v>
      </c>
      <c r="I47" s="13">
        <f>IF(ISNUMBER(VLOOKUP($A47,'[1]Comp'!$A$4:$X$210,2,0)),VLOOKUP($A47,'[1]Comp'!$A$4:$X$210,2,0),"NA")</f>
        <v>23.448979591836736</v>
      </c>
      <c r="J47" s="14">
        <f>IF(ISNUMBER(VLOOKUP($A47,'[1]Prim Exp'!$A$4:$D$210,3,0)),VLOOKUP($A47,'[1]Prim Exp'!$A$4:$D$210,3,0),"NA")</f>
        <v>2.38950839106435</v>
      </c>
      <c r="K47" s="14">
        <f>IF(ISNUMBER(VLOOKUP($A47,'[1]Health Exp'!$A$3:$AS$209,3,0)),VLOOKUP($A47,'[1]Health Exp'!$A$3:$AS$209,3,0),"NA")</f>
        <v>1.97829066795095</v>
      </c>
      <c r="L47" s="16">
        <f>IF(ISNUMBER(VLOOKUP($A47,'[1]Immun'!$A$2:$AF$208,30,0)),VLOOKUP($A47,'[1]Immun'!$A$2:$AF$208,30,0),IF(ISNUMBER(VLOOKUP($A47,'[1]Immun'!$A$2:$AF$208,29,0)),VLOOKUP($A47,'[1]Immun'!$A$2:$AF$208,29,0),IF(ISNUMBER(VLOOKUP($A47,'[1]Immun'!$A$2:$AF$208,28,0)),VLOOKUP($A47,'[1]Immun'!$A$2:$AF$208,28,0),"NA")))</f>
        <v>45</v>
      </c>
      <c r="M47" s="17" t="e">
        <f>IF(G47&gt;#REF!,1,0)</f>
        <v>#REF!</v>
      </c>
      <c r="N47" s="16">
        <f>IF(ISNUMBER(VLOOKUP($A47,'[1]CCR'!$A$3:$B$209,2,0)),VLOOKUP($A47,'[1]CCR'!$A$3:$B$209,2,0),"NA")</f>
        <v>20.9</v>
      </c>
      <c r="O47" s="14">
        <f>IF(ISNUMBER(VLOOKUP($A47,'[1]inflation'!$A$3:$E$209,5,0)),100*VLOOKUP($A47,'[1]inflation'!$A$3:$E$209,5,0),"")</f>
        <v>-1.1521327680113602</v>
      </c>
      <c r="P47" s="14">
        <f>IF(ISNUMBER(VLOOKUP($A47,'[1]Fiscal'!$A$4:$B$210,2,0)),VLOOKUP($A47,'[1]Fiscal'!$A$4:$B$210,2,0),"NA")</f>
        <v>-3.9229550094225876</v>
      </c>
      <c r="Q47" s="13">
        <f>IF(ISNUMBER(VLOOKUP($A47,'[1]Trade Policy'!$A$6:$L$212,12,0)),VLOOKUP($A47,'[1]Trade Policy'!$A$6:$L$212,12,0),"NA")</f>
        <v>3</v>
      </c>
      <c r="R47" s="14">
        <f>IF(ISNUMBER(VLOOKUP($A47,'[1]KK'!$A$6:$BY$212,42,0)),VLOOKUP($A47,'[1]KK'!$A$6:$BY$212,42,0)-'[1]KK'!$AP$4,"NA")</f>
        <v>0.19341357661748632</v>
      </c>
      <c r="S47" s="18">
        <f>IF(ISNUMBER(VLOOKUP($A47,'[1]Days to Start'!$A$2:$C$208,3,0)),VLOOKUP($A47,'[1]Days to Start'!$A$2:$C$208,3,0),"NA")</f>
        <v>42</v>
      </c>
    </row>
    <row r="48" spans="1:19" ht="12.75">
      <c r="A48" s="12" t="s">
        <v>61</v>
      </c>
      <c r="B48" s="13">
        <f>VLOOKUP($A48,'[1]Political'!$A$6:$AJ$212,34,0)</f>
        <v>6</v>
      </c>
      <c r="C48" s="13">
        <f>IF(ISNUMBER(VLOOKUP($A48,'[1]Civil'!$A$6:$AJ$212,34,0)),VLOOKUP($A48,'[1]Civil'!$A$6:$AJ$212,34,0),"NA")</f>
        <v>5</v>
      </c>
      <c r="D48" s="14">
        <f>VLOOKUP($A48,'[1]KK'!$A$6:$BY$212,6,0)-'[1]KK'!$F$4</f>
        <v>-0.10130784024783901</v>
      </c>
      <c r="E48" s="14">
        <f>IF(ISNUMBER(VLOOKUP($A48,'[1]KK'!$A$6:$BY$212,30,0)),VLOOKUP($A48,'[1]KK'!$A$6:$BY$212,30,0)-'[1]KK'!$AD$4,"NA")</f>
        <v>0.6194805134531657</v>
      </c>
      <c r="F48" s="14">
        <f>IF(ISNUMBER(VLOOKUP($A48,'[1]KK'!$A$6:$BY$212,54,0)),VLOOKUP($A48,'[1]KK'!$A$6:$BY$212,54,0)-'[1]KK'!$BB$4,"NA")</f>
        <v>0.4562561616057004</v>
      </c>
      <c r="G48" s="14">
        <f>IF(ISNUMBER(VLOOKUP($A48,'[1]KK'!$A$6:$BY$212,66,0)),VLOOKUP($A48,'[1]KK'!$A$6:$BY$212,66,0)-'[1]KK'!$BN$4,"NA")</f>
        <v>1.0479202044523899</v>
      </c>
      <c r="H48" s="15" t="e">
        <f>SUM(#REF!)</f>
        <v>#REF!</v>
      </c>
      <c r="I48" s="13">
        <f>IF(ISNUMBER(VLOOKUP($A48,'[1]Comp'!$A$4:$X$210,2,0)),VLOOKUP($A48,'[1]Comp'!$A$4:$X$210,2,0),"NA")</f>
        <v>45.76349206349206</v>
      </c>
      <c r="J48" s="14">
        <f>IF(ISNUMBER(VLOOKUP($A48,'[1]Prim Exp'!$A$4:$D$210,3,0)),VLOOKUP($A48,'[1]Prim Exp'!$A$4:$D$210,3,0),"NA")</f>
        <v>1.8120393120393121</v>
      </c>
      <c r="K48" s="14">
        <f>IF(ISNUMBER(VLOOKUP($A48,'[1]Health Exp'!$A$3:$AS$209,3,0)),VLOOKUP($A48,'[1]Health Exp'!$A$3:$AS$209,3,0),"NA")</f>
        <v>3.501228501228501</v>
      </c>
      <c r="L48" s="16">
        <f>IF(ISNUMBER(VLOOKUP($A48,'[1]Immun'!$A$2:$AF$208,30,0)),VLOOKUP($A48,'[1]Immun'!$A$2:$AF$208,30,0),IF(ISNUMBER(VLOOKUP($A48,'[1]Immun'!$A$2:$AF$208,29,0)),VLOOKUP($A48,'[1]Immun'!$A$2:$AF$208,29,0),IF(ISNUMBER(VLOOKUP($A48,'[1]Immun'!$A$2:$AF$208,28,0)),VLOOKUP($A48,'[1]Immun'!$A$2:$AF$208,28,0),"NA")))</f>
        <v>82</v>
      </c>
      <c r="M48" s="17" t="e">
        <f>IF(G48&gt;#REF!,1,0)</f>
        <v>#REF!</v>
      </c>
      <c r="N48" s="16">
        <f>IF(ISNUMBER(VLOOKUP($A48,'[1]CCR'!$A$3:$B$209,2,0)),VLOOKUP($A48,'[1]CCR'!$A$3:$B$209,2,0),"NA")</f>
        <v>19</v>
      </c>
      <c r="O48" s="14">
        <f>IF(ISNUMBER(VLOOKUP($A48,'[1]inflation'!$A$3:$E$209,5,0)),100*VLOOKUP($A48,'[1]inflation'!$A$3:$E$209,5,0),"")</f>
        <v>7.859015656603474</v>
      </c>
      <c r="P48" s="14">
        <f>IF(ISNUMBER(VLOOKUP($A48,'[1]Fiscal'!$A$4:$B$210,2,0)),VLOOKUP($A48,'[1]Fiscal'!$A$4:$B$210,2,0),"NA")</f>
        <v>2.5983250726226794</v>
      </c>
      <c r="Q48" s="13">
        <f>IF(ISNUMBER(VLOOKUP($A48,'[1]Trade Policy'!$A$6:$L$212,12,0)),VLOOKUP($A48,'[1]Trade Policy'!$A$6:$L$212,12,0),"NA")</f>
        <v>3</v>
      </c>
      <c r="R48" s="14">
        <f>IF(ISNUMBER(VLOOKUP($A48,'[1]KK'!$A$6:$BY$212,42,0)),VLOOKUP($A48,'[1]KK'!$A$6:$BY$212,42,0)-'[1]KK'!$AP$4,"NA")</f>
        <v>0.6936857937517045</v>
      </c>
      <c r="S48" s="18">
        <f>IF(ISNUMBER(VLOOKUP($A48,'[1]Days to Start'!$A$2:$C$208,3,0)),VLOOKUP($A48,'[1]Days to Start'!$A$2:$C$208,3,0),"NA")</f>
        <v>73</v>
      </c>
    </row>
    <row r="49" spans="1:19" ht="12.75">
      <c r="A49" s="12" t="s">
        <v>62</v>
      </c>
      <c r="B49" s="13">
        <f>VLOOKUP($A49,'[1]Political'!$A$6:$AJ$212,34,0)</f>
        <v>3</v>
      </c>
      <c r="C49" s="13">
        <f>IF(ISNUMBER(VLOOKUP($A49,'[1]Civil'!$A$6:$AJ$212,34,0)),VLOOKUP($A49,'[1]Civil'!$A$6:$AJ$212,34,0),"NA")</f>
        <v>4</v>
      </c>
      <c r="D49" s="14">
        <f>VLOOKUP($A49,'[1]KK'!$A$6:$BY$212,6,0)-'[1]KK'!$F$4</f>
        <v>0.2664160218362737</v>
      </c>
      <c r="E49" s="14">
        <f>IF(ISNUMBER(VLOOKUP($A49,'[1]KK'!$A$6:$BY$212,30,0)),VLOOKUP($A49,'[1]KK'!$A$6:$BY$212,30,0)-'[1]KK'!$AD$4,"NA")</f>
        <v>0.1481094207408341</v>
      </c>
      <c r="F49" s="14">
        <f>IF(ISNUMBER(VLOOKUP($A49,'[1]KK'!$A$6:$BY$212,54,0)),VLOOKUP($A49,'[1]KK'!$A$6:$BY$212,54,0)-'[1]KK'!$BB$4,"NA")</f>
        <v>0.29522802764836187</v>
      </c>
      <c r="G49" s="14">
        <f>IF(ISNUMBER(VLOOKUP($A49,'[1]KK'!$A$6:$BY$212,66,0)),VLOOKUP($A49,'[1]KK'!$A$6:$BY$212,66,0)-'[1]KK'!$BN$4,"NA")</f>
        <v>-0.07486802247621316</v>
      </c>
      <c r="H49" s="15" t="e">
        <f>SUM(#REF!)</f>
        <v>#REF!</v>
      </c>
      <c r="I49" s="13">
        <f>IF(ISNUMBER(VLOOKUP($A49,'[1]Comp'!$A$4:$X$210,2,0)),VLOOKUP($A49,'[1]Comp'!$A$4:$X$210,2,0),"NA")</f>
        <v>78.81</v>
      </c>
      <c r="J49" s="14">
        <f>IF(ISNUMBER(VLOOKUP($A49,'[1]Prim Exp'!$A$4:$D$210,3,0)),VLOOKUP($A49,'[1]Prim Exp'!$A$4:$D$210,3,0),"NA")</f>
        <v>1.1433532745476593</v>
      </c>
      <c r="K49" s="14">
        <f>IF(ISNUMBER(VLOOKUP($A49,'[1]Health Exp'!$A$3:$AS$209,3,0)),VLOOKUP($A49,'[1]Health Exp'!$A$3:$AS$209,3,0),"NA")</f>
        <v>2.65</v>
      </c>
      <c r="L49" s="16">
        <f>IF(ISNUMBER(VLOOKUP($A49,'[1]Immun'!$A$2:$AF$208,30,0)),VLOOKUP($A49,'[1]Immun'!$A$2:$AF$208,30,0),IF(ISNUMBER(VLOOKUP($A49,'[1]Immun'!$A$2:$AF$208,29,0)),VLOOKUP($A49,'[1]Immun'!$A$2:$AF$208,29,0),IF(ISNUMBER(VLOOKUP($A49,'[1]Immun'!$A$2:$AF$208,28,0)),VLOOKUP($A49,'[1]Immun'!$A$2:$AF$208,28,0),"NA")))</f>
        <v>95.5</v>
      </c>
      <c r="M49" s="17" t="e">
        <f>IF(G49&gt;#REF!,1,0)</f>
        <v>#REF!</v>
      </c>
      <c r="N49" s="16">
        <f>IF(ISNUMBER(VLOOKUP($A49,'[1]CCR'!$A$3:$B$209,2,0)),VLOOKUP($A49,'[1]CCR'!$A$3:$B$209,2,0),"NA")</f>
        <v>19.3</v>
      </c>
      <c r="O49" s="14">
        <f>IF(ISNUMBER(VLOOKUP($A49,'[1]inflation'!$A$3:$E$209,5,0)),100*VLOOKUP($A49,'[1]inflation'!$A$3:$E$209,5,0),"")</f>
        <v>11.086097239618065</v>
      </c>
      <c r="P49" s="14">
        <f>IF(ISNUMBER(VLOOKUP($A49,'[1]Fiscal'!$A$4:$B$210,2,0)),VLOOKUP($A49,'[1]Fiscal'!$A$4:$B$210,2,0),"NA")</f>
        <v>0.6580201278110382</v>
      </c>
      <c r="Q49" s="13">
        <f>IF(ISNUMBER(VLOOKUP($A49,'[1]Trade Policy'!$A$6:$L$212,12,0)),VLOOKUP($A49,'[1]Trade Policy'!$A$6:$L$212,12,0),"NA")</f>
        <v>2</v>
      </c>
      <c r="R49" s="14">
        <f>IF(ISNUMBER(VLOOKUP($A49,'[1]KK'!$A$6:$BY$212,42,0)),VLOOKUP($A49,'[1]KK'!$A$6:$BY$212,42,0)-'[1]KK'!$AP$4,"NA")</f>
        <v>0.5151071637154554</v>
      </c>
      <c r="S49" s="18">
        <f>IF(ISNUMBER(VLOOKUP($A49,'[1]Days to Start'!$A$2:$C$208,3,0)),VLOOKUP($A49,'[1]Days to Start'!$A$2:$C$208,3,0),"NA")</f>
        <v>42</v>
      </c>
    </row>
    <row r="50" spans="1:19" ht="12.75">
      <c r="A50" s="12" t="s">
        <v>63</v>
      </c>
      <c r="B50" s="13">
        <f>VLOOKUP($A50,'[1]Political'!$A$6:$AJ$212,34,0)</f>
        <v>2</v>
      </c>
      <c r="C50" s="13">
        <f>IF(ISNUMBER(VLOOKUP($A50,'[1]Civil'!$A$6:$AJ$212,34,0)),VLOOKUP($A50,'[1]Civil'!$A$6:$AJ$212,34,0),"NA")</f>
        <v>2</v>
      </c>
      <c r="D50" s="14">
        <f>VLOOKUP($A50,'[1]KK'!$A$6:$BY$212,6,0)-'[1]KK'!$F$4</f>
        <v>1.001716533335411</v>
      </c>
      <c r="E50" s="14">
        <f>IF(ISNUMBER(VLOOKUP($A50,'[1]KK'!$A$6:$BY$212,30,0)),VLOOKUP($A50,'[1]KK'!$A$6:$BY$212,30,0)-'[1]KK'!$AD$4,"NA")</f>
        <v>0.5935088834145195</v>
      </c>
      <c r="F50" s="14">
        <f>IF(ISNUMBER(VLOOKUP($A50,'[1]KK'!$A$6:$BY$212,54,0)),VLOOKUP($A50,'[1]KK'!$A$6:$BY$212,54,0)-'[1]KK'!$BB$4,"NA")</f>
        <v>1.1461756768768043</v>
      </c>
      <c r="G50" s="14">
        <f>IF(ISNUMBER(VLOOKUP($A50,'[1]KK'!$A$6:$BY$212,66,0)),VLOOKUP($A50,'[1]KK'!$A$6:$BY$212,66,0)-'[1]KK'!$BN$4,"NA")</f>
        <v>0.6716761799559585</v>
      </c>
      <c r="H50" s="15" t="e">
        <f>SUM(#REF!)</f>
        <v>#REF!</v>
      </c>
      <c r="I50" s="13">
        <f>IF(ISNUMBER(VLOOKUP($A50,'[1]Comp'!$A$4:$X$210,2,0)),VLOOKUP($A50,'[1]Comp'!$A$4:$X$210,2,0),"NA")</f>
        <v>82.41323529411765</v>
      </c>
      <c r="J50" s="14">
        <f>IF(ISNUMBER(VLOOKUP($A50,'[1]Prim Exp'!$A$4:$D$210,3,0)),VLOOKUP($A50,'[1]Prim Exp'!$A$4:$D$210,3,0),"NA")</f>
        <v>4.049931549076738</v>
      </c>
      <c r="K50" s="14">
        <f>IF(ISNUMBER(VLOOKUP($A50,'[1]Health Exp'!$A$3:$AS$209,3,0)),VLOOKUP($A50,'[1]Health Exp'!$A$3:$AS$209,3,0),"NA")</f>
        <v>4.890095672871916</v>
      </c>
      <c r="L50" s="16">
        <f>IF(ISNUMBER(VLOOKUP($A50,'[1]Immun'!$A$2:$AF$208,30,0)),VLOOKUP($A50,'[1]Immun'!$A$2:$AF$208,30,0),IF(ISNUMBER(VLOOKUP($A50,'[1]Immun'!$A$2:$AF$208,29,0)),VLOOKUP($A50,'[1]Immun'!$A$2:$AF$208,29,0),IF(ISNUMBER(VLOOKUP($A50,'[1]Immun'!$A$2:$AF$208,28,0)),VLOOKUP($A50,'[1]Immun'!$A$2:$AF$208,28,0),"NA")))</f>
        <v>98</v>
      </c>
      <c r="M50" s="17" t="e">
        <f>IF(G50&gt;#REF!,1,0)</f>
        <v>#REF!</v>
      </c>
      <c r="N50" s="16">
        <f>IF(ISNUMBER(VLOOKUP($A50,'[1]CCR'!$A$3:$B$209,2,0)),VLOOKUP($A50,'[1]CCR'!$A$3:$B$209,2,0),"NA")</f>
        <v>25.1</v>
      </c>
      <c r="O50" s="14">
        <f>IF(ISNUMBER(VLOOKUP($A50,'[1]inflation'!$A$3:$E$209,5,0)),100*VLOOKUP($A50,'[1]inflation'!$A$3:$E$209,5,0),"")</f>
        <v>3.1478625232943314</v>
      </c>
      <c r="P50" s="14">
        <f>IF(ISNUMBER(VLOOKUP($A50,'[1]Fiscal'!$A$4:$B$210,2,0)),VLOOKUP($A50,'[1]Fiscal'!$A$4:$B$210,2,0),"NA")</f>
        <v>-5.80006493510507</v>
      </c>
      <c r="Q50" s="13">
        <f>IF(ISNUMBER(VLOOKUP($A50,'[1]Trade Policy'!$A$6:$L$212,12,0)),VLOOKUP($A50,'[1]Trade Policy'!$A$6:$L$212,12,0),"NA")</f>
        <v>2</v>
      </c>
      <c r="R50" s="14">
        <f>IF(ISNUMBER(VLOOKUP($A50,'[1]KK'!$A$6:$BY$212,42,0)),VLOOKUP($A50,'[1]KK'!$A$6:$BY$212,42,0)-'[1]KK'!$AP$4,"NA")</f>
        <v>0.5049837622484982</v>
      </c>
      <c r="S50" s="18">
        <f>IF(ISNUMBER(VLOOKUP($A50,'[1]Days to Start'!$A$2:$C$208,3,0)),VLOOKUP($A50,'[1]Days to Start'!$A$2:$C$208,3,0),"NA")</f>
        <v>31</v>
      </c>
    </row>
    <row r="51" spans="1:19" ht="12.75">
      <c r="A51" s="12" t="s">
        <v>64</v>
      </c>
      <c r="B51" s="13">
        <f>VLOOKUP($A51,'[1]Political'!$A$6:$AJ$212,34,0)</f>
        <v>3</v>
      </c>
      <c r="C51" s="13">
        <f>IF(ISNUMBER(VLOOKUP($A51,'[1]Civil'!$A$6:$AJ$212,34,0)),VLOOKUP($A51,'[1]Civil'!$A$6:$AJ$212,34,0),"NA")</f>
        <v>4</v>
      </c>
      <c r="D51" s="14">
        <f>VLOOKUP($A51,'[1]KK'!$A$6:$BY$212,6,0)-'[1]KK'!$F$4</f>
        <v>0.31011367376960924</v>
      </c>
      <c r="E51" s="14">
        <f>IF(ISNUMBER(VLOOKUP($A51,'[1]KK'!$A$6:$BY$212,30,0)),VLOOKUP($A51,'[1]KK'!$A$6:$BY$212,30,0)-'[1]KK'!$AD$4,"NA")</f>
        <v>0.36953439771245145</v>
      </c>
      <c r="F51" s="14">
        <f>IF(ISNUMBER(VLOOKUP($A51,'[1]KK'!$A$6:$BY$212,54,0)),VLOOKUP($A51,'[1]KK'!$A$6:$BY$212,54,0)-'[1]KK'!$BB$4,"NA")</f>
        <v>0.12726398044989384</v>
      </c>
      <c r="G51" s="14">
        <f>IF(ISNUMBER(VLOOKUP($A51,'[1]KK'!$A$6:$BY$212,66,0)),VLOOKUP($A51,'[1]KK'!$A$6:$BY$212,66,0)-'[1]KK'!$BN$4,"NA")</f>
        <v>-0.19097384447004506</v>
      </c>
      <c r="H51" s="15" t="e">
        <f>SUM(#REF!)</f>
        <v>#REF!</v>
      </c>
      <c r="I51" s="13">
        <f>IF(ISNUMBER(VLOOKUP($A51,'[1]Comp'!$A$4:$X$210,2,0)),VLOOKUP($A51,'[1]Comp'!$A$4:$X$210,2,0),"NA")</f>
        <v>36.09607438016529</v>
      </c>
      <c r="J51" s="14">
        <f>IF(ISNUMBER(VLOOKUP($A51,'[1]Prim Exp'!$A$4:$D$210,3,0)),VLOOKUP($A51,'[1]Prim Exp'!$A$4:$D$210,3,0),"NA")</f>
        <v>1.0502297626051422</v>
      </c>
      <c r="K51" s="14">
        <f>IF(ISNUMBER(VLOOKUP($A51,'[1]Health Exp'!$A$3:$AS$209,3,0)),VLOOKUP($A51,'[1]Health Exp'!$A$3:$AS$209,3,0),"NA")</f>
        <v>1.0772606573277574</v>
      </c>
      <c r="L51" s="16">
        <f>IF(ISNUMBER(VLOOKUP($A51,'[1]Immun'!$A$2:$AF$208,30,0)),VLOOKUP($A51,'[1]Immun'!$A$2:$AF$208,30,0),IF(ISNUMBER(VLOOKUP($A51,'[1]Immun'!$A$2:$AF$208,29,0)),VLOOKUP($A51,'[1]Immun'!$A$2:$AF$208,29,0),IF(ISNUMBER(VLOOKUP($A51,'[1]Immun'!$A$2:$AF$208,28,0)),VLOOKUP($A51,'[1]Immun'!$A$2:$AF$208,28,0),"NA")))</f>
        <v>59</v>
      </c>
      <c r="M51" s="17" t="e">
        <f>IF(G51&gt;#REF!,1,0)</f>
        <v>#REF!</v>
      </c>
      <c r="N51" s="16">
        <f>IF(ISNUMBER(VLOOKUP($A51,'[1]CCR'!$A$3:$B$209,2,0)),VLOOKUP($A51,'[1]CCR'!$A$3:$B$209,2,0),"NA")</f>
        <v>23.4</v>
      </c>
      <c r="O51" s="14">
        <f>IF(ISNUMBER(VLOOKUP($A51,'[1]inflation'!$A$3:$E$209,5,0)),100*VLOOKUP($A51,'[1]inflation'!$A$3:$E$209,5,0),"")</f>
        <v>10.827640590045352</v>
      </c>
      <c r="P51" s="14">
        <f>IF(ISNUMBER(VLOOKUP($A51,'[1]Fiscal'!$A$4:$B$210,2,0)),VLOOKUP($A51,'[1]Fiscal'!$A$4:$B$210,2,0),"NA")</f>
        <v>-5.913924812844947</v>
      </c>
      <c r="Q51" s="13">
        <f>IF(ISNUMBER(VLOOKUP($A51,'[1]Trade Policy'!$A$6:$L$212,12,0)),VLOOKUP($A51,'[1]Trade Policy'!$A$6:$L$212,12,0),"NA")</f>
        <v>4</v>
      </c>
      <c r="R51" s="14">
        <f>IF(ISNUMBER(VLOOKUP($A51,'[1]KK'!$A$6:$BY$212,42,0)),VLOOKUP($A51,'[1]KK'!$A$6:$BY$212,42,0)-'[1]KK'!$AP$4,"NA")</f>
        <v>0.04882402641626615</v>
      </c>
      <c r="S51" s="18">
        <f>IF(ISNUMBER(VLOOKUP($A51,'[1]Days to Start'!$A$2:$C$208,3,0)),VLOOKUP($A51,'[1]Days to Start'!$A$2:$C$208,3,0),"NA")</f>
        <v>157</v>
      </c>
    </row>
    <row r="52" spans="1:19" ht="12.75">
      <c r="A52" s="12" t="s">
        <v>65</v>
      </c>
      <c r="B52" s="13">
        <f>VLOOKUP($A52,'[1]Political'!$A$6:$AJ$212,34,0)</f>
        <v>5</v>
      </c>
      <c r="C52" s="13">
        <f>IF(ISNUMBER(VLOOKUP($A52,'[1]Civil'!$A$6:$AJ$212,34,0)),VLOOKUP($A52,'[1]Civil'!$A$6:$AJ$212,34,0),"NA")</f>
        <v>4</v>
      </c>
      <c r="D52" s="14">
        <f>VLOOKUP($A52,'[1]KK'!$A$6:$BY$212,6,0)-'[1]KK'!$F$4</f>
        <v>0.04910049330784583</v>
      </c>
      <c r="E52" s="14">
        <f>IF(ISNUMBER(VLOOKUP($A52,'[1]KK'!$A$6:$BY$212,30,0)),VLOOKUP($A52,'[1]KK'!$A$6:$BY$212,30,0)-'[1]KK'!$AD$4,"NA")</f>
        <v>0.27079335402037275</v>
      </c>
      <c r="F52" s="14">
        <f>IF(ISNUMBER(VLOOKUP($A52,'[1]KK'!$A$6:$BY$212,54,0)),VLOOKUP($A52,'[1]KK'!$A$6:$BY$212,54,0)-'[1]KK'!$BB$4,"NA")</f>
        <v>0.2823551006986235</v>
      </c>
      <c r="G52" s="14">
        <f>IF(ISNUMBER(VLOOKUP($A52,'[1]KK'!$A$6:$BY$212,66,0)),VLOOKUP($A52,'[1]KK'!$A$6:$BY$212,66,0)-'[1]KK'!$BN$4,"NA")</f>
        <v>0.5191616645625363</v>
      </c>
      <c r="H52" s="15" t="e">
        <f>SUM(#REF!)</f>
        <v>#REF!</v>
      </c>
      <c r="I52" s="13">
        <f>IF(ISNUMBER(VLOOKUP($A52,'[1]Comp'!$A$4:$X$210,2,0)),VLOOKUP($A52,'[1]Comp'!$A$4:$X$210,2,0),"NA")</f>
        <v>64.61042654028437</v>
      </c>
      <c r="J52" s="14">
        <f>IF(ISNUMBER(VLOOKUP($A52,'[1]Prim Exp'!$A$4:$D$210,3,0)),VLOOKUP($A52,'[1]Prim Exp'!$A$4:$D$210,3,0),"NA")</f>
        <v>1.8789688294856932</v>
      </c>
      <c r="K52" s="14">
        <f>IF(ISNUMBER(VLOOKUP($A52,'[1]Health Exp'!$A$3:$AS$209,3,0)),VLOOKUP($A52,'[1]Health Exp'!$A$3:$AS$209,3,0),"NA")</f>
        <v>0.8049502411295619</v>
      </c>
      <c r="L52" s="16">
        <f>IF(ISNUMBER(VLOOKUP($A52,'[1]Immun'!$A$2:$AF$208,30,0)),VLOOKUP($A52,'[1]Immun'!$A$2:$AF$208,30,0),IF(ISNUMBER(VLOOKUP($A52,'[1]Immun'!$A$2:$AF$208,29,0)),VLOOKUP($A52,'[1]Immun'!$A$2:$AF$208,29,0),IF(ISNUMBER(VLOOKUP($A52,'[1]Immun'!$A$2:$AF$208,28,0)),VLOOKUP($A52,'[1]Immun'!$A$2:$AF$208,28,0),"NA")))</f>
        <v>71.5</v>
      </c>
      <c r="M52" s="17" t="e">
        <f>IF(G52&gt;#REF!,1,0)</f>
        <v>#REF!</v>
      </c>
      <c r="N52" s="16">
        <f>IF(ISNUMBER(VLOOKUP($A52,'[1]CCR'!$A$3:$B$209,2,0)),VLOOKUP($A52,'[1]CCR'!$A$3:$B$209,2,0),"NA")</f>
        <v>25.4</v>
      </c>
      <c r="O52" s="14">
        <f>IF(ISNUMBER(VLOOKUP($A52,'[1]inflation'!$A$3:$E$209,5,0)),100*VLOOKUP($A52,'[1]inflation'!$A$3:$E$209,5,0),"")</f>
        <v>3.8727957505760635</v>
      </c>
      <c r="P52" s="14">
        <f>IF(ISNUMBER(VLOOKUP($A52,'[1]Fiscal'!$A$4:$B$210,2,0)),VLOOKUP($A52,'[1]Fiscal'!$A$4:$B$210,2,0),"NA")</f>
        <v>-3.732993327435023</v>
      </c>
      <c r="Q52" s="13">
        <f>IF(ISNUMBER(VLOOKUP($A52,'[1]Trade Policy'!$A$6:$L$212,12,0)),VLOOKUP($A52,'[1]Trade Policy'!$A$6:$L$212,12,0),"NA")</f>
        <v>5</v>
      </c>
      <c r="R52" s="14">
        <f>IF(ISNUMBER(VLOOKUP($A52,'[1]KK'!$A$6:$BY$212,42,0)),VLOOKUP($A52,'[1]KK'!$A$6:$BY$212,42,0)-'[1]KK'!$AP$4,"NA")</f>
        <v>0.181735337529926</v>
      </c>
      <c r="S52" s="18">
        <f>IF(ISNUMBER(VLOOKUP($A52,'[1]Days to Start'!$A$2:$C$208,3,0)),VLOOKUP($A52,'[1]Days to Start'!$A$2:$C$208,3,0),"NA")</f>
        <v>25</v>
      </c>
    </row>
    <row r="53" spans="1:19" ht="12.75">
      <c r="A53" s="12" t="s">
        <v>66</v>
      </c>
      <c r="B53" s="13">
        <f>VLOOKUP($A53,'[1]Political'!$A$6:$AJ$212,34,0)</f>
        <v>3</v>
      </c>
      <c r="C53" s="13">
        <f>IF(ISNUMBER(VLOOKUP($A53,'[1]Civil'!$A$6:$AJ$212,34,0)),VLOOKUP($A53,'[1]Civil'!$A$6:$AJ$212,34,0),"NA")</f>
        <v>3</v>
      </c>
      <c r="D53" s="14">
        <f>VLOOKUP($A53,'[1]KK'!$A$6:$BY$212,6,0)-'[1]KK'!$F$4</f>
        <v>0.653086959079128</v>
      </c>
      <c r="E53" s="14">
        <f>IF(ISNUMBER(VLOOKUP($A53,'[1]KK'!$A$6:$BY$212,30,0)),VLOOKUP($A53,'[1]KK'!$A$6:$BY$212,30,0)-'[1]KK'!$AD$4,"NA")</f>
        <v>-0.09108724633380849</v>
      </c>
      <c r="F53" s="14">
        <f>IF(ISNUMBER(VLOOKUP($A53,'[1]KK'!$A$6:$BY$212,54,0)),VLOOKUP($A53,'[1]KK'!$A$6:$BY$212,54,0)-'[1]KK'!$BB$4,"NA")</f>
        <v>0.14801168933769748</v>
      </c>
      <c r="G53" s="14">
        <f>IF(ISNUMBER(VLOOKUP($A53,'[1]KK'!$A$6:$BY$212,66,0)),VLOOKUP($A53,'[1]KK'!$A$6:$BY$212,66,0)-'[1]KK'!$BN$4,"NA")</f>
        <v>0.3729115869042345</v>
      </c>
      <c r="H53" s="15" t="e">
        <f>SUM(#REF!)</f>
        <v>#REF!</v>
      </c>
      <c r="I53" s="13">
        <f>IF(ISNUMBER(VLOOKUP($A53,'[1]Comp'!$A$4:$X$210,2,0)),VLOOKUP($A53,'[1]Comp'!$A$4:$X$210,2,0),"NA")</f>
        <v>65.36113360323887</v>
      </c>
      <c r="J53" s="14">
        <f>IF(ISNUMBER(VLOOKUP($A53,'[1]Prim Exp'!$A$4:$D$210,3,0)),VLOOKUP($A53,'[1]Prim Exp'!$A$4:$D$210,3,0),"NA")</f>
        <v>1.4044370280167633</v>
      </c>
      <c r="K53" s="14">
        <f>IF(ISNUMBER(VLOOKUP($A53,'[1]Health Exp'!$A$3:$AS$209,3,0)),VLOOKUP($A53,'[1]Health Exp'!$A$3:$AS$209,3,0),"NA")</f>
        <v>2.930060181764499</v>
      </c>
      <c r="L53" s="16">
        <f>IF(ISNUMBER(VLOOKUP($A53,'[1]Immun'!$A$2:$AF$208,30,0)),VLOOKUP($A53,'[1]Immun'!$A$2:$AF$208,30,0),IF(ISNUMBER(VLOOKUP($A53,'[1]Immun'!$A$2:$AF$208,29,0)),VLOOKUP($A53,'[1]Immun'!$A$2:$AF$208,29,0),IF(ISNUMBER(VLOOKUP($A53,'[1]Immun'!$A$2:$AF$208,28,0)),VLOOKUP($A53,'[1]Immun'!$A$2:$AF$208,28,0),"NA")))</f>
        <v>91</v>
      </c>
      <c r="M53" s="17" t="e">
        <f>IF(G53&gt;#REF!,1,0)</f>
        <v>#REF!</v>
      </c>
      <c r="N53" s="16">
        <f>IF(ISNUMBER(VLOOKUP($A53,'[1]CCR'!$A$3:$B$209,2,0)),VLOOKUP($A53,'[1]CCR'!$A$3:$B$209,2,0),"NA")</f>
        <v>18</v>
      </c>
      <c r="O53" s="14">
        <f>IF(ISNUMBER(VLOOKUP($A53,'[1]inflation'!$A$3:$E$209,5,0)),100*VLOOKUP($A53,'[1]inflation'!$A$3:$E$209,5,0),"")</f>
        <v>3.986984792246906</v>
      </c>
      <c r="P53" s="14">
        <f>IF(ISNUMBER(VLOOKUP($A53,'[1]Fiscal'!$A$4:$B$210,2,0)),VLOOKUP($A53,'[1]Fiscal'!$A$4:$B$210,2,0),"NA")</f>
        <v>-6.5554229390681025</v>
      </c>
      <c r="Q53" s="13">
        <f>IF(ISNUMBER(VLOOKUP($A53,'[1]Trade Policy'!$A$6:$L$212,12,0)),VLOOKUP($A53,'[1]Trade Policy'!$A$6:$L$212,12,0),"NA")</f>
        <v>2</v>
      </c>
      <c r="R53" s="14">
        <f>IF(ISNUMBER(VLOOKUP($A53,'[1]KK'!$A$6:$BY$212,42,0)),VLOOKUP($A53,'[1]KK'!$A$6:$BY$212,42,0)-'[1]KK'!$AP$4,"NA")</f>
        <v>0.27084604318658617</v>
      </c>
      <c r="S53" s="18">
        <f>IF(ISNUMBER(VLOOKUP($A53,'[1]Days to Start'!$A$2:$C$208,3,0)),VLOOKUP($A53,'[1]Days to Start'!$A$2:$C$208,3,0),"NA")</f>
        <v>69</v>
      </c>
    </row>
    <row r="54" spans="1:19" ht="12.75">
      <c r="A54" s="12" t="s">
        <v>67</v>
      </c>
      <c r="B54" s="13">
        <f>VLOOKUP($A54,'[1]Political'!$A$6:$AJ$212,34,0)</f>
        <v>4</v>
      </c>
      <c r="C54" s="13">
        <f>IF(ISNUMBER(VLOOKUP($A54,'[1]Civil'!$A$6:$AJ$212,34,0)),VLOOKUP($A54,'[1]Civil'!$A$6:$AJ$212,34,0),"NA")</f>
        <v>4</v>
      </c>
      <c r="D54" s="14">
        <f>VLOOKUP($A54,'[1]KK'!$A$6:$BY$212,6,0)-'[1]KK'!$F$4</f>
        <v>0.3863216925747348</v>
      </c>
      <c r="E54" s="14">
        <f>IF(ISNUMBER(VLOOKUP($A54,'[1]KK'!$A$6:$BY$212,30,0)),VLOOKUP($A54,'[1]KK'!$A$6:$BY$212,30,0)-'[1]KK'!$AD$4,"NA")</f>
        <v>-0.017890830517916068</v>
      </c>
      <c r="F54" s="14">
        <f>IF(ISNUMBER(VLOOKUP($A54,'[1]KK'!$A$6:$BY$212,54,0)),VLOOKUP($A54,'[1]KK'!$A$6:$BY$212,54,0)-'[1]KK'!$BB$4,"NA")</f>
        <v>0</v>
      </c>
      <c r="G54" s="14">
        <f>IF(ISNUMBER(VLOOKUP($A54,'[1]KK'!$A$6:$BY$212,66,0)),VLOOKUP($A54,'[1]KK'!$A$6:$BY$212,66,0)-'[1]KK'!$BN$4,"NA")</f>
        <v>-0.28809511489349293</v>
      </c>
      <c r="H54" s="15" t="e">
        <f>SUM(#REF!)</f>
        <v>#REF!</v>
      </c>
      <c r="I54" s="13">
        <f>IF(ISNUMBER(VLOOKUP($A54,'[1]Comp'!$A$4:$X$210,2,0)),VLOOKUP($A54,'[1]Comp'!$A$4:$X$210,2,0),"NA")</f>
        <v>20.281048387096774</v>
      </c>
      <c r="J54" s="14">
        <f>IF(ISNUMBER(VLOOKUP($A54,'[1]Prim Exp'!$A$4:$D$210,3,0)),VLOOKUP($A54,'[1]Prim Exp'!$A$4:$D$210,3,0),"NA")</f>
        <v>1.9495340138210866</v>
      </c>
      <c r="K54" s="14">
        <f>IF(ISNUMBER(VLOOKUP($A54,'[1]Health Exp'!$A$3:$AS$209,3,0)),VLOOKUP($A54,'[1]Health Exp'!$A$3:$AS$209,3,0),"NA")</f>
        <v>1.553287263044443</v>
      </c>
      <c r="L54" s="16">
        <f>IF(ISNUMBER(VLOOKUP($A54,'[1]Immun'!$A$2:$AF$208,30,0)),VLOOKUP($A54,'[1]Immun'!$A$2:$AF$208,30,0),IF(ISNUMBER(VLOOKUP($A54,'[1]Immun'!$A$2:$AF$208,29,0)),VLOOKUP($A54,'[1]Immun'!$A$2:$AF$208,29,0),IF(ISNUMBER(VLOOKUP($A54,'[1]Immun'!$A$2:$AF$208,28,0)),VLOOKUP($A54,'[1]Immun'!$A$2:$AF$208,28,0),"NA")))</f>
        <v>35.5</v>
      </c>
      <c r="M54" s="17" t="e">
        <f>IF(G54&gt;#REF!,1,0)</f>
        <v>#REF!</v>
      </c>
      <c r="N54" s="16">
        <f>IF(ISNUMBER(VLOOKUP($A54,'[1]CCR'!$A$3:$B$209,2,0)),VLOOKUP($A54,'[1]CCR'!$A$3:$B$209,2,0),"NA")</f>
        <v>16.7</v>
      </c>
      <c r="O54" s="14">
        <f>IF(ISNUMBER(VLOOKUP($A54,'[1]inflation'!$A$3:$E$209,5,0)),100*VLOOKUP($A54,'[1]inflation'!$A$3:$E$209,5,0),"")</f>
        <v>-1.3745732668067223</v>
      </c>
      <c r="P54" s="14">
        <f>IF(ISNUMBER(VLOOKUP($A54,'[1]Fiscal'!$A$4:$B$210,2,0)),VLOOKUP($A54,'[1]Fiscal'!$A$4:$B$210,2,0),"NA")</f>
        <v>-2.970813956442427</v>
      </c>
      <c r="Q54" s="13">
        <f>IF(ISNUMBER(VLOOKUP($A54,'[1]Trade Policy'!$A$6:$L$212,12,0)),VLOOKUP($A54,'[1]Trade Policy'!$A$6:$L$212,12,0),"NA")</f>
        <v>4</v>
      </c>
      <c r="R54" s="14">
        <f>IF(ISNUMBER(VLOOKUP($A54,'[1]KK'!$A$6:$BY$212,42,0)),VLOOKUP($A54,'[1]KK'!$A$6:$BY$212,42,0)-'[1]KK'!$AP$4,"NA")</f>
        <v>0</v>
      </c>
      <c r="S54" s="18">
        <f>IF(ISNUMBER(VLOOKUP($A54,'[1]Days to Start'!$A$2:$C$208,3,0)),VLOOKUP($A54,'[1]Days to Start'!$A$2:$C$208,3,0),"NA")</f>
        <v>27</v>
      </c>
    </row>
    <row r="55" spans="1:19" ht="12.75">
      <c r="A55" s="12" t="s">
        <v>68</v>
      </c>
      <c r="B55" s="13">
        <f>VLOOKUP($A55,'[1]Political'!$A$6:$AJ$212,34,0)</f>
        <v>4</v>
      </c>
      <c r="C55" s="13">
        <f>IF(ISNUMBER(VLOOKUP($A55,'[1]Civil'!$A$6:$AJ$212,34,0)),VLOOKUP($A55,'[1]Civil'!$A$6:$AJ$212,34,0),"NA")</f>
        <v>4</v>
      </c>
      <c r="D55" s="14">
        <f>VLOOKUP($A55,'[1]KK'!$A$6:$BY$212,6,0)-'[1]KK'!$F$4</f>
        <v>-0.13020871859179428</v>
      </c>
      <c r="E55" s="14">
        <f>IF(ISNUMBER(VLOOKUP($A55,'[1]KK'!$A$6:$BY$212,30,0)),VLOOKUP($A55,'[1]KK'!$A$6:$BY$212,30,0)-'[1]KK'!$AD$4,"NA")</f>
        <v>-0.34215034439350644</v>
      </c>
      <c r="F55" s="14">
        <f>IF(ISNUMBER(VLOOKUP($A55,'[1]KK'!$A$6:$BY$212,54,0)),VLOOKUP($A55,'[1]KK'!$A$6:$BY$212,54,0)-'[1]KK'!$BB$4,"NA")</f>
        <v>-0.5727921428485498</v>
      </c>
      <c r="G55" s="14">
        <f>IF(ISNUMBER(VLOOKUP($A55,'[1]KK'!$A$6:$BY$212,66,0)),VLOOKUP($A55,'[1]KK'!$A$6:$BY$212,66,0)-'[1]KK'!$BN$4,"NA")</f>
        <v>-0.531371388164716</v>
      </c>
      <c r="H55" s="15" t="e">
        <f>SUM(#REF!)</f>
        <v>#REF!</v>
      </c>
      <c r="I55" s="13">
        <f>IF(ISNUMBER(VLOOKUP($A55,'[1]Comp'!$A$4:$X$210,2,0)),VLOOKUP($A55,'[1]Comp'!$A$4:$X$210,2,0),"NA")</f>
        <v>66.65676828305165</v>
      </c>
      <c r="J55" s="14" t="str">
        <f>IF(ISNUMBER(VLOOKUP($A55,'[1]Prim Exp'!$A$4:$D$210,3,0)),VLOOKUP($A55,'[1]Prim Exp'!$A$4:$D$210,3,0),"NA")</f>
        <v>NA</v>
      </c>
      <c r="K55" s="14">
        <f>IF(ISNUMBER(VLOOKUP($A55,'[1]Health Exp'!$A$3:$AS$209,3,0)),VLOOKUP($A55,'[1]Health Exp'!$A$3:$AS$209,3,0),"NA")</f>
        <v>0.6623941405355916</v>
      </c>
      <c r="L55" s="16">
        <f>IF(ISNUMBER(VLOOKUP($A55,'[1]Immun'!$A$2:$AF$208,30,0)),VLOOKUP($A55,'[1]Immun'!$A$2:$AF$208,30,0),IF(ISNUMBER(VLOOKUP($A55,'[1]Immun'!$A$2:$AF$208,29,0)),VLOOKUP($A55,'[1]Immun'!$A$2:$AF$208,29,0),IF(ISNUMBER(VLOOKUP($A55,'[1]Immun'!$A$2:$AF$208,28,0)),VLOOKUP($A55,'[1]Immun'!$A$2:$AF$208,28,0),"NA")))</f>
        <v>33</v>
      </c>
      <c r="M55" s="17" t="e">
        <f>IF(G55&gt;#REF!,1,0)</f>
        <v>#REF!</v>
      </c>
      <c r="N55" s="16">
        <f>IF(ISNUMBER(VLOOKUP($A55,'[1]CCR'!$A$3:$B$209,2,0)),VLOOKUP($A55,'[1]CCR'!$A$3:$B$209,2,0),"NA")</f>
        <v>22.3</v>
      </c>
      <c r="O55" s="14">
        <f>IF(ISNUMBER(VLOOKUP($A55,'[1]inflation'!$A$3:$E$209,5,0)),100*VLOOKUP($A55,'[1]inflation'!$A$3:$E$209,5,0),"")</f>
        <v>18.49045289698823</v>
      </c>
      <c r="P55" s="14">
        <f>IF(ISNUMBER(VLOOKUP($A55,'[1]Fiscal'!$A$4:$B$210,2,0)),VLOOKUP($A55,'[1]Fiscal'!$A$4:$B$210,2,0),"NA")</f>
        <v>-3.8761242288680844</v>
      </c>
      <c r="Q55" s="13">
        <f>IF(ISNUMBER(VLOOKUP($A55,'[1]Trade Policy'!$A$6:$L$212,12,0)),VLOOKUP($A55,'[1]Trade Policy'!$A$6:$L$212,12,0),"NA")</f>
        <v>5</v>
      </c>
      <c r="R55" s="14">
        <f>IF(ISNUMBER(VLOOKUP($A55,'[1]KK'!$A$6:$BY$212,42,0)),VLOOKUP($A55,'[1]KK'!$A$6:$BY$212,42,0)-'[1]KK'!$AP$4,"NA")</f>
        <v>-0.49369857744508394</v>
      </c>
      <c r="S55" s="18">
        <f>IF(ISNUMBER(VLOOKUP($A55,'[1]Days to Start'!$A$2:$C$208,3,0)),VLOOKUP($A55,'[1]Days to Start'!$A$2:$C$208,3,0),"NA")</f>
        <v>44</v>
      </c>
    </row>
    <row r="56" spans="1:19" ht="12.75">
      <c r="A56" s="12" t="s">
        <v>69</v>
      </c>
      <c r="B56" s="13">
        <f>VLOOKUP($A56,'[1]Political'!$A$6:$AJ$212,34,0)</f>
        <v>6</v>
      </c>
      <c r="C56" s="13">
        <f>IF(ISNUMBER(VLOOKUP($A56,'[1]Civil'!$A$6:$AJ$212,34,0)),VLOOKUP($A56,'[1]Civil'!$A$6:$AJ$212,34,0),"NA")</f>
        <v>5</v>
      </c>
      <c r="D56" s="14">
        <f>VLOOKUP($A56,'[1]KK'!$A$6:$BY$212,6,0)-'[1]KK'!$F$4</f>
        <v>-0.5374119777628592</v>
      </c>
      <c r="E56" s="14">
        <f>IF(ISNUMBER(VLOOKUP($A56,'[1]KK'!$A$6:$BY$212,30,0)),VLOOKUP($A56,'[1]KK'!$A$6:$BY$212,30,0)-'[1]KK'!$AD$4,"NA")</f>
        <v>0.27451407195372135</v>
      </c>
      <c r="F56" s="14">
        <f>IF(ISNUMBER(VLOOKUP($A56,'[1]KK'!$A$6:$BY$212,54,0)),VLOOKUP($A56,'[1]KK'!$A$6:$BY$212,54,0)-'[1]KK'!$BB$4,"NA")</f>
        <v>0.08064979305929865</v>
      </c>
      <c r="G56" s="14">
        <f>IF(ISNUMBER(VLOOKUP($A56,'[1]KK'!$A$6:$BY$212,66,0)),VLOOKUP($A56,'[1]KK'!$A$6:$BY$212,66,0)-'[1]KK'!$BN$4,"NA")</f>
        <v>0.08735437207993191</v>
      </c>
      <c r="H56" s="15" t="e">
        <f>SUM(#REF!)</f>
        <v>#REF!</v>
      </c>
      <c r="I56" s="13">
        <f>IF(ISNUMBER(VLOOKUP($A56,'[1]Comp'!$A$4:$X$210,2,0)),VLOOKUP($A56,'[1]Comp'!$A$4:$X$210,2,0),"NA")</f>
        <v>59</v>
      </c>
      <c r="J56" s="14">
        <f>IF(ISNUMBER(VLOOKUP($A56,'[1]Prim Exp'!$A$4:$D$210,3,0)),VLOOKUP($A56,'[1]Prim Exp'!$A$4:$D$210,3,0),"NA")</f>
        <v>0.8287499066723077</v>
      </c>
      <c r="K56" s="14">
        <f>IF(ISNUMBER(VLOOKUP($A56,'[1]Health Exp'!$A$3:$AS$209,3,0)),VLOOKUP($A56,'[1]Health Exp'!$A$3:$AS$209,3,0),"NA")</f>
        <v>0.658371040723982</v>
      </c>
      <c r="L56" s="16">
        <f>IF(ISNUMBER(VLOOKUP($A56,'[1]Immun'!$A$2:$AF$208,30,0)),VLOOKUP($A56,'[1]Immun'!$A$2:$AF$208,30,0),IF(ISNUMBER(VLOOKUP($A56,'[1]Immun'!$A$2:$AF$208,29,0)),VLOOKUP($A56,'[1]Immun'!$A$2:$AF$208,29,0),IF(ISNUMBER(VLOOKUP($A56,'[1]Immun'!$A$2:$AF$208,28,0)),VLOOKUP($A56,'[1]Immun'!$A$2:$AF$208,28,0),"NA")))</f>
        <v>60</v>
      </c>
      <c r="M56" s="17" t="e">
        <f>IF(G56&gt;#REF!,1,0)</f>
        <v>#REF!</v>
      </c>
      <c r="N56" s="16">
        <f>IF(ISNUMBER(VLOOKUP($A56,'[1]CCR'!$A$3:$B$209,2,0)),VLOOKUP($A56,'[1]CCR'!$A$3:$B$209,2,0),"NA")</f>
        <v>26.9</v>
      </c>
      <c r="O56" s="14">
        <f>IF(ISNUMBER(VLOOKUP($A56,'[1]inflation'!$A$3:$E$209,5,0)),100*VLOOKUP($A56,'[1]inflation'!$A$3:$E$209,5,0),"")</f>
        <v>2.176924987256057</v>
      </c>
      <c r="P56" s="14">
        <f>IF(ISNUMBER(VLOOKUP($A56,'[1]Fiscal'!$A$4:$B$210,2,0)),VLOOKUP($A56,'[1]Fiscal'!$A$4:$B$210,2,0),"NA")</f>
        <v>-3.323223225785591</v>
      </c>
      <c r="Q56" s="13">
        <f>IF(ISNUMBER(VLOOKUP($A56,'[1]Trade Policy'!$A$6:$L$212,12,0)),VLOOKUP($A56,'[1]Trade Policy'!$A$6:$L$212,12,0),"NA")</f>
        <v>5</v>
      </c>
      <c r="R56" s="14">
        <f>IF(ISNUMBER(VLOOKUP($A56,'[1]KK'!$A$6:$BY$212,42,0)),VLOOKUP($A56,'[1]KK'!$A$6:$BY$212,42,0)-'[1]KK'!$AP$4,"NA")</f>
        <v>-0.08491486119336378</v>
      </c>
      <c r="S56" s="18">
        <f>IF(ISNUMBER(VLOOKUP($A56,'[1]Days to Start'!$A$2:$C$208,3,0)),VLOOKUP($A56,'[1]Days to Start'!$A$2:$C$208,3,0),"NA")</f>
        <v>24</v>
      </c>
    </row>
    <row r="57" spans="1:19" ht="12.75">
      <c r="A57" s="12" t="s">
        <v>70</v>
      </c>
      <c r="B57" s="13">
        <f>VLOOKUP($A57,'[1]Political'!$A$6:$AJ$212,34,0)</f>
        <v>3</v>
      </c>
      <c r="C57" s="13">
        <f>IF(ISNUMBER(VLOOKUP($A57,'[1]Civil'!$A$6:$AJ$212,34,0)),VLOOKUP($A57,'[1]Civil'!$A$6:$AJ$212,34,0),"NA")</f>
        <v>3</v>
      </c>
      <c r="D57" s="14">
        <f>VLOOKUP($A57,'[1]KK'!$A$6:$BY$212,6,0)-'[1]KK'!$F$4</f>
        <v>0.41410079315575393</v>
      </c>
      <c r="E57" s="14">
        <f>IF(ISNUMBER(VLOOKUP($A57,'[1]KK'!$A$6:$BY$212,30,0)),VLOOKUP($A57,'[1]KK'!$A$6:$BY$212,30,0)-'[1]KK'!$AD$4,"NA")</f>
        <v>-0.0072760896099127725</v>
      </c>
      <c r="F57" s="14">
        <f>IF(ISNUMBER(VLOOKUP($A57,'[1]KK'!$A$6:$BY$212,54,0)),VLOOKUP($A57,'[1]KK'!$A$6:$BY$212,54,0)-'[1]KK'!$BB$4,"NA")</f>
        <v>-0.03449475659385759</v>
      </c>
      <c r="G57" s="14">
        <f>IF(ISNUMBER(VLOOKUP($A57,'[1]KK'!$A$6:$BY$212,66,0)),VLOOKUP($A57,'[1]KK'!$A$6:$BY$212,66,0)-'[1]KK'!$BN$4,"NA")</f>
        <v>-0.08445501466429928</v>
      </c>
      <c r="H57" s="15" t="e">
        <f>SUM(#REF!)</f>
        <v>#REF!</v>
      </c>
      <c r="I57" s="13">
        <f>IF(ISNUMBER(VLOOKUP($A57,'[1]Comp'!$A$4:$X$210,2,0)),VLOOKUP($A57,'[1]Comp'!$A$4:$X$210,2,0),"NA")</f>
        <v>58.5819095477387</v>
      </c>
      <c r="J57" s="14">
        <f>IF(ISNUMBER(VLOOKUP($A57,'[1]Prim Exp'!$A$4:$D$210,3,0)),VLOOKUP($A57,'[1]Prim Exp'!$A$4:$D$210,3,0),"NA")</f>
        <v>0.6892180939554781</v>
      </c>
      <c r="K57" s="14">
        <f>IF(ISNUMBER(VLOOKUP($A57,'[1]Health Exp'!$A$3:$AS$209,3,0)),VLOOKUP($A57,'[1]Health Exp'!$A$3:$AS$209,3,0),"NA")</f>
        <v>1.7745385407589322</v>
      </c>
      <c r="L57" s="16">
        <f>IF(ISNUMBER(VLOOKUP($A57,'[1]Immun'!$A$2:$AF$208,30,0)),VLOOKUP($A57,'[1]Immun'!$A$2:$AF$208,30,0),IF(ISNUMBER(VLOOKUP($A57,'[1]Immun'!$A$2:$AF$208,29,0)),VLOOKUP($A57,'[1]Immun'!$A$2:$AF$208,29,0),IF(ISNUMBER(VLOOKUP($A57,'[1]Immun'!$A$2:$AF$208,28,0)),VLOOKUP($A57,'[1]Immun'!$A$2:$AF$208,28,0),"NA")))</f>
        <v>64</v>
      </c>
      <c r="M57" s="17" t="e">
        <f>IF(G57&gt;#REF!,1,0)</f>
        <v>#REF!</v>
      </c>
      <c r="N57" s="16">
        <f>IF(ISNUMBER(VLOOKUP($A57,'[1]CCR'!$A$3:$B$209,2,0)),VLOOKUP($A57,'[1]CCR'!$A$3:$B$209,2,0),"NA")</f>
        <v>29.8</v>
      </c>
      <c r="O57" s="14">
        <f>IF(ISNUMBER(VLOOKUP($A57,'[1]inflation'!$A$3:$E$209,5,0)),100*VLOOKUP($A57,'[1]inflation'!$A$3:$E$209,5,0),"")</f>
        <v>20.651462568170565</v>
      </c>
      <c r="P57" s="14">
        <f>IF(ISNUMBER(VLOOKUP($A57,'[1]Fiscal'!$A$4:$B$210,2,0)),VLOOKUP($A57,'[1]Fiscal'!$A$4:$B$210,2,0),"NA")</f>
        <v>-3.879012271465076</v>
      </c>
      <c r="Q57" s="13" t="str">
        <f>IF(ISNUMBER(VLOOKUP($A57,'[1]Trade Policy'!$A$6:$L$212,12,0)),VLOOKUP($A57,'[1]Trade Policy'!$A$6:$L$212,12,0),"NA")</f>
        <v>NA</v>
      </c>
      <c r="R57" s="14">
        <f>IF(ISNUMBER(VLOOKUP($A57,'[1]KK'!$A$6:$BY$212,42,0)),VLOOKUP($A57,'[1]KK'!$A$6:$BY$212,42,0)-'[1]KK'!$AP$4,"NA")</f>
        <v>0.2414108281530986</v>
      </c>
      <c r="S57" s="18">
        <f>IF(ISNUMBER(VLOOKUP($A57,'[1]Days to Start'!$A$2:$C$208,3,0)),VLOOKUP($A57,'[1]Days to Start'!$A$2:$C$208,3,0),"NA")</f>
        <v>69</v>
      </c>
    </row>
    <row r="58" spans="1:19" ht="12.75">
      <c r="A58" s="12" t="s">
        <v>71</v>
      </c>
      <c r="B58" s="13">
        <f>VLOOKUP($A58,'[1]Political'!$A$6:$AJ$212,34,0)</f>
        <v>6</v>
      </c>
      <c r="C58" s="13">
        <f>IF(ISNUMBER(VLOOKUP($A58,'[1]Civil'!$A$6:$AJ$212,34,0)),VLOOKUP($A58,'[1]Civil'!$A$6:$AJ$212,34,0),"NA")</f>
        <v>5</v>
      </c>
      <c r="D58" s="14">
        <f>VLOOKUP($A58,'[1]KK'!$A$6:$BY$212,6,0)-'[1]KK'!$F$4</f>
        <v>-0.8459006427911042</v>
      </c>
      <c r="E58" s="14">
        <f>IF(ISNUMBER(VLOOKUP($A58,'[1]KK'!$A$6:$BY$212,30,0)),VLOOKUP($A58,'[1]KK'!$A$6:$BY$212,30,0)-'[1]KK'!$AD$4,"NA")</f>
        <v>-0.04533522262903922</v>
      </c>
      <c r="F58" s="14">
        <f>IF(ISNUMBER(VLOOKUP($A58,'[1]KK'!$A$6:$BY$212,54,0)),VLOOKUP($A58,'[1]KK'!$A$6:$BY$212,54,0)-'[1]KK'!$BB$4,"NA")</f>
        <v>-0.22905931415227543</v>
      </c>
      <c r="G58" s="14">
        <f>IF(ISNUMBER(VLOOKUP($A58,'[1]KK'!$A$6:$BY$212,66,0)),VLOOKUP($A58,'[1]KK'!$A$6:$BY$212,66,0)-'[1]KK'!$BN$4,"NA")</f>
        <v>0.23224170984718506</v>
      </c>
      <c r="H58" s="15" t="e">
        <f>SUM(#REF!)</f>
        <v>#REF!</v>
      </c>
      <c r="I58" s="13">
        <f>IF(ISNUMBER(VLOOKUP($A58,'[1]Comp'!$A$4:$X$210,2,0)),VLOOKUP($A58,'[1]Comp'!$A$4:$X$210,2,0),"NA")</f>
        <v>28</v>
      </c>
      <c r="J58" s="14">
        <f>IF(ISNUMBER(VLOOKUP($A58,'[1]Prim Exp'!$A$4:$D$210,3,0)),VLOOKUP($A58,'[1]Prim Exp'!$A$4:$D$210,3,0),"NA")</f>
        <v>2.017401281193231</v>
      </c>
      <c r="K58" s="14">
        <f>IF(ISNUMBER(VLOOKUP($A58,'[1]Health Exp'!$A$3:$AS$209,3,0)),VLOOKUP($A58,'[1]Health Exp'!$A$3:$AS$209,3,0),"NA")</f>
        <v>1.7114446887847783</v>
      </c>
      <c r="L58" s="16">
        <f>IF(ISNUMBER(VLOOKUP($A58,'[1]Immun'!$A$2:$AF$208,30,0)),VLOOKUP($A58,'[1]Immun'!$A$2:$AF$208,30,0),IF(ISNUMBER(VLOOKUP($A58,'[1]Immun'!$A$2:$AF$208,29,0)),VLOOKUP($A58,'[1]Immun'!$A$2:$AF$208,29,0),IF(ISNUMBER(VLOOKUP($A58,'[1]Immun'!$A$2:$AF$208,28,0)),VLOOKUP($A58,'[1]Immun'!$A$2:$AF$208,28,0),"NA")))</f>
        <v>78.5</v>
      </c>
      <c r="M58" s="17" t="e">
        <f>IF(G58&gt;#REF!,1,0)</f>
        <v>#REF!</v>
      </c>
      <c r="N58" s="16">
        <f>IF(ISNUMBER(VLOOKUP($A58,'[1]CCR'!$A$3:$B$209,2,0)),VLOOKUP($A58,'[1]CCR'!$A$3:$B$209,2,0),"NA")</f>
        <v>11.7</v>
      </c>
      <c r="O58" s="14">
        <f>IF(ISNUMBER(VLOOKUP($A58,'[1]inflation'!$A$3:$E$209,5,0)),100*VLOOKUP($A58,'[1]inflation'!$A$3:$E$209,5,0),"")</f>
        <v>9.083862742399319</v>
      </c>
      <c r="P58" s="14">
        <f>IF(ISNUMBER(VLOOKUP($A58,'[1]Fiscal'!$A$4:$B$210,2,0)),VLOOKUP($A58,'[1]Fiscal'!$A$4:$B$210,2,0),"NA")</f>
        <v>-2.182858402855955</v>
      </c>
      <c r="Q58" s="13">
        <f>IF(ISNUMBER(VLOOKUP($A58,'[1]Trade Policy'!$A$6:$L$212,12,0)),VLOOKUP($A58,'[1]Trade Policy'!$A$6:$L$212,12,0),"NA")</f>
        <v>3</v>
      </c>
      <c r="R58" s="14">
        <f>IF(ISNUMBER(VLOOKUP($A58,'[1]KK'!$A$6:$BY$212,42,0)),VLOOKUP($A58,'[1]KK'!$A$6:$BY$212,42,0)-'[1]KK'!$AP$4,"NA")</f>
        <v>-0.2600120898511826</v>
      </c>
      <c r="S58" s="18">
        <f>IF(ISNUMBER(VLOOKUP($A58,'[1]Days to Start'!$A$2:$C$208,3,0)),VLOOKUP($A58,'[1]Days to Start'!$A$2:$C$208,3,0),"NA")</f>
        <v>43</v>
      </c>
    </row>
    <row r="59" spans="1:19" ht="12.75">
      <c r="A59" s="12" t="s">
        <v>72</v>
      </c>
      <c r="B59" s="13">
        <f>VLOOKUP($A59,'[1]Political'!$A$6:$AJ$212,34,0)</f>
        <v>2</v>
      </c>
      <c r="C59" s="13">
        <f>IF(ISNUMBER(VLOOKUP($A59,'[1]Civil'!$A$6:$AJ$212,34,0)),VLOOKUP($A59,'[1]Civil'!$A$6:$AJ$212,34,0),"NA")</f>
        <v>2</v>
      </c>
      <c r="D59" s="14">
        <f>VLOOKUP($A59,'[1]KK'!$A$6:$BY$212,6,0)-'[1]KK'!$F$4</f>
        <v>1.0446379880616994</v>
      </c>
      <c r="E59" s="14">
        <f>IF(ISNUMBER(VLOOKUP($A59,'[1]KK'!$A$6:$BY$212,30,0)),VLOOKUP($A59,'[1]KK'!$A$6:$BY$212,30,0)-'[1]KK'!$AD$4,"NA")</f>
        <v>0.13133573341811544</v>
      </c>
      <c r="F59" s="14">
        <f>IF(ISNUMBER(VLOOKUP($A59,'[1]KK'!$A$6:$BY$212,54,0)),VLOOKUP($A59,'[1]KK'!$A$6:$BY$212,54,0)-'[1]KK'!$BB$4,"NA")</f>
        <v>0.32830089093909326</v>
      </c>
      <c r="G59" s="14">
        <f>IF(ISNUMBER(VLOOKUP($A59,'[1]KK'!$A$6:$BY$212,66,0)),VLOOKUP($A59,'[1]KK'!$A$6:$BY$212,66,0)-'[1]KK'!$BN$4,"NA")</f>
        <v>0.5669499832474039</v>
      </c>
      <c r="H59" s="15" t="e">
        <f>SUM(#REF!)</f>
        <v>#REF!</v>
      </c>
      <c r="I59" s="13">
        <f>IF(ISNUMBER(VLOOKUP($A59,'[1]Comp'!$A$4:$X$210,2,0)),VLOOKUP($A59,'[1]Comp'!$A$4:$X$210,2,0),"NA")</f>
        <v>84</v>
      </c>
      <c r="J59" s="14" t="str">
        <f>IF(ISNUMBER(VLOOKUP($A59,'[1]Prim Exp'!$A$4:$D$210,3,0)),VLOOKUP($A59,'[1]Prim Exp'!$A$4:$D$210,3,0),"NA")</f>
        <v>NA</v>
      </c>
      <c r="K59" s="14">
        <f>IF(ISNUMBER(VLOOKUP($A59,'[1]Health Exp'!$A$3:$AS$209,3,0)),VLOOKUP($A59,'[1]Health Exp'!$A$3:$AS$209,3,0),"NA")</f>
        <v>6.13</v>
      </c>
      <c r="L59" s="16">
        <f>IF(ISNUMBER(VLOOKUP($A59,'[1]Immun'!$A$2:$AF$208,30,0)),VLOOKUP($A59,'[1]Immun'!$A$2:$AF$208,30,0),IF(ISNUMBER(VLOOKUP($A59,'[1]Immun'!$A$2:$AF$208,29,0)),VLOOKUP($A59,'[1]Immun'!$A$2:$AF$208,29,0),IF(ISNUMBER(VLOOKUP($A59,'[1]Immun'!$A$2:$AF$208,28,0)),VLOOKUP($A59,'[1]Immun'!$A$2:$AF$208,28,0),"NA")))</f>
        <v>88.5</v>
      </c>
      <c r="M59" s="17" t="e">
        <f>IF(G59&gt;#REF!,1,0)</f>
        <v>#REF!</v>
      </c>
      <c r="N59" s="16">
        <f>IF(ISNUMBER(VLOOKUP($A59,'[1]CCR'!$A$3:$B$209,2,0)),VLOOKUP($A59,'[1]CCR'!$A$3:$B$209,2,0),"NA")</f>
        <v>18.8</v>
      </c>
      <c r="O59" s="14">
        <f>IF(ISNUMBER(VLOOKUP($A59,'[1]inflation'!$A$3:$E$209,5,0)),100*VLOOKUP($A59,'[1]inflation'!$A$3:$E$209,5,0),"")</f>
        <v>9</v>
      </c>
      <c r="P59" s="14">
        <f>IF(ISNUMBER(VLOOKUP($A59,'[1]Fiscal'!$A$4:$B$210,2,0)),VLOOKUP($A59,'[1]Fiscal'!$A$4:$B$210,2,0),"NA")</f>
        <v>-18.26354121443687</v>
      </c>
      <c r="Q59" s="13" t="str">
        <f>IF(ISNUMBER(VLOOKUP($A59,'[1]Trade Policy'!$A$6:$L$212,12,0)),VLOOKUP($A59,'[1]Trade Policy'!$A$6:$L$212,12,0),"NA")</f>
        <v>NA</v>
      </c>
      <c r="R59" s="14">
        <f>IF(ISNUMBER(VLOOKUP($A59,'[1]KK'!$A$6:$BY$212,42,0)),VLOOKUP($A59,'[1]KK'!$A$6:$BY$212,42,0)-'[1]KK'!$AP$4,"NA")</f>
        <v>0.3443462622442696</v>
      </c>
      <c r="S59" s="18" t="str">
        <f>IF(ISNUMBER(VLOOKUP($A59,'[1]Days to Start'!$A$2:$C$208,3,0)),VLOOKUP($A59,'[1]Days to Start'!$A$2:$C$208,3,0),"NA")</f>
        <v>NA</v>
      </c>
    </row>
    <row r="60" spans="1:19" ht="12.75">
      <c r="A60" s="12" t="s">
        <v>73</v>
      </c>
      <c r="B60" s="13">
        <f>VLOOKUP($A60,'[1]Political'!$A$6:$AJ$212,34,0)</f>
        <v>2</v>
      </c>
      <c r="C60" s="13">
        <f>IF(ISNUMBER(VLOOKUP($A60,'[1]Civil'!$A$6:$AJ$212,34,0)),VLOOKUP($A60,'[1]Civil'!$A$6:$AJ$212,34,0),"NA")</f>
        <v>3</v>
      </c>
      <c r="D60" s="14">
        <f>VLOOKUP($A60,'[1]KK'!$A$6:$BY$212,6,0)-'[1]KK'!$F$4</f>
        <v>0.716439644048841</v>
      </c>
      <c r="E60" s="14">
        <f>IF(ISNUMBER(VLOOKUP($A60,'[1]KK'!$A$6:$BY$212,30,0)),VLOOKUP($A60,'[1]KK'!$A$6:$BY$212,30,0)-'[1]KK'!$AD$4,"NA")</f>
        <v>0.597267195969279</v>
      </c>
      <c r="F60" s="14">
        <f>IF(ISNUMBER(VLOOKUP($A60,'[1]KK'!$A$6:$BY$212,54,0)),VLOOKUP($A60,'[1]KK'!$A$6:$BY$212,54,0)-'[1]KK'!$BB$4,"NA")</f>
        <v>0.5850792394300585</v>
      </c>
      <c r="G60" s="14">
        <f>IF(ISNUMBER(VLOOKUP($A60,'[1]KK'!$A$6:$BY$212,66,0)),VLOOKUP($A60,'[1]KK'!$A$6:$BY$212,66,0)-'[1]KK'!$BN$4,"NA")</f>
        <v>0.6494703187820251</v>
      </c>
      <c r="H60" s="15" t="e">
        <f>SUM(#REF!)</f>
        <v>#REF!</v>
      </c>
      <c r="I60" s="13">
        <f>IF(ISNUMBER(VLOOKUP($A60,'[1]Comp'!$A$4:$X$210,2,0)),VLOOKUP($A60,'[1]Comp'!$A$4:$X$210,2,0),"NA")</f>
        <v>41.45397489539749</v>
      </c>
      <c r="J60" s="14">
        <f>IF(ISNUMBER(VLOOKUP($A60,'[1]Prim Exp'!$A$4:$D$210,3,0)),VLOOKUP($A60,'[1]Prim Exp'!$A$4:$D$210,3,0),"NA")</f>
        <v>2.148519497197046</v>
      </c>
      <c r="K60" s="14">
        <f>IF(ISNUMBER(VLOOKUP($A60,'[1]Health Exp'!$A$3:$AS$209,3,0)),VLOOKUP($A60,'[1]Health Exp'!$A$3:$AS$209,3,0),"NA")</f>
        <v>2.1781542488825227</v>
      </c>
      <c r="L60" s="16">
        <f>IF(ISNUMBER(VLOOKUP($A60,'[1]Immun'!$A$2:$AF$208,30,0)),VLOOKUP($A60,'[1]Immun'!$A$2:$AF$208,30,0),IF(ISNUMBER(VLOOKUP($A60,'[1]Immun'!$A$2:$AF$208,29,0)),VLOOKUP($A60,'[1]Immun'!$A$2:$AF$208,29,0),IF(ISNUMBER(VLOOKUP($A60,'[1]Immun'!$A$2:$AF$208,28,0)),VLOOKUP($A60,'[1]Immun'!$A$2:$AF$208,28,0),"NA")))</f>
        <v>57</v>
      </c>
      <c r="M60" s="17" t="e">
        <f>IF(G60&gt;#REF!,1,0)</f>
        <v>#REF!</v>
      </c>
      <c r="N60" s="16">
        <f>IF(ISNUMBER(VLOOKUP($A60,'[1]CCR'!$A$3:$B$209,2,0)),VLOOKUP($A60,'[1]CCR'!$A$3:$B$209,2,0),"NA")</f>
        <v>31.1</v>
      </c>
      <c r="O60" s="14">
        <f>IF(ISNUMBER(VLOOKUP($A60,'[1]inflation'!$A$3:$E$209,5,0)),100*VLOOKUP($A60,'[1]inflation'!$A$3:$E$209,5,0),"")</f>
        <v>-1.1620922884078122</v>
      </c>
      <c r="P60" s="14">
        <f>IF(ISNUMBER(VLOOKUP($A60,'[1]Fiscal'!$A$4:$B$210,2,0)),VLOOKUP($A60,'[1]Fiscal'!$A$4:$B$210,2,0),"NA")</f>
        <v>-1.16593630880888</v>
      </c>
      <c r="Q60" s="13">
        <f>IF(ISNUMBER(VLOOKUP($A60,'[1]Trade Policy'!$A$6:$L$212,12,0)),VLOOKUP($A60,'[1]Trade Policy'!$A$6:$L$212,12,0),"NA")</f>
        <v>3</v>
      </c>
      <c r="R60" s="14">
        <f>IF(ISNUMBER(VLOOKUP($A60,'[1]KK'!$A$6:$BY$212,42,0)),VLOOKUP($A60,'[1]KK'!$A$6:$BY$212,42,0)-'[1]KK'!$AP$4,"NA")</f>
        <v>0.4591505528008432</v>
      </c>
      <c r="S60" s="18">
        <f>IF(ISNUMBER(VLOOKUP($A60,'[1]Days to Start'!$A$2:$C$208,3,0)),VLOOKUP($A60,'[1]Days to Start'!$A$2:$C$208,3,0),"NA")</f>
        <v>58</v>
      </c>
    </row>
    <row r="61" spans="1:19" ht="12.75">
      <c r="A61" s="12" t="s">
        <v>74</v>
      </c>
      <c r="B61" s="13">
        <f>VLOOKUP($A61,'[1]Political'!$A$6:$AJ$212,34,0)</f>
        <v>3</v>
      </c>
      <c r="C61" s="13">
        <f>IF(ISNUMBER(VLOOKUP($A61,'[1]Civil'!$A$6:$AJ$212,34,0)),VLOOKUP($A61,'[1]Civil'!$A$6:$AJ$212,34,0),"NA")</f>
        <v>2</v>
      </c>
      <c r="D61" s="14">
        <f>VLOOKUP($A61,'[1]KK'!$A$6:$BY$212,6,0)-'[1]KK'!$F$4</f>
        <v>0.3675725576518516</v>
      </c>
      <c r="E61" s="14">
        <f>IF(ISNUMBER(VLOOKUP($A61,'[1]KK'!$A$6:$BY$212,30,0)),VLOOKUP($A61,'[1]KK'!$A$6:$BY$212,30,0)-'[1]KK'!$AD$4,"NA")</f>
        <v>0.041159020578484085</v>
      </c>
      <c r="F61" s="14">
        <f>IF(ISNUMBER(VLOOKUP($A61,'[1]KK'!$A$6:$BY$212,54,0)),VLOOKUP($A61,'[1]KK'!$A$6:$BY$212,54,0)-'[1]KK'!$BB$4,"NA")</f>
        <v>-0.16759846001748768</v>
      </c>
      <c r="G61" s="14">
        <f>IF(ISNUMBER(VLOOKUP($A61,'[1]KK'!$A$6:$BY$212,66,0)),VLOOKUP($A61,'[1]KK'!$A$6:$BY$212,66,0)-'[1]KK'!$BN$4,"NA")</f>
        <v>0.01995229039090074</v>
      </c>
      <c r="H61" s="15" t="e">
        <f>SUM(#REF!)</f>
        <v>#REF!</v>
      </c>
      <c r="I61" s="13">
        <f>IF(ISNUMBER(VLOOKUP($A61,'[1]Comp'!$A$4:$X$210,2,0)),VLOOKUP($A61,'[1]Comp'!$A$4:$X$210,2,0),"NA")</f>
        <v>96.1120253164557</v>
      </c>
      <c r="J61" s="14">
        <f>IF(ISNUMBER(VLOOKUP($A61,'[1]Prim Exp'!$A$4:$D$210,3,0)),VLOOKUP($A61,'[1]Prim Exp'!$A$4:$D$210,3,0),"NA")</f>
        <v>1.8227451682176092</v>
      </c>
      <c r="K61" s="14">
        <f>IF(ISNUMBER(VLOOKUP($A61,'[1]Health Exp'!$A$3:$AS$209,3,0)),VLOOKUP($A61,'[1]Health Exp'!$A$3:$AS$209,3,0),"NA")</f>
        <v>5.96286808500358</v>
      </c>
      <c r="L61" s="16">
        <f>IF(ISNUMBER(VLOOKUP($A61,'[1]Immun'!$A$2:$AF$208,30,0)),VLOOKUP($A61,'[1]Immun'!$A$2:$AF$208,30,0),IF(ISNUMBER(VLOOKUP($A61,'[1]Immun'!$A$2:$AF$208,29,0)),VLOOKUP($A61,'[1]Immun'!$A$2:$AF$208,29,0),IF(ISNUMBER(VLOOKUP($A61,'[1]Immun'!$A$2:$AF$208,28,0)),VLOOKUP($A61,'[1]Immun'!$A$2:$AF$208,28,0),"NA")))</f>
        <v>93.5</v>
      </c>
      <c r="M61" s="17" t="e">
        <f>IF(G61&gt;#REF!,1,0)</f>
        <v>#REF!</v>
      </c>
      <c r="N61" s="16">
        <f>IF(ISNUMBER(VLOOKUP($A61,'[1]CCR'!$A$3:$B$209,2,0)),VLOOKUP($A61,'[1]CCR'!$A$3:$B$209,2,0),"NA")</f>
        <v>18.9</v>
      </c>
      <c r="O61" s="14">
        <f>IF(ISNUMBER(VLOOKUP($A61,'[1]inflation'!$A$3:$E$209,5,0)),100*VLOOKUP($A61,'[1]inflation'!$A$3:$E$209,5,0),"")</f>
        <v>6.5307820299501</v>
      </c>
      <c r="P61" s="14">
        <f>IF(ISNUMBER(VLOOKUP($A61,'[1]Fiscal'!$A$4:$B$210,2,0)),VLOOKUP($A61,'[1]Fiscal'!$A$4:$B$210,2,0),"NA")</f>
        <v>-2.3675411448631536</v>
      </c>
      <c r="Q61" s="13" t="str">
        <f>IF(ISNUMBER(VLOOKUP($A61,'[1]Trade Policy'!$A$6:$L$212,12,0)),VLOOKUP($A61,'[1]Trade Policy'!$A$6:$L$212,12,0),"NA")</f>
        <v>NA</v>
      </c>
      <c r="R61" s="14">
        <f>IF(ISNUMBER(VLOOKUP($A61,'[1]KK'!$A$6:$BY$212,42,0)),VLOOKUP($A61,'[1]KK'!$A$6:$BY$212,42,0)-'[1]KK'!$AP$4,"NA")</f>
        <v>0.08278785520109289</v>
      </c>
      <c r="S61" s="18">
        <f>IF(ISNUMBER(VLOOKUP($A61,'[1]Days to Start'!$A$2:$C$208,3,0)),VLOOKUP($A61,'[1]Days to Start'!$A$2:$C$208,3,0),"NA")</f>
        <v>51</v>
      </c>
    </row>
    <row r="62" spans="1:19" ht="12.75">
      <c r="A62" s="12" t="s">
        <v>75</v>
      </c>
      <c r="B62" s="13">
        <f>VLOOKUP($A62,'[1]Political'!$A$6:$AJ$212,34,0)</f>
        <v>4</v>
      </c>
      <c r="C62" s="13">
        <f>IF(ISNUMBER(VLOOKUP($A62,'[1]Civil'!$A$6:$AJ$212,34,0)),VLOOKUP($A62,'[1]Civil'!$A$6:$AJ$212,34,0),"NA")</f>
        <v>3</v>
      </c>
      <c r="D62" s="14">
        <f>VLOOKUP($A62,'[1]KK'!$A$6:$BY$212,6,0)-'[1]KK'!$F$4</f>
        <v>-0.0028349070831533707</v>
      </c>
      <c r="E62" s="14">
        <f>IF(ISNUMBER(VLOOKUP($A62,'[1]KK'!$A$6:$BY$212,30,0)),VLOOKUP($A62,'[1]KK'!$A$6:$BY$212,30,0)-'[1]KK'!$AD$4,"NA")</f>
        <v>-0.765397963529728</v>
      </c>
      <c r="F62" s="14">
        <f>IF(ISNUMBER(VLOOKUP($A62,'[1]KK'!$A$6:$BY$212,54,0)),VLOOKUP($A62,'[1]KK'!$A$6:$BY$212,54,0)-'[1]KK'!$BB$4,"NA")</f>
        <v>-0.46807050717677323</v>
      </c>
      <c r="G62" s="14">
        <f>IF(ISNUMBER(VLOOKUP($A62,'[1]KK'!$A$6:$BY$212,66,0)),VLOOKUP($A62,'[1]KK'!$A$6:$BY$212,66,0)-'[1]KK'!$BN$4,"NA")</f>
        <v>0.0004789935678016777</v>
      </c>
      <c r="H62" s="15" t="e">
        <f>SUM(#REF!)</f>
        <v>#REF!</v>
      </c>
      <c r="I62" s="13">
        <f>IF(ISNUMBER(VLOOKUP($A62,'[1]Comp'!$A$4:$X$210,2,0)),VLOOKUP($A62,'[1]Comp'!$A$4:$X$210,2,0),"NA")</f>
        <v>32</v>
      </c>
      <c r="J62" s="14">
        <f>IF(ISNUMBER(VLOOKUP($A62,'[1]Prim Exp'!$A$4:$D$210,3,0)),VLOOKUP($A62,'[1]Prim Exp'!$A$4:$D$210,3,0),"NA")</f>
        <v>0.395</v>
      </c>
      <c r="K62" s="14">
        <f>IF(ISNUMBER(VLOOKUP($A62,'[1]Health Exp'!$A$3:$AS$209,3,0)),VLOOKUP($A62,'[1]Health Exp'!$A$3:$AS$209,3,0),"NA")</f>
        <v>0.87</v>
      </c>
      <c r="L62" s="16">
        <f>IF(ISNUMBER(VLOOKUP($A62,'[1]Immun'!$A$2:$AF$208,30,0)),VLOOKUP($A62,'[1]Immun'!$A$2:$AF$208,30,0),IF(ISNUMBER(VLOOKUP($A62,'[1]Immun'!$A$2:$AF$208,29,0)),VLOOKUP($A62,'[1]Immun'!$A$2:$AF$208,29,0),IF(ISNUMBER(VLOOKUP($A62,'[1]Immun'!$A$2:$AF$208,28,0)),VLOOKUP($A62,'[1]Immun'!$A$2:$AF$208,28,0),"NA")))</f>
        <v>55</v>
      </c>
      <c r="M62" s="17" t="e">
        <f>IF(G62&gt;#REF!,1,0)</f>
        <v>#REF!</v>
      </c>
      <c r="N62" s="16">
        <f>IF(ISNUMBER(VLOOKUP($A62,'[1]CCR'!$A$3:$B$209,2,0)),VLOOKUP($A62,'[1]CCR'!$A$3:$B$209,2,0),"NA")</f>
        <v>10.4</v>
      </c>
      <c r="O62" s="14">
        <f>IF(ISNUMBER(VLOOKUP($A62,'[1]inflation'!$A$3:$E$209,5,0)),100*VLOOKUP($A62,'[1]inflation'!$A$3:$E$209,5,0),"")</f>
        <v>4.146005509641881</v>
      </c>
      <c r="P62" s="14">
        <f>IF(ISNUMBER(VLOOKUP($A62,'[1]Fiscal'!$A$4:$B$210,2,0)),VLOOKUP($A62,'[1]Fiscal'!$A$4:$B$210,2,0),"NA")</f>
        <v>-9.576748283376597</v>
      </c>
      <c r="Q62" s="13">
        <f>IF(ISNUMBER(VLOOKUP($A62,'[1]Trade Policy'!$A$6:$L$212,12,0)),VLOOKUP($A62,'[1]Trade Policy'!$A$6:$L$212,12,0),"NA")</f>
        <v>5</v>
      </c>
      <c r="R62" s="14">
        <f>IF(ISNUMBER(VLOOKUP($A62,'[1]KK'!$A$6:$BY$212,42,0)),VLOOKUP($A62,'[1]KK'!$A$6:$BY$212,42,0)-'[1]KK'!$AP$4,"NA")</f>
        <v>-0.6223899058181686</v>
      </c>
      <c r="S62" s="18">
        <f>IF(ISNUMBER(VLOOKUP($A62,'[1]Days to Start'!$A$2:$C$208,3,0)),VLOOKUP($A62,'[1]Days to Start'!$A$2:$C$208,3,0),"NA")</f>
        <v>26</v>
      </c>
    </row>
    <row r="63" spans="1:19" ht="12.75">
      <c r="A63" s="12" t="s">
        <v>76</v>
      </c>
      <c r="B63" s="13">
        <f>VLOOKUP($A63,'[1]Political'!$A$6:$AJ$212,34,0)</f>
        <v>3</v>
      </c>
      <c r="C63" s="13">
        <f>IF(ISNUMBER(VLOOKUP($A63,'[1]Civil'!$A$6:$AJ$212,34,0)),VLOOKUP($A63,'[1]Civil'!$A$6:$AJ$212,34,0),"NA")</f>
        <v>3</v>
      </c>
      <c r="D63" s="14">
        <f>VLOOKUP($A63,'[1]KK'!$A$6:$BY$212,6,0)-'[1]KK'!$F$4</f>
        <v>0.9348293461610587</v>
      </c>
      <c r="E63" s="14">
        <f>IF(ISNUMBER(VLOOKUP($A63,'[1]KK'!$A$6:$BY$212,30,0)),VLOOKUP($A63,'[1]KK'!$A$6:$BY$212,30,0)-'[1]KK'!$AD$4,"NA")</f>
        <v>-0.5686653798863918</v>
      </c>
      <c r="F63" s="14">
        <f>IF(ISNUMBER(VLOOKUP($A63,'[1]KK'!$A$6:$BY$212,54,0)),VLOOKUP($A63,'[1]KK'!$A$6:$BY$212,54,0)-'[1]KK'!$BB$4,"NA")</f>
        <v>0.13840225103698967</v>
      </c>
      <c r="G63" s="14">
        <f>IF(ISNUMBER(VLOOKUP($A63,'[1]KK'!$A$6:$BY$212,66,0)),VLOOKUP($A63,'[1]KK'!$A$6:$BY$212,66,0)-'[1]KK'!$BN$4,"NA")</f>
        <v>-0.04772267249225681</v>
      </c>
      <c r="H63" s="15" t="e">
        <f>SUM(#REF!)</f>
        <v>#REF!</v>
      </c>
      <c r="I63" s="13">
        <f>IF(ISNUMBER(VLOOKUP($A63,'[1]Comp'!$A$4:$X$210,2,0)),VLOOKUP($A63,'[1]Comp'!$A$4:$X$210,2,0),"NA")</f>
        <v>65.61</v>
      </c>
      <c r="J63" s="14">
        <f>IF(ISNUMBER(VLOOKUP($A63,'[1]Prim Exp'!$A$4:$D$210,3,0)),VLOOKUP($A63,'[1]Prim Exp'!$A$4:$D$210,3,0),"NA")</f>
        <v>1.9955386748658588</v>
      </c>
      <c r="K63" s="14">
        <f>IF(ISNUMBER(VLOOKUP($A63,'[1]Health Exp'!$A$3:$AS$209,3,0)),VLOOKUP($A63,'[1]Health Exp'!$A$3:$AS$209,3,0),"NA")</f>
        <v>3.1952734068849096</v>
      </c>
      <c r="L63" s="16">
        <f>IF(ISNUMBER(VLOOKUP($A63,'[1]Immun'!$A$2:$AF$208,30,0)),VLOOKUP($A63,'[1]Immun'!$A$2:$AF$208,30,0),IF(ISNUMBER(VLOOKUP($A63,'[1]Immun'!$A$2:$AF$208,29,0)),VLOOKUP($A63,'[1]Immun'!$A$2:$AF$208,29,0),IF(ISNUMBER(VLOOKUP($A63,'[1]Immun'!$A$2:$AF$208,28,0)),VLOOKUP($A63,'[1]Immun'!$A$2:$AF$208,28,0),"NA")))</f>
        <v>74.5</v>
      </c>
      <c r="M63" s="17" t="e">
        <f>IF(G63&gt;#REF!,1,0)</f>
        <v>#REF!</v>
      </c>
      <c r="N63" s="16">
        <f>IF(ISNUMBER(VLOOKUP($A63,'[1]CCR'!$A$3:$B$209,2,0)),VLOOKUP($A63,'[1]CCR'!$A$3:$B$209,2,0),"NA")</f>
        <v>21.5</v>
      </c>
      <c r="O63" s="14">
        <f>IF(ISNUMBER(VLOOKUP($A63,'[1]inflation'!$A$3:$E$209,5,0)),100*VLOOKUP($A63,'[1]inflation'!$A$3:$E$209,5,0),"")</f>
        <v>12.1</v>
      </c>
      <c r="P63" s="14">
        <f>IF(ISNUMBER(VLOOKUP($A63,'[1]Fiscal'!$A$4:$B$210,2,0)),VLOOKUP($A63,'[1]Fiscal'!$A$4:$B$210,2,0),"NA")</f>
        <v>-9.282652346411137</v>
      </c>
      <c r="Q63" s="13" t="str">
        <f>IF(ISNUMBER(VLOOKUP($A63,'[1]Trade Policy'!$A$6:$L$212,12,0)),VLOOKUP($A63,'[1]Trade Policy'!$A$6:$L$212,12,0),"NA")</f>
        <v>NA</v>
      </c>
      <c r="R63" s="14">
        <f>IF(ISNUMBER(VLOOKUP($A63,'[1]KK'!$A$6:$BY$212,42,0)),VLOOKUP($A63,'[1]KK'!$A$6:$BY$212,42,0)-'[1]KK'!$AP$4,"NA")</f>
        <v>-0.5723691894522389</v>
      </c>
      <c r="S63" s="18" t="str">
        <f>IF(ISNUMBER(VLOOKUP($A63,'[1]Days to Start'!$A$2:$C$208,3,0)),VLOOKUP($A63,'[1]Days to Start'!$A$2:$C$208,3,0),"NA")</f>
        <v>NA</v>
      </c>
    </row>
    <row r="64" spans="1:19" ht="12.75">
      <c r="A64" s="12" t="s">
        <v>77</v>
      </c>
      <c r="B64" s="13">
        <f>VLOOKUP($A64,'[1]Political'!$A$6:$AJ$212,34,0)</f>
        <v>6</v>
      </c>
      <c r="C64" s="13">
        <f>IF(ISNUMBER(VLOOKUP($A64,'[1]Civil'!$A$6:$AJ$212,34,0)),VLOOKUP($A64,'[1]Civil'!$A$6:$AJ$212,34,0),"NA")</f>
        <v>7</v>
      </c>
      <c r="D64" s="14">
        <f>VLOOKUP($A64,'[1]KK'!$A$6:$BY$212,6,0)-'[1]KK'!$F$4</f>
        <v>-0.9408461052715382</v>
      </c>
      <c r="E64" s="14">
        <f>IF(ISNUMBER(VLOOKUP($A64,'[1]KK'!$A$6:$BY$212,30,0)),VLOOKUP($A64,'[1]KK'!$A$6:$BY$212,30,0)-'[1]KK'!$AD$4,"NA")</f>
        <v>-1.1973669172548291</v>
      </c>
      <c r="F64" s="14">
        <f>IF(ISNUMBER(VLOOKUP($A64,'[1]KK'!$A$6:$BY$212,54,0)),VLOOKUP($A64,'[1]KK'!$A$6:$BY$212,54,0)-'[1]KK'!$BB$4,"NA")</f>
        <v>-1.2636838938999284</v>
      </c>
      <c r="G64" s="14">
        <f>IF(ISNUMBER(VLOOKUP($A64,'[1]KK'!$A$6:$BY$212,66,0)),VLOOKUP($A64,'[1]KK'!$A$6:$BY$212,66,0)-'[1]KK'!$BN$4,"NA")</f>
        <v>-0.3753328131791218</v>
      </c>
      <c r="H64" s="15" t="e">
        <f>SUM(#REF!)</f>
        <v>#REF!</v>
      </c>
      <c r="I64" s="13" t="str">
        <f>IF(ISNUMBER(VLOOKUP($A64,'[1]Comp'!$A$4:$X$210,2,0)),VLOOKUP($A64,'[1]Comp'!$A$4:$X$210,2,0),"NA")</f>
        <v>NA</v>
      </c>
      <c r="J64" s="14" t="str">
        <f>IF(ISNUMBER(VLOOKUP($A64,'[1]Prim Exp'!$A$4:$D$210,3,0)),VLOOKUP($A64,'[1]Prim Exp'!$A$4:$D$210,3,0),"NA")</f>
        <v>NA</v>
      </c>
      <c r="K64" s="14">
        <f>IF(ISNUMBER(VLOOKUP($A64,'[1]Health Exp'!$A$3:$AS$209,3,0)),VLOOKUP($A64,'[1]Health Exp'!$A$3:$AS$209,3,0),"NA")</f>
        <v>0</v>
      </c>
      <c r="L64" s="16">
        <f>IF(ISNUMBER(VLOOKUP($A64,'[1]Immun'!$A$2:$AF$208,30,0)),VLOOKUP($A64,'[1]Immun'!$A$2:$AF$208,30,0),IF(ISNUMBER(VLOOKUP($A64,'[1]Immun'!$A$2:$AF$208,29,0)),VLOOKUP($A64,'[1]Immun'!$A$2:$AF$208,29,0),IF(ISNUMBER(VLOOKUP($A64,'[1]Immun'!$A$2:$AF$208,28,0)),VLOOKUP($A64,'[1]Immun'!$A$2:$AF$208,28,0),"NA")))</f>
        <v>42.5</v>
      </c>
      <c r="M64" s="17" t="e">
        <f>IF(G64&gt;#REF!,1,0)</f>
        <v>#REF!</v>
      </c>
      <c r="N64" s="16">
        <f>IF(ISNUMBER(VLOOKUP($A64,'[1]CCR'!$A$3:$B$209,2,0)),VLOOKUP($A64,'[1]CCR'!$A$3:$B$209,2,0),"NA")</f>
        <v>7.3</v>
      </c>
      <c r="O64" s="14">
        <f>IF(ISNUMBER(VLOOKUP($A64,'[1]inflation'!$A$3:$E$209,5,0)),100*VLOOKUP($A64,'[1]inflation'!$A$3:$E$209,5,0),"")</f>
      </c>
      <c r="P64" s="14" t="str">
        <f>IF(ISNUMBER(VLOOKUP($A64,'[1]Fiscal'!$A$4:$B$210,2,0)),VLOOKUP($A64,'[1]Fiscal'!$A$4:$B$210,2,0),"NA")</f>
        <v>NA</v>
      </c>
      <c r="Q64" s="13" t="str">
        <f>IF(ISNUMBER(VLOOKUP($A64,'[1]Trade Policy'!$A$6:$L$212,12,0)),VLOOKUP($A64,'[1]Trade Policy'!$A$6:$L$212,12,0),"NA")</f>
        <v>NA</v>
      </c>
      <c r="R64" s="14">
        <f>IF(ISNUMBER(VLOOKUP($A64,'[1]KK'!$A$6:$BY$212,42,0)),VLOOKUP($A64,'[1]KK'!$A$6:$BY$212,42,0)-'[1]KK'!$AP$4,"NA")</f>
        <v>-1.3529099394157054</v>
      </c>
      <c r="S64" s="18" t="str">
        <f>IF(ISNUMBER(VLOOKUP($A64,'[1]Days to Start'!$A$2:$C$208,3,0)),VLOOKUP($A64,'[1]Days to Start'!$A$2:$C$208,3,0),"NA")</f>
        <v>NA</v>
      </c>
    </row>
    <row r="65" spans="1:19" ht="12.75">
      <c r="A65" s="12" t="s">
        <v>78</v>
      </c>
      <c r="B65" s="13">
        <f>VLOOKUP($A65,'[1]Political'!$A$6:$AJ$212,34,0)</f>
        <v>3</v>
      </c>
      <c r="C65" s="13">
        <f>IF(ISNUMBER(VLOOKUP($A65,'[1]Civil'!$A$6:$AJ$212,34,0)),VLOOKUP($A65,'[1]Civil'!$A$6:$AJ$212,34,0),"NA")</f>
        <v>3</v>
      </c>
      <c r="D65" s="14">
        <f>VLOOKUP($A65,'[1]KK'!$A$6:$BY$212,6,0)-'[1]KK'!$F$4</f>
        <v>0.5047162907146715</v>
      </c>
      <c r="E65" s="14">
        <f>IF(ISNUMBER(VLOOKUP($A65,'[1]KK'!$A$6:$BY$212,30,0)),VLOOKUP($A65,'[1]KK'!$A$6:$BY$212,30,0)-'[1]KK'!$AD$4,"NA")</f>
        <v>0.8083319510025182</v>
      </c>
      <c r="F65" s="14">
        <f>IF(ISNUMBER(VLOOKUP($A65,'[1]KK'!$A$6:$BY$212,54,0)),VLOOKUP($A65,'[1]KK'!$A$6:$BY$212,54,0)-'[1]KK'!$BB$4,"NA")</f>
        <v>1.0132796047287997</v>
      </c>
      <c r="G65" s="14">
        <f>IF(ISNUMBER(VLOOKUP($A65,'[1]KK'!$A$6:$BY$212,66,0)),VLOOKUP($A65,'[1]KK'!$A$6:$BY$212,66,0)-'[1]KK'!$BN$4,"NA")</f>
        <v>0.6788551239134442</v>
      </c>
      <c r="H65" s="15" t="e">
        <f>SUM(#REF!)</f>
        <v>#REF!</v>
      </c>
      <c r="I65" s="13">
        <f>IF(ISNUMBER(VLOOKUP($A65,'[1]Comp'!$A$4:$X$210,2,0)),VLOOKUP($A65,'[1]Comp'!$A$4:$X$210,2,0),"NA")</f>
        <v>111.0971875</v>
      </c>
      <c r="J65" s="14">
        <f>IF(ISNUMBER(VLOOKUP($A65,'[1]Prim Exp'!$A$4:$D$210,3,0)),VLOOKUP($A65,'[1]Prim Exp'!$A$4:$D$210,3,0),"NA")</f>
        <v>0.6334968810868118</v>
      </c>
      <c r="K65" s="14">
        <f>IF(ISNUMBER(VLOOKUP($A65,'[1]Health Exp'!$A$3:$AS$209,3,0)),VLOOKUP($A65,'[1]Health Exp'!$A$3:$AS$209,3,0),"NA")</f>
        <v>1.618826894154195</v>
      </c>
      <c r="L65" s="16">
        <f>IF(ISNUMBER(VLOOKUP($A65,'[1]Immun'!$A$2:$AF$208,30,0)),VLOOKUP($A65,'[1]Immun'!$A$2:$AF$208,30,0),IF(ISNUMBER(VLOOKUP($A65,'[1]Immun'!$A$2:$AF$208,29,0)),VLOOKUP($A65,'[1]Immun'!$A$2:$AF$208,29,0),IF(ISNUMBER(VLOOKUP($A65,'[1]Immun'!$A$2:$AF$208,28,0)),VLOOKUP($A65,'[1]Immun'!$A$2:$AF$208,28,0),"NA")))</f>
        <v>98.5</v>
      </c>
      <c r="M65" s="17" t="e">
        <f>IF(G65&gt;#REF!,1,0)</f>
        <v>#REF!</v>
      </c>
      <c r="N65" s="16">
        <f>IF(ISNUMBER(VLOOKUP($A65,'[1]CCR'!$A$3:$B$209,2,0)),VLOOKUP($A65,'[1]CCR'!$A$3:$B$209,2,0),"NA")</f>
        <v>35.5</v>
      </c>
      <c r="O65" s="14">
        <f>IF(ISNUMBER(VLOOKUP($A65,'[1]inflation'!$A$3:$E$209,5,0)),100*VLOOKUP($A65,'[1]inflation'!$A$3:$E$209,5,0),"")</f>
        <v>4.486596660905007</v>
      </c>
      <c r="P65" s="14">
        <f>IF(ISNUMBER(VLOOKUP($A65,'[1]Fiscal'!$A$4:$B$210,2,0)),VLOOKUP($A65,'[1]Fiscal'!$A$4:$B$210,2,0),"NA")</f>
        <v>-9.258840337432398</v>
      </c>
      <c r="Q65" s="13">
        <f>IF(ISNUMBER(VLOOKUP($A65,'[1]Trade Policy'!$A$6:$L$212,12,0)),VLOOKUP($A65,'[1]Trade Policy'!$A$6:$L$212,12,0),"NA")</f>
        <v>3</v>
      </c>
      <c r="R65" s="14">
        <f>IF(ISNUMBER(VLOOKUP($A65,'[1]KK'!$A$6:$BY$212,42,0)),VLOOKUP($A65,'[1]KK'!$A$6:$BY$212,42,0)-'[1]KK'!$AP$4,"NA")</f>
        <v>0.805187132564101</v>
      </c>
      <c r="S65" s="18">
        <f>IF(ISNUMBER(VLOOKUP($A65,'[1]Days to Start'!$A$2:$C$208,3,0)),VLOOKUP($A65,'[1]Days to Start'!$A$2:$C$208,3,0),"NA")</f>
        <v>58</v>
      </c>
    </row>
    <row r="66" spans="1:19" ht="12.75">
      <c r="A66" s="12" t="s">
        <v>79</v>
      </c>
      <c r="B66" s="13">
        <f>VLOOKUP($A66,'[1]Political'!$A$6:$AJ$212,34,0)</f>
        <v>7</v>
      </c>
      <c r="C66" s="13">
        <f>IF(ISNUMBER(VLOOKUP($A66,'[1]Civil'!$A$6:$AJ$212,34,0)),VLOOKUP($A66,'[1]Civil'!$A$6:$AJ$212,34,0),"NA")</f>
        <v>7</v>
      </c>
      <c r="D66" s="14">
        <f>VLOOKUP($A66,'[1]KK'!$A$6:$BY$212,6,0)-'[1]KK'!$F$4</f>
        <v>-1.1410951872444257</v>
      </c>
      <c r="E66" s="14">
        <f>IF(ISNUMBER(VLOOKUP($A66,'[1]KK'!$A$6:$BY$212,30,0)),VLOOKUP($A66,'[1]KK'!$A$6:$BY$212,30,0)-'[1]KK'!$AD$4,"NA")</f>
        <v>-0.3329328150192089</v>
      </c>
      <c r="F66" s="14">
        <f>IF(ISNUMBER(VLOOKUP($A66,'[1]KK'!$A$6:$BY$212,54,0)),VLOOKUP($A66,'[1]KK'!$A$6:$BY$212,54,0)-'[1]KK'!$BB$4,"NA")</f>
        <v>-0.5744968880230088</v>
      </c>
      <c r="G66" s="14">
        <f>IF(ISNUMBER(VLOOKUP($A66,'[1]KK'!$A$6:$BY$212,66,0)),VLOOKUP($A66,'[1]KK'!$A$6:$BY$212,66,0)-'[1]KK'!$BN$4,"NA")</f>
        <v>-0.27412466990503015</v>
      </c>
      <c r="H66" s="15" t="e">
        <f>SUM(#REF!)</f>
        <v>#REF!</v>
      </c>
      <c r="I66" s="13">
        <f>IF(ISNUMBER(VLOOKUP($A66,'[1]Comp'!$A$4:$X$210,2,0)),VLOOKUP($A66,'[1]Comp'!$A$4:$X$210,2,0),"NA")</f>
        <v>46</v>
      </c>
      <c r="J66" s="14">
        <f>IF(ISNUMBER(VLOOKUP($A66,'[1]Prim Exp'!$A$4:$D$210,3,0)),VLOOKUP($A66,'[1]Prim Exp'!$A$4:$D$210,3,0),"NA")</f>
        <v>1.3138259833134684</v>
      </c>
      <c r="K66" s="14">
        <f>IF(ISNUMBER(VLOOKUP($A66,'[1]Health Exp'!$A$3:$AS$209,3,0)),VLOOKUP($A66,'[1]Health Exp'!$A$3:$AS$209,3,0),"NA")</f>
        <v>0.8023440603893524</v>
      </c>
      <c r="L66" s="16">
        <f>IF(ISNUMBER(VLOOKUP($A66,'[1]Immun'!$A$2:$AF$208,30,0)),VLOOKUP($A66,'[1]Immun'!$A$2:$AF$208,30,0),IF(ISNUMBER(VLOOKUP($A66,'[1]Immun'!$A$2:$AF$208,29,0)),VLOOKUP($A66,'[1]Immun'!$A$2:$AF$208,29,0),IF(ISNUMBER(VLOOKUP($A66,'[1]Immun'!$A$2:$AF$208,28,0)),VLOOKUP($A66,'[1]Immun'!$A$2:$AF$208,28,0),"NA")))</f>
        <v>44.5</v>
      </c>
      <c r="M66" s="17" t="e">
        <f>IF(G66&gt;#REF!,1,0)</f>
        <v>#REF!</v>
      </c>
      <c r="N66" s="16">
        <f>IF(ISNUMBER(VLOOKUP($A66,'[1]CCR'!$A$3:$B$209,2,0)),VLOOKUP($A66,'[1]CCR'!$A$3:$B$209,2,0),"NA")</f>
        <v>12.2</v>
      </c>
      <c r="O66" s="14">
        <f>IF(ISNUMBER(VLOOKUP($A66,'[1]inflation'!$A$3:$E$209,5,0)),100*VLOOKUP($A66,'[1]inflation'!$A$3:$E$209,5,0),"")</f>
        <v>7.000000000000001</v>
      </c>
      <c r="P66" s="14">
        <f>IF(ISNUMBER(VLOOKUP($A66,'[1]Fiscal'!$A$4:$B$210,2,0)),VLOOKUP($A66,'[1]Fiscal'!$A$4:$B$210,2,0),"NA")</f>
        <v>-0.7878109655798257</v>
      </c>
      <c r="Q66" s="13" t="str">
        <f>IF(ISNUMBER(VLOOKUP($A66,'[1]Trade Policy'!$A$6:$L$212,12,0)),VLOOKUP($A66,'[1]Trade Policy'!$A$6:$L$212,12,0),"NA")</f>
        <v>NA</v>
      </c>
      <c r="R66" s="14">
        <f>IF(ISNUMBER(VLOOKUP($A66,'[1]KK'!$A$6:$BY$212,42,0)),VLOOKUP($A66,'[1]KK'!$A$6:$BY$212,42,0)-'[1]KK'!$AP$4,"NA")</f>
        <v>-0.48937366107664304</v>
      </c>
      <c r="S66" s="18" t="str">
        <f>IF(ISNUMBER(VLOOKUP($A66,'[1]Days to Start'!$A$2:$C$208,3,0)),VLOOKUP($A66,'[1]Days to Start'!$A$2:$C$208,3,0),"NA")</f>
        <v>NA</v>
      </c>
    </row>
    <row r="67" spans="1:19" ht="12.75">
      <c r="A67" s="12" t="s">
        <v>80</v>
      </c>
      <c r="B67" s="13">
        <f>VLOOKUP($A67,'[1]Political'!$A$6:$AJ$212,34,0)</f>
        <v>6</v>
      </c>
      <c r="C67" s="13">
        <f>IF(ISNUMBER(VLOOKUP($A67,'[1]Civil'!$A$6:$AJ$212,34,0)),VLOOKUP($A67,'[1]Civil'!$A$6:$AJ$212,34,0),"NA")</f>
        <v>5</v>
      </c>
      <c r="D67" s="14">
        <f>VLOOKUP($A67,'[1]KK'!$A$6:$BY$212,6,0)-'[1]KK'!$F$4</f>
        <v>-0.38354394194122965</v>
      </c>
      <c r="E67" s="14">
        <f>IF(ISNUMBER(VLOOKUP($A67,'[1]KK'!$A$6:$BY$212,30,0)),VLOOKUP($A67,'[1]KK'!$A$6:$BY$212,30,0)-'[1]KK'!$AD$4,"NA")</f>
        <v>-0.4532625492808321</v>
      </c>
      <c r="F67" s="14">
        <f>IF(ISNUMBER(VLOOKUP($A67,'[1]KK'!$A$6:$BY$212,54,0)),VLOOKUP($A67,'[1]KK'!$A$6:$BY$212,54,0)-'[1]KK'!$BB$4,"NA")</f>
        <v>-0.4843364910376933</v>
      </c>
      <c r="G67" s="14">
        <f>IF(ISNUMBER(VLOOKUP($A67,'[1]KK'!$A$6:$BY$212,66,0)),VLOOKUP($A67,'[1]KK'!$A$6:$BY$212,66,0)-'[1]KK'!$BN$4,"NA")</f>
        <v>-0.2501411472399462</v>
      </c>
      <c r="H67" s="15" t="e">
        <f>SUM(#REF!)</f>
        <v>#REF!</v>
      </c>
      <c r="I67" s="13">
        <f>IF(ISNUMBER(VLOOKUP($A67,'[1]Comp'!$A$4:$X$210,2,0)),VLOOKUP($A67,'[1]Comp'!$A$4:$X$210,2,0),"NA")</f>
        <v>95</v>
      </c>
      <c r="J67" s="14">
        <f>IF(ISNUMBER(VLOOKUP($A67,'[1]Prim Exp'!$A$4:$D$210,3,0)),VLOOKUP($A67,'[1]Prim Exp'!$A$4:$D$210,3,0),"NA")</f>
        <v>3.163333333333333</v>
      </c>
      <c r="K67" s="14">
        <f>IF(ISNUMBER(VLOOKUP($A67,'[1]Health Exp'!$A$3:$AS$209,3,0)),VLOOKUP($A67,'[1]Health Exp'!$A$3:$AS$209,3,0),"NA")</f>
        <v>1.2149019607843137</v>
      </c>
      <c r="L67" s="16">
        <f>IF(ISNUMBER(VLOOKUP($A67,'[1]Immun'!$A$2:$AF$208,30,0)),VLOOKUP($A67,'[1]Immun'!$A$2:$AF$208,30,0),IF(ISNUMBER(VLOOKUP($A67,'[1]Immun'!$A$2:$AF$208,29,0)),VLOOKUP($A67,'[1]Immun'!$A$2:$AF$208,29,0),IF(ISNUMBER(VLOOKUP($A67,'[1]Immun'!$A$2:$AF$208,28,0)),VLOOKUP($A67,'[1]Immun'!$A$2:$AF$208,28,0),"NA")))</f>
        <v>84</v>
      </c>
      <c r="M67" s="17" t="e">
        <f>IF(G67&gt;#REF!,1,0)</f>
        <v>#REF!</v>
      </c>
      <c r="N67" s="16">
        <f>IF(ISNUMBER(VLOOKUP($A67,'[1]CCR'!$A$3:$B$209,2,0)),VLOOKUP($A67,'[1]CCR'!$A$3:$B$209,2,0),"NA")</f>
        <v>14.2</v>
      </c>
      <c r="O67" s="14">
        <f>IF(ISNUMBER(VLOOKUP($A67,'[1]inflation'!$A$3:$E$209,5,0)),100*VLOOKUP($A67,'[1]inflation'!$A$3:$E$209,5,0),"")</f>
        <v>14.499999999999998</v>
      </c>
      <c r="P67" s="14">
        <f>IF(ISNUMBER(VLOOKUP($A67,'[1]Fiscal'!$A$4:$B$210,2,0)),VLOOKUP($A67,'[1]Fiscal'!$A$4:$B$210,2,0),"NA")</f>
        <v>-1.5502171824053337</v>
      </c>
      <c r="Q67" s="13">
        <f>IF(ISNUMBER(VLOOKUP($A67,'[1]Trade Policy'!$A$6:$L$212,12,0)),VLOOKUP($A67,'[1]Trade Policy'!$A$6:$L$212,12,0),"NA")</f>
        <v>3</v>
      </c>
      <c r="R67" s="14">
        <f>IF(ISNUMBER(VLOOKUP($A67,'[1]KK'!$A$6:$BY$212,42,0)),VLOOKUP($A67,'[1]KK'!$A$6:$BY$212,42,0)-'[1]KK'!$AP$4,"NA")</f>
        <v>-0.6093518580259667</v>
      </c>
      <c r="S67" s="18" t="str">
        <f>IF(ISNUMBER(VLOOKUP($A67,'[1]Days to Start'!$A$2:$C$208,3,0)),VLOOKUP($A67,'[1]Days to Start'!$A$2:$C$208,3,0),"NA")</f>
        <v>NA</v>
      </c>
    </row>
    <row r="68" spans="1:19" ht="12.75">
      <c r="A68" s="12" t="s">
        <v>81</v>
      </c>
      <c r="B68" s="13">
        <f>VLOOKUP($A68,'[1]Political'!$A$6:$AJ$212,34,0)</f>
        <v>4</v>
      </c>
      <c r="C68" s="13">
        <f>IF(ISNUMBER(VLOOKUP($A68,'[1]Civil'!$A$6:$AJ$212,34,0)),VLOOKUP($A68,'[1]Civil'!$A$6:$AJ$212,34,0),"NA")</f>
        <v>3</v>
      </c>
      <c r="D68" s="14">
        <f>VLOOKUP($A68,'[1]KK'!$A$6:$BY$212,6,0)-'[1]KK'!$F$4</f>
        <v>0.15170168105499277</v>
      </c>
      <c r="E68" s="14">
        <f>IF(ISNUMBER(VLOOKUP($A68,'[1]KK'!$A$6:$BY$212,30,0)),VLOOKUP($A68,'[1]KK'!$A$6:$BY$212,30,0)-'[1]KK'!$AD$4,"NA")</f>
        <v>0.27052914886040047</v>
      </c>
      <c r="F68" s="14">
        <f>IF(ISNUMBER(VLOOKUP($A68,'[1]KK'!$A$6:$BY$212,54,0)),VLOOKUP($A68,'[1]KK'!$A$6:$BY$212,54,0)-'[1]KK'!$BB$4,"NA")</f>
        <v>0.29272989557420487</v>
      </c>
      <c r="G68" s="14">
        <f>IF(ISNUMBER(VLOOKUP($A68,'[1]KK'!$A$6:$BY$212,66,0)),VLOOKUP($A68,'[1]KK'!$A$6:$BY$212,66,0)-'[1]KK'!$BN$4,"NA")</f>
        <v>-0.18671870908530575</v>
      </c>
      <c r="H68" s="15" t="e">
        <f>SUM(#REF!)</f>
        <v>#REF!</v>
      </c>
      <c r="I68" s="13">
        <f>IF(ISNUMBER(VLOOKUP($A68,'[1]Comp'!$A$4:$X$210,2,0)),VLOOKUP($A68,'[1]Comp'!$A$4:$X$210,2,0),"NA")</f>
        <v>60</v>
      </c>
      <c r="J68" s="14">
        <f>IF(ISNUMBER(VLOOKUP($A68,'[1]Prim Exp'!$A$4:$D$210,3,0)),VLOOKUP($A68,'[1]Prim Exp'!$A$4:$D$210,3,0),"NA")</f>
        <v>2.112552561350354</v>
      </c>
      <c r="K68" s="14">
        <f>IF(ISNUMBER(VLOOKUP($A68,'[1]Health Exp'!$A$3:$AS$209,3,0)),VLOOKUP($A68,'[1]Health Exp'!$A$3:$AS$209,3,0),"NA")</f>
        <v>2.163179728180579</v>
      </c>
      <c r="L68" s="16">
        <f>IF(ISNUMBER(VLOOKUP($A68,'[1]Immun'!$A$2:$AF$208,30,0)),VLOOKUP($A68,'[1]Immun'!$A$2:$AF$208,30,0),IF(ISNUMBER(VLOOKUP($A68,'[1]Immun'!$A$2:$AF$208,29,0)),VLOOKUP($A68,'[1]Immun'!$A$2:$AF$208,29,0),IF(ISNUMBER(VLOOKUP($A68,'[1]Immun'!$A$2:$AF$208,28,0)),VLOOKUP($A68,'[1]Immun'!$A$2:$AF$208,28,0),"NA")))</f>
        <v>89</v>
      </c>
      <c r="M68" s="17" t="e">
        <f>IF(G68&gt;#REF!,1,0)</f>
        <v>#REF!</v>
      </c>
      <c r="N68" s="16">
        <f>IF(ISNUMBER(VLOOKUP($A68,'[1]CCR'!$A$3:$B$209,2,0)),VLOOKUP($A68,'[1]CCR'!$A$3:$B$209,2,0),"NA")</f>
        <v>24.1</v>
      </c>
      <c r="O68" s="14">
        <f>IF(ISNUMBER(VLOOKUP($A68,'[1]inflation'!$A$3:$E$209,5,0)),100*VLOOKUP($A68,'[1]inflation'!$A$3:$E$209,5,0),"")</f>
        <v>4.4819889961590365</v>
      </c>
      <c r="P68" s="14">
        <f>IF(ISNUMBER(VLOOKUP($A68,'[1]Fiscal'!$A$4:$B$210,2,0)),VLOOKUP($A68,'[1]Fiscal'!$A$4:$B$210,2,0),"NA")</f>
        <v>-1.244910093231448</v>
      </c>
      <c r="Q68" s="13">
        <f>IF(ISNUMBER(VLOOKUP($A68,'[1]Trade Policy'!$A$6:$L$212,12,0)),VLOOKUP($A68,'[1]Trade Policy'!$A$6:$L$212,12,0),"NA")</f>
        <v>5</v>
      </c>
      <c r="R68" s="14">
        <f>IF(ISNUMBER(VLOOKUP($A68,'[1]KK'!$A$6:$BY$212,42,0)),VLOOKUP($A68,'[1]KK'!$A$6:$BY$212,42,0)-'[1]KK'!$AP$4,"NA")</f>
        <v>0.1382050867384953</v>
      </c>
      <c r="S68" s="18">
        <f>IF(ISNUMBER(VLOOKUP($A68,'[1]Days to Start'!$A$2:$C$208,3,0)),VLOOKUP($A68,'[1]Days to Start'!$A$2:$C$208,3,0),"NA")</f>
        <v>35</v>
      </c>
    </row>
    <row r="69" spans="1:19" ht="12.75">
      <c r="A69" s="12" t="s">
        <v>82</v>
      </c>
      <c r="B69" s="13">
        <f>VLOOKUP($A69,'[1]Political'!$A$6:$AJ$212,34,0)</f>
        <v>6</v>
      </c>
      <c r="C69" s="13">
        <f>IF(ISNUMBER(VLOOKUP($A69,'[1]Civil'!$A$6:$AJ$212,34,0)),VLOOKUP($A69,'[1]Civil'!$A$6:$AJ$212,34,0),"NA")</f>
        <v>5</v>
      </c>
      <c r="D69" s="14">
        <f>VLOOKUP($A69,'[1]KK'!$A$6:$BY$212,6,0)-'[1]KK'!$F$4</f>
        <v>-0.634056408047609</v>
      </c>
      <c r="E69" s="14">
        <f>IF(ISNUMBER(VLOOKUP($A69,'[1]KK'!$A$6:$BY$212,30,0)),VLOOKUP($A69,'[1]KK'!$A$6:$BY$212,30,0)-'[1]KK'!$AD$4,"NA")</f>
        <v>-0.3982021947613946</v>
      </c>
      <c r="F69" s="14">
        <f>IF(ISNUMBER(VLOOKUP($A69,'[1]KK'!$A$6:$BY$212,54,0)),VLOOKUP($A69,'[1]KK'!$A$6:$BY$212,54,0)-'[1]KK'!$BB$4,"NA")</f>
        <v>0.10964308262918565</v>
      </c>
      <c r="G69" s="14">
        <f>IF(ISNUMBER(VLOOKUP($A69,'[1]KK'!$A$6:$BY$212,66,0)),VLOOKUP($A69,'[1]KK'!$A$6:$BY$212,66,0)-'[1]KK'!$BN$4,"NA")</f>
        <v>0.13406439024179806</v>
      </c>
      <c r="H69" s="15" t="e">
        <f>SUM(#REF!)</f>
        <v>#REF!</v>
      </c>
      <c r="I69" s="13">
        <f>IF(ISNUMBER(VLOOKUP($A69,'[1]Comp'!$A$4:$X$210,2,0)),VLOOKUP($A69,'[1]Comp'!$A$4:$X$210,2,0),"NA")</f>
        <v>63.471966527196656</v>
      </c>
      <c r="J69" s="14">
        <f>IF(ISNUMBER(VLOOKUP($A69,'[1]Prim Exp'!$A$4:$D$210,3,0)),VLOOKUP($A69,'[1]Prim Exp'!$A$4:$D$210,3,0),"NA")</f>
        <v>2.2413145707797666</v>
      </c>
      <c r="K69" s="14">
        <f>IF(ISNUMBER(VLOOKUP($A69,'[1]Health Exp'!$A$3:$AS$209,3,0)),VLOOKUP($A69,'[1]Health Exp'!$A$3:$AS$209,3,0),"NA")</f>
        <v>0.8913404974341553</v>
      </c>
      <c r="L69" s="16">
        <f>IF(ISNUMBER(VLOOKUP($A69,'[1]Immun'!$A$2:$AF$208,30,0)),VLOOKUP($A69,'[1]Immun'!$A$2:$AF$208,30,0),IF(ISNUMBER(VLOOKUP($A69,'[1]Immun'!$A$2:$AF$208,29,0)),VLOOKUP($A69,'[1]Immun'!$A$2:$AF$208,29,0),IF(ISNUMBER(VLOOKUP($A69,'[1]Immun'!$A$2:$AF$208,28,0)),VLOOKUP($A69,'[1]Immun'!$A$2:$AF$208,28,0),"NA")))</f>
        <v>61</v>
      </c>
      <c r="M69" s="17" t="e">
        <f>IF(G69&gt;#REF!,1,0)</f>
        <v>#REF!</v>
      </c>
      <c r="N69" s="16">
        <f>IF(ISNUMBER(VLOOKUP($A69,'[1]CCR'!$A$3:$B$209,2,0)),VLOOKUP($A69,'[1]CCR'!$A$3:$B$209,2,0),"NA")</f>
        <v>16.8</v>
      </c>
      <c r="O69" s="14">
        <f>IF(ISNUMBER(VLOOKUP($A69,'[1]inflation'!$A$3:$E$209,5,0)),100*VLOOKUP($A69,'[1]inflation'!$A$3:$E$209,5,0),"")</f>
        <v>1.67053515969795</v>
      </c>
      <c r="P69" s="14">
        <f>IF(ISNUMBER(VLOOKUP($A69,'[1]Fiscal'!$A$4:$B$210,2,0)),VLOOKUP($A69,'[1]Fiscal'!$A$4:$B$210,2,0),"NA")</f>
        <v>-1.5898811916840403</v>
      </c>
      <c r="Q69" s="13">
        <f>IF(ISNUMBER(VLOOKUP($A69,'[1]Trade Policy'!$A$6:$L$212,12,0)),VLOOKUP($A69,'[1]Trade Policy'!$A$6:$L$212,12,0),"NA")</f>
        <v>3</v>
      </c>
      <c r="R69" s="14">
        <f>IF(ISNUMBER(VLOOKUP($A69,'[1]KK'!$A$6:$BY$212,42,0)),VLOOKUP($A69,'[1]KK'!$A$6:$BY$212,42,0)-'[1]KK'!$AP$4,"NA")</f>
        <v>0.05404543020615993</v>
      </c>
      <c r="S69" s="18">
        <f>IF(ISNUMBER(VLOOKUP($A69,'[1]Days to Start'!$A$2:$C$208,3,0)),VLOOKUP($A69,'[1]Days to Start'!$A$2:$C$208,3,0),"NA")</f>
        <v>63</v>
      </c>
    </row>
    <row r="70" spans="1:19" ht="12.75">
      <c r="A70" s="12" t="s">
        <v>83</v>
      </c>
      <c r="B70" s="13">
        <f>VLOOKUP($A70,'[1]Political'!$A$6:$AJ$212,34,0)</f>
        <v>5</v>
      </c>
      <c r="C70" s="13">
        <f>IF(ISNUMBER(VLOOKUP($A70,'[1]Civil'!$A$6:$AJ$212,34,0)),VLOOKUP($A70,'[1]Civil'!$A$6:$AJ$212,34,0),"NA")</f>
        <v>3</v>
      </c>
      <c r="D70" s="14">
        <f>VLOOKUP($A70,'[1]KK'!$A$6:$BY$212,6,0)-'[1]KK'!$F$4</f>
        <v>0.4462916640668544</v>
      </c>
      <c r="E70" s="14">
        <f>IF(ISNUMBER(VLOOKUP($A70,'[1]KK'!$A$6:$BY$212,30,0)),VLOOKUP($A70,'[1]KK'!$A$6:$BY$212,30,0)-'[1]KK'!$AD$4,"NA")</f>
        <v>0.13352290926461063</v>
      </c>
      <c r="F70" s="14">
        <f>IF(ISNUMBER(VLOOKUP($A70,'[1]KK'!$A$6:$BY$212,54,0)),VLOOKUP($A70,'[1]KK'!$A$6:$BY$212,54,0)-'[1]KK'!$BB$4,"NA")</f>
        <v>0.13840225103698967</v>
      </c>
      <c r="G70" s="14">
        <f>IF(ISNUMBER(VLOOKUP($A70,'[1]KK'!$A$6:$BY$212,66,0)),VLOOKUP($A70,'[1]KK'!$A$6:$BY$212,66,0)-'[1]KK'!$BN$4,"NA")</f>
        <v>0.3736034417972513</v>
      </c>
      <c r="H70" s="15" t="e">
        <f>SUM(#REF!)</f>
        <v>#REF!</v>
      </c>
      <c r="I70" s="13" t="str">
        <f>IF(ISNUMBER(VLOOKUP($A70,'[1]Comp'!$A$4:$X$210,2,0)),VLOOKUP($A70,'[1]Comp'!$A$4:$X$210,2,0),"NA")</f>
        <v>NA</v>
      </c>
      <c r="J70" s="14">
        <f>IF(ISNUMBER(VLOOKUP($A70,'[1]Prim Exp'!$A$4:$D$210,3,0)),VLOOKUP($A70,'[1]Prim Exp'!$A$4:$D$210,3,0),"NA")</f>
        <v>4.555037793836698</v>
      </c>
      <c r="K70" s="14">
        <f>IF(ISNUMBER(VLOOKUP($A70,'[1]Health Exp'!$A$3:$AS$209,3,0)),VLOOKUP($A70,'[1]Health Exp'!$A$3:$AS$209,3,0),"NA")</f>
        <v>2.890051776171886</v>
      </c>
      <c r="L70" s="16">
        <f>IF(ISNUMBER(VLOOKUP($A70,'[1]Immun'!$A$2:$AF$208,30,0)),VLOOKUP($A70,'[1]Immun'!$A$2:$AF$208,30,0),IF(ISNUMBER(VLOOKUP($A70,'[1]Immun'!$A$2:$AF$208,29,0)),VLOOKUP($A70,'[1]Immun'!$A$2:$AF$208,29,0),IF(ISNUMBER(VLOOKUP($A70,'[1]Immun'!$A$2:$AF$208,28,0)),VLOOKUP($A70,'[1]Immun'!$A$2:$AF$208,28,0),"NA")))</f>
        <v>90</v>
      </c>
      <c r="M70" s="17" t="e">
        <f>IF(G70&gt;#REF!,1,0)</f>
        <v>#REF!</v>
      </c>
      <c r="N70" s="16" t="str">
        <f>IF(ISNUMBER(VLOOKUP($A70,'[1]CCR'!$A$3:$B$209,2,0)),VLOOKUP($A70,'[1]CCR'!$A$3:$B$209,2,0),"NA")</f>
        <v>NA</v>
      </c>
      <c r="O70" s="14">
        <f>IF(ISNUMBER(VLOOKUP($A70,'[1]inflation'!$A$3:$E$209,5,0)),100*VLOOKUP($A70,'[1]inflation'!$A$3:$E$209,5,0),"")</f>
        <v>8.741371613036165</v>
      </c>
      <c r="P70" s="14">
        <f>IF(ISNUMBER(VLOOKUP($A70,'[1]Fiscal'!$A$4:$B$210,2,0)),VLOOKUP($A70,'[1]Fiscal'!$A$4:$B$210,2,0),"NA")</f>
        <v>-1.9256588021976357</v>
      </c>
      <c r="Q70" s="13" t="str">
        <f>IF(ISNUMBER(VLOOKUP($A70,'[1]Trade Policy'!$A$6:$L$212,12,0)),VLOOKUP($A70,'[1]Trade Policy'!$A$6:$L$212,12,0),"NA")</f>
        <v>NA</v>
      </c>
      <c r="R70" s="14">
        <f>IF(ISNUMBER(VLOOKUP($A70,'[1]KK'!$A$6:$BY$212,42,0)),VLOOKUP($A70,'[1]KK'!$A$6:$BY$212,42,0)-'[1]KK'!$AP$4,"NA")</f>
        <v>-0.15301338644808815</v>
      </c>
      <c r="S70" s="18" t="str">
        <f>IF(ISNUMBER(VLOOKUP($A70,'[1]Days to Start'!$A$2:$C$208,3,0)),VLOOKUP($A70,'[1]Days to Start'!$A$2:$C$208,3,0),"NA")</f>
        <v>NA</v>
      </c>
    </row>
    <row r="71" spans="1:19" ht="12.75">
      <c r="A71" s="12" t="s">
        <v>84</v>
      </c>
      <c r="B71" s="13">
        <f>VLOOKUP($A71,'[1]Political'!$A$6:$AJ$212,34,0)</f>
        <v>5</v>
      </c>
      <c r="C71" s="13">
        <f>IF(ISNUMBER(VLOOKUP($A71,'[1]Civil'!$A$6:$AJ$212,34,0)),VLOOKUP($A71,'[1]Civil'!$A$6:$AJ$212,34,0),"NA")</f>
        <v>4</v>
      </c>
      <c r="D71" s="14">
        <f>VLOOKUP($A71,'[1]KK'!$A$6:$BY$212,6,0)-'[1]KK'!$F$4</f>
        <v>-0.20427073874010038</v>
      </c>
      <c r="E71" s="14">
        <f>IF(ISNUMBER(VLOOKUP($A71,'[1]KK'!$A$6:$BY$212,30,0)),VLOOKUP($A71,'[1]KK'!$A$6:$BY$212,30,0)-'[1]KK'!$AD$4,"NA")</f>
        <v>0.37055404111768475</v>
      </c>
      <c r="F71" s="14">
        <f>IF(ISNUMBER(VLOOKUP($A71,'[1]KK'!$A$6:$BY$212,54,0)),VLOOKUP($A71,'[1]KK'!$A$6:$BY$212,54,0)-'[1]KK'!$BB$4,"NA")</f>
        <v>-0.05682464632612394</v>
      </c>
      <c r="G71" s="14">
        <f>IF(ISNUMBER(VLOOKUP($A71,'[1]KK'!$A$6:$BY$212,66,0)),VLOOKUP($A71,'[1]KK'!$A$6:$BY$212,66,0)-'[1]KK'!$BN$4,"NA")</f>
        <v>-0.10440413346626265</v>
      </c>
      <c r="H71" s="15" t="e">
        <f>SUM(#REF!)</f>
        <v>#REF!</v>
      </c>
      <c r="I71" s="13">
        <f>IF(ISNUMBER(VLOOKUP($A71,'[1]Comp'!$A$4:$X$210,2,0)),VLOOKUP($A71,'[1]Comp'!$A$4:$X$210,2,0),"NA")</f>
        <v>65.34840989399294</v>
      </c>
      <c r="J71" s="14">
        <f>IF(ISNUMBER(VLOOKUP($A71,'[1]Prim Exp'!$A$4:$D$210,3,0)),VLOOKUP($A71,'[1]Prim Exp'!$A$4:$D$210,3,0),"NA")</f>
        <v>2</v>
      </c>
      <c r="K71" s="14">
        <f>IF(ISNUMBER(VLOOKUP($A71,'[1]Health Exp'!$A$3:$AS$209,3,0)),VLOOKUP($A71,'[1]Health Exp'!$A$3:$AS$209,3,0),"NA")</f>
        <v>1.065291497367399</v>
      </c>
      <c r="L71" s="16">
        <f>IF(ISNUMBER(VLOOKUP($A71,'[1]Immun'!$A$2:$AF$208,30,0)),VLOOKUP($A71,'[1]Immun'!$A$2:$AF$208,30,0),IF(ISNUMBER(VLOOKUP($A71,'[1]Immun'!$A$2:$AF$208,29,0)),VLOOKUP($A71,'[1]Immun'!$A$2:$AF$208,29,0),IF(ISNUMBER(VLOOKUP($A71,'[1]Immun'!$A$2:$AF$208,28,0)),VLOOKUP($A71,'[1]Immun'!$A$2:$AF$208,28,0),"NA")))</f>
        <v>74.5</v>
      </c>
      <c r="M71" s="17" t="e">
        <f>IF(G71&gt;#REF!,1,0)</f>
        <v>#REF!</v>
      </c>
      <c r="N71" s="16">
        <f>IF(ISNUMBER(VLOOKUP($A71,'[1]CCR'!$A$3:$B$209,2,0)),VLOOKUP($A71,'[1]CCR'!$A$3:$B$209,2,0),"NA")</f>
        <v>23.9</v>
      </c>
      <c r="O71" s="14">
        <f>IF(ISNUMBER(VLOOKUP($A71,'[1]inflation'!$A$3:$E$209,5,0)),100*VLOOKUP($A71,'[1]inflation'!$A$3:$E$209,5,0),"")</f>
        <v>9.371602350976161</v>
      </c>
      <c r="P71" s="14">
        <f>IF(ISNUMBER(VLOOKUP($A71,'[1]Fiscal'!$A$4:$B$210,2,0)),VLOOKUP($A71,'[1]Fiscal'!$A$4:$B$210,2,0),"NA")</f>
        <v>-4.077975747107562</v>
      </c>
      <c r="Q71" s="13">
        <f>IF(ISNUMBER(VLOOKUP($A71,'[1]Trade Policy'!$A$6:$L$212,12,0)),VLOOKUP($A71,'[1]Trade Policy'!$A$6:$L$212,12,0),"NA")</f>
        <v>3</v>
      </c>
      <c r="R71" s="14">
        <f>IF(ISNUMBER(VLOOKUP($A71,'[1]KK'!$A$6:$BY$212,42,0)),VLOOKUP($A71,'[1]KK'!$A$6:$BY$212,42,0)-'[1]KK'!$AP$4,"NA")</f>
        <v>0.6754453487430099</v>
      </c>
      <c r="S71" s="18">
        <f>IF(ISNUMBER(VLOOKUP($A71,'[1]Days to Start'!$A$2:$C$208,3,0)),VLOOKUP($A71,'[1]Days to Start'!$A$2:$C$208,3,0),"NA")</f>
        <v>36</v>
      </c>
    </row>
    <row r="72" spans="1:19" ht="12.75">
      <c r="A72" s="12" t="s">
        <v>85</v>
      </c>
      <c r="B72" s="13">
        <f>VLOOKUP($A72,'[1]Political'!$A$6:$AJ$212,34,0)</f>
        <v>7</v>
      </c>
      <c r="C72" s="13">
        <f>IF(ISNUMBER(VLOOKUP($A72,'[1]Civil'!$A$6:$AJ$212,34,0)),VLOOKUP($A72,'[1]Civil'!$A$6:$AJ$212,34,0),"NA")</f>
        <v>6</v>
      </c>
      <c r="D72" s="14">
        <f>VLOOKUP($A72,'[1]KK'!$A$6:$BY$212,6,0)-'[1]KK'!$F$4</f>
        <v>-1.0946611882482105</v>
      </c>
      <c r="E72" s="14">
        <f>IF(ISNUMBER(VLOOKUP($A72,'[1]KK'!$A$6:$BY$212,30,0)),VLOOKUP($A72,'[1]KK'!$A$6:$BY$212,30,0)-'[1]KK'!$AD$4,"NA")</f>
        <v>-0.32558800669250554</v>
      </c>
      <c r="F72" s="14">
        <f>IF(ISNUMBER(VLOOKUP($A72,'[1]KK'!$A$6:$BY$212,54,0)),VLOOKUP($A72,'[1]KK'!$A$6:$BY$212,54,0)-'[1]KK'!$BB$4,"NA")</f>
        <v>-0.37941319960980713</v>
      </c>
      <c r="G72" s="14">
        <f>IF(ISNUMBER(VLOOKUP($A72,'[1]KK'!$A$6:$BY$212,66,0)),VLOOKUP($A72,'[1]KK'!$A$6:$BY$212,66,0)-'[1]KK'!$BN$4,"NA")</f>
        <v>-0.21242067662287423</v>
      </c>
      <c r="H72" s="15" t="e">
        <f>SUM(#REF!)</f>
        <v>#REF!</v>
      </c>
      <c r="I72" s="13" t="str">
        <f>IF(ISNUMBER(VLOOKUP($A72,'[1]Comp'!$A$4:$X$210,2,0)),VLOOKUP($A72,'[1]Comp'!$A$4:$X$210,2,0),"NA")</f>
        <v>NA</v>
      </c>
      <c r="J72" s="14">
        <f>IF(ISNUMBER(VLOOKUP($A72,'[1]Prim Exp'!$A$4:$D$210,3,0)),VLOOKUP($A72,'[1]Prim Exp'!$A$4:$D$210,3,0),"NA")</f>
        <v>2.4824491309004038</v>
      </c>
      <c r="K72" s="14">
        <f>IF(ISNUMBER(VLOOKUP($A72,'[1]Health Exp'!$A$3:$AS$209,3,0)),VLOOKUP($A72,'[1]Health Exp'!$A$3:$AS$209,3,0),"NA")</f>
        <v>2.2336963506054865</v>
      </c>
      <c r="L72" s="16">
        <f>IF(ISNUMBER(VLOOKUP($A72,'[1]Immun'!$A$2:$AF$208,30,0)),VLOOKUP($A72,'[1]Immun'!$A$2:$AF$208,30,0),IF(ISNUMBER(VLOOKUP($A72,'[1]Immun'!$A$2:$AF$208,29,0)),VLOOKUP($A72,'[1]Immun'!$A$2:$AF$208,29,0),IF(ISNUMBER(VLOOKUP($A72,'[1]Immun'!$A$2:$AF$208,28,0)),VLOOKUP($A72,'[1]Immun'!$A$2:$AF$208,28,0),"NA")))</f>
        <v>97.5</v>
      </c>
      <c r="M72" s="17" t="e">
        <f>IF(G72&gt;#REF!,1,0)</f>
        <v>#REF!</v>
      </c>
      <c r="N72" s="16">
        <f>IF(ISNUMBER(VLOOKUP($A72,'[1]CCR'!$A$3:$B$209,2,0)),VLOOKUP($A72,'[1]CCR'!$A$3:$B$209,2,0),"NA")</f>
        <v>20.3</v>
      </c>
      <c r="O72" s="14">
        <f>IF(ISNUMBER(VLOOKUP($A72,'[1]inflation'!$A$3:$E$209,5,0)),100*VLOOKUP($A72,'[1]inflation'!$A$3:$E$209,5,0),"")</f>
        <v>21.9</v>
      </c>
      <c r="P72" s="14">
        <f>IF(ISNUMBER(VLOOKUP($A72,'[1]Fiscal'!$A$4:$B$210,2,0)),VLOOKUP($A72,'[1]Fiscal'!$A$4:$B$210,2,0),"NA")</f>
        <v>-0.5243158342758172</v>
      </c>
      <c r="Q72" s="13">
        <f>IF(ISNUMBER(VLOOKUP($A72,'[1]Trade Policy'!$A$6:$L$212,12,0)),VLOOKUP($A72,'[1]Trade Policy'!$A$6:$L$212,12,0),"NA")</f>
        <v>5</v>
      </c>
      <c r="R72" s="14">
        <f>IF(ISNUMBER(VLOOKUP($A72,'[1]KK'!$A$6:$BY$212,42,0)),VLOOKUP($A72,'[1]KK'!$A$6:$BY$212,42,0)-'[1]KK'!$AP$4,"NA")</f>
        <v>-0.7547413991248291</v>
      </c>
      <c r="S72" s="18">
        <f>IF(ISNUMBER(VLOOKUP($A72,'[1]Days to Start'!$A$2:$C$208,3,0)),VLOOKUP($A72,'[1]Days to Start'!$A$2:$C$208,3,0),"NA")</f>
        <v>33</v>
      </c>
    </row>
    <row r="73" spans="1:19" ht="12.75">
      <c r="A73" s="12" t="s">
        <v>86</v>
      </c>
      <c r="B73" s="13">
        <f>VLOOKUP($A73,'[1]Political'!$A$6:$AJ$212,34,0)</f>
        <v>2</v>
      </c>
      <c r="C73" s="13">
        <f>IF(ISNUMBER(VLOOKUP($A73,'[1]Civil'!$A$6:$AJ$212,34,0)),VLOOKUP($A73,'[1]Civil'!$A$6:$AJ$212,34,0),"NA")</f>
        <v>2</v>
      </c>
      <c r="D73" s="14">
        <f>VLOOKUP($A73,'[1]KK'!$A$6:$BY$212,6,0)-'[1]KK'!$F$4</f>
        <v>1.4508889805318823</v>
      </c>
      <c r="E73" s="14">
        <f>IF(ISNUMBER(VLOOKUP($A73,'[1]KK'!$A$6:$BY$212,30,0)),VLOOKUP($A73,'[1]KK'!$A$6:$BY$212,30,0)-'[1]KK'!$AD$4,"NA")</f>
        <v>0.13352290926461063</v>
      </c>
      <c r="F73" s="14">
        <f>IF(ISNUMBER(VLOOKUP($A73,'[1]KK'!$A$6:$BY$212,54,0)),VLOOKUP($A73,'[1]KK'!$A$6:$BY$212,54,0)-'[1]KK'!$BB$4,"NA")</f>
        <v>0.46381402229515395</v>
      </c>
      <c r="G73" s="14">
        <f>IF(ISNUMBER(VLOOKUP($A73,'[1]KK'!$A$6:$BY$212,66,0)),VLOOKUP($A73,'[1]KK'!$A$6:$BY$212,66,0)-'[1]KK'!$BN$4,"NA")</f>
        <v>0.3736034417972513</v>
      </c>
      <c r="H73" s="15" t="e">
        <f>SUM(#REF!)</f>
        <v>#REF!</v>
      </c>
      <c r="I73" s="13">
        <f>IF(ISNUMBER(VLOOKUP($A73,'[1]Comp'!$A$4:$X$210,2,0)),VLOOKUP($A73,'[1]Comp'!$A$4:$X$210,2,0),"NA")</f>
        <v>86.25</v>
      </c>
      <c r="J73" s="14">
        <f>IF(ISNUMBER(VLOOKUP($A73,'[1]Prim Exp'!$A$4:$D$210,3,0)),VLOOKUP($A73,'[1]Prim Exp'!$A$4:$D$210,3,0),"NA")</f>
        <v>2.5525704906437867</v>
      </c>
      <c r="K73" s="14">
        <f>IF(ISNUMBER(VLOOKUP($A73,'[1]Health Exp'!$A$3:$AS$209,3,0)),VLOOKUP($A73,'[1]Health Exp'!$A$3:$AS$209,3,0),"NA")</f>
        <v>2.679493885206185</v>
      </c>
      <c r="L73" s="16">
        <f>IF(ISNUMBER(VLOOKUP($A73,'[1]Immun'!$A$2:$AF$208,30,0)),VLOOKUP($A73,'[1]Immun'!$A$2:$AF$208,30,0),IF(ISNUMBER(VLOOKUP($A73,'[1]Immun'!$A$2:$AF$208,29,0)),VLOOKUP($A73,'[1]Immun'!$A$2:$AF$208,29,0),IF(ISNUMBER(VLOOKUP($A73,'[1]Immun'!$A$2:$AF$208,28,0)),VLOOKUP($A73,'[1]Immun'!$A$2:$AF$208,28,0),"NA")))</f>
        <v>49</v>
      </c>
      <c r="M73" s="17" t="e">
        <f>IF(G73&gt;#REF!,1,0)</f>
        <v>#REF!</v>
      </c>
      <c r="N73" s="16">
        <f>IF(ISNUMBER(VLOOKUP($A73,'[1]CCR'!$A$3:$B$209,2,0)),VLOOKUP($A73,'[1]CCR'!$A$3:$B$209,2,0),"NA")</f>
        <v>31.3</v>
      </c>
      <c r="O73" s="14">
        <f>IF(ISNUMBER(VLOOKUP($A73,'[1]inflation'!$A$3:$E$209,5,0)),100*VLOOKUP($A73,'[1]inflation'!$A$3:$E$209,5,0),"")</f>
        <v>4</v>
      </c>
      <c r="P73" s="14">
        <f>IF(ISNUMBER(VLOOKUP($A73,'[1]Fiscal'!$A$4:$B$210,2,0)),VLOOKUP($A73,'[1]Fiscal'!$A$4:$B$210,2,0),"NA")</f>
        <v>-2.081377837880074</v>
      </c>
      <c r="Q73" s="13" t="str">
        <f>IF(ISNUMBER(VLOOKUP($A73,'[1]Trade Policy'!$A$6:$L$212,12,0)),VLOOKUP($A73,'[1]Trade Policy'!$A$6:$L$212,12,0),"NA")</f>
        <v>NA</v>
      </c>
      <c r="R73" s="14">
        <f>IF(ISNUMBER(VLOOKUP($A73,'[1]KK'!$A$6:$BY$212,42,0)),VLOOKUP($A73,'[1]KK'!$A$6:$BY$212,42,0)-'[1]KK'!$AP$4,"NA")</f>
        <v>-0.15301338644808815</v>
      </c>
      <c r="S73" s="18" t="str">
        <f>IF(ISNUMBER(VLOOKUP($A73,'[1]Days to Start'!$A$2:$C$208,3,0)),VLOOKUP($A73,'[1]Days to Start'!$A$2:$C$208,3,0),"NA")</f>
        <v>NA</v>
      </c>
    </row>
    <row r="74" spans="1:19" ht="12.75">
      <c r="A74" s="12" t="s">
        <v>87</v>
      </c>
      <c r="B74" s="13">
        <f>VLOOKUP($A74,'[1]Political'!$A$6:$AJ$212,34,0)</f>
        <v>7</v>
      </c>
      <c r="C74" s="13">
        <f>IF(ISNUMBER(VLOOKUP($A74,'[1]Civil'!$A$6:$AJ$212,34,0)),VLOOKUP($A74,'[1]Civil'!$A$6:$AJ$212,34,0),"NA")</f>
        <v>6</v>
      </c>
      <c r="D74" s="14">
        <f>VLOOKUP($A74,'[1]KK'!$A$6:$BY$212,6,0)-'[1]KK'!$F$4</f>
        <v>-0.7910022950344906</v>
      </c>
      <c r="E74" s="14">
        <f>IF(ISNUMBER(VLOOKUP($A74,'[1]KK'!$A$6:$BY$212,30,0)),VLOOKUP($A74,'[1]KK'!$A$6:$BY$212,30,0)-'[1]KK'!$AD$4,"NA")</f>
        <v>0.5089318105851433</v>
      </c>
      <c r="F74" s="14">
        <f>IF(ISNUMBER(VLOOKUP($A74,'[1]KK'!$A$6:$BY$212,54,0)),VLOOKUP($A74,'[1]KK'!$A$6:$BY$212,54,0)-'[1]KK'!$BB$4,"NA")</f>
        <v>0.38869621654227954</v>
      </c>
      <c r="G74" s="14">
        <f>IF(ISNUMBER(VLOOKUP($A74,'[1]KK'!$A$6:$BY$212,66,0)),VLOOKUP($A74,'[1]KK'!$A$6:$BY$212,66,0)-'[1]KK'!$BN$4,"NA")</f>
        <v>0.1367061378862231</v>
      </c>
      <c r="H74" s="15" t="e">
        <f>SUM(#REF!)</f>
        <v>#REF!</v>
      </c>
      <c r="I74" s="13">
        <f>IF(ISNUMBER(VLOOKUP($A74,'[1]Comp'!$A$4:$X$210,2,0)),VLOOKUP($A74,'[1]Comp'!$A$4:$X$210,2,0),"NA")</f>
        <v>101.0036888532478</v>
      </c>
      <c r="J74" s="14">
        <f>IF(ISNUMBER(VLOOKUP($A74,'[1]Prim Exp'!$A$4:$D$210,3,0)),VLOOKUP($A74,'[1]Prim Exp'!$A$4:$D$210,3,0),"NA")</f>
        <v>0.9497841726618704</v>
      </c>
      <c r="K74" s="14">
        <f>IF(ISNUMBER(VLOOKUP($A74,'[1]Health Exp'!$A$3:$AS$209,3,0)),VLOOKUP($A74,'[1]Health Exp'!$A$3:$AS$209,3,0),"NA")</f>
        <v>0.8469064748201438</v>
      </c>
      <c r="L74" s="16">
        <f>IF(ISNUMBER(VLOOKUP($A74,'[1]Immun'!$A$2:$AF$208,30,0)),VLOOKUP($A74,'[1]Immun'!$A$2:$AF$208,30,0),IF(ISNUMBER(VLOOKUP($A74,'[1]Immun'!$A$2:$AF$208,29,0)),VLOOKUP($A74,'[1]Immun'!$A$2:$AF$208,29,0),IF(ISNUMBER(VLOOKUP($A74,'[1]Immun'!$A$2:$AF$208,28,0)),VLOOKUP($A74,'[1]Immun'!$A$2:$AF$208,28,0),"NA")))</f>
        <v>85.5</v>
      </c>
      <c r="M74" s="17" t="e">
        <f>IF(G74&gt;#REF!,1,0)</f>
        <v>#REF!</v>
      </c>
      <c r="N74" s="16">
        <f>IF(ISNUMBER(VLOOKUP($A74,'[1]CCR'!$A$3:$B$209,2,0)),VLOOKUP($A74,'[1]CCR'!$A$3:$B$209,2,0),"NA")</f>
        <v>37.4</v>
      </c>
      <c r="O74" s="14">
        <f>IF(ISNUMBER(VLOOKUP($A74,'[1]inflation'!$A$3:$E$209,5,0)),100*VLOOKUP($A74,'[1]inflation'!$A$3:$E$209,5,0),"")</f>
        <v>2.499999999999991</v>
      </c>
      <c r="P74" s="14">
        <f>IF(ISNUMBER(VLOOKUP($A74,'[1]Fiscal'!$A$4:$B$210,2,0)),VLOOKUP($A74,'[1]Fiscal'!$A$4:$B$210,2,0),"NA")</f>
        <v>-3.6162387094180715</v>
      </c>
      <c r="Q74" s="13">
        <f>IF(ISNUMBER(VLOOKUP($A74,'[1]Trade Policy'!$A$6:$L$212,12,0)),VLOOKUP($A74,'[1]Trade Policy'!$A$6:$L$212,12,0),"NA")</f>
        <v>5</v>
      </c>
      <c r="R74" s="14">
        <f>IF(ISNUMBER(VLOOKUP($A74,'[1]KK'!$A$6:$BY$212,42,0)),VLOOKUP($A74,'[1]KK'!$A$6:$BY$212,42,0)-'[1]KK'!$AP$4,"NA")</f>
        <v>-0.005876369469928866</v>
      </c>
      <c r="S74" s="18">
        <f>IF(ISNUMBER(VLOOKUP($A74,'[1]Days to Start'!$A$2:$C$208,3,0)),VLOOKUP($A74,'[1]Days to Start'!$A$2:$C$208,3,0),"NA")</f>
        <v>63</v>
      </c>
    </row>
    <row r="75" spans="1:19" ht="12.75">
      <c r="A75" s="12" t="s">
        <v>88</v>
      </c>
      <c r="B75" s="13">
        <f>VLOOKUP($A75,'[1]Political'!$A$6:$AJ$212,34,0)</f>
        <v>5</v>
      </c>
      <c r="C75" s="13">
        <f>IF(ISNUMBER(VLOOKUP($A75,'[1]Civil'!$A$6:$AJ$212,34,0)),VLOOKUP($A75,'[1]Civil'!$A$6:$AJ$212,34,0),"NA")</f>
        <v>5</v>
      </c>
      <c r="D75" s="14">
        <f>VLOOKUP($A75,'[1]KK'!$A$6:$BY$212,6,0)-'[1]KK'!$F$4</f>
        <v>-0.31739772349990425</v>
      </c>
      <c r="E75" s="14">
        <f>IF(ISNUMBER(VLOOKUP($A75,'[1]KK'!$A$6:$BY$212,30,0)),VLOOKUP($A75,'[1]KK'!$A$6:$BY$212,30,0)-'[1]KK'!$AD$4,"NA")</f>
        <v>-0.09658525746047086</v>
      </c>
      <c r="F75" s="14">
        <f>IF(ISNUMBER(VLOOKUP($A75,'[1]KK'!$A$6:$BY$212,54,0)),VLOOKUP($A75,'[1]KK'!$A$6:$BY$212,54,0)-'[1]KK'!$BB$4,"NA")</f>
        <v>-0.4497303928620453</v>
      </c>
      <c r="G75" s="14">
        <f>IF(ISNUMBER(VLOOKUP($A75,'[1]KK'!$A$6:$BY$212,66,0)),VLOOKUP($A75,'[1]KK'!$A$6:$BY$212,66,0)-'[1]KK'!$BN$4,"NA")</f>
        <v>0.12176974851947875</v>
      </c>
      <c r="H75" s="15" t="e">
        <f>SUM(#REF!)</f>
        <v>#REF!</v>
      </c>
      <c r="I75" s="13">
        <f>IF(ISNUMBER(VLOOKUP($A75,'[1]Comp'!$A$4:$X$210,2,0)),VLOOKUP($A75,'[1]Comp'!$A$4:$X$210,2,0),"NA")</f>
        <v>58.33154875717017</v>
      </c>
      <c r="J75" s="14">
        <f>IF(ISNUMBER(VLOOKUP($A75,'[1]Prim Exp'!$A$4:$D$210,3,0)),VLOOKUP($A75,'[1]Prim Exp'!$A$4:$D$210,3,0),"NA")</f>
        <v>4.4</v>
      </c>
      <c r="K75" s="14">
        <f>IF(ISNUMBER(VLOOKUP($A75,'[1]Health Exp'!$A$3:$AS$209,3,0)),VLOOKUP($A75,'[1]Health Exp'!$A$3:$AS$209,3,0),"NA")</f>
        <v>1.8776489015951743</v>
      </c>
      <c r="L75" s="16">
        <f>IF(ISNUMBER(VLOOKUP($A75,'[1]Immun'!$A$2:$AF$208,30,0)),VLOOKUP($A75,'[1]Immun'!$A$2:$AF$208,30,0),IF(ISNUMBER(VLOOKUP($A75,'[1]Immun'!$A$2:$AF$208,29,0)),VLOOKUP($A75,'[1]Immun'!$A$2:$AF$208,29,0),IF(ISNUMBER(VLOOKUP($A75,'[1]Immun'!$A$2:$AF$208,28,0)),VLOOKUP($A75,'[1]Immun'!$A$2:$AF$208,28,0),"NA")))</f>
        <v>67</v>
      </c>
      <c r="M75" s="17" t="e">
        <f>IF(G75&gt;#REF!,1,0)</f>
        <v>#REF!</v>
      </c>
      <c r="N75" s="16">
        <f>IF(ISNUMBER(VLOOKUP($A75,'[1]CCR'!$A$3:$B$209,2,0)),VLOOKUP($A75,'[1]CCR'!$A$3:$B$209,2,0),"NA")</f>
        <v>27.7</v>
      </c>
      <c r="O75" s="14">
        <f>IF(ISNUMBER(VLOOKUP($A75,'[1]inflation'!$A$3:$E$209,5,0)),100*VLOOKUP($A75,'[1]inflation'!$A$3:$E$209,5,0),"")</f>
        <v>9.1</v>
      </c>
      <c r="P75" s="14">
        <f>IF(ISNUMBER(VLOOKUP($A75,'[1]Fiscal'!$A$4:$B$210,2,0)),VLOOKUP($A75,'[1]Fiscal'!$A$4:$B$210,2,0),"NA")</f>
        <v>0.15140598692993648</v>
      </c>
      <c r="Q75" s="13">
        <f>IF(ISNUMBER(VLOOKUP($A75,'[1]Trade Policy'!$A$6:$L$212,12,0)),VLOOKUP($A75,'[1]Trade Policy'!$A$6:$L$212,12,0),"NA")</f>
        <v>3</v>
      </c>
      <c r="R75" s="14">
        <f>IF(ISNUMBER(VLOOKUP($A75,'[1]KK'!$A$6:$BY$212,42,0)),VLOOKUP($A75,'[1]KK'!$A$6:$BY$212,42,0)-'[1]KK'!$AP$4,"NA")</f>
        <v>0.08029997028735258</v>
      </c>
      <c r="S75" s="18">
        <f>IF(ISNUMBER(VLOOKUP($A75,'[1]Days to Start'!$A$2:$C$208,3,0)),VLOOKUP($A75,'[1]Days to Start'!$A$2:$C$208,3,0),"NA")</f>
        <v>72</v>
      </c>
    </row>
    <row r="76" spans="1:19" ht="12.75">
      <c r="A76" s="12" t="s">
        <v>89</v>
      </c>
      <c r="B76" s="13">
        <f>VLOOKUP($A76,'[1]Political'!$A$6:$AJ$212,34,0)</f>
        <v>4</v>
      </c>
      <c r="C76" s="13">
        <f>IF(ISNUMBER(VLOOKUP($A76,'[1]Civil'!$A$6:$AJ$212,34,0)),VLOOKUP($A76,'[1]Civil'!$A$6:$AJ$212,34,0),"NA")</f>
        <v>4</v>
      </c>
      <c r="D76" s="14">
        <f>VLOOKUP($A76,'[1]KK'!$A$6:$BY$212,6,0)-'[1]KK'!$F$4</f>
        <v>0.1698148267534717</v>
      </c>
      <c r="E76" s="14">
        <f>IF(ISNUMBER(VLOOKUP($A76,'[1]KK'!$A$6:$BY$212,30,0)),VLOOKUP($A76,'[1]KK'!$A$6:$BY$212,30,0)-'[1]KK'!$AD$4,"NA")</f>
        <v>-0.14955956980252894</v>
      </c>
      <c r="F76" s="14">
        <f>IF(ISNUMBER(VLOOKUP($A76,'[1]KK'!$A$6:$BY$212,54,0)),VLOOKUP($A76,'[1]KK'!$A$6:$BY$212,54,0)-'[1]KK'!$BB$4,"NA")</f>
        <v>0.2646501059473868</v>
      </c>
      <c r="G76" s="14">
        <f>IF(ISNUMBER(VLOOKUP($A76,'[1]KK'!$A$6:$BY$212,66,0)),VLOOKUP($A76,'[1]KK'!$A$6:$BY$212,66,0)-'[1]KK'!$BN$4,"NA")</f>
        <v>-0.15418991500205925</v>
      </c>
      <c r="H76" s="15" t="e">
        <f>SUM(#REF!)</f>
        <v>#REF!</v>
      </c>
      <c r="I76" s="13">
        <f>IF(ISNUMBER(VLOOKUP($A76,'[1]Comp'!$A$4:$X$210,2,0)),VLOOKUP($A76,'[1]Comp'!$A$4:$X$210,2,0),"NA")</f>
        <v>73</v>
      </c>
      <c r="J76" s="14">
        <f>IF(ISNUMBER(VLOOKUP($A76,'[1]Prim Exp'!$A$4:$D$210,3,0)),VLOOKUP($A76,'[1]Prim Exp'!$A$4:$D$210,3,0),"NA")</f>
        <v>1.7927555802684885</v>
      </c>
      <c r="K76" s="14">
        <f>IF(ISNUMBER(VLOOKUP($A76,'[1]Health Exp'!$A$3:$AS$209,3,0)),VLOOKUP($A76,'[1]Health Exp'!$A$3:$AS$209,3,0),"NA")</f>
        <v>1.783342600683136</v>
      </c>
      <c r="L76" s="16">
        <f>IF(ISNUMBER(VLOOKUP($A76,'[1]Immun'!$A$2:$AF$208,30,0)),VLOOKUP($A76,'[1]Immun'!$A$2:$AF$208,30,0),IF(ISNUMBER(VLOOKUP($A76,'[1]Immun'!$A$2:$AF$208,29,0)),VLOOKUP($A76,'[1]Immun'!$A$2:$AF$208,29,0),IF(ISNUMBER(VLOOKUP($A76,'[1]Immun'!$A$2:$AF$208,28,0)),VLOOKUP($A76,'[1]Immun'!$A$2:$AF$208,28,0),"NA")))</f>
        <v>81.5</v>
      </c>
      <c r="M76" s="17" t="e">
        <f>IF(G76&gt;#REF!,1,0)</f>
        <v>#REF!</v>
      </c>
      <c r="N76" s="16">
        <f>IF(ISNUMBER(VLOOKUP($A76,'[1]CCR'!$A$3:$B$209,2,0)),VLOOKUP($A76,'[1]CCR'!$A$3:$B$209,2,0),"NA")</f>
        <v>15.8</v>
      </c>
      <c r="O76" s="14">
        <f>IF(ISNUMBER(VLOOKUP($A76,'[1]inflation'!$A$3:$E$209,5,0)),100*VLOOKUP($A76,'[1]inflation'!$A$3:$E$209,5,0),"")</f>
        <v>26.65520703333213</v>
      </c>
      <c r="P76" s="14">
        <f>IF(ISNUMBER(VLOOKUP($A76,'[1]Fiscal'!$A$4:$B$210,2,0)),VLOOKUP($A76,'[1]Fiscal'!$A$4:$B$210,2,0),"NA")</f>
        <v>-6.556331050872001</v>
      </c>
      <c r="Q76" s="13">
        <f>IF(ISNUMBER(VLOOKUP($A76,'[1]Trade Policy'!$A$6:$L$212,12,0)),VLOOKUP($A76,'[1]Trade Policy'!$A$6:$L$212,12,0),"NA")</f>
        <v>4</v>
      </c>
      <c r="R76" s="14">
        <f>IF(ISNUMBER(VLOOKUP($A76,'[1]KK'!$A$6:$BY$212,42,0)),VLOOKUP($A76,'[1]KK'!$A$6:$BY$212,42,0)-'[1]KK'!$AP$4,"NA")</f>
        <v>0.08722858983012882</v>
      </c>
      <c r="S76" s="18">
        <f>IF(ISNUMBER(VLOOKUP($A76,'[1]Days to Start'!$A$2:$C$208,3,0)),VLOOKUP($A76,'[1]Days to Start'!$A$2:$C$208,3,0),"NA")</f>
        <v>40</v>
      </c>
    </row>
    <row r="77" spans="1:19" ht="13.5" thickBot="1">
      <c r="A77" s="20" t="s">
        <v>90</v>
      </c>
      <c r="B77" s="21">
        <f>VLOOKUP($A77,'[1]Political'!$A$6:$AJ$212,34,0)</f>
        <v>6</v>
      </c>
      <c r="C77" s="21">
        <f>IF(ISNUMBER(VLOOKUP($A77,'[1]Civil'!$A$6:$AJ$212,34,0)),VLOOKUP($A77,'[1]Civil'!$A$6:$AJ$212,34,0),"NA")</f>
        <v>6</v>
      </c>
      <c r="D77" s="22">
        <f>VLOOKUP($A77,'[1]KK'!$A$6:$BY$212,6,0)-'[1]KK'!$F$4</f>
        <v>-0.9383270653030311</v>
      </c>
      <c r="E77" s="22">
        <f>IF(ISNUMBER(VLOOKUP($A77,'[1]KK'!$A$6:$BY$212,30,0)),VLOOKUP($A77,'[1]KK'!$A$6:$BY$212,30,0)-'[1]KK'!$AD$4,"NA")</f>
        <v>-0.020087318640973573</v>
      </c>
      <c r="F77" s="22">
        <f>IF(ISNUMBER(VLOOKUP($A77,'[1]KK'!$A$6:$BY$212,54,0)),VLOOKUP($A77,'[1]KK'!$A$6:$BY$212,54,0)-'[1]KK'!$BB$4,"NA")</f>
        <v>-0.5518620182761791</v>
      </c>
      <c r="G77" s="22">
        <f>IF(ISNUMBER(VLOOKUP($A77,'[1]KK'!$A$6:$BY$212,66,0)),VLOOKUP($A77,'[1]KK'!$A$6:$BY$212,66,0)-'[1]KK'!$BN$4,"NA")</f>
        <v>-0.3494871238974413</v>
      </c>
      <c r="H77" s="23" t="e">
        <f>SUM(#REF!)</f>
        <v>#REF!</v>
      </c>
      <c r="I77" s="13">
        <f>IF(ISNUMBER(VLOOKUP($A77,'[1]Comp'!$A$4:$X$210,2,0)),VLOOKUP($A77,'[1]Comp'!$A$4:$X$210,2,0),"NA")</f>
        <v>113.38594024604569</v>
      </c>
      <c r="J77" s="14">
        <f>IF(ISNUMBER(VLOOKUP($A77,'[1]Prim Exp'!$A$4:$D$210,3,0)),VLOOKUP($A77,'[1]Prim Exp'!$A$4:$D$210,3,0),"NA")</f>
        <v>6.18555042224929</v>
      </c>
      <c r="K77" s="14" t="str">
        <f>IF(ISNUMBER(VLOOKUP($A77,'[1]Health Exp'!$A$3:$AS$209,3,0)),VLOOKUP($A77,'[1]Health Exp'!$A$3:$AS$209,3,0),"NA")</f>
        <v>NA</v>
      </c>
      <c r="L77" s="24">
        <f>IF(ISNUMBER(VLOOKUP($A77,'[1]Immun'!$A$2:$AF$208,30,0)),VLOOKUP($A77,'[1]Immun'!$A$2:$AF$208,30,0),IF(ISNUMBER(VLOOKUP($A77,'[1]Immun'!$A$2:$AF$208,29,0)),VLOOKUP($A77,'[1]Immun'!$A$2:$AF$208,29,0),IF(ISNUMBER(VLOOKUP($A77,'[1]Immun'!$A$2:$AF$208,28,0)),VLOOKUP($A77,'[1]Immun'!$A$2:$AF$208,28,0),"NA")))</f>
        <v>58</v>
      </c>
      <c r="M77" s="25" t="e">
        <f>IF(G77&gt;#REF!,1,0)</f>
        <v>#REF!</v>
      </c>
      <c r="N77" s="24">
        <f>IF(ISNUMBER(VLOOKUP($A77,'[1]CCR'!$A$3:$B$209,2,0)),VLOOKUP($A77,'[1]CCR'!$A$3:$B$209,2,0),"NA")</f>
        <v>8.7</v>
      </c>
      <c r="O77" s="22">
        <f>IF(ISNUMBER(VLOOKUP($A77,'[1]inflation'!$A$3:$E$209,5,0)),100*VLOOKUP($A77,'[1]inflation'!$A$3:$E$209,5,0),"")</f>
        <v>420</v>
      </c>
      <c r="P77" s="14">
        <f>IF(ISNUMBER(VLOOKUP($A77,'[1]Fiscal'!$A$4:$B$210,2,0)),VLOOKUP($A77,'[1]Fiscal'!$A$4:$B$210,2,0),"NA")</f>
        <v>-7.091344915260979</v>
      </c>
      <c r="Q77" s="21">
        <f>IF(ISNUMBER(VLOOKUP($A77,'[1]Trade Policy'!$A$6:$L$212,12,0)),VLOOKUP($A77,'[1]Trade Policy'!$A$6:$L$212,12,0),"NA")</f>
        <v>5</v>
      </c>
      <c r="R77" s="22">
        <f>IF(ISNUMBER(VLOOKUP($A77,'[1]KK'!$A$6:$BY$212,42,0)),VLOOKUP($A77,'[1]KK'!$A$6:$BY$212,42,0)-'[1]KK'!$AP$4,"NA")</f>
        <v>-0.9212021545966367</v>
      </c>
      <c r="S77" s="26">
        <f>IF(ISNUMBER(VLOOKUP($A77,'[1]Days to Start'!$A$2:$C$208,3,0)),VLOOKUP($A77,'[1]Days to Start'!$A$2:$C$208,3,0),"NA")</f>
        <v>122</v>
      </c>
    </row>
    <row r="78" spans="1:8" ht="12.75">
      <c r="H78"/>
    </row>
    <row r="79" spans="1:8" ht="12.75">
      <c r="H79"/>
    </row>
    <row r="80" spans="1:8" ht="12.75">
      <c r="H80"/>
    </row>
    <row r="81" spans="1:8" ht="12.75">
      <c r="H81"/>
    </row>
    <row r="82" spans="1:8" ht="12.75">
      <c r="H82"/>
    </row>
    <row r="83" spans="1:8" ht="12.75">
      <c r="H83"/>
    </row>
    <row r="84" spans="1:8" ht="12.75">
      <c r="H84"/>
    </row>
    <row r="85" spans="1:8" ht="12.75">
      <c r="H85"/>
    </row>
    <row r="86" spans="1:8" ht="12.75">
      <c r="H86"/>
    </row>
    <row r="87" spans="1:8" ht="12.75">
      <c r="H87"/>
    </row>
    <row r="88" spans="1:8" ht="12.75">
      <c r="H88"/>
    </row>
    <row r="89" spans="1:8" ht="12.75">
      <c r="H89"/>
    </row>
    <row r="90" spans="1:8" ht="12.75">
      <c r="H90"/>
    </row>
    <row r="91" spans="1:8" ht="12.75">
      <c r="H91"/>
    </row>
    <row r="92" spans="1:8" ht="12.75">
      <c r="H92"/>
    </row>
    <row r="93" spans="1:8" ht="12.75">
      <c r="H93"/>
    </row>
    <row r="94" spans="1:8" ht="12.75">
      <c r="H94"/>
    </row>
    <row r="95" spans="1:8" ht="12.75">
      <c r="H95"/>
    </row>
    <row r="96" spans="1:8" ht="12.75">
      <c r="H96"/>
    </row>
    <row r="97" spans="1:8" ht="12.75">
      <c r="H97"/>
    </row>
    <row r="98" spans="1:8" ht="12.75">
      <c r="H98"/>
    </row>
    <row r="99" spans="1:8" ht="12.75">
      <c r="H99"/>
    </row>
    <row r="100" spans="1:8" ht="12.75">
      <c r="H100"/>
    </row>
    <row r="101" spans="1:8" ht="12.75">
      <c r="H101"/>
    </row>
    <row r="102" spans="1:8" ht="12.75">
      <c r="H102"/>
    </row>
    <row r="103" spans="1:8" ht="12.75">
      <c r="H103"/>
    </row>
    <row r="104" spans="1:8" ht="12.75">
      <c r="H104"/>
    </row>
    <row r="105" spans="1:8" ht="12.75">
      <c r="H105"/>
    </row>
    <row r="106" spans="1:8" ht="12.75">
      <c r="H106"/>
    </row>
    <row r="107" spans="1:8" ht="12.75">
      <c r="H107"/>
    </row>
    <row r="108" spans="1:8" ht="12.75">
      <c r="H108"/>
    </row>
    <row r="109" spans="1:8" ht="12.75">
      <c r="H109"/>
    </row>
    <row r="110" spans="1:8" ht="12.75">
      <c r="H110"/>
    </row>
    <row r="111" spans="1:8" ht="12.75">
      <c r="H111"/>
    </row>
    <row r="112" spans="1:8" ht="12.75">
      <c r="H112"/>
    </row>
    <row r="113" spans="1:8" ht="12.75">
      <c r="H113"/>
    </row>
    <row r="114" spans="1:8" ht="12.75">
      <c r="H114"/>
    </row>
    <row r="115" spans="1:8" ht="12.75">
      <c r="H115"/>
    </row>
    <row r="116" spans="1:8" ht="12.75">
      <c r="H116"/>
    </row>
    <row r="117" spans="1:8" ht="12.75">
      <c r="H117"/>
    </row>
    <row r="118" spans="1:8" ht="12.75">
      <c r="H118"/>
    </row>
    <row r="119" spans="1:8" ht="12.75">
      <c r="H119"/>
    </row>
    <row r="120" spans="1:8" ht="12.75">
      <c r="H120"/>
    </row>
    <row r="121" spans="1:8" ht="12.75">
      <c r="H121"/>
    </row>
    <row r="122" spans="1:8" ht="12.75">
      <c r="H122"/>
    </row>
    <row r="123" spans="1:8" ht="12.75">
      <c r="H123"/>
    </row>
    <row r="124" spans="1:8" ht="12.75">
      <c r="H124"/>
    </row>
    <row r="125" spans="1:8" ht="12.75">
      <c r="H125"/>
    </row>
    <row r="126" spans="1:8" ht="12.75">
      <c r="H126"/>
    </row>
    <row r="127" spans="1:8" ht="12.75">
      <c r="H127"/>
    </row>
    <row r="128" spans="1:8" ht="12.75">
      <c r="H128"/>
    </row>
    <row r="129" spans="1:8" ht="12.75">
      <c r="H129"/>
    </row>
    <row r="130" spans="1:8" ht="12.75">
      <c r="H130"/>
    </row>
    <row r="131" spans="1:8" ht="12.75">
      <c r="H131"/>
    </row>
    <row r="132" spans="1:8" ht="12.75">
      <c r="H132"/>
    </row>
    <row r="133" spans="1:8" ht="12.75">
      <c r="H133"/>
    </row>
    <row r="134" spans="1:8" ht="12.75">
      <c r="H134"/>
    </row>
    <row r="135" spans="1:8" ht="12.75">
      <c r="H135"/>
    </row>
    <row r="136" spans="1:8" ht="12.75">
      <c r="H136"/>
    </row>
    <row r="137" spans="1:8" ht="12.75">
      <c r="H137"/>
    </row>
    <row r="138" spans="1:8" ht="12.75">
      <c r="H138"/>
    </row>
    <row r="139" spans="1:8" ht="12.75">
      <c r="H139"/>
    </row>
    <row r="140" spans="1:8" ht="12.75">
      <c r="H140"/>
    </row>
    <row r="141" spans="1:8" ht="12.75">
      <c r="H141"/>
    </row>
    <row r="142" spans="1:8" ht="12.75">
      <c r="H142"/>
    </row>
    <row r="143" spans="1:8" ht="12.75">
      <c r="H143"/>
    </row>
    <row r="144" spans="1:8" ht="12.75">
      <c r="H144"/>
    </row>
    <row r="145" spans="1:8" ht="12.75">
      <c r="H145"/>
    </row>
    <row r="146" spans="1:8" ht="12.75">
      <c r="H146"/>
    </row>
    <row r="147" spans="1:8" ht="12.75">
      <c r="H147"/>
    </row>
    <row r="148" spans="1:8" ht="12.75">
      <c r="H148"/>
    </row>
    <row r="149" spans="1:8" ht="12.75">
      <c r="H149"/>
    </row>
    <row r="150" spans="1:8" ht="12.75">
      <c r="H150"/>
    </row>
    <row r="151" spans="1:8" ht="12.75">
      <c r="H151"/>
    </row>
    <row r="152" spans="1:8" ht="12.75">
      <c r="H152"/>
    </row>
    <row r="153" spans="1:8" ht="12.75">
      <c r="H153"/>
    </row>
    <row r="154" spans="1:8" ht="12.75">
      <c r="H154"/>
    </row>
    <row r="155" spans="1:8" ht="12.75">
      <c r="H155"/>
    </row>
    <row r="156" spans="1:8" ht="12.75">
      <c r="H156"/>
    </row>
    <row r="157" spans="1:8" ht="12.75">
      <c r="H157"/>
    </row>
    <row r="158" spans="1:8" ht="12.75">
      <c r="H158"/>
    </row>
    <row r="159" spans="1:8" ht="12.75">
      <c r="H159"/>
    </row>
    <row r="160" spans="1:8" ht="12.75">
      <c r="H160"/>
    </row>
    <row r="161" spans="1:8" ht="12.75">
      <c r="H161"/>
    </row>
    <row r="162" spans="1:8" ht="12.75">
      <c r="H162"/>
    </row>
    <row r="163" spans="1:8" ht="12.75">
      <c r="H163"/>
    </row>
    <row r="164" spans="1:8" ht="12.75">
      <c r="H164"/>
    </row>
    <row r="165" spans="1:8" ht="12.75">
      <c r="H165"/>
    </row>
    <row r="166" spans="1:8" ht="12.75">
      <c r="H166"/>
    </row>
    <row r="167" spans="1:8" ht="12.75">
      <c r="H167"/>
    </row>
    <row r="168" spans="1:8" ht="12.75">
      <c r="H168"/>
    </row>
    <row r="169" spans="1:8" ht="12.75">
      <c r="H169"/>
    </row>
    <row r="170" spans="1:8" ht="12.75">
      <c r="H170"/>
    </row>
    <row r="171" spans="1:8" ht="12.75">
      <c r="H171"/>
    </row>
    <row r="172" spans="1:8" ht="12.75">
      <c r="H172"/>
    </row>
    <row r="173" spans="1:8" ht="12.75">
      <c r="H173"/>
    </row>
    <row r="174" spans="1:8" ht="12.75">
      <c r="H174"/>
    </row>
    <row r="175" spans="1:8" ht="12.75">
      <c r="H175"/>
    </row>
    <row r="176" spans="1:8" ht="12.75">
      <c r="H176"/>
    </row>
    <row r="177" spans="1:8" ht="12.75">
      <c r="H177"/>
    </row>
    <row r="178" spans="1:8" ht="12.75">
      <c r="H178"/>
    </row>
    <row r="179" spans="1:8" ht="12.75">
      <c r="H179"/>
    </row>
    <row r="180" spans="1:8" ht="12.75">
      <c r="H180"/>
    </row>
    <row r="181" spans="1:8" ht="12.75">
      <c r="H181"/>
    </row>
    <row r="182" spans="1:8" ht="12.75">
      <c r="H182"/>
    </row>
    <row r="183" spans="1:8" ht="12.75">
      <c r="H183"/>
    </row>
    <row r="184" spans="1:8" ht="12.75">
      <c r="H184"/>
    </row>
    <row r="185" spans="1:8" ht="12.75">
      <c r="H185"/>
    </row>
    <row r="186" spans="1:8" ht="12.75">
      <c r="H186"/>
    </row>
    <row r="187" spans="1:8" ht="12.75">
      <c r="H187"/>
    </row>
    <row r="188" spans="1:8" ht="12.75">
      <c r="H188"/>
    </row>
    <row r="189" spans="1:8" ht="12.75">
      <c r="H189"/>
    </row>
    <row r="190" spans="1:8" ht="12.75">
      <c r="H190"/>
    </row>
    <row r="191" spans="1:8" ht="12.75">
      <c r="H191"/>
    </row>
    <row r="192" spans="1:8" ht="12.75">
      <c r="H192"/>
    </row>
    <row r="193" spans="1:8" ht="12.75">
      <c r="H193"/>
    </row>
    <row r="194" spans="1:8" ht="12.75">
      <c r="H194"/>
    </row>
    <row r="195" spans="1:8" ht="12.75">
      <c r="H195"/>
    </row>
    <row r="196" spans="1:8" ht="12.75">
      <c r="H196"/>
    </row>
    <row r="197" spans="1:8" ht="12.75">
      <c r="H197"/>
    </row>
    <row r="198" spans="1:8" ht="12.75">
      <c r="H198"/>
    </row>
    <row r="199" spans="1:8" ht="12.75">
      <c r="H199"/>
    </row>
    <row r="200" spans="1:8" ht="12.75">
      <c r="H200"/>
    </row>
    <row r="201" spans="1:8" ht="12.75">
      <c r="H201"/>
    </row>
    <row r="202" spans="1:8" ht="12.75">
      <c r="H202"/>
    </row>
    <row r="203" spans="1:8" ht="12.75">
      <c r="H203"/>
    </row>
    <row r="204" spans="1:8" ht="12.75">
      <c r="H204"/>
    </row>
    <row r="205" spans="1:8" ht="12.75">
      <c r="H205"/>
    </row>
    <row r="206" spans="1:8" ht="12.75">
      <c r="H206"/>
    </row>
    <row r="207" spans="1:8" ht="12.75">
      <c r="H207"/>
    </row>
    <row r="208" ht="12.75">
      <c r="H208"/>
    </row>
    <row r="209" ht="12.75">
      <c r="H209"/>
    </row>
    <row r="210" ht="12.75">
      <c r="H210"/>
    </row>
    <row r="211" ht="12.75">
      <c r="H211"/>
    </row>
    <row r="212" ht="12.75">
      <c r="H212"/>
    </row>
    <row r="213" ht="12.75">
      <c r="H213"/>
    </row>
    <row r="214" ht="12.75">
      <c r="H214"/>
    </row>
    <row r="215" ht="12.75">
      <c r="H215"/>
    </row>
    <row r="216" ht="12.75">
      <c r="H216"/>
    </row>
    <row r="217" ht="12.75">
      <c r="H217"/>
    </row>
    <row r="218" ht="12.75">
      <c r="H218"/>
    </row>
    <row r="219" ht="12.75">
      <c r="H219"/>
    </row>
    <row r="220" ht="12.75">
      <c r="H220"/>
    </row>
    <row r="221" ht="12.75">
      <c r="H221"/>
    </row>
    <row r="222" ht="12.75">
      <c r="H222"/>
    </row>
    <row r="223" ht="12.75">
      <c r="H223"/>
    </row>
    <row r="224" ht="12.75">
      <c r="H224"/>
    </row>
    <row r="225" ht="12.75">
      <c r="H225"/>
    </row>
    <row r="226" ht="12.75">
      <c r="H226"/>
    </row>
    <row r="227" ht="12.75">
      <c r="H227"/>
    </row>
    <row r="228" ht="12.75">
      <c r="H228"/>
    </row>
    <row r="229" ht="12.75">
      <c r="H229"/>
    </row>
    <row r="230" ht="12.75">
      <c r="H230"/>
    </row>
    <row r="231" ht="12.75">
      <c r="H231"/>
    </row>
    <row r="232" ht="12.75">
      <c r="H232"/>
    </row>
    <row r="233" ht="12.75">
      <c r="H233"/>
    </row>
    <row r="234" ht="12.75">
      <c r="H234"/>
    </row>
    <row r="235" ht="12.75">
      <c r="H235"/>
    </row>
    <row r="236" ht="12.75">
      <c r="H236"/>
    </row>
    <row r="237" ht="12.75">
      <c r="H237"/>
    </row>
    <row r="238" ht="12.75">
      <c r="H238"/>
    </row>
    <row r="239" ht="12.75">
      <c r="H239"/>
    </row>
    <row r="240" ht="12.75">
      <c r="H240"/>
    </row>
    <row r="241" ht="12.75">
      <c r="H241"/>
    </row>
    <row r="242" ht="12.75">
      <c r="H242"/>
    </row>
    <row r="243" ht="12.75">
      <c r="H243"/>
    </row>
    <row r="244" ht="12.75">
      <c r="H244"/>
    </row>
    <row r="245" ht="12.75">
      <c r="H245"/>
    </row>
    <row r="246" ht="12.75">
      <c r="H246"/>
    </row>
    <row r="247" ht="12.75">
      <c r="H247"/>
    </row>
    <row r="248" ht="12.75">
      <c r="H248"/>
    </row>
    <row r="249" ht="12.75">
      <c r="H249"/>
    </row>
    <row r="250" ht="12.75">
      <c r="H250"/>
    </row>
    <row r="251" ht="12.75">
      <c r="H251"/>
    </row>
    <row r="252" ht="12.75">
      <c r="H252"/>
    </row>
    <row r="253" ht="12.75">
      <c r="H253"/>
    </row>
    <row r="254" ht="12.75">
      <c r="H254"/>
    </row>
    <row r="255" ht="12.75">
      <c r="H255"/>
    </row>
    <row r="256" ht="12.75">
      <c r="H256"/>
    </row>
    <row r="257" ht="12.75">
      <c r="H257"/>
    </row>
    <row r="258" ht="12.75">
      <c r="H258"/>
    </row>
    <row r="259" ht="12.75">
      <c r="H259"/>
    </row>
    <row r="260" ht="12.75">
      <c r="H260"/>
    </row>
    <row r="261" ht="12.75">
      <c r="H261"/>
    </row>
    <row r="262" ht="12.75">
      <c r="H262"/>
    </row>
    <row r="263" ht="12.75">
      <c r="H263"/>
    </row>
    <row r="264" ht="12.75">
      <c r="H264"/>
    </row>
    <row r="265" ht="12.75">
      <c r="H265"/>
    </row>
    <row r="266" ht="12.75">
      <c r="H266"/>
    </row>
    <row r="267" ht="12.75">
      <c r="H267"/>
    </row>
    <row r="268" ht="12.75">
      <c r="H268"/>
    </row>
    <row r="269" ht="12.75">
      <c r="H269"/>
    </row>
    <row r="270" ht="12.75">
      <c r="H270"/>
    </row>
    <row r="271" ht="12.75">
      <c r="H271"/>
    </row>
    <row r="272" ht="12.75">
      <c r="H272"/>
    </row>
    <row r="273" ht="12.75">
      <c r="H273"/>
    </row>
    <row r="274" ht="12.75">
      <c r="H274"/>
    </row>
    <row r="275" ht="12.75">
      <c r="H275"/>
    </row>
    <row r="276" ht="12.75">
      <c r="H276"/>
    </row>
    <row r="277" ht="12.75">
      <c r="H277"/>
    </row>
    <row r="278" ht="12.75">
      <c r="H278"/>
    </row>
    <row r="279" ht="12.75">
      <c r="H279"/>
    </row>
    <row r="280" ht="12.75">
      <c r="H280"/>
    </row>
    <row r="281" ht="12.75">
      <c r="H281"/>
    </row>
    <row r="282" ht="12.75">
      <c r="H282"/>
    </row>
    <row r="283" ht="12.75">
      <c r="H283"/>
    </row>
    <row r="284" ht="12.75">
      <c r="H284"/>
    </row>
  </sheetData>
  <printOptions/>
  <pageMargins left="0.27" right="0.17" top="0.38" bottom="0.3" header="0.5" footer="0.5"/>
  <pageSetup fitToHeight="1" fitToWidth="1" horizontalDpi="1200" verticalDpi="1200" orientation="portrait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 of State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winglejf</dc:creator>
  <cp:keywords/>
  <dc:description/>
  <cp:lastModifiedBy>winglejf</cp:lastModifiedBy>
  <cp:lastPrinted>2004-04-21T19:44:15Z</cp:lastPrinted>
  <dcterms:created xsi:type="dcterms:W3CDTF">2004-04-10T19:41:13Z</dcterms:created>
  <dcterms:modified xsi:type="dcterms:W3CDTF">2004-05-05T18:15:19Z</dcterms:modified>
  <cp:category/>
  <cp:version/>
  <cp:contentType/>
  <cp:contentStatus/>
</cp:coreProperties>
</file>