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Scoring'!$G$36</definedName>
    <definedName name="ppurpose">'PART Qs &amp; Section Scoring'!$G$12</definedName>
    <definedName name="presults">'PART Qs &amp; Section Scoring'!$G$71</definedName>
    <definedName name="_xlnm.Print_Area" localSheetId="0">'PART Qs &amp; Section Scoring'!$A$1:$G$71</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2"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D38"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0"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3"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7"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8"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9"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<sst xmlns="http://schemas.openxmlformats.org/spreadsheetml/2006/main" count="173" uniqueCount="115">
  <si>
    <t>PKO funding for E. Timor fills specific gaps in the East Timor security apparatus, by supporting the development of a civilian police force and criminal justice system.  For the OSCE, PKO funds support a portion of the organization's overall operating budget and provide contributions for specific projects of interest to the U.S.  Since the OSCE is a large organization funded by many member states and has a wide variety of programs and objectives, the impact of a marginal increase or decrease in PKO funding for the organization's operating budget would be difficult to measure. But major reductions in the U.S. contribution to its operating budget would probably require that certain missions/operations be significantly scaled back. In some cases, the U.S. is the major/only donor for specific OSCE projects, so the impact of a funding reduction/increase for those programs would be readily known. State provides funds to OSCE from other accounts (D&amp;CP, SEED and FSA), so it is possible that there could be some duplication in State funding for OSCE.</t>
  </si>
  <si>
    <t>Congressional Budget Justifications, MPPs and Congressional Notification documents, UN Secretary General reports.</t>
  </si>
  <si>
    <t xml:space="preserve">PKO funds for East Timor fill a necessary gap by helping to establish a functioning law enforcement system.  Other U.S.G. funds (non-PKO) support E. Timor security, but the programs are coordinated to avoid duplication. </t>
  </si>
  <si>
    <t>State does have some performance reporting requirements in place for the OSCE and East Timor programs. USOSCE has also begun to require more detailed information from the OSCE, which has forced the organization to become more rigorous in its collection and tracking of resources.  The real shortcoming for both the OSCE and East Timor programs, however, is that their reporting requirements do not appear to be directly linked to specific goals outlined in BPPs or MPPs. In subsequent years, the programs could qualify for a "yes" to this question if they can 1.) demonstrate that they have performance goals that qualify for a "yes" for Questions 1 and 2 in both Sections II and IV, and 2.) that their reporting requirements allow them to evaluate program performance related to these goals.</t>
  </si>
  <si>
    <t>Written explanations submitted by State program managers in support of the PART exercise.</t>
  </si>
  <si>
    <t>Contract reports, OSCE reports, written explanations submitted by State program managers in support of the PART exercise.</t>
  </si>
  <si>
    <t>SF133s, written explanations submitted by State program managers in support of the PART exercise.</t>
  </si>
  <si>
    <t>It does not appear that State performance planning documents include goals that specifically measure the progress of PKO East Timor programs.  Second, a number of the goals for the OSCE programs are overly broad or subjective, making it difficult to relate progress to a specific program. However, some goals, taken on their own, such as the second goal below, would qualify for a yes to Sec. II Q. 1 and this question.  USOSCE has agreed to address these problems as they relate to the OSCE programs in the '05 MPP process.</t>
  </si>
  <si>
    <t>The biggest problem for these programs was the lack of separate annual and long-term goals in State performance plans and the lack of specific goals linked to the PKO East Timor programs. USOSCE has agreed to address the problems related to the OSCE programs in the '05 MPP process.</t>
  </si>
  <si>
    <t>The direct-hire career employees of the Department of State and their benefits and related overhead are budgeted through the Department's central salaries account within Diplomatic and Consular Programs.  All of the program annual costs are budgeted through the Foreign Assistance Budget process, and do not include the full annual costs of operating the Program. It does not appear that the agency has the capability to efficiently adjust staffing and other overhead allocations to accommodate increases/decreases in programmatic activities.</t>
  </si>
  <si>
    <t>State CBJs for Foreign Operations, State Congressional Presentation Documents.</t>
  </si>
  <si>
    <r>
      <t>Goal 1:</t>
    </r>
    <r>
      <rPr>
        <sz val="9"/>
        <color indexed="12"/>
        <rFont val="Arial"/>
        <family val="2"/>
      </rPr>
      <t xml:space="preserve"> (OSCE Programs) Georgia is a sovereign democratic state, at peace with its neighbors, free of foreign troops, capable of safeguarding its borders, citizens and economic interests, and increasingly integrated into regional and international economic, security and political organizations [FY 2001-2003 MPP for Georgia].  </t>
    </r>
    <r>
      <rPr>
        <b/>
        <sz val="9"/>
        <color indexed="12"/>
        <rFont val="Arial"/>
        <family val="2"/>
      </rPr>
      <t>Goal 2:</t>
    </r>
    <r>
      <rPr>
        <sz val="9"/>
        <color indexed="12"/>
        <rFont val="Arial"/>
        <family val="2"/>
      </rPr>
      <t xml:space="preserve"> (OSCE Programs) Develop a fully integrated Resource Management Office [within the U.S. Mission to OSCE (USOSCE)] that targets and monitors USG resources efficiently and strategically to advance USG Objectives within the OSCE [FY 2004 OSCE MPP].  </t>
    </r>
    <r>
      <rPr>
        <b/>
        <sz val="9"/>
        <color indexed="12"/>
        <rFont val="Arial"/>
        <family val="2"/>
      </rPr>
      <t>Goal 3:</t>
    </r>
    <r>
      <rPr>
        <sz val="9"/>
        <color indexed="12"/>
        <rFont val="Arial"/>
        <family val="2"/>
      </rPr>
      <t xml:space="preserve">  (OSCE Programs) Multinational tools for crisis prevention, conflict prevention, and post-conflict rehabilitation in the OSCE area are ready and utilized in a policy- and cost-effective way [FY 2004 OSCE MPP]. </t>
    </r>
    <r>
      <rPr>
        <b/>
        <sz val="9"/>
        <color indexed="12"/>
        <rFont val="Arial"/>
        <family val="2"/>
      </rPr>
      <t>Goal 4:</t>
    </r>
    <r>
      <rPr>
        <sz val="9"/>
        <color indexed="12"/>
        <rFont val="Arial"/>
        <family val="2"/>
      </rPr>
      <t xml:space="preserve">  (PKO Programs) The East Timor MPP did not appear to include any goals identified with PKO funding [FY 2004 MPP for East Timor].</t>
    </r>
  </si>
  <si>
    <r>
      <t>Goal 1:</t>
    </r>
    <r>
      <rPr>
        <sz val="9"/>
        <color indexed="12"/>
        <rFont val="Arial"/>
        <family val="2"/>
      </rPr>
      <t xml:space="preserve"> (OSCE Programs) By December 2003, the Georgian Border Guard exercises effective control of the Chechnya, Ingushetia and Dagestan sectors of the border with the Russian Federation, and the Ministry of Interior police force exercises effective control of the Pansiki Valley [FY 2001-2003 MPP for Georgia]. </t>
    </r>
    <r>
      <rPr>
        <b/>
        <sz val="9"/>
        <color indexed="12"/>
        <rFont val="Arial"/>
        <family val="2"/>
      </rPr>
      <t>Goal 2:</t>
    </r>
    <r>
      <rPr>
        <sz val="9"/>
        <color indexed="12"/>
        <rFont val="Arial"/>
        <family val="2"/>
      </rPr>
      <t xml:space="preserve"> (OSCE Programs) Develop a fully integrated Resource Management Office [within the U.S. Mission to OSCE (USOSCE)] that targets and monitors USG resources efficiently and strategically to advance USG Objectives within the OSCE [FY 2004 OSCE MPP]. </t>
    </r>
    <r>
      <rPr>
        <b/>
        <sz val="9"/>
        <color indexed="12"/>
        <rFont val="Arial"/>
        <family val="2"/>
      </rPr>
      <t>Goal  3:</t>
    </r>
    <r>
      <rPr>
        <sz val="9"/>
        <color indexed="12"/>
        <rFont val="Arial"/>
        <family val="2"/>
      </rPr>
      <t xml:space="preserve">  (OSCE Programs) Multinational tools for crisis prevention, conflict prevention, and post-conflict rehabilitation in the OSCE area are ready and utilized in a policy- and cost-effective way [FY 2004 OSCE MPP].  This goal is identical to the long-term goal above, because this MPP does not have separate annual and long-term performance goals.  </t>
    </r>
    <r>
      <rPr>
        <b/>
        <sz val="9"/>
        <color indexed="12"/>
        <rFont val="Arial"/>
        <family val="2"/>
      </rPr>
      <t xml:space="preserve">Goal 4: </t>
    </r>
    <r>
      <rPr>
        <sz val="9"/>
        <color indexed="12"/>
        <rFont val="Arial"/>
        <family val="2"/>
      </rPr>
      <t>(East Timor Programs) The East Timor MPP does not contain goals specific to the PKO program [FY 2004 MPP for East Timor].</t>
    </r>
  </si>
  <si>
    <t>It does not appear that any of the State BPPs or MPPs have goals specifically linked to the PKO East Timor program, necessitating a "no" answer.  For OSCE programs, goals are included in the European Bureau Performance Plan (BPP), the USOSCE MPP, and other regional (e.g. Georgia) MPPs.  Some of these plans do not provide separate long-term and annual goals, so two of the goals included here are identical to long-term goals provided above. The goal provided for Georgia requires a subjective interpretation to determine what "effective" means, which makes it difficult to measure. In addition, achieving this goal is dependent on a number of other U.S. assistance programs (and other outside factors), including funds that directly support the Georgian Border Guards (in comparison to PKO, which funds an OSCE border monitoring unit),  which makes it difficult to link progress to a single funding source.  The second and third goals are analyzed above as long-term goals above.</t>
  </si>
  <si>
    <t xml:space="preserve">For the East Timor programs, funding requirements are adjusted based on the conditions and requirements of the East Timor Mission. USOSCE clearly defines its funding requirements in terms of assessments based on the OSCE budget and projections of expenditures for extra-budgetary contributions. Negotiations over the OSCE budget and USOSCE recommendations regarding U.S. extra-budgetary (voluntary) contributions for specific OSCE projects represent the process by which USOSCE links funding decisions to performance goals.  These requests, however, need to be more detailed and definitive in budget submissions. </t>
  </si>
  <si>
    <t>State program managers identified specific problems with a lack of reporting on performance indicators for OSCE project grants that are funded with PKO funds.  They are taking initial steps to address this problem, and will begin to require that the OSCE report on program performance.  In addition, as discussed under the Section II, question 1, USOSCE has taken steps to increase its capability to track funding provided to the OSCE. USOSCE has also agreed to 1) address deficiencies in its performance planning documents that were identified through the PART process and 2) conduct regular performance reviews of programs.</t>
  </si>
  <si>
    <t>There is some confusion regarding which program managers are ultimately accountable for the performance of these programs at State.  The Undersecretary for Arms Control and International Security has the ultimate responsibility for PKO funds, but this is at a macro level.  At the micro level, there is some disagreement about whether program mangers in the regional or Political Military bureaus are accountable for the programs they jointly manage.  To our knowledge, performance management contracts are not used for program managers.  As discussed in the preceding question, there are requirements for program partners to report on performance, but these reports need to be better linked to the programs' performance goals.</t>
  </si>
  <si>
    <t>State has identified oversight and performance planning problems with contributions provided to the OSCE for specific projects ("grants").  They are taking steps to improve oversight and require the OSCE to report on performance criteria. In addition, USOSCE created a Resource Management Office to allow them to better manage the U.S. resources provided to the OSCE.</t>
  </si>
  <si>
    <t xml:space="preserve">Both the OSCE and East Timor programs have been scaled back or realigned as requirements have changed.  In addition, the U.S. backed an OSCE decision to let out bids for a contract to develop an integrated resource management system, which will enable the organization to improve its efficiency and management of resources.  </t>
  </si>
  <si>
    <t>Program managers in the Political Military and regional bureaus review/evaluate the activities of most of the programs. All contracts for East Timor are reviewed. The UN reviews and evaluates the East Timor program on a regular basis, but since it is a UN program, these reviews are not conducted by an independent source. The Resource Management Office (RMO) at USOSCE also conducts reviews of OSCE missions in the field to monitor performance. While these reviews are not independent of the federal agency (i.e. State), they are independent of the recipient organization (OSCE), and appear to be sufficient in scope. USOSCE's RMO has agreed to undertake a review of its programs on a regularly scheduled basis, including quarterly consultations with the OSCE Secretariat and a quarterly visit to at least one OSCE Institution, for the purpose of evaluating the programs' performance in relation to goals set out in the State Department's performance planning documents (Note: USOSCE cannot commit to undertake these reviews with relation to PKO funds for East Timor).</t>
  </si>
  <si>
    <t xml:space="preserve">CY 00 Baseline: OSCE Border Observation Mission operates in Shatili, Omalo, Girevi, and Tebulo (summer only) in close cooperation with Georgian Border Guards. </t>
  </si>
  <si>
    <t xml:space="preserve">OSCE programs: Georgia is a sovereign democratic state, at peace with its neighbors, free of foreign troops, capable of safeguarding its borders, citizens and economic interests, and increasingly integrated into regional and international economic, security and political organizations. [FY 2001-2003 MPP for Georgia] </t>
  </si>
  <si>
    <t>For the East Timor programs, contracts are awarded based on a competitive bid process.  For OSCE programs, the U.S. Mission to the OSCE was able to demonstrate (see Section II, question 1) that they have taken measures to improve the efficiency and quality of their resource tracking system.</t>
  </si>
  <si>
    <t>Procedures are in place to ensure that proper payments are made.  Bills are received on a regular basis and reviewed by the appropriate agency officials before being certified for approval.  In addition, USOSCE and State are taking steps to refine the implementation of procedures to avoid occasional lapses that have occurred in this process.</t>
  </si>
  <si>
    <t>If graded alone, the East Timor programs would probably receive a "yes" for this question, because the PKO East Timor program is closely coordinated with other related federal programs.  However, State does not effectively coordinate the PKO OSCE program with foreign assistance programs that share similar goals and objectives (including contributions from other State accounts to the OSCE).  While PKO, Freedom Support Act (FSA) and Assistance for Eastern Europe and the Baltic States (SEED) programs are routinely discussed within the European and Eurasian Affairs Bureau, State does not have a mechanism to coordinate assistance funding decisions among other bureaus.  We look forward to working with State to address this deficiency in the coming year.</t>
  </si>
  <si>
    <t xml:space="preserve">East Timor programs address security problems in East Timor; OSCE programs promote human rights, democracy and regional security in the states of the former Soviet Union and southeastern Europe. </t>
  </si>
  <si>
    <t>Congressional Budget Justifications, MPPs and Congressional Notification documents.</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</si>
  <si>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</si>
  <si>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</si>
  <si>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</si>
  <si>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</si>
  <si>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</si>
  <si>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</si>
  <si>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</si>
  <si>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</si>
  <si>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Direct Federal Programs</t>
  </si>
  <si>
    <t>Are all funds (Federal and partners’) obligated in a timely manner and spent for the intended purpose?</t>
  </si>
  <si>
    <t xml:space="preserve">Has the program taken meaningful steps to address its management deficiencies?  </t>
  </si>
  <si>
    <t>Has the program taken meaningful steps to address its strategic planning deficiencies?</t>
  </si>
  <si>
    <t xml:space="preserve">Has the program demonstrated adequate progress in achieving its long-term outcome goal(s)?  </t>
  </si>
  <si>
    <t xml:space="preserve">Does the program (including program partners) achieve its annual performance goals?  </t>
  </si>
  <si>
    <r>
      <t xml:space="preserve">Does the program have a limited number of specific, ambitious long-term performance goals that focus on outcomes and meaningfully reflect the purpose of the program? </t>
    </r>
    <r>
      <rPr>
        <b/>
        <i/>
        <sz val="9"/>
        <rFont val="Arial"/>
        <family val="2"/>
      </rPr>
      <t xml:space="preserve"> </t>
    </r>
  </si>
  <si>
    <t>Do independent and quality evaluations of this program indicate that the program is effective and achieving results?</t>
  </si>
  <si>
    <t>Does the performance of this program compare favorably to other programs with similar purpose and goals?</t>
  </si>
  <si>
    <t xml:space="preserve">Performance Target:                                                                           </t>
  </si>
  <si>
    <t>Target:</t>
  </si>
  <si>
    <t>Actual Performance:</t>
  </si>
  <si>
    <t>Weighting</t>
  </si>
  <si>
    <t>Does the agency estimate and budget for the full annual costs of operating the program (including all administrative costs and allocated overhead) so that program performance changes are identified with changes in funding levels?</t>
  </si>
  <si>
    <t xml:space="preserve">Does the program have a limited number of annual performance goals that demonstrate progress toward achieving the long-term goals? </t>
  </si>
  <si>
    <t>Is the program designed to have a significant impact in addressing the interest, problem or need?</t>
  </si>
  <si>
    <t>Do all partners (grantees, sub-grantees, contractors, etc.) support program planning efforts by committing to the annual and/or long-term goals of the program?</t>
  </si>
  <si>
    <t xml:space="preserve">Are Federal managers and program partners (grantees, subgrantees, contractors, etc.) held accountable for cost, schedule and performance results? </t>
  </si>
  <si>
    <t xml:space="preserve">Key Goal I:                                                                                                                          </t>
  </si>
  <si>
    <t xml:space="preserve">Key Goal II:                                                                                                                          </t>
  </si>
  <si>
    <t xml:space="preserve">Key Goal III:                                                                                                                          </t>
  </si>
  <si>
    <t xml:space="preserve">Long-Term Goal I:                                                  </t>
  </si>
  <si>
    <t xml:space="preserve">Long-Term Goal II:                                                  </t>
  </si>
  <si>
    <t xml:space="preserve">Long-Term Goal III:                                                  </t>
  </si>
  <si>
    <t xml:space="preserve">Explanation </t>
  </si>
  <si>
    <t xml:space="preserve">Does the program address a specific interest, problem or need? </t>
  </si>
  <si>
    <t>Is the program optimally designed to address the interest, problem or need?</t>
  </si>
  <si>
    <t>Does the agency regularly collect timely and credible performance information, including information from key program partners, and use it to manage the program and improve performance?</t>
  </si>
  <si>
    <t>Does the program have incentives and procedures (e.g., competitive sourcing/cost comparisons, IT improvements) to measure and achieve efficiencies and cost effectiveness in program execution?</t>
  </si>
  <si>
    <t>Actual Progress achieved toward goal:</t>
  </si>
  <si>
    <t>Does the program demonstrate improved efficiencies and cost effectiveness in achieving program goals each year?</t>
  </si>
  <si>
    <t>Is the program designed to make a unique contribution in addressing the interest, problem or need (i.e., not needlessly redundant of any other Federal, state, local or private efforts)?</t>
  </si>
  <si>
    <t>Evidence/Data</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</si>
  <si>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</si>
  <si>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</si>
  <si>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</si>
  <si>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  Strategic Planning   </t>
    </r>
    <r>
      <rPr>
        <b/>
        <sz val="11"/>
        <color indexed="10"/>
        <rFont val="Arial"/>
        <family val="2"/>
      </rPr>
      <t>(Yes,No, N/A)</t>
    </r>
  </si>
  <si>
    <r>
      <t xml:space="preserve">Section III:  Program Management  </t>
    </r>
    <r>
      <rPr>
        <b/>
        <sz val="11"/>
        <color indexed="10"/>
        <rFont val="Arial"/>
        <family val="2"/>
      </rPr>
      <t>(Yes,No, N/A)</t>
    </r>
  </si>
  <si>
    <r>
      <t xml:space="preserve">Section IV:  Program Results  </t>
    </r>
    <r>
      <rPr>
        <b/>
        <sz val="11"/>
        <color indexed="17"/>
        <rFont val="Arial"/>
        <family val="2"/>
      </rPr>
      <t xml:space="preserve"> </t>
    </r>
    <r>
      <rPr>
        <b/>
        <sz val="11"/>
        <color indexed="10"/>
        <rFont val="Arial"/>
        <family val="2"/>
      </rPr>
      <t>(Yes, Large Extent, Small Extent, No)</t>
    </r>
  </si>
  <si>
    <r>
      <t xml:space="preserve">Section I:  Program Purpose &amp; Design  </t>
    </r>
    <r>
      <rPr>
        <b/>
        <sz val="11"/>
        <color indexed="10"/>
        <rFont val="Arial"/>
        <family val="2"/>
      </rPr>
      <t xml:space="preserve"> (Yes,No, N/A)</t>
    </r>
  </si>
  <si>
    <t>CY 00 Baseline: OSCE Border Observation Mission operates in Shatili, Omalo, Girevi, and Tebulo (summer only) in close cooperation with Georgian Border Guards.</t>
  </si>
  <si>
    <t>CY 02 Target: Georgia Border Guard deploys along length of Chechnya, Ingushetia and Dagestan borders and Ministry of Internal Affairs police increases presence in Pankisi Valley.</t>
  </si>
  <si>
    <t>Yes</t>
  </si>
  <si>
    <t>No</t>
  </si>
  <si>
    <t>n/a</t>
  </si>
  <si>
    <t>Could not find any performance goals in the E. Timor MPP specific to the PKO funds for E. Timor.</t>
  </si>
  <si>
    <t>There is no conclusive evidence that another approach would be more efficient/effective to achieve the program purposes.</t>
  </si>
  <si>
    <t>Unknown. The FY04 OSCE MPP appears to only include annual, not long-term, targets.</t>
  </si>
  <si>
    <t>Unknown.  Baseline information is included for annual goals, but does not appear to be included for long-term goals.</t>
  </si>
  <si>
    <t>East Timor Programs: The East Timor FY 2004 MPP does not make any reference to the PKO funded programs.</t>
  </si>
  <si>
    <t>OSCE Programs: Multinational tools for crisis prevention, conflict prevention, and post-conflict rehabilitation in the OSCE area are ready and utilized in a policy- and cost-effective way. [FY 2004 OSCE MPP]  This goal is identical to the long-term goal above, because this MPP does not have separate annual and long-term performance goals.</t>
  </si>
  <si>
    <t>OSCE Programs: Multinational tools for crisis prevention, conflict prevention, and post-conflict rehabilitation in the OSCE area are ready and utilized in a policy- and cost-effective way. [FY 2004 OSCE MPP]  This goal is identical to the annual goal provided below, because this MPP does not provide separate annual and long-term goals.</t>
  </si>
  <si>
    <t>FY03 target: Maintain or modify OSCE field mission mandates as needed to address regional stability goals; agree on preconditions for mandate/activity consolidation in Croatia; support expansion of border monitoring activities in Georgia.</t>
  </si>
  <si>
    <r>
      <t xml:space="preserve">FY01 Baseline: 22 active OSCE field missions with targeted mandates that provide for specific programs, </t>
    </r>
    <r>
      <rPr>
        <i/>
        <sz val="10"/>
        <color indexed="12"/>
        <rFont val="Arial"/>
        <family val="2"/>
      </rPr>
      <t>inter alia</t>
    </r>
    <r>
      <rPr>
        <sz val="10"/>
        <color indexed="12"/>
        <rFont val="Arial"/>
        <family val="2"/>
      </rPr>
      <t>, to promote democratic development, protect human rights, mediate conflicts, monitor post-conflict agreements, and ensure compliance with relevant OSCE (including arms control) commitments.</t>
    </r>
  </si>
  <si>
    <t>FY 2001 - 2003 Mission Performance Plan for Georgia; FY 2004 Mission Performance Plan of the U.S. Mission to the OSCE; FY 2003 Bureau of European and Eurasian Affairs Performance Plan; FY 2004 Mission Performance Plan for the U.S. Mission to East Timor.</t>
  </si>
  <si>
    <t>None of the measures in the common measures program relate to this program.</t>
  </si>
  <si>
    <t xml:space="preserve">State program managers do require and evaluate a variety of reports that address program performance and contract compliance.  Since the East Timor programs are implemented by contractors, there are a number of reporting requirements that are built into contract agreements.  The OSCE submits reports for a number of programs funded by PKO.  However, information received in response to these reporting requirements should be better linked to key annual and long-term performance goals set out in State performance plans and should provide the basis for baseline information included in performance plans. </t>
  </si>
  <si>
    <t xml:space="preserve">Long-Term Goal IV:                                                  </t>
  </si>
  <si>
    <t xml:space="preserve">Key Goal IV:                                                                                                                          </t>
  </si>
  <si>
    <t>OSCE Programs: Develop a fully integrated Resource Management Office [within the U.S. Mission to OSCE (USOSCE)] that targets and monitors USG resources efficiently and strategically to advance USG Objectives within the OSCE [FY 2004 OSCE MPP].</t>
  </si>
  <si>
    <t>OSCE Programs: By December 2003, the Georgian Border Guard exercises effective control of the Chechnya, Ingushetia and Dagestan sectors of the border with the Russian Federation, and the Ministry of Interior police force exercises effective control of the Pankisi Valley.</t>
  </si>
  <si>
    <t>OSCE Programs: Develop a fully integrated Resource Management Office that targets and monitors USG resources efficiently and strategically to advance USG objectives within the OSCE [FY 2004 OSCE MPP].</t>
  </si>
  <si>
    <t>FY 2002: Development of database that tracks expenditure of U.S.G. funds.</t>
  </si>
  <si>
    <t>USOSCE established a Resource Management Office (RMO) in 2000, and has since developed a system to track expenditures of all U.S. contributions to the OSCE to allow the U.S. to manage its resources more strategically.  Two years later, through the development of a standard series of charts, tables and standard operating procedures, the RMO is able to link directly mission resources to mission objectives.</t>
  </si>
  <si>
    <r>
      <t xml:space="preserve">It does not appear that any of the State BPPs or MPPs have goals specifically linked to the PKO East Timor program, necessitating a "no" answer. For USOSCE programs, performance goals are included in several documents, including the European Bureau Performance Plan (BPP), the OSCE MPP, and other regional (e.g. Georgia) MPPs. MPPs do not appear to include separate long-term and annual performance goals, </t>
    </r>
    <r>
      <rPr>
        <b/>
        <sz val="9"/>
        <color indexed="12"/>
        <rFont val="Arial"/>
        <family val="2"/>
      </rPr>
      <t>but</t>
    </r>
    <r>
      <rPr>
        <sz val="9"/>
        <color indexed="12"/>
        <rFont val="Arial"/>
        <family val="2"/>
      </rPr>
      <t xml:space="preserve">, the U.S. Mission to the OSCE has agreed to address this problem in future MPPs (this is a Department-wide problem and should also be addressed at the agency level). The first goal provided here is an outcome goal, but it 1.) does not appear to include long-term targets and baselines and 2.) is very broad and dependent on a number of factors, which makes it difficult to tie the outcome to the OSCE programs. The second goal is a good example of an efficiency goal, where measurable performance has been achieved. The third goal is not an outcome goal and is largely unmeasurable (e.g. it requires a subjective judgment to determine meaning of "policy and cost-effective manner").  </t>
    </r>
  </si>
  <si>
    <t>Insufficient data was available to address this question.</t>
  </si>
  <si>
    <t>no</t>
  </si>
  <si>
    <t>CBJs, MPPs, BPPs.</t>
  </si>
  <si>
    <t>Written explanations submitted by State program managers in support of the PART exercise, CBJs and CNs reflecting funding adjustments based on program changes.</t>
  </si>
  <si>
    <t xml:space="preserve">PKO funds, which have single-year availability, are obligated within the year appropriated.  However, it is unclear how quickly the OSCE (program partner) obligates funds it receives, but USOSCE now requires increase reporting from the organization which will allow help address this.  State program mangers have had difficulties in the past obligating the required 85% of funds before August 31 each year, but program managers have identified this problem and are working to address it. </t>
  </si>
  <si>
    <t>FY 2005 Target: As PAE's [Pacific Architects and Engineers, a consulting engineering firm] non-personnel services contract to deploy Amcit [American citizen] experts to OSCE field missions will expire September 2005, assess continued need for such a contract.</t>
  </si>
  <si>
    <t>CY03 Target: The Georgian Border Guard controls Chechnya, Ingushetia and Dagestan borders and Ministry of Internal Affairs police control the Pankisi Valley.</t>
  </si>
  <si>
    <t>East Timor programs address security problems in East Timor by developing a functioning law enforcement system in the fledgling country; the U.S. provides funding to the OSCE to ensure regional and sub-regional stability in the independent states of the former Soviet Union and the countries of southeastern Europe.</t>
  </si>
  <si>
    <t xml:space="preserve">Written explanations submitted by State program managers in support of the PART exercise, UN Secretary General reports, USOSCE Extra-budgetary Evaluartion Form, USOSCE Extra-budgetary Report Requirements. </t>
  </si>
  <si>
    <t xml:space="preserve">UN Secretary General Reports, USOSCE Extra-budgetary Evaluartion Form, USOSCE Extra-budgetary Report Requirements. </t>
  </si>
  <si>
    <t>Written explanations submitted by State program managers in support of the PART exercise, USOSCE MPP, USOSCE Extra-budgetary Evaluation Form, Extra-budgetary Tracking Form.</t>
  </si>
  <si>
    <t>Written explanations submitted by State program managers in support of the PART exercise, contract documents, USOSCE MPP, USOSCE Extra-budgetary Tracking Form, USOSCE Standard Operating Procedures on Extra-budgetary Contributions, Assessments and Contract Invoices.</t>
  </si>
  <si>
    <t>Written explanations submitted by State program managers in support of the PART exercise, USOSCE MPP, USOSCE cables on bills.</t>
  </si>
  <si>
    <t>Written explanations submitted by State program managers in support of the PART exercise, USOSCE MPP, USOSCE Extra-budgetary Evaluation Form, USOSCE Extra-budgetary Report Requirements, USOSCE Extra-budgetary Contribution Tracking Form.</t>
  </si>
  <si>
    <t>Name of Program: PKO -  including East Timor and OSCE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</si>
</sst>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33">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i/>
      <sz val="8.5"/>
      <name val="Arial"/>
      <family val="2"/>
    </font>
    <font>
      <b/>
      <sz val="11"/>
      <color indexed="10"/>
      <name val="Arial"/>
      <family val="2"/>
    </font>
    <font>
      <sz val="8.5"/>
      <name val="Arial"/>
      <family val="2"/>
    </font>
    <font>
      <u val="single"/>
      <sz val="10"/>
      <color indexed="12"/>
      <name val="Arial"/>
      <family val="0"/>
    </font>
    <font>
      <u val="single"/>
      <sz val="10"/>
      <color indexed="36"/>
      <name val="Arial"/>
      <family val="0"/>
    </font>
    <font>
      <b/>
      <sz val="11"/>
      <color indexed="17"/>
      <name val="Arial"/>
      <family val="2"/>
    </font>
    <font>
      <sz val="8"/>
      <name val="Tahoma"/>
      <family val="0"/>
    </font>
    <font>
      <b/>
      <sz val="10"/>
      <name val="Tahoma"/>
      <family val="2"/>
    </font>
    <font>
      <sz val="10"/>
      <name val="Tahoma"/>
      <family val="2"/>
    </font>
    <font>
      <b/>
      <sz val="9"/>
      <name val="Tahoma"/>
      <family val="2"/>
    </font>
    <font>
      <sz val="9"/>
      <name val="Tahoma"/>
      <family val="2"/>
    </font>
    <font>
      <sz val="8"/>
      <name val="Arial"/>
      <family val="0"/>
    </font>
    <font>
      <i/>
      <sz val="10"/>
      <color indexed="12"/>
      <name val="Arial"/>
      <family val="2"/>
    </font>
    <font>
      <b/>
      <sz val="9"/>
      <color indexed="12"/>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8" fillId="0" borderId="0" xfId="0" applyFont="1" applyAlignment="1">
      <alignment horizontal="left" vertical="top" wrapText="1"/>
    </xf>
    <xf numFmtId="0" fontId="13" fillId="0" borderId="0" xfId="0" applyFont="1" applyBorder="1" applyAlignment="1" applyProtection="1">
      <alignment horizontal="center" vertical="top"/>
      <protection locked="0"/>
    </xf>
    <xf numFmtId="0" fontId="12" fillId="0" borderId="0" xfId="0" applyFont="1" applyBorder="1" applyAlignment="1" applyProtection="1">
      <alignment horizontal="center" vertical="top"/>
      <protection locked="0"/>
    </xf>
    <xf numFmtId="0" fontId="18" fillId="0" borderId="0" xfId="0" applyFont="1" applyBorder="1" applyAlignment="1">
      <alignment horizontal="left" vertical="top" wrapText="1"/>
    </xf>
    <xf numFmtId="0" fontId="10" fillId="0" borderId="0" xfId="0" applyFont="1" applyBorder="1" applyAlignment="1">
      <alignment horizontal="center" vertical="top"/>
    </xf>
    <xf numFmtId="0" fontId="0" fillId="0" borderId="0" xfId="0" applyBorder="1" applyAlignment="1">
      <alignment/>
    </xf>
    <xf numFmtId="0" fontId="0" fillId="0" borderId="0" xfId="0" applyFont="1" applyAlignment="1">
      <alignment horizontal="center" vertical="top"/>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9" fillId="3" borderId="0" xfId="0" applyNumberFormat="1" applyFont="1" applyFill="1" applyBorder="1" applyAlignment="1" applyProtection="1">
      <alignment horizontal="center"/>
      <protection/>
    </xf>
    <xf numFmtId="37" fontId="19" fillId="3" borderId="0" xfId="0" applyNumberFormat="1" applyFont="1" applyFill="1" applyBorder="1" applyAlignment="1" applyProtection="1">
      <alignment horizontal="center" wrapText="1"/>
      <protection/>
    </xf>
    <xf numFmtId="37" fontId="3" fillId="3" borderId="0" xfId="0" applyNumberFormat="1" applyFont="1" applyFill="1" applyBorder="1" applyAlignment="1" applyProtection="1">
      <alignment horizontal="left"/>
      <protection/>
    </xf>
    <xf numFmtId="0" fontId="3" fillId="3" borderId="0" xfId="0" applyFont="1" applyFill="1" applyAlignment="1">
      <alignment/>
    </xf>
    <xf numFmtId="9" fontId="3" fillId="3" borderId="0" xfId="21" applyFont="1" applyFill="1" applyAlignment="1">
      <alignment horizontal="center"/>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2" fillId="0" borderId="0" xfId="0" applyNumberFormat="1" applyFont="1" applyAlignment="1" applyProtection="1">
      <alignment horizontal="left" vertical="top" wrapText="1"/>
      <protection locked="0"/>
    </xf>
    <xf numFmtId="0" fontId="31" fillId="0" borderId="0" xfId="0" applyNumberFormat="1" applyFont="1" applyAlignment="1" applyProtection="1">
      <alignment horizontal="left" vertical="top" wrapText="1"/>
      <protection locked="0"/>
    </xf>
    <xf numFmtId="0" fontId="12" fillId="0" borderId="0" xfId="0" applyFont="1" applyBorder="1" applyAlignment="1">
      <alignment vertical="top" wrapText="1"/>
    </xf>
    <xf numFmtId="0" fontId="3" fillId="2" borderId="0" xfId="0" applyFont="1" applyFill="1" applyAlignment="1">
      <alignment horizontal="center" wrapText="1"/>
    </xf>
    <xf numFmtId="0" fontId="0" fillId="0" borderId="0" xfId="0" applyAlignment="1">
      <alignment horizontal="left" vertical="top" wrapText="1"/>
    </xf>
    <xf numFmtId="0" fontId="13" fillId="0" borderId="4" xfId="0" applyFont="1" applyBorder="1" applyAlignment="1" applyProtection="1">
      <alignment horizontal="left" vertical="top" wrapText="1"/>
      <protection locked="0"/>
    </xf>
    <xf numFmtId="0" fontId="0" fillId="0" borderId="4" xfId="0" applyBorder="1" applyAlignment="1">
      <alignment horizontal="left" vertical="top" wrapText="1"/>
    </xf>
    <xf numFmtId="0" fontId="0" fillId="0" borderId="5" xfId="0" applyBorder="1" applyAlignment="1">
      <alignment horizontal="left" vertical="top" wrapText="1"/>
    </xf>
    <xf numFmtId="0" fontId="13" fillId="0" borderId="0" xfId="0" applyFont="1" applyBorder="1" applyAlignment="1" applyProtection="1">
      <alignment horizontal="left" vertical="top" wrapText="1"/>
      <protection locked="0"/>
    </xf>
    <xf numFmtId="0" fontId="0" fillId="0" borderId="6" xfId="0" applyBorder="1" applyAlignment="1">
      <alignment horizontal="left" vertical="top" wrapText="1"/>
    </xf>
    <xf numFmtId="0" fontId="12" fillId="0" borderId="7" xfId="0" applyFont="1" applyBorder="1" applyAlignment="1" applyProtection="1">
      <alignment horizontal="left" vertical="top" wrapText="1"/>
      <protection locked="0"/>
    </xf>
    <xf numFmtId="0" fontId="0" fillId="0" borderId="7" xfId="0" applyBorder="1" applyAlignment="1">
      <alignment horizontal="left" wrapText="1"/>
    </xf>
    <xf numFmtId="0" fontId="0" fillId="0" borderId="8" xfId="0" applyBorder="1" applyAlignment="1">
      <alignment horizontal="left" wrapText="1"/>
    </xf>
    <xf numFmtId="0" fontId="12" fillId="0" borderId="0" xfId="0" applyFont="1" applyAlignment="1">
      <alignment horizontal="left" vertical="top" wrapText="1"/>
    </xf>
    <xf numFmtId="0" fontId="12" fillId="0" borderId="0" xfId="0" applyFont="1" applyBorder="1" applyAlignment="1" applyProtection="1">
      <alignment horizontal="left" vertical="top" wrapText="1"/>
      <protection locked="0"/>
    </xf>
    <xf numFmtId="0" fontId="0" fillId="0" borderId="0" xfId="0" applyAlignment="1">
      <alignment horizontal="left" wrapText="1"/>
    </xf>
    <xf numFmtId="0" fontId="0" fillId="0" borderId="6" xfId="0" applyBorder="1" applyAlignment="1">
      <alignment horizontal="left" wrapText="1"/>
    </xf>
    <xf numFmtId="0" fontId="12" fillId="0" borderId="4" xfId="0" applyFont="1" applyBorder="1" applyAlignment="1" applyProtection="1">
      <alignment horizontal="left" vertical="top" wrapText="1"/>
      <protection locked="0"/>
    </xf>
    <xf numFmtId="0" fontId="0" fillId="0" borderId="4" xfId="0" applyBorder="1" applyAlignment="1">
      <alignment horizontal="left" wrapText="1"/>
    </xf>
    <xf numFmtId="0" fontId="0" fillId="0" borderId="5" xfId="0" applyBorder="1" applyAlignment="1">
      <alignment horizontal="left" wrapText="1"/>
    </xf>
    <xf numFmtId="0" fontId="20" fillId="0" borderId="4" xfId="0" applyFont="1" applyBorder="1" applyAlignment="1" applyProtection="1">
      <alignment horizontal="left" vertical="top"/>
      <protection locked="0"/>
    </xf>
    <xf numFmtId="0" fontId="20" fillId="0" borderId="4" xfId="0" applyFont="1" applyBorder="1" applyAlignment="1">
      <alignment horizontal="left" vertical="top"/>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wrapText="1"/>
      <protection locked="0"/>
    </xf>
    <xf numFmtId="0" fontId="0" fillId="0" borderId="0" xfId="0" applyAlignment="1">
      <alignment wrapText="1"/>
    </xf>
    <xf numFmtId="0" fontId="0" fillId="0" borderId="0" xfId="0" applyBorder="1" applyAlignment="1">
      <alignment horizontal="left" vertical="top" wrapText="1"/>
    </xf>
    <xf numFmtId="0" fontId="13" fillId="0" borderId="7" xfId="0" applyFont="1" applyBorder="1" applyAlignment="1" applyProtection="1">
      <alignment horizontal="left" vertical="top" wrapText="1"/>
      <protection locked="0"/>
    </xf>
    <xf numFmtId="0" fontId="0" fillId="0" borderId="7" xfId="0" applyBorder="1" applyAlignment="1">
      <alignment horizontal="left" vertical="top" wrapText="1"/>
    </xf>
    <xf numFmtId="0" fontId="0" fillId="0" borderId="8" xfId="0"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71"/>
  <sheetViews>
    <sheetView tabSelected="1" zoomScale="75" zoomScaleNormal="75" workbookViewId="0" topLeftCell="A1">
      <selection activeCell="A1" sqref="A1:G1"/>
    </sheetView>
  </sheetViews>
  <sheetFormatPr defaultColWidth="9.140625" defaultRowHeight="12.75"/>
  <cols>
    <col min="1" max="1" width="3.140625" style="0" customWidth="1"/>
    <col min="2" max="2" width="26.8515625" style="0" customWidth="1"/>
    <col min="3" max="3" width="13.28125" style="0" customWidth="1"/>
    <col min="4" max="4" width="34.8515625" style="0" customWidth="1"/>
    <col min="5" max="5" width="31.00390625" style="0" customWidth="1"/>
    <col min="6" max="6" width="14.421875" style="0" customWidth="1"/>
    <col min="7" max="7" width="13.8515625" style="0" customWidth="1"/>
  </cols>
  <sheetData>
    <row r="1" spans="1:7" ht="21.75" customHeight="1">
      <c r="A1" s="71" t="s">
        <v>34</v>
      </c>
      <c r="B1" s="71"/>
      <c r="C1" s="72"/>
      <c r="D1" s="72"/>
      <c r="E1" s="72"/>
      <c r="F1" s="72"/>
      <c r="G1" s="72"/>
    </row>
    <row r="2" spans="1:7" ht="27.75" customHeight="1">
      <c r="A2" s="73" t="s">
        <v>35</v>
      </c>
      <c r="B2" s="73"/>
      <c r="C2" s="74"/>
      <c r="D2" s="74"/>
      <c r="E2" s="74"/>
      <c r="F2" s="74"/>
      <c r="G2" s="74"/>
    </row>
    <row r="3" spans="1:7" ht="43.5" customHeight="1">
      <c r="A3" s="75" t="s">
        <v>114</v>
      </c>
      <c r="B3" s="76"/>
      <c r="C3" s="76"/>
      <c r="D3" s="76"/>
      <c r="E3" s="76"/>
      <c r="F3" s="76"/>
      <c r="G3" s="76"/>
    </row>
    <row r="4" spans="1:7" ht="24" customHeight="1">
      <c r="A4" s="43" t="s">
        <v>74</v>
      </c>
      <c r="B4" s="30"/>
      <c r="C4" s="31"/>
      <c r="D4" s="32"/>
      <c r="E4" s="32"/>
      <c r="F4" s="33"/>
      <c r="G4" s="33"/>
    </row>
    <row r="5" spans="1:7" ht="30.75" customHeight="1">
      <c r="A5" s="52" t="s">
        <v>28</v>
      </c>
      <c r="B5" s="52"/>
      <c r="C5" s="3" t="s">
        <v>29</v>
      </c>
      <c r="D5" s="3" t="s">
        <v>59</v>
      </c>
      <c r="E5" s="3" t="s">
        <v>67</v>
      </c>
      <c r="F5" s="2" t="s">
        <v>47</v>
      </c>
      <c r="G5" s="2" t="s">
        <v>27</v>
      </c>
    </row>
    <row r="6" spans="1:7" ht="109.5" customHeight="1">
      <c r="A6" s="4">
        <v>1</v>
      </c>
      <c r="B6" s="5" t="s">
        <v>30</v>
      </c>
      <c r="C6" s="16" t="s">
        <v>77</v>
      </c>
      <c r="D6" s="17" t="s">
        <v>107</v>
      </c>
      <c r="E6" s="17" t="s">
        <v>26</v>
      </c>
      <c r="F6" s="18">
        <v>0.2</v>
      </c>
      <c r="G6" s="6">
        <f>IF(C6="yes",(1*F6),IF(C6="no",(0*F6),""))</f>
        <v>0.2</v>
      </c>
    </row>
    <row r="7" spans="1:7" ht="81.75" customHeight="1">
      <c r="A7" s="4">
        <v>2</v>
      </c>
      <c r="B7" s="5" t="s">
        <v>60</v>
      </c>
      <c r="C7" s="16" t="s">
        <v>77</v>
      </c>
      <c r="D7" s="17" t="s">
        <v>25</v>
      </c>
      <c r="E7" s="17" t="s">
        <v>26</v>
      </c>
      <c r="F7" s="18">
        <v>0.2</v>
      </c>
      <c r="G7" s="6">
        <f>IF(C7="yes",(1*F7),IF(C7="no",(0*F7),""))</f>
        <v>0.2</v>
      </c>
    </row>
    <row r="8" spans="1:7" ht="329.25" customHeight="1">
      <c r="A8" s="4">
        <v>3</v>
      </c>
      <c r="B8" s="5" t="s">
        <v>50</v>
      </c>
      <c r="C8" s="16" t="s">
        <v>77</v>
      </c>
      <c r="D8" s="17" t="s">
        <v>0</v>
      </c>
      <c r="E8" s="17" t="s">
        <v>26</v>
      </c>
      <c r="F8" s="18">
        <v>0.2</v>
      </c>
      <c r="G8" s="6">
        <f>IF(C8="yes",(1*F8),IF(C8="no",(0*F8),""))</f>
        <v>0.2</v>
      </c>
    </row>
    <row r="9" spans="1:7" ht="180.75" customHeight="1">
      <c r="A9" s="4">
        <v>4</v>
      </c>
      <c r="B9" s="5" t="s">
        <v>66</v>
      </c>
      <c r="C9" s="16" t="s">
        <v>77</v>
      </c>
      <c r="D9" s="17" t="s">
        <v>2</v>
      </c>
      <c r="E9" s="17" t="s">
        <v>1</v>
      </c>
      <c r="F9" s="18">
        <v>0.2</v>
      </c>
      <c r="G9" s="6">
        <f>IF(C9="yes",(1*F9),IF(C9="no",(0*F9),""))</f>
        <v>0.2</v>
      </c>
    </row>
    <row r="10" spans="1:7" ht="60" customHeight="1">
      <c r="A10" s="4">
        <v>5</v>
      </c>
      <c r="B10" s="5" t="s">
        <v>61</v>
      </c>
      <c r="C10" s="16" t="s">
        <v>77</v>
      </c>
      <c r="D10" s="17" t="s">
        <v>81</v>
      </c>
      <c r="E10" s="17"/>
      <c r="F10" s="18">
        <v>0.2</v>
      </c>
      <c r="G10" s="6">
        <f>IF(C10="yes",(1*F10),IF(C10="no",(0*F10),""))</f>
        <v>0.2</v>
      </c>
    </row>
    <row r="11" spans="1:7" ht="12.75">
      <c r="A11" s="7"/>
      <c r="B11" s="8"/>
      <c r="C11" s="9"/>
      <c r="D11" s="10"/>
      <c r="E11" s="10"/>
      <c r="F11" s="11"/>
      <c r="G11" s="11"/>
    </row>
    <row r="12" spans="1:7" ht="15">
      <c r="A12" s="44" t="s">
        <v>31</v>
      </c>
      <c r="B12" s="34"/>
      <c r="C12" s="35"/>
      <c r="D12" s="36"/>
      <c r="E12" s="36"/>
      <c r="F12" s="45" t="str">
        <f>IF(SUM(F6:F10)&lt;&gt;100%,"ERROR","100%")</f>
        <v>100%</v>
      </c>
      <c r="G12" s="45">
        <f>SUM(G6:G10)</f>
        <v>1</v>
      </c>
    </row>
    <row r="13" spans="1:7" ht="14.25">
      <c r="A13" s="12"/>
      <c r="B13" s="13"/>
      <c r="C13" s="1"/>
      <c r="D13" s="14"/>
      <c r="E13" s="14"/>
      <c r="F13" s="12"/>
      <c r="G13" s="12"/>
    </row>
    <row r="14" spans="1:7" ht="24" customHeight="1">
      <c r="A14" s="43" t="s">
        <v>71</v>
      </c>
      <c r="B14" s="37"/>
      <c r="C14" s="38"/>
      <c r="D14" s="39"/>
      <c r="E14" s="39"/>
      <c r="F14" s="40"/>
      <c r="G14" s="40"/>
    </row>
    <row r="15" spans="1:7" ht="30.75" customHeight="1">
      <c r="A15" s="52" t="s">
        <v>28</v>
      </c>
      <c r="B15" s="52"/>
      <c r="C15" s="3" t="s">
        <v>29</v>
      </c>
      <c r="D15" s="3" t="s">
        <v>59</v>
      </c>
      <c r="E15" s="3" t="s">
        <v>67</v>
      </c>
      <c r="F15" s="2" t="s">
        <v>47</v>
      </c>
      <c r="G15" s="2" t="s">
        <v>27</v>
      </c>
    </row>
    <row r="16" spans="1:7" ht="348" customHeight="1">
      <c r="A16" s="4">
        <v>1</v>
      </c>
      <c r="B16" s="5" t="s">
        <v>41</v>
      </c>
      <c r="C16" s="16" t="s">
        <v>78</v>
      </c>
      <c r="D16" s="17" t="s">
        <v>99</v>
      </c>
      <c r="E16" s="50" t="s">
        <v>11</v>
      </c>
      <c r="F16" s="18">
        <v>0.1428</v>
      </c>
      <c r="G16" s="6">
        <f aca="true" t="shared" si="0" ref="G16:G22">IF(C16="yes",(1*F16),IF(C16="no",(0*F16),""))</f>
        <v>0</v>
      </c>
    </row>
    <row r="17" spans="1:7" ht="384.75" customHeight="1">
      <c r="A17" s="4">
        <v>2</v>
      </c>
      <c r="B17" s="5" t="s">
        <v>49</v>
      </c>
      <c r="C17" s="16" t="s">
        <v>78</v>
      </c>
      <c r="D17" s="17" t="s">
        <v>13</v>
      </c>
      <c r="E17" s="50" t="s">
        <v>12</v>
      </c>
      <c r="F17" s="18">
        <v>0.1428</v>
      </c>
      <c r="G17" s="6">
        <f t="shared" si="0"/>
        <v>0</v>
      </c>
    </row>
    <row r="18" spans="1:7" ht="303" customHeight="1">
      <c r="A18" s="4">
        <v>3</v>
      </c>
      <c r="B18" s="5" t="s">
        <v>51</v>
      </c>
      <c r="C18" s="16" t="s">
        <v>78</v>
      </c>
      <c r="D18" s="17" t="s">
        <v>3</v>
      </c>
      <c r="E18" s="17" t="s">
        <v>108</v>
      </c>
      <c r="F18" s="18">
        <v>0.1428</v>
      </c>
      <c r="G18" s="6">
        <f t="shared" si="0"/>
        <v>0</v>
      </c>
    </row>
    <row r="19" spans="1:7" ht="261" customHeight="1">
      <c r="A19" s="4">
        <v>4</v>
      </c>
      <c r="B19" s="5" t="s">
        <v>69</v>
      </c>
      <c r="C19" s="16" t="s">
        <v>78</v>
      </c>
      <c r="D19" s="17" t="s">
        <v>24</v>
      </c>
      <c r="E19" s="17" t="s">
        <v>4</v>
      </c>
      <c r="F19" s="18">
        <v>0.143</v>
      </c>
      <c r="G19" s="6">
        <f t="shared" si="0"/>
        <v>0</v>
      </c>
    </row>
    <row r="20" spans="1:7" ht="354" customHeight="1">
      <c r="A20" s="4">
        <v>5</v>
      </c>
      <c r="B20" s="5" t="s">
        <v>70</v>
      </c>
      <c r="C20" s="16" t="s">
        <v>77</v>
      </c>
      <c r="D20" s="17" t="s">
        <v>19</v>
      </c>
      <c r="E20" s="17" t="s">
        <v>109</v>
      </c>
      <c r="F20" s="18">
        <v>0.1428</v>
      </c>
      <c r="G20" s="6">
        <f t="shared" si="0"/>
        <v>0.1428</v>
      </c>
    </row>
    <row r="21" spans="1:7" ht="206.25" customHeight="1">
      <c r="A21" s="4">
        <v>6</v>
      </c>
      <c r="B21" s="5" t="s">
        <v>32</v>
      </c>
      <c r="C21" s="16" t="s">
        <v>78</v>
      </c>
      <c r="D21" s="17" t="s">
        <v>14</v>
      </c>
      <c r="E21" s="17" t="s">
        <v>102</v>
      </c>
      <c r="F21" s="18">
        <v>0.143</v>
      </c>
      <c r="G21" s="6">
        <f t="shared" si="0"/>
        <v>0</v>
      </c>
    </row>
    <row r="22" spans="1:7" ht="198" customHeight="1">
      <c r="A22" s="4">
        <v>7</v>
      </c>
      <c r="B22" s="5" t="s">
        <v>38</v>
      </c>
      <c r="C22" s="16" t="s">
        <v>77</v>
      </c>
      <c r="D22" s="17" t="s">
        <v>15</v>
      </c>
      <c r="E22" s="17" t="s">
        <v>110</v>
      </c>
      <c r="F22" s="18">
        <v>0.1428</v>
      </c>
      <c r="G22" s="6">
        <f t="shared" si="0"/>
        <v>0.1428</v>
      </c>
    </row>
    <row r="23" spans="1:7" ht="12.75">
      <c r="A23" s="11"/>
      <c r="B23" s="15"/>
      <c r="C23" s="9"/>
      <c r="D23" s="10"/>
      <c r="E23" s="10"/>
      <c r="F23" s="11"/>
      <c r="G23" s="11"/>
    </row>
    <row r="24" spans="1:7" ht="15">
      <c r="A24" s="44" t="s">
        <v>31</v>
      </c>
      <c r="B24" s="34"/>
      <c r="C24" s="35"/>
      <c r="D24" s="36"/>
      <c r="E24" s="36"/>
      <c r="F24" s="45" t="str">
        <f>IF(SUM(F16:F22)&lt;&gt;100%,"ERROR","100%")</f>
        <v>100%</v>
      </c>
      <c r="G24" s="45">
        <f>SUM(G16:G22)</f>
        <v>0.2856</v>
      </c>
    </row>
    <row r="25" spans="1:7" ht="14.25">
      <c r="A25" s="12"/>
      <c r="B25" s="13"/>
      <c r="C25" s="1"/>
      <c r="D25" s="14"/>
      <c r="E25" s="14"/>
      <c r="F25" s="12"/>
      <c r="G25" s="12"/>
    </row>
    <row r="26" spans="1:7" ht="24" customHeight="1">
      <c r="A26" s="43" t="s">
        <v>72</v>
      </c>
      <c r="B26" s="37"/>
      <c r="C26" s="38"/>
      <c r="D26" s="39"/>
      <c r="E26" s="39"/>
      <c r="F26" s="40"/>
      <c r="G26" s="40"/>
    </row>
    <row r="27" spans="1:7" ht="30.75" customHeight="1">
      <c r="A27" s="52" t="s">
        <v>28</v>
      </c>
      <c r="B27" s="52"/>
      <c r="C27" s="3" t="s">
        <v>29</v>
      </c>
      <c r="D27" s="3" t="s">
        <v>59</v>
      </c>
      <c r="E27" s="3" t="s">
        <v>67</v>
      </c>
      <c r="F27" s="2" t="s">
        <v>47</v>
      </c>
      <c r="G27" s="2" t="s">
        <v>27</v>
      </c>
    </row>
    <row r="28" spans="1:7" ht="213.75" customHeight="1">
      <c r="A28" s="4">
        <v>1</v>
      </c>
      <c r="B28" s="5" t="s">
        <v>62</v>
      </c>
      <c r="C28" s="16" t="s">
        <v>77</v>
      </c>
      <c r="D28" s="17" t="s">
        <v>91</v>
      </c>
      <c r="E28" s="17" t="s">
        <v>5</v>
      </c>
      <c r="F28" s="18">
        <v>0.1428</v>
      </c>
      <c r="G28" s="6">
        <f aca="true" t="shared" si="1" ref="G28:G34">IF(C28="yes",(1*F28),IF(C28="no",(0*F28),""))</f>
        <v>0.1428</v>
      </c>
    </row>
    <row r="29" spans="1:7" ht="226.5" customHeight="1">
      <c r="A29" s="4">
        <v>2</v>
      </c>
      <c r="B29" s="5" t="s">
        <v>52</v>
      </c>
      <c r="C29" s="16" t="s">
        <v>78</v>
      </c>
      <c r="D29" s="17" t="s">
        <v>16</v>
      </c>
      <c r="E29" s="17" t="s">
        <v>4</v>
      </c>
      <c r="F29" s="18">
        <v>0.1428</v>
      </c>
      <c r="G29" s="6">
        <f t="shared" si="1"/>
        <v>0</v>
      </c>
    </row>
    <row r="30" spans="1:7" ht="156" customHeight="1">
      <c r="A30" s="4">
        <v>3</v>
      </c>
      <c r="B30" s="5" t="s">
        <v>36</v>
      </c>
      <c r="C30" s="16" t="s">
        <v>77</v>
      </c>
      <c r="D30" s="17" t="s">
        <v>104</v>
      </c>
      <c r="E30" s="17" t="s">
        <v>6</v>
      </c>
      <c r="F30" s="18">
        <v>0.143</v>
      </c>
      <c r="G30" s="6">
        <f t="shared" si="1"/>
        <v>0.143</v>
      </c>
    </row>
    <row r="31" spans="1:7" ht="117" customHeight="1">
      <c r="A31" s="4">
        <v>4</v>
      </c>
      <c r="B31" s="5" t="s">
        <v>63</v>
      </c>
      <c r="C31" s="16" t="s">
        <v>77</v>
      </c>
      <c r="D31" s="17" t="s">
        <v>22</v>
      </c>
      <c r="E31" s="17" t="s">
        <v>111</v>
      </c>
      <c r="F31" s="18">
        <v>0.1428</v>
      </c>
      <c r="G31" s="6">
        <f t="shared" si="1"/>
        <v>0.1428</v>
      </c>
    </row>
    <row r="32" spans="1:7" ht="177" customHeight="1">
      <c r="A32" s="4">
        <v>5</v>
      </c>
      <c r="B32" s="5" t="s">
        <v>48</v>
      </c>
      <c r="C32" s="16" t="s">
        <v>78</v>
      </c>
      <c r="D32" s="49" t="s">
        <v>9</v>
      </c>
      <c r="E32" s="17" t="s">
        <v>10</v>
      </c>
      <c r="F32" s="18">
        <v>0.143</v>
      </c>
      <c r="G32" s="6">
        <f t="shared" si="1"/>
        <v>0</v>
      </c>
    </row>
    <row r="33" spans="1:7" ht="118.5" customHeight="1">
      <c r="A33" s="4">
        <v>6</v>
      </c>
      <c r="B33" s="5" t="s">
        <v>33</v>
      </c>
      <c r="C33" s="16" t="s">
        <v>77</v>
      </c>
      <c r="D33" s="17" t="s">
        <v>23</v>
      </c>
      <c r="E33" s="17" t="s">
        <v>112</v>
      </c>
      <c r="F33" s="18">
        <v>0.1428</v>
      </c>
      <c r="G33" s="6">
        <f t="shared" si="1"/>
        <v>0.1428</v>
      </c>
    </row>
    <row r="34" spans="1:7" ht="127.5" customHeight="1">
      <c r="A34" s="4">
        <v>7</v>
      </c>
      <c r="B34" s="5" t="s">
        <v>37</v>
      </c>
      <c r="C34" s="16" t="s">
        <v>77</v>
      </c>
      <c r="D34" s="17" t="s">
        <v>17</v>
      </c>
      <c r="E34" s="17" t="s">
        <v>113</v>
      </c>
      <c r="F34" s="18">
        <v>0.1428</v>
      </c>
      <c r="G34" s="6">
        <f t="shared" si="1"/>
        <v>0.1428</v>
      </c>
    </row>
    <row r="35" spans="1:7" ht="12.75">
      <c r="A35" s="11"/>
      <c r="B35" s="15"/>
      <c r="C35" s="9"/>
      <c r="D35" s="10"/>
      <c r="E35" s="10"/>
      <c r="F35" s="11"/>
      <c r="G35" s="11"/>
    </row>
    <row r="36" spans="1:7" ht="15">
      <c r="A36" s="44" t="s">
        <v>31</v>
      </c>
      <c r="B36" s="34"/>
      <c r="C36" s="35"/>
      <c r="D36" s="36"/>
      <c r="E36" s="36"/>
      <c r="F36" s="45" t="str">
        <f>IF(SUM(F28:F34)&lt;&gt;100%,"ERROR","100%")</f>
        <v>100%</v>
      </c>
      <c r="G36" s="45">
        <f>SUM(G28:G34)</f>
        <v>0.7142000000000001</v>
      </c>
    </row>
    <row r="37" spans="1:7" ht="14.25">
      <c r="A37" s="12"/>
      <c r="B37" s="13"/>
      <c r="C37" s="1"/>
      <c r="D37" s="14"/>
      <c r="E37" s="14"/>
      <c r="F37" s="12"/>
      <c r="G37" s="12"/>
    </row>
    <row r="38" spans="1:7" ht="24" customHeight="1">
      <c r="A38" s="43" t="s">
        <v>73</v>
      </c>
      <c r="B38" s="37"/>
      <c r="C38" s="41"/>
      <c r="D38" s="42"/>
      <c r="E38" s="39"/>
      <c r="F38" s="40"/>
      <c r="G38" s="40"/>
    </row>
    <row r="39" spans="1:7" ht="30.75" customHeight="1">
      <c r="A39" s="52" t="s">
        <v>28</v>
      </c>
      <c r="B39" s="52"/>
      <c r="C39" s="3" t="s">
        <v>29</v>
      </c>
      <c r="D39" s="3" t="s">
        <v>59</v>
      </c>
      <c r="E39" s="3" t="s">
        <v>67</v>
      </c>
      <c r="F39" s="2" t="s">
        <v>47</v>
      </c>
      <c r="G39" s="2" t="s">
        <v>27</v>
      </c>
    </row>
    <row r="40" spans="1:7" ht="193.5" customHeight="1">
      <c r="A40" s="4">
        <v>1</v>
      </c>
      <c r="B40" s="19" t="s">
        <v>39</v>
      </c>
      <c r="C40" s="16" t="s">
        <v>101</v>
      </c>
      <c r="D40" s="17" t="s">
        <v>7</v>
      </c>
      <c r="E40" s="17" t="s">
        <v>89</v>
      </c>
      <c r="F40" s="18">
        <v>0.333</v>
      </c>
      <c r="G40" s="6">
        <f>IF(C40="yes",(1*F40),IF(C40="no",(0*F40),IF(C40="small extent",(0.33*F40),IF(C40="large extent",(0.67*F40),""))))</f>
        <v>0</v>
      </c>
    </row>
    <row r="41" spans="1:7" ht="40.5" customHeight="1">
      <c r="A41" s="4"/>
      <c r="B41" s="26" t="s">
        <v>56</v>
      </c>
      <c r="C41" s="66" t="s">
        <v>21</v>
      </c>
      <c r="D41" s="67"/>
      <c r="E41" s="67"/>
      <c r="F41" s="67"/>
      <c r="G41" s="68"/>
    </row>
    <row r="42" spans="1:7" ht="34.5" customHeight="1">
      <c r="A42" s="4"/>
      <c r="B42" s="27" t="s">
        <v>45</v>
      </c>
      <c r="C42" s="63" t="s">
        <v>106</v>
      </c>
      <c r="D42" s="64"/>
      <c r="E42" s="64"/>
      <c r="F42" s="64"/>
      <c r="G42" s="65"/>
    </row>
    <row r="43" spans="1:7" ht="40.5" customHeight="1">
      <c r="A43" s="4"/>
      <c r="B43" s="28" t="s">
        <v>64</v>
      </c>
      <c r="C43" s="78" t="s">
        <v>20</v>
      </c>
      <c r="D43" s="79"/>
      <c r="E43" s="79"/>
      <c r="F43" s="79"/>
      <c r="G43" s="80"/>
    </row>
    <row r="44" spans="1:7" ht="39" customHeight="1">
      <c r="A44" s="4"/>
      <c r="B44" s="26" t="s">
        <v>57</v>
      </c>
      <c r="C44" s="66" t="s">
        <v>94</v>
      </c>
      <c r="D44" s="67"/>
      <c r="E44" s="67"/>
      <c r="F44" s="67"/>
      <c r="G44" s="68"/>
    </row>
    <row r="45" spans="1:7" ht="38.25" customHeight="1">
      <c r="A45" s="4"/>
      <c r="B45" s="27" t="s">
        <v>45</v>
      </c>
      <c r="C45" s="63" t="s">
        <v>105</v>
      </c>
      <c r="D45" s="64"/>
      <c r="E45" s="64"/>
      <c r="F45" s="64"/>
      <c r="G45" s="65"/>
    </row>
    <row r="46" spans="1:7" ht="48.75" customHeight="1">
      <c r="A46" s="4"/>
      <c r="B46" s="28" t="s">
        <v>64</v>
      </c>
      <c r="C46" s="59" t="s">
        <v>98</v>
      </c>
      <c r="D46" s="60"/>
      <c r="E46" s="60"/>
      <c r="F46" s="60"/>
      <c r="G46" s="61"/>
    </row>
    <row r="47" spans="1:7" ht="42.75" customHeight="1">
      <c r="A47" s="4"/>
      <c r="B47" s="26" t="s">
        <v>58</v>
      </c>
      <c r="C47" s="66" t="s">
        <v>86</v>
      </c>
      <c r="D47" s="67"/>
      <c r="E47" s="67"/>
      <c r="F47" s="67"/>
      <c r="G47" s="68"/>
    </row>
    <row r="48" spans="1:7" ht="13.5" customHeight="1">
      <c r="A48" s="4"/>
      <c r="B48" s="27" t="s">
        <v>45</v>
      </c>
      <c r="C48" s="63" t="s">
        <v>82</v>
      </c>
      <c r="D48" s="64"/>
      <c r="E48" s="64"/>
      <c r="F48" s="64"/>
      <c r="G48" s="65"/>
    </row>
    <row r="49" spans="1:7" ht="41.25" customHeight="1">
      <c r="A49" s="4"/>
      <c r="B49" s="28" t="s">
        <v>64</v>
      </c>
      <c r="C49" s="59" t="s">
        <v>83</v>
      </c>
      <c r="D49" s="60"/>
      <c r="E49" s="60"/>
      <c r="F49" s="60"/>
      <c r="G49" s="61"/>
    </row>
    <row r="50" spans="1:7" ht="15" customHeight="1">
      <c r="A50" s="4"/>
      <c r="B50" s="26" t="s">
        <v>92</v>
      </c>
      <c r="C50" s="66" t="s">
        <v>84</v>
      </c>
      <c r="D50" s="67"/>
      <c r="E50" s="67"/>
      <c r="F50" s="67"/>
      <c r="G50" s="68"/>
    </row>
    <row r="51" spans="1:8" ht="14.25" customHeight="1">
      <c r="A51" s="4"/>
      <c r="B51" s="27" t="s">
        <v>45</v>
      </c>
      <c r="C51" s="63"/>
      <c r="D51" s="64"/>
      <c r="E51" s="64"/>
      <c r="F51" s="64"/>
      <c r="G51" s="65"/>
      <c r="H51" s="24"/>
    </row>
    <row r="52" spans="1:7" ht="24.75" customHeight="1">
      <c r="A52" s="4"/>
      <c r="B52" s="28" t="s">
        <v>64</v>
      </c>
      <c r="C52" s="59"/>
      <c r="D52" s="60"/>
      <c r="E52" s="60"/>
      <c r="F52" s="60"/>
      <c r="G52" s="61"/>
    </row>
    <row r="53" spans="1:7" ht="132" customHeight="1">
      <c r="A53" s="23">
        <v>2</v>
      </c>
      <c r="B53" s="22" t="s">
        <v>40</v>
      </c>
      <c r="C53" s="21" t="s">
        <v>101</v>
      </c>
      <c r="D53" s="51" t="s">
        <v>8</v>
      </c>
      <c r="E53" s="17" t="s">
        <v>89</v>
      </c>
      <c r="F53" s="18">
        <v>0.333</v>
      </c>
      <c r="G53" s="6">
        <f>IF(C53="yes",(1*F53),IF(C53="no",(0*F53),IF(C53="small extent",(0.33*F53),IF(C53="large extent",(0.67*F53),""))))</f>
        <v>0</v>
      </c>
    </row>
    <row r="54" spans="1:7" ht="42.75" customHeight="1">
      <c r="A54" s="4"/>
      <c r="B54" s="26" t="s">
        <v>53</v>
      </c>
      <c r="C54" s="62" t="s">
        <v>95</v>
      </c>
      <c r="D54" s="62"/>
      <c r="E54" s="62"/>
      <c r="F54" s="62"/>
      <c r="G54" s="62"/>
    </row>
    <row r="55" spans="1:7" ht="30.75" customHeight="1">
      <c r="A55" s="4"/>
      <c r="B55" s="27" t="s">
        <v>44</v>
      </c>
      <c r="C55" s="57" t="s">
        <v>76</v>
      </c>
      <c r="D55" s="77"/>
      <c r="E55" s="77"/>
      <c r="F55" s="77"/>
      <c r="G55" s="58"/>
    </row>
    <row r="56" spans="1:7" ht="30.75" customHeight="1">
      <c r="A56" s="4"/>
      <c r="B56" s="28" t="s">
        <v>46</v>
      </c>
      <c r="C56" s="78" t="s">
        <v>75</v>
      </c>
      <c r="D56" s="79"/>
      <c r="E56" s="79"/>
      <c r="F56" s="79"/>
      <c r="G56" s="80"/>
    </row>
    <row r="57" spans="1:7" ht="30.75" customHeight="1">
      <c r="A57" s="4"/>
      <c r="B57" s="27" t="s">
        <v>54</v>
      </c>
      <c r="C57" s="54" t="s">
        <v>96</v>
      </c>
      <c r="D57" s="55"/>
      <c r="E57" s="55"/>
      <c r="F57" s="55"/>
      <c r="G57" s="56"/>
    </row>
    <row r="58" spans="1:7" ht="30.75" customHeight="1">
      <c r="A58" s="4"/>
      <c r="B58" s="27" t="s">
        <v>44</v>
      </c>
      <c r="C58" s="57" t="s">
        <v>97</v>
      </c>
      <c r="D58" s="53"/>
      <c r="E58" s="53"/>
      <c r="F58" s="53"/>
      <c r="G58" s="58"/>
    </row>
    <row r="59" spans="1:7" ht="61.5" customHeight="1">
      <c r="A59" s="4"/>
      <c r="B59" s="28" t="s">
        <v>46</v>
      </c>
      <c r="C59" s="59" t="s">
        <v>98</v>
      </c>
      <c r="D59" s="60"/>
      <c r="E59" s="60"/>
      <c r="F59" s="60"/>
      <c r="G59" s="61"/>
    </row>
    <row r="60" spans="1:7" ht="42" customHeight="1">
      <c r="A60" s="4"/>
      <c r="B60" s="27" t="s">
        <v>55</v>
      </c>
      <c r="C60" s="66" t="s">
        <v>85</v>
      </c>
      <c r="D60" s="67"/>
      <c r="E60" s="67"/>
      <c r="F60" s="67"/>
      <c r="G60" s="68"/>
    </row>
    <row r="61" spans="1:7" ht="28.5" customHeight="1">
      <c r="A61" s="4"/>
      <c r="B61" s="27" t="s">
        <v>44</v>
      </c>
      <c r="C61" s="57" t="s">
        <v>87</v>
      </c>
      <c r="D61" s="77"/>
      <c r="E61" s="77"/>
      <c r="F61" s="77"/>
      <c r="G61" s="58"/>
    </row>
    <row r="62" spans="1:7" ht="46.5" customHeight="1">
      <c r="A62" s="4"/>
      <c r="B62" s="28" t="s">
        <v>46</v>
      </c>
      <c r="C62" s="78" t="s">
        <v>88</v>
      </c>
      <c r="D62" s="79"/>
      <c r="E62" s="79"/>
      <c r="F62" s="79"/>
      <c r="G62" s="80"/>
    </row>
    <row r="63" spans="1:7" ht="15" customHeight="1">
      <c r="A63" s="4"/>
      <c r="B63" s="27" t="s">
        <v>93</v>
      </c>
      <c r="C63" s="57" t="s">
        <v>80</v>
      </c>
      <c r="D63" s="77"/>
      <c r="E63" s="77"/>
      <c r="F63" s="77"/>
      <c r="G63" s="58"/>
    </row>
    <row r="64" spans="1:7" ht="12.75" customHeight="1">
      <c r="A64" s="4"/>
      <c r="B64" s="27" t="s">
        <v>44</v>
      </c>
      <c r="C64" s="57"/>
      <c r="D64" s="77"/>
      <c r="E64" s="77"/>
      <c r="F64" s="77"/>
      <c r="G64" s="58"/>
    </row>
    <row r="65" spans="1:7" ht="15.75" customHeight="1">
      <c r="A65" s="4"/>
      <c r="B65" s="28" t="s">
        <v>46</v>
      </c>
      <c r="C65" s="78"/>
      <c r="D65" s="79"/>
      <c r="E65" s="79"/>
      <c r="F65" s="79"/>
      <c r="G65" s="80"/>
    </row>
    <row r="66" spans="1:7" ht="17.25" customHeight="1">
      <c r="A66" s="4"/>
      <c r="B66" s="29"/>
      <c r="C66" s="69" t="s">
        <v>68</v>
      </c>
      <c r="D66" s="70"/>
      <c r="E66" s="70"/>
      <c r="F66" s="70"/>
      <c r="G66" s="70"/>
    </row>
    <row r="67" spans="1:7" ht="113.25" customHeight="1">
      <c r="A67" s="4">
        <v>3</v>
      </c>
      <c r="B67" s="5" t="s">
        <v>65</v>
      </c>
      <c r="C67" s="20" t="s">
        <v>77</v>
      </c>
      <c r="D67" s="51" t="s">
        <v>18</v>
      </c>
      <c r="E67" s="51" t="s">
        <v>103</v>
      </c>
      <c r="F67" s="18">
        <v>0.334</v>
      </c>
      <c r="G67" s="6">
        <f>IF(C67="yes",(1*F67),IF(C67="no",(0*F67),IF(C67="small extent",(0.33*F67),IF(C67="large extent",(0.67*F67),""))))</f>
        <v>0.334</v>
      </c>
    </row>
    <row r="68" spans="1:7" ht="52.5" customHeight="1">
      <c r="A68" s="4">
        <v>4</v>
      </c>
      <c r="B68" s="5" t="s">
        <v>43</v>
      </c>
      <c r="C68" s="16" t="s">
        <v>79</v>
      </c>
      <c r="D68" s="17" t="s">
        <v>90</v>
      </c>
      <c r="E68" s="17"/>
      <c r="F68" s="18">
        <v>0</v>
      </c>
      <c r="G68" s="6">
        <f>IF(C68="yes",(1*F68),IF(C68="no",(0*F68),IF(C68="small extent",(0.33*F68),IF(C68="large extent",(0.67*F68),""))))</f>
      </c>
    </row>
    <row r="69" spans="1:7" ht="63" customHeight="1">
      <c r="A69" s="25">
        <v>5</v>
      </c>
      <c r="B69" s="5" t="s">
        <v>42</v>
      </c>
      <c r="C69" s="16" t="s">
        <v>79</v>
      </c>
      <c r="D69" s="17" t="s">
        <v>100</v>
      </c>
      <c r="E69" s="17"/>
      <c r="F69" s="18">
        <v>0</v>
      </c>
      <c r="G69" s="6">
        <f>IF(C69="yes",(1*F69),IF(C69="no",(0*F69),IF(C69="small extent",(0.33*F69),IF(C69="large extent",(0.67*F69),""))))</f>
      </c>
    </row>
    <row r="70" spans="1:7" ht="12.75">
      <c r="A70" s="11"/>
      <c r="B70" s="5"/>
      <c r="C70" s="9"/>
      <c r="D70" s="10"/>
      <c r="E70" s="10"/>
      <c r="F70" s="11"/>
      <c r="G70" s="11"/>
    </row>
    <row r="71" spans="1:7" ht="15">
      <c r="A71" s="44" t="s">
        <v>31</v>
      </c>
      <c r="B71" s="46"/>
      <c r="C71" s="47"/>
      <c r="D71" s="48"/>
      <c r="E71" s="48"/>
      <c r="F71" s="45" t="str">
        <f>IF(SUM(F40:F69)&lt;&gt;100%,"ERROR","100%")</f>
        <v>100%</v>
      </c>
      <c r="G71" s="45">
        <f>SUM(G40:G69)</f>
        <v>0.334</v>
      </c>
    </row>
  </sheetData>
  <sheetProtection formatCells="0" formatColumns="0" formatRows="0" insertColumns="0" insertRows="0" insertHyperlinks="0" deleteColumns="0" deleteRows="0" sort="0" autoFilter="0" pivotTables="0"/>
  <mergeCells count="32">
    <mergeCell ref="C60:G60"/>
    <mergeCell ref="C48:G48"/>
    <mergeCell ref="C64:G64"/>
    <mergeCell ref="C65:G65"/>
    <mergeCell ref="C63:G63"/>
    <mergeCell ref="C62:G62"/>
    <mergeCell ref="C55:G55"/>
    <mergeCell ref="C56:G56"/>
    <mergeCell ref="C52:G52"/>
    <mergeCell ref="C49:G49"/>
    <mergeCell ref="C66:G66"/>
    <mergeCell ref="A1:G1"/>
    <mergeCell ref="A5:B5"/>
    <mergeCell ref="A15:B15"/>
    <mergeCell ref="A27:B27"/>
    <mergeCell ref="A2:G2"/>
    <mergeCell ref="A3:G3"/>
    <mergeCell ref="C61:G61"/>
    <mergeCell ref="C43:G43"/>
    <mergeCell ref="C47:G47"/>
    <mergeCell ref="A39:B39"/>
    <mergeCell ref="C42:G42"/>
    <mergeCell ref="C50:G50"/>
    <mergeCell ref="C51:G51"/>
    <mergeCell ref="C41:G41"/>
    <mergeCell ref="C44:G44"/>
    <mergeCell ref="C45:G45"/>
    <mergeCell ref="C46:G46"/>
    <mergeCell ref="C57:G57"/>
    <mergeCell ref="C58:G58"/>
    <mergeCell ref="C59:G59"/>
    <mergeCell ref="C54:G54"/>
  </mergeCells>
  <printOptions/>
  <pageMargins left="0.75" right="0.75" top="1" bottom="1" header="0.5" footer="0.5"/>
  <pageSetup horizontalDpi="600" verticalDpi="600" orientation="landscape" scale="90" r:id="rId3"/>
  <headerFooter alignWithMargins="0">
    <oddFooter>&amp;C&amp;P&amp;R&amp;"Arial,Bold"FY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STRASSER_J</cp:lastModifiedBy>
  <cp:lastPrinted>2002-12-10T16:13:58Z</cp:lastPrinted>
  <dcterms:created xsi:type="dcterms:W3CDTF">2002-04-18T17:14:40Z</dcterms:created>
  <dcterms:modified xsi:type="dcterms:W3CDTF">2003-01-23T22:57:37Z</dcterms:modified>
  <cp:category/>
  <cp:version/>
  <cp:contentType/>
  <cp:contentStatus/>
</cp:coreProperties>
</file>