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7844" windowHeight="11352" activeTab="0"/>
  </bookViews>
  <sheets>
    <sheet name="Requisition" sheetId="1" r:id="rId1"/>
    <sheet name="Units of Measure" sheetId="2" r:id="rId2"/>
    <sheet name="PR Catagories" sheetId="3" r:id="rId3"/>
    <sheet name="PR Expenditure Type" sheetId="4" r:id="rId4"/>
    <sheet name="Type" sheetId="5" r:id="rId5"/>
    <sheet name="requisition for pdf" sheetId="6" r:id="rId6"/>
  </sheets>
  <definedNames/>
  <calcPr fullCalcOnLoad="1"/>
</workbook>
</file>

<file path=xl/comments1.xml><?xml version="1.0" encoding="utf-8"?>
<comments xmlns="http://schemas.openxmlformats.org/spreadsheetml/2006/main">
  <authors>
    <author>Richard Hillquist</author>
  </authors>
  <commentList>
    <comment ref="C11" authorId="0">
      <text>
        <r>
          <rPr>
            <b/>
            <sz val="8"/>
            <rFont val="Arial"/>
            <family val="2"/>
          </rPr>
          <t>Input Supplier Name</t>
        </r>
      </text>
    </comment>
    <comment ref="C12" authorId="0">
      <text>
        <r>
          <rPr>
            <b/>
            <sz val="8"/>
            <rFont val="Arial"/>
            <family val="2"/>
          </rPr>
          <t>Input Supplier's City</t>
        </r>
      </text>
    </comment>
    <comment ref="C13" authorId="0">
      <text>
        <r>
          <rPr>
            <b/>
            <sz val="8"/>
            <rFont val="Arial"/>
            <family val="2"/>
          </rPr>
          <t>Input Supplier's phone number</t>
        </r>
      </text>
    </comment>
    <comment ref="C14" authorId="0">
      <text>
        <r>
          <rPr>
            <b/>
            <sz val="8"/>
            <rFont val="Arial"/>
            <family val="2"/>
          </rPr>
          <t>Input Name of Supplier's Contact Person</t>
        </r>
      </text>
    </comment>
    <comment ref="C4" authorId="0">
      <text>
        <r>
          <rPr>
            <b/>
            <sz val="8"/>
            <rFont val="Arial"/>
            <family val="2"/>
          </rPr>
          <t>Requisition Number Assigned by Oracle System</t>
        </r>
        <r>
          <rPr>
            <sz val="8"/>
            <rFont val="Tahoma"/>
            <family val="0"/>
          </rPr>
          <t xml:space="preserve">
</t>
        </r>
      </text>
    </comment>
    <comment ref="C5" authorId="0">
      <text>
        <r>
          <rPr>
            <b/>
            <sz val="8"/>
            <rFont val="Arial"/>
            <family val="2"/>
          </rPr>
          <t xml:space="preserve">Input a brief description of what the Requisition is to be used for. (What, Where and Why)
Specify total  impact on contract value of this action not just funding
</t>
        </r>
      </text>
    </comment>
    <comment ref="C6" authorId="0">
      <text>
        <r>
          <rPr>
            <b/>
            <sz val="8"/>
            <rFont val="Arial"/>
            <family val="2"/>
          </rPr>
          <t>Input Requestor's Name</t>
        </r>
      </text>
    </comment>
    <comment ref="C7" authorId="0">
      <text>
        <r>
          <rPr>
            <b/>
            <sz val="8"/>
            <rFont val="Arial"/>
            <family val="2"/>
          </rPr>
          <t>Input Requestor's Phone Number</t>
        </r>
      </text>
    </comment>
    <comment ref="C8" authorId="0">
      <text>
        <r>
          <rPr>
            <b/>
            <sz val="8"/>
            <rFont val="Arial"/>
            <family val="2"/>
          </rPr>
          <t>Input Requestor's Organization</t>
        </r>
      </text>
    </comment>
    <comment ref="E19" authorId="0">
      <text>
        <r>
          <rPr>
            <sz val="8"/>
            <rFont val="Arial"/>
            <family val="2"/>
          </rPr>
          <t>Unit                      Class
Centimeter           Metric Lgt
Day                      Time
Decimeter            Metric Lgt
Dollars                 Quantity
Dozen                  Quantity
Each                    Quantity
Foot                     Length
Gallon                  Volume
Gram                   Metric Wgt
Gross                  Quantity
Hour                    Time
Inch                     Length
Kilogram              Metric Wgt
Linear Foot          Length
Meter                   Metric Lgt
Milligram               Metric Wgt
Millimeter              Metric Lgt
Minute                 Time
Month                  Time
Ounce                 Volume
Pair                      Quantity
Pint                      Volume
Pound                  Weight
Quart                  Volume
Square Foot       Area
Square Inch        Area
Square Yard      Area
Ton                     Weight
Week                  Time
Yard                   Length
Year                   Time</t>
        </r>
      </text>
    </comment>
    <comment ref="C19" authorId="0">
      <text>
        <r>
          <rPr>
            <sz val="8"/>
            <rFont val="Tahoma"/>
            <family val="0"/>
          </rPr>
          <t xml:space="preserve">Acquisition Major | Acquisition Minor | Description
Audio/Visual | 25K Unit Cost | A/V Equipment&gt; 25K Unit Cost
Audio/Visual | Default | Audio, Facsimile, Radio, Recording, Telephone
Building | Default | Equipment &amp; Supplies (exterior, interior, grounds)
Cable &amp; Wire | Default | Materials and Supplies (cable, chain, rope, wire)
Computer | 15K H/W Unit Cost | Computer Hardware&gt; 25K Unit Cost
Computer | Hardware | Computer Hardware
Computer | Hardware | Maint Computer Hardware Maintenance
Computer | Software | Computer Software
Computer | Software Maint | Computer Software Maintenance
Consulting | Fee | Fee Consultant
Consulting | Non Fee | Non-Fee Consultant
Contractor Labor | Non Resident Task Personnel | Non-Resident Task Personnel Contractor Labor
Contractor Labor | Resident Task Personnel Resident | Task Personnel Contractor Labor
Contractor Labor | Support Effort Personnel | Support Effort Personnel Contractor Labor
Cryogenic | Toxic | Toxic Gases
Default | Default | Default Category Code
Electrical Non JIT | Default | Batteries, converters, generators, motors, etc
Electronics Non JIT | Default | Electronic Components, Materials &amp; Supplies
Fabrication | Electrical | Electrical Fabrication
Fabrication | Mechanical | Mechanical Fabrication
Fabrication Material | Default | Raw Glass, Metals, Paper, Plastics, Rubber
Fiber Optics | Default | Cables, Conductors, Devices, Harnesses, Interconne
Furniture | Default | Conference, Ergonomic, Standard, Modular, Executiv
Hazardous Matl | Acute | Explosive, Radioactive, Poison Gas
Hazardous Matl | Chemicals/Liquid | Hazardous Chemical Liquids
Hazardous Matl | Solids | Hazardous Solids
Heating and A/C | 25K Unit Cost | Heating &amp; A/C Equipment&gt; 25K Unit Cost
Heating and A/C | Default | A/C, Heating, Drying, Refridge, Steam Material
Instr and lab Equip | 25K Unit Cost | Instrument &amp; Lab Equipment&gt; 25K Unit Cost
Instr and lab Equip | Default | Drafting, Electrical, Electronic, Flight, Optical
Inventory Default | Default | Inventory Category
Leases and Rentals | Default | Bldg, Real Estate, Equip, Exhibit Space, Furniture
Machinery Equip | 25K Unit Cost | Machinery Equipment&gt; 25K Unit Cost
Machinery Equip | Default | Maint &amp; Repair, Mechanical, Metalworking
Medical | Default | Medical Equipment &amp; Supplies
Non Hazardous Matl | Default | Non-hazardous Material Not Otherwise Specified
Office Equip | 25K Unit Cost | Office Equipment&gt; 25K Unit Cost
Office Equip | Default | Office Machines, Calculators, Typewriters
Office Supplies Non JIT | Default | Awards, Displays, Plaques, Signs
Packaging | Default | Containers, Gas Cylinders, Storage Devices, Suppli
Photographic Equip | 25K Unit Cost | Photographic Equipment&gt; 25K Unit Cost
Photographic Equip|  Default | Cameras, Projection Devices, Supplies
Plumbing Non JIT | Default | Plumbing Supplies &amp; Materials
Safety and Security Equip|  Default | Fire Alarm, Fighting, Safety &amp; Rescue, Security Su
Services | Construction | Construction Services
Services | Interdivisional Authorization | Caltech Work Order Activities
Services | Maintenance | General Maintenance (exclude ADP hdwr &amp; sw)
Services | Non Professional | Non-professional Services
Services | Non R &amp; D Contract | Non-R &amp; D Contract Services
Services | Professional | Professional Services
Services | R &amp; D Contract | R &amp; D Contract Services
Services | Warranty | Warranty Services
Tools Non JIT | Default | Tools &amp; Supplies, Measuring, Power, Hand
Training and classes | Default | Professional Development and Training
Uniforms | Default | Badges, Clothing, Flags, Footware, Textiles
Vehicles | 25K Unit Cost | Vehicles&gt; 25K Unit Cost
Vehicles | Default | Autos, Trucks, Trailers, Tractors, Vans, Supplies
Written Matl | Default | Books, Maps, Newspapers. Periodicals, Reprints
</t>
        </r>
      </text>
    </comment>
    <comment ref="B19" authorId="0">
      <text>
        <r>
          <rPr>
            <b/>
            <sz val="8"/>
            <rFont val="Tahoma"/>
            <family val="0"/>
          </rPr>
          <t xml:space="preserve">Good  |  Qty Based
Non-goods  |  Amount Based
Subcontracts  |  Amount Based
Tax  |  Qty Based
</t>
        </r>
      </text>
    </comment>
    <comment ref="K19" authorId="0">
      <text>
        <r>
          <rPr>
            <b/>
            <sz val="8"/>
            <rFont val="Tahoma"/>
            <family val="0"/>
          </rPr>
          <t>Do not select Buyer unless you have the buyer's and their supervisors permission</t>
        </r>
      </text>
    </comment>
    <comment ref="M19" authorId="0">
      <text>
        <r>
          <rPr>
            <b/>
            <sz val="8"/>
            <rFont val="Arial"/>
            <family val="2"/>
          </rPr>
          <t>Project Code</t>
        </r>
      </text>
    </comment>
    <comment ref="N19" authorId="0">
      <text>
        <r>
          <rPr>
            <b/>
            <sz val="8"/>
            <rFont val="Arial"/>
            <family val="2"/>
          </rPr>
          <t>Task Code</t>
        </r>
      </text>
    </comment>
    <comment ref="O19" authorId="0">
      <text>
        <r>
          <rPr>
            <sz val="9"/>
            <rFont val="Tahoma"/>
            <family val="2"/>
          </rPr>
          <t xml:space="preserve">IA-PROCUREMENTS--Inter divisional Authorization (i.e., a CalTech Work
Order).  Note:  The only burden applied to IAs is CalTech overhead and
General Burden.  Used for Purchase Orders
IA-SUBCONTRACTS-Same as above, except used for Subcontracts
</t>
        </r>
        <r>
          <rPr>
            <b/>
            <sz val="8"/>
            <rFont val="Tahoma"/>
            <family val="0"/>
          </rPr>
          <t xml:space="preserve">
</t>
        </r>
        <r>
          <rPr>
            <sz val="9"/>
            <rFont val="Tahoma"/>
            <family val="2"/>
          </rPr>
          <t>LC--CAT-A-RTS O/T-- Contractor Labor, Category A (accountable and on-lab),
Resident Task Support (Overtime)--these are technical professionals, i.e.
labor-hour and Technical Support Effort Personnel (TSEP)
LC--CAT-A-RTS S/T--As above, but for Straight-time
LC--CAT-A-SEC O/T--Contractor Labor, Category A, Support Effort Clerical
(Overtime), known as Clerical Support Effort Personnel (CSEP)
LC--CAT-A-SEC S/T-- Same as above, but for straight time
PO--Purchase Order types (I'm trying to get more info. on the sub-types and
when they should be used from Greg Matz)
PS--Subcontracts</t>
        </r>
        <r>
          <rPr>
            <b/>
            <sz val="8"/>
            <rFont val="Tahoma"/>
            <family val="0"/>
          </rPr>
          <t xml:space="preserve">
</t>
        </r>
      </text>
    </comment>
  </commentList>
</comments>
</file>

<file path=xl/comments6.xml><?xml version="1.0" encoding="utf-8"?>
<comments xmlns="http://schemas.openxmlformats.org/spreadsheetml/2006/main">
  <authors>
    <author>Richard Hillquist</author>
  </authors>
  <commentList>
    <comment ref="C4" authorId="0">
      <text>
        <r>
          <rPr>
            <b/>
            <sz val="8"/>
            <rFont val="Arial"/>
            <family val="2"/>
          </rPr>
          <t>Requisition Number Assigned by Oracle System</t>
        </r>
        <r>
          <rPr>
            <sz val="8"/>
            <rFont val="Tahoma"/>
            <family val="0"/>
          </rPr>
          <t xml:space="preserve">
</t>
        </r>
      </text>
    </comment>
    <comment ref="C5" authorId="0">
      <text>
        <r>
          <rPr>
            <b/>
            <sz val="8"/>
            <rFont val="Arial"/>
            <family val="2"/>
          </rPr>
          <t xml:space="preserve">Input a brief description of what the Requisition is to be used for. (What, Where and Why)
Specify total  impact on contract value of this action not just funding
</t>
        </r>
      </text>
    </comment>
    <comment ref="C6" authorId="0">
      <text>
        <r>
          <rPr>
            <b/>
            <sz val="8"/>
            <rFont val="Arial"/>
            <family val="2"/>
          </rPr>
          <t>Input Requestor's Name</t>
        </r>
      </text>
    </comment>
    <comment ref="C7" authorId="0">
      <text>
        <r>
          <rPr>
            <b/>
            <sz val="8"/>
            <rFont val="Arial"/>
            <family val="2"/>
          </rPr>
          <t>Input Requestor's Phone Number</t>
        </r>
      </text>
    </comment>
    <comment ref="C8" authorId="0">
      <text>
        <r>
          <rPr>
            <b/>
            <sz val="8"/>
            <rFont val="Arial"/>
            <family val="2"/>
          </rPr>
          <t>Input Requestor's Organization</t>
        </r>
      </text>
    </comment>
    <comment ref="C11" authorId="0">
      <text>
        <r>
          <rPr>
            <b/>
            <sz val="8"/>
            <rFont val="Arial"/>
            <family val="2"/>
          </rPr>
          <t>Input Supplier Name</t>
        </r>
      </text>
    </comment>
    <comment ref="C12" authorId="0">
      <text>
        <r>
          <rPr>
            <b/>
            <sz val="8"/>
            <rFont val="Arial"/>
            <family val="2"/>
          </rPr>
          <t>Input Supplier's City</t>
        </r>
      </text>
    </comment>
    <comment ref="C13" authorId="0">
      <text>
        <r>
          <rPr>
            <b/>
            <sz val="8"/>
            <rFont val="Arial"/>
            <family val="2"/>
          </rPr>
          <t>Input Supplier's phone number</t>
        </r>
      </text>
    </comment>
    <comment ref="C14" authorId="0">
      <text>
        <r>
          <rPr>
            <b/>
            <sz val="8"/>
            <rFont val="Arial"/>
            <family val="2"/>
          </rPr>
          <t>Input Name of Supplier's Contact Person</t>
        </r>
      </text>
    </comment>
    <comment ref="B19" authorId="0">
      <text>
        <r>
          <rPr>
            <b/>
            <sz val="8"/>
            <rFont val="Tahoma"/>
            <family val="0"/>
          </rPr>
          <t xml:space="preserve">Good  |  Qty Based
Non-goods  |  Amount Based
Subcontracts  |  Amount Based
Tax  |  Qty Based
</t>
        </r>
      </text>
    </comment>
    <comment ref="C19" authorId="0">
      <text>
        <r>
          <rPr>
            <sz val="8"/>
            <rFont val="Tahoma"/>
            <family val="0"/>
          </rPr>
          <t xml:space="preserve">Acquisition Major | Acquisition Minor | Description
Audio/Visual | 25K Unit Cost | A/V Equipment&gt; 25K Unit Cost
Audio/Visual | Default | Audio, Facsimile, Radio, Recording, Telephone
Building | Default | Equipment &amp; Supplies (exterior, interior, grounds)
Cable &amp; Wire | Default | Materials and Supplies (cable, chain, rope, wire)
Computer | 15K H/W Unit Cost | Computer Hardware&gt; 25K Unit Cost
Computer | Hardware | Computer Hardware
Computer | Hardware | Maint Computer Hardware Maintenance
Computer | Software | Computer Software
Computer | Software Maint | Computer Software Maintenance
Consulting | Fee | Fee Consultant
Consulting | Non Fee | Non-Fee Consultant
Contractor Labor | Non Resident Task Personnel | Non-Resident Task Personnel Contractor Labor
Contractor Labor | Resident Task Personnel Resident | Task Personnel Contractor Labor
Contractor Labor | Support Effort Personnel | Support Effort Personnel Contractor Labor
Cryogenic | Toxic | Toxic Gases
Default | Default | Default Category Code
Electrical Non JIT | Default | Batteries, converters, generators, motors, etc
Electronics Non JIT | Default | Electronic Components, Materials &amp; Supplies
Fabrication | Electrical | Electrical Fabrication
Fabrication | Mechanical | Mechanical Fabrication
Fabrication Material | Default | Raw Glass, Metals, Paper, Plastics, Rubber
Fiber Optics | Default | Cables, Conductors, Devices, Harnesses, Interconne
Furniture | Default | Conference, Ergonomic, Standard, Modular, Executiv
Hazardous Matl | Acute | Explosive, Radioactive, Poison Gas
Hazardous Matl | Chemicals/Liquid | Hazardous Chemical Liquids
Hazardous Matl | Solids | Hazardous Solids
Heating and A/C | 25K Unit Cost | Heating &amp; A/C Equipment&gt; 25K Unit Cost
Heating and A/C | Default | A/C, Heating, Drying, Refridge, Steam Material
Instr and lab Equip | 25K Unit Cost | Instrument &amp; Lab Equipment&gt; 25K Unit Cost
Instr and lab Equip | Default | Drafting, Electrical, Electronic, Flight, Optical
Inventory Default | Default | Inventory Category
Leases and Rentals | Default | Bldg, Real Estate, Equip, Exhibit Space, Furniture
Machinery Equip | 25K Unit Cost | Machinery Equipment&gt; 25K Unit Cost
Machinery Equip | Default | Maint &amp; Repair, Mechanical, Metalworking
Medical | Default | Medical Equipment &amp; Supplies
Non Hazardous Matl | Default | Non-hazardous Material Not Otherwise Specified
Office Equip | 25K Unit Cost | Office Equipment&gt; 25K Unit Cost
Office Equip | Default | Office Machines, Calculators, Typewriters
Office Supplies Non JIT | Default | Awards, Displays, Plaques, Signs
Packaging | Default | Containers, Gas Cylinders, Storage Devices, Suppli
Photographic Equip | 25K Unit Cost | Photographic Equipment&gt; 25K Unit Cost
Photographic Equip|  Default | Cameras, Projection Devices, Supplies
Plumbing Non JIT | Default | Plumbing Supplies &amp; Materials
Safety and Security Equip|  Default | Fire Alarm, Fighting, Safety &amp; Rescue, Security Su
Services | Construction | Construction Services
Services | Interdivisional Authorization | Caltech Work Order Activities
Services | Maintenance | General Maintenance (exclude ADP hdwr &amp; sw)
Services | Non Professional | Non-professional Services
Services | Non R &amp; D Contract | Non-R &amp; D Contract Services
Services | Professional | Professional Services
Services | R &amp; D Contract | R &amp; D Contract Services
Services | Warranty | Warranty Services
Tools Non JIT | Default | Tools &amp; Supplies, Measuring, Power, Hand
Training and classes | Default | Professional Development and Training
Uniforms | Default | Badges, Clothing, Flags, Footware, Textiles
Vehicles | 25K Unit Cost | Vehicles&gt; 25K Unit Cost
Vehicles | Default | Autos, Trucks, Trailers, Tractors, Vans, Supplies
Written Matl | Default | Books, Maps, Newspapers. Periodicals, Reprints
</t>
        </r>
      </text>
    </comment>
    <comment ref="E19" authorId="0">
      <text>
        <r>
          <rPr>
            <sz val="8"/>
            <rFont val="Arial"/>
            <family val="2"/>
          </rPr>
          <t>Unit                      Class
Centimeter           Metric Lgt
Day                      Time
Decimeter            Metric Lgt
Dollars                 Quantity
Dozen                  Quantity
Each                    Quantity
Foot                     Length
Gallon                  Volume
Gram                   Metric Wgt
Gross                  Quantity
Hour                    Time
Inch                     Length
Kilogram              Metric Wgt
Linear Foot          Length
Meter                   Metric Lgt
Milligram               Metric Wgt
Millimeter              Metric Lgt
Minute                 Time
Month                  Time
Ounce                 Volume
Pair                      Quantity
Pint                      Volume
Pound                  Weight
Quart                  Volume
Square Foot       Area
Square Inch        Area
Square Yard      Area
Ton                     Weight
Week                  Time
Yard                   Length
Year                   Time</t>
        </r>
      </text>
    </comment>
    <comment ref="K19" authorId="0">
      <text>
        <r>
          <rPr>
            <b/>
            <sz val="8"/>
            <rFont val="Tahoma"/>
            <family val="0"/>
          </rPr>
          <t>Do not select Buyer unless you have the buyer's and their supervisors permission</t>
        </r>
      </text>
    </comment>
    <comment ref="M19" authorId="0">
      <text>
        <r>
          <rPr>
            <b/>
            <sz val="8"/>
            <rFont val="Arial"/>
            <family val="2"/>
          </rPr>
          <t>Project Code</t>
        </r>
      </text>
    </comment>
    <comment ref="N19" authorId="0">
      <text>
        <r>
          <rPr>
            <b/>
            <sz val="8"/>
            <rFont val="Arial"/>
            <family val="2"/>
          </rPr>
          <t>Task Code</t>
        </r>
      </text>
    </comment>
    <comment ref="O19" authorId="0">
      <text>
        <r>
          <rPr>
            <sz val="9"/>
            <rFont val="Tahoma"/>
            <family val="2"/>
          </rPr>
          <t xml:space="preserve">IA-PROCUREMENTS--Inter divisional Authorization (i.e., a CalTech Work
Order).  Note:  The only burden applied to IAs is CalTech overhead and
General Burden.  Used for Purchase Orders
IA-SUBCONTRACTS-Same as above, except used for Subcontracts
</t>
        </r>
        <r>
          <rPr>
            <b/>
            <sz val="8"/>
            <rFont val="Tahoma"/>
            <family val="0"/>
          </rPr>
          <t xml:space="preserve">
</t>
        </r>
        <r>
          <rPr>
            <sz val="9"/>
            <rFont val="Tahoma"/>
            <family val="2"/>
          </rPr>
          <t>LC--CAT-A-RTS O/T-- Contractor Labor, Category A (accountable and on-lab),
Resident Task Support (Overtime)--these are technical professionals, i.e.
labor-hour and Technical Support Effort Personnel (TSEP)
LC--CAT-A-RTS S/T--As above, but for Straight-time
LC--CAT-A-SEC O/T--Contractor Labor, Category A, Support Effort Clerical
(Overtime), known as Clerical Support Effort Personnel (CSEP)
LC--CAT-A-SEC S/T-- Same as above, but for straight time
PO--Purchase Order types (I'm trying to get more info. on the sub-types and
when they should be used from Greg Matz)
PS--Subcontracts</t>
        </r>
        <r>
          <rPr>
            <b/>
            <sz val="8"/>
            <rFont val="Tahoma"/>
            <family val="0"/>
          </rPr>
          <t xml:space="preserve">
</t>
        </r>
      </text>
    </comment>
  </commentList>
</comments>
</file>

<file path=xl/sharedStrings.xml><?xml version="1.0" encoding="utf-8"?>
<sst xmlns="http://schemas.openxmlformats.org/spreadsheetml/2006/main" count="566" uniqueCount="403">
  <si>
    <t>Number:</t>
  </si>
  <si>
    <t>Description:</t>
  </si>
  <si>
    <t>Type:</t>
  </si>
  <si>
    <t>Total:</t>
  </si>
  <si>
    <t>Type</t>
  </si>
  <si>
    <t>Category</t>
  </si>
  <si>
    <t>Description</t>
  </si>
  <si>
    <t>Line Description</t>
  </si>
  <si>
    <t>UOM</t>
  </si>
  <si>
    <t>Quantity</t>
  </si>
  <si>
    <t>Price</t>
  </si>
  <si>
    <t>Need-by date</t>
  </si>
  <si>
    <t>Total Amount</t>
  </si>
  <si>
    <t>Qty</t>
  </si>
  <si>
    <t>Requestor:</t>
  </si>
  <si>
    <t>(Deliver to) Location:</t>
  </si>
  <si>
    <t>Source:</t>
  </si>
  <si>
    <t>Supplier</t>
  </si>
  <si>
    <t>Supplier:</t>
  </si>
  <si>
    <t>Phone:</t>
  </si>
  <si>
    <t>Contact:</t>
  </si>
  <si>
    <t>Requestor's Phone:</t>
  </si>
  <si>
    <t>Requestor's Org.:</t>
  </si>
  <si>
    <t>Jet Propulsion Laboratory
California Institute of Technology
4800 Oak Grove Drive
Pasadena CA 91109-8099</t>
  </si>
  <si>
    <t>PURCHASE REQUISITION WORKSHEET</t>
  </si>
  <si>
    <t>Unit</t>
  </si>
  <si>
    <t>Class</t>
  </si>
  <si>
    <t>Centimeter</t>
  </si>
  <si>
    <t>Day</t>
  </si>
  <si>
    <t>Decimeter</t>
  </si>
  <si>
    <t>Dollars</t>
  </si>
  <si>
    <t>Dozen</t>
  </si>
  <si>
    <t>Each</t>
  </si>
  <si>
    <t>Foot</t>
  </si>
  <si>
    <t>Gallon</t>
  </si>
  <si>
    <t>Gram</t>
  </si>
  <si>
    <t>Gross</t>
  </si>
  <si>
    <t>Hour</t>
  </si>
  <si>
    <t>Inch</t>
  </si>
  <si>
    <t>Kilogram</t>
  </si>
  <si>
    <t>Linear Foot</t>
  </si>
  <si>
    <t>Meter</t>
  </si>
  <si>
    <t>Milligram</t>
  </si>
  <si>
    <t>Millimeter</t>
  </si>
  <si>
    <t>Minute</t>
  </si>
  <si>
    <t>Month</t>
  </si>
  <si>
    <t>Ounce</t>
  </si>
  <si>
    <t>Pair</t>
  </si>
  <si>
    <t>Pint</t>
  </si>
  <si>
    <t>Pound</t>
  </si>
  <si>
    <t>Quart</t>
  </si>
  <si>
    <t>Square Foot</t>
  </si>
  <si>
    <t>Square Inch</t>
  </si>
  <si>
    <t>Square Yard</t>
  </si>
  <si>
    <t>Ton</t>
  </si>
  <si>
    <t>Week</t>
  </si>
  <si>
    <t>Yard</t>
  </si>
  <si>
    <t>Year</t>
  </si>
  <si>
    <t>Metric Lgt</t>
  </si>
  <si>
    <t>Time</t>
  </si>
  <si>
    <t>Length</t>
  </si>
  <si>
    <t>Volume</t>
  </si>
  <si>
    <t>Metric Wgt</t>
  </si>
  <si>
    <t>Weight</t>
  </si>
  <si>
    <t>Area</t>
  </si>
  <si>
    <t>Acquisition Major</t>
  </si>
  <si>
    <t>Acquisition Minor</t>
  </si>
  <si>
    <t>Audio/Visual</t>
  </si>
  <si>
    <t>25K Unit Cost</t>
  </si>
  <si>
    <t>A/V Equipment&gt; 25K Unit Cost</t>
  </si>
  <si>
    <t>Default</t>
  </si>
  <si>
    <t>Audio, Facsimile, Radio, Recording, Telephone</t>
  </si>
  <si>
    <t>Building</t>
  </si>
  <si>
    <t>Equipment &amp; Supplies (exterior, interior, grounds)</t>
  </si>
  <si>
    <t>Cable &amp; Wire</t>
  </si>
  <si>
    <t>Materials and Supplies (cable, chain, rope, wire)</t>
  </si>
  <si>
    <t>Computer</t>
  </si>
  <si>
    <t>15K H/W Unit Cost</t>
  </si>
  <si>
    <t>Computer Hardware&gt; 25K Unit Cost</t>
  </si>
  <si>
    <t>Hardware</t>
  </si>
  <si>
    <t>Computer Hardware</t>
  </si>
  <si>
    <t>Hardware Maint</t>
  </si>
  <si>
    <t>Computer Hardware Maintenance</t>
  </si>
  <si>
    <t>Software</t>
  </si>
  <si>
    <t>Computer Software</t>
  </si>
  <si>
    <t>Software Maint</t>
  </si>
  <si>
    <t>Computer Software Maintenance</t>
  </si>
  <si>
    <t>Consulting</t>
  </si>
  <si>
    <t>Fee</t>
  </si>
  <si>
    <t>Fee Consultant</t>
  </si>
  <si>
    <t>Non Fee</t>
  </si>
  <si>
    <t>Non-Fee Consultant</t>
  </si>
  <si>
    <t>Contractor Labor</t>
  </si>
  <si>
    <t>Non Resident Task Personnel</t>
  </si>
  <si>
    <t>Non-Resident Task Personnel Contractor Labor</t>
  </si>
  <si>
    <t>Resident Task Personnel</t>
  </si>
  <si>
    <t>Resident Task Personnel Contractor Labor</t>
  </si>
  <si>
    <t>Support Effort Personnel</t>
  </si>
  <si>
    <t>Support Effort Personnel Contractor Labor</t>
  </si>
  <si>
    <t>Cryogenic</t>
  </si>
  <si>
    <t>Toxic</t>
  </si>
  <si>
    <t>Toxic Gases</t>
  </si>
  <si>
    <t>Default Category Code</t>
  </si>
  <si>
    <t>Electrical Non JIT</t>
  </si>
  <si>
    <t>Batteries, converters, generators, motors, etc</t>
  </si>
  <si>
    <t>Electronics Non JIT</t>
  </si>
  <si>
    <t>Electronic Components, Materials &amp; Supplies</t>
  </si>
  <si>
    <t>Fabrication</t>
  </si>
  <si>
    <t>Electrical</t>
  </si>
  <si>
    <t>Electrical Fabrication</t>
  </si>
  <si>
    <t>Mechanical</t>
  </si>
  <si>
    <t>Mechanical Fabrication</t>
  </si>
  <si>
    <t>Fabrication Material</t>
  </si>
  <si>
    <t>Raw Glass, Metals, Paper, Plastics, Rubber</t>
  </si>
  <si>
    <t>Fiber Optics</t>
  </si>
  <si>
    <t>Cables, Conductors, Devices, Harnesses, Interconne</t>
  </si>
  <si>
    <t>Furniture</t>
  </si>
  <si>
    <t>Conference, Ergonomic, Standard, Modular, Executiv</t>
  </si>
  <si>
    <t>Hazardous Matl</t>
  </si>
  <si>
    <t>Acute</t>
  </si>
  <si>
    <t>Explosive, Radioactive, Poison Gas</t>
  </si>
  <si>
    <t>Chemicals/Liquid</t>
  </si>
  <si>
    <t>Hazardous Chemical Liquids</t>
  </si>
  <si>
    <t>Solids</t>
  </si>
  <si>
    <t>Hazardous Solids</t>
  </si>
  <si>
    <t>Heating and A/C</t>
  </si>
  <si>
    <t>Heating &amp; A/C Equipment&gt; 25K Unit Cost</t>
  </si>
  <si>
    <t>A/C, Heating, Drying, Refridge, Steam Material</t>
  </si>
  <si>
    <t>Instr and lab Equip</t>
  </si>
  <si>
    <t>Instrument &amp; Lab Equipment&gt; 25K Unit Cost</t>
  </si>
  <si>
    <t>Drafting, Electrical, Electronic, Flight, Optical</t>
  </si>
  <si>
    <t>Inventory</t>
  </si>
  <si>
    <t>Default Inventory Category</t>
  </si>
  <si>
    <t>Leases and Rentals</t>
  </si>
  <si>
    <t>Bldg, Real Estate, Equip, Exhibit Space, Furniture</t>
  </si>
  <si>
    <t>Machinery Equip</t>
  </si>
  <si>
    <t>Machinery Equipment&gt; 25K Unit Cost</t>
  </si>
  <si>
    <t>Maint &amp; Repair, Mechanical, Metalworking</t>
  </si>
  <si>
    <t>Medical</t>
  </si>
  <si>
    <t>Medical Equipment &amp; Supplies</t>
  </si>
  <si>
    <t>Non Hazardous Matl</t>
  </si>
  <si>
    <t>Non-hazardous Material Not Otherwise Specified</t>
  </si>
  <si>
    <t>Office Equip</t>
  </si>
  <si>
    <t>Office Equipment&gt; 25K Unit Cost</t>
  </si>
  <si>
    <t>Office Machines, Calculators, Typewriters</t>
  </si>
  <si>
    <t>Office Supplies Non JIT</t>
  </si>
  <si>
    <t>Awards, Displays, Plaques, Signs</t>
  </si>
  <si>
    <t>Packaging</t>
  </si>
  <si>
    <t>Containers, Gas Cylinders, Storage Devices, Suppli</t>
  </si>
  <si>
    <t>Photographic Equip</t>
  </si>
  <si>
    <t>Photographic Equipment&gt; 25K Unit Cost</t>
  </si>
  <si>
    <t>Cameras, Projection Devices, Supplies</t>
  </si>
  <si>
    <t>Plumbing Non JIT</t>
  </si>
  <si>
    <t>Plumbing Supplies &amp; Materials</t>
  </si>
  <si>
    <t>Safety and Security Equip</t>
  </si>
  <si>
    <t>Fire Alarm, Fighting, Safety &amp; Rescue, Security Su</t>
  </si>
  <si>
    <t>Services</t>
  </si>
  <si>
    <t>Construction</t>
  </si>
  <si>
    <t>Construction Services</t>
  </si>
  <si>
    <t>Interdivisional Authorization</t>
  </si>
  <si>
    <t>Caltech Work Order Activities</t>
  </si>
  <si>
    <t>Maintenance</t>
  </si>
  <si>
    <t>General Maintenance (exclude ADP hdwr &amp; sw)</t>
  </si>
  <si>
    <t>Non Professional</t>
  </si>
  <si>
    <t>Non-professional Services</t>
  </si>
  <si>
    <t>Non R &amp; D Contract</t>
  </si>
  <si>
    <t>Non-R &amp; D Contract Services</t>
  </si>
  <si>
    <t>Professional</t>
  </si>
  <si>
    <t>Professional Services</t>
  </si>
  <si>
    <t>R &amp; D Contract</t>
  </si>
  <si>
    <t>R &amp; D Contract Services</t>
  </si>
  <si>
    <t>Warranty</t>
  </si>
  <si>
    <t>Warranty Services</t>
  </si>
  <si>
    <t>Tools Non JIT</t>
  </si>
  <si>
    <t>Tools &amp; Supplies, Measuring, Power, Hand</t>
  </si>
  <si>
    <t>Training and classes</t>
  </si>
  <si>
    <t>Professional Development and Training</t>
  </si>
  <si>
    <t>Uniforms</t>
  </si>
  <si>
    <t>Badges, Clothing, Flags, Footware, Textiles</t>
  </si>
  <si>
    <t>Vehicles</t>
  </si>
  <si>
    <t>Vehicles&gt; 25K Unit Cost</t>
  </si>
  <si>
    <t>Autos, Trucks, Trailers, Tractors, Vans, Supplies</t>
  </si>
  <si>
    <t>Written Matl</t>
  </si>
  <si>
    <t>Books, Maps, Newspapers. Periodicals, Reprints</t>
  </si>
  <si>
    <t>Site  City:</t>
  </si>
  <si>
    <t>Expenditure Type</t>
  </si>
  <si>
    <t>Unit of Measure</t>
  </si>
  <si>
    <t>IA-PROCUREMENTS</t>
  </si>
  <si>
    <t>IA-SUBCONTRACTS</t>
  </si>
  <si>
    <t>LC-CAT-ARTS O/T</t>
  </si>
  <si>
    <t>Hours</t>
  </si>
  <si>
    <t>LC-CAT-ARTS S/T</t>
  </si>
  <si>
    <t>LC-CAT-A-SEC O/T</t>
  </si>
  <si>
    <t>LC-CAT-A-SEC S/T</t>
  </si>
  <si>
    <t>PO-CONSULTING&amp;PROF SERV</t>
  </si>
  <si>
    <t>PO-FREIGHT</t>
  </si>
  <si>
    <t>PO-G-REQS</t>
  </si>
  <si>
    <t>PO-MATERIALS</t>
  </si>
  <si>
    <t>PO-MISCELLANEOUS DIRECT</t>
  </si>
  <si>
    <t>PO-NON PO</t>
  </si>
  <si>
    <t>PO-NON PO FREIGHT</t>
  </si>
  <si>
    <t>PO-OFFICE SUPPLIES</t>
  </si>
  <si>
    <t>PO-PURCHASED PLANT &amp; FAC</t>
  </si>
  <si>
    <t>PO-PURCHASED TOOLS/EQUIP</t>
  </si>
  <si>
    <t>PO-RENT/LEASE PLANT &amp; FAC</t>
  </si>
  <si>
    <t>PO-RENT/LEASE TOOLS/EQUIP</t>
  </si>
  <si>
    <t>PO-SALES TAX</t>
  </si>
  <si>
    <t>PO-USE TAX</t>
  </si>
  <si>
    <t>PS-CONSULTING&amp;PROF SERV</t>
  </si>
  <si>
    <t>PS-FLIGHT HARDWARE&amp;SOFT</t>
  </si>
  <si>
    <t>PS-FREIGHT</t>
  </si>
  <si>
    <t>PS-GROUND SUPP HARD/SOFT</t>
  </si>
  <si>
    <t>PS-INSTRUMENT DEVELOPME</t>
  </si>
  <si>
    <t>PS-MATERIALS</t>
  </si>
  <si>
    <t>PS-MISCELLANEOUS DIRECT</t>
  </si>
  <si>
    <t>PS-OFFICE SUPPLIES</t>
  </si>
  <si>
    <t>PS-PURCHASED PLANT&amp;FAC</t>
  </si>
  <si>
    <t>PS-PURCHASED TOOLS/EQUIP</t>
  </si>
  <si>
    <t>PS-RENT/LEASE PLANT&amp;FAC</t>
  </si>
  <si>
    <t>PS-RENT/LEASE TOOLS/EQUIP</t>
  </si>
  <si>
    <t>PS-RESEARCH &amp; DEVELOPME</t>
  </si>
  <si>
    <t>PS-SCIENCE CONTRACTS</t>
  </si>
  <si>
    <t>PS-SUPPORT CONTRACTS</t>
  </si>
  <si>
    <t>PS-SYSTEM CONTRACTS</t>
  </si>
  <si>
    <t>Centimeter  |  Metric Lgt</t>
  </si>
  <si>
    <t>Day  |  Time</t>
  </si>
  <si>
    <t>Decimeter  |  Metric Lgt</t>
  </si>
  <si>
    <t>Dollars  |  Quantity</t>
  </si>
  <si>
    <t>Dozen  |  Quantity</t>
  </si>
  <si>
    <t>Each  |  Quantity</t>
  </si>
  <si>
    <t>Foot  |  Length</t>
  </si>
  <si>
    <t>Gallon  |  Volume</t>
  </si>
  <si>
    <t>Gram  |  Metric Wgt</t>
  </si>
  <si>
    <t>Gross  |  Quantity</t>
  </si>
  <si>
    <t>Hour  |  Time</t>
  </si>
  <si>
    <t>Inch  |  Length</t>
  </si>
  <si>
    <t>Kilogram  |  Metric Wgt</t>
  </si>
  <si>
    <t>Linear Foot  |  Length</t>
  </si>
  <si>
    <t>Meter  |  Metric Lgt</t>
  </si>
  <si>
    <t>Milligram  |  Metric Wgt</t>
  </si>
  <si>
    <t>Millimeter  |  Metric Lgt</t>
  </si>
  <si>
    <t>Minute  |  Time</t>
  </si>
  <si>
    <t>Month  |  Time</t>
  </si>
  <si>
    <t>Ounce  |  Volume</t>
  </si>
  <si>
    <t>Pair  |  Quantity</t>
  </si>
  <si>
    <t>Pint  |  Volume</t>
  </si>
  <si>
    <t>Pound  |  Weight</t>
  </si>
  <si>
    <t>Quart  |  Volume</t>
  </si>
  <si>
    <t>Square Foot  |  Area</t>
  </si>
  <si>
    <t>Square Inch  |  Area</t>
  </si>
  <si>
    <t>Square Yard  |  Area</t>
  </si>
  <si>
    <t>Ton  |  Weight</t>
  </si>
  <si>
    <t>Week  |  Time</t>
  </si>
  <si>
    <t>Yard  |  Length</t>
  </si>
  <si>
    <t>Year  |  Time</t>
  </si>
  <si>
    <t>Select "Unit  |  Class"</t>
  </si>
  <si>
    <t>Select "Acquisition Major  |  Acquisition Minor  |  Description"</t>
  </si>
  <si>
    <t>Audio/Visual  |  25K Unit Cost  |  A/V Equipment&gt; 25K Unit Cost</t>
  </si>
  <si>
    <t>Audio/Visual  |  Default  |  Audio, Facsimile, Radio, Recording, Telephone</t>
  </si>
  <si>
    <t>Building  |  Default  |  Equipment &amp; Supplies (exterior, interior, grounds)</t>
  </si>
  <si>
    <t>Cable &amp; Wire  |  Default  |  Materials and Supplies (cable, chain, rope, wire)</t>
  </si>
  <si>
    <t>Computer  |  15K H/W Unit Cost  |  Computer Hardware&gt; 25K Unit Cost</t>
  </si>
  <si>
    <t>Computer  |  Hardware  |  Computer Hardware</t>
  </si>
  <si>
    <t>Computer  |  Hardware Maint  |  Computer Hardware Maintenance</t>
  </si>
  <si>
    <t>Computer  |  Software  |  Computer Software</t>
  </si>
  <si>
    <t>Computer  |  Software Maint  |  Computer Software Maintenance</t>
  </si>
  <si>
    <t>Consulting  |  Fee  |  Fee Consultant</t>
  </si>
  <si>
    <t>Consulting  |  Non Fee  |  Non-Fee Consultant</t>
  </si>
  <si>
    <t>Contractor Labor  |  Non Resident Task Personnel  |  Non-Resident Task Personnel Contractor Labor</t>
  </si>
  <si>
    <t>Contractor Labor  |  Resident Task Personnel  |  Resident Task Personnel Contractor Labor</t>
  </si>
  <si>
    <t>Contractor Labor  |  Support Effort Personnel  |  Support Effort Personnel Contractor Labor</t>
  </si>
  <si>
    <t>Cryogenic  |  Toxic  |  Toxic Gases</t>
  </si>
  <si>
    <t>Default  |  Default  |  Default Category Code</t>
  </si>
  <si>
    <t>Electrical Non JIT  |  Default  |  Batteries, converters, generators, motors, etc</t>
  </si>
  <si>
    <t>Electronics Non JIT  |  Default  |  Electronic Components, Materials &amp; Supplies</t>
  </si>
  <si>
    <t>Fabrication  |  Electrical  |  Electrical Fabrication</t>
  </si>
  <si>
    <t>Fabrication  |  Mechanical  |  Mechanical Fabrication</t>
  </si>
  <si>
    <t>Fabrication Material  |  Default  |  Raw Glass, Metals, Paper, Plastics, Rubber</t>
  </si>
  <si>
    <t>Fiber Optics  |  Default  |  Cables, Conductors, Devices, Harnesses, Interconne</t>
  </si>
  <si>
    <t>Furniture  |  Default  |  Conference, Ergonomic, Standard, Modular, Executiv</t>
  </si>
  <si>
    <t>Hazardous Matl  |  Acute  |  Explosive, Radioactive, Poison Gas</t>
  </si>
  <si>
    <t>Hazardous Matl  |  Chemicals/Liquid  |  Hazardous Chemical Liquids</t>
  </si>
  <si>
    <t>Hazardous Matl  |  Solids  |  Hazardous Solids</t>
  </si>
  <si>
    <t>Heating and A/C  |  25K Unit Cost  |  Heating &amp; A/C Equipment&gt; 25K Unit Cost</t>
  </si>
  <si>
    <t>Heating and A/C  |  Default  |  A/C, Heating, Drying, Refridge, Steam Material</t>
  </si>
  <si>
    <t>Instr and lab Equip  |  25K Unit Cost  |  Instrument &amp; Lab Equipment&gt; 25K Unit Cost</t>
  </si>
  <si>
    <t>Instr and lab Equip  |  Default  |  Drafting, Electrical, Electronic, Flight, Optical</t>
  </si>
  <si>
    <t>Inventory  |  Default  |  Default Inventory Category</t>
  </si>
  <si>
    <t>Leases and Rentals  |  Default  |  Bldg, Real Estate, Equip, Exhibit Space, Furniture</t>
  </si>
  <si>
    <t>Machinery Equip  |  25K Unit Cost  |  Machinery Equipment&gt; 25K Unit Cost</t>
  </si>
  <si>
    <t>Machinery Equip  |  Default  |  Maint &amp; Repair, Mechanical, Metalworking</t>
  </si>
  <si>
    <t>Medical  |  Default  |  Medical Equipment &amp; Supplies</t>
  </si>
  <si>
    <t>Non Hazardous Matl  |  Default  |  Non-hazardous Material Not Otherwise Specified</t>
  </si>
  <si>
    <t>Office Equip  |  25K Unit Cost  |  Office Equipment&gt; 25K Unit Cost</t>
  </si>
  <si>
    <t>Office Equip  |  Default  |  Office Machines, Calculators, Typewriters</t>
  </si>
  <si>
    <t>Office Supplies Non JIT  |  Default  |  Awards, Displays, Plaques, Signs</t>
  </si>
  <si>
    <t>Packaging  |  Default  |  Containers, Gas Cylinders, Storage Devices, Suppli</t>
  </si>
  <si>
    <t>Photographic Equip  |  25K Unit Cost  |  Photographic Equipment&gt; 25K Unit Cost</t>
  </si>
  <si>
    <t>Photographic Equip  |  Default  |  Cameras, Projection Devices, Supplies</t>
  </si>
  <si>
    <t>Plumbing Non JIT  |  Default  |  Plumbing Supplies &amp; Materials</t>
  </si>
  <si>
    <t>Safety and Security Equip  |  Default  |  Fire Alarm, Fighting, Safety &amp; Rescue, Security Su</t>
  </si>
  <si>
    <t>Services  |  Construction  |  Construction Services</t>
  </si>
  <si>
    <t>Services  |  Interdivisional Authorization  |  Caltech Work Order Activities</t>
  </si>
  <si>
    <t>Services  |  Maintenance  |  General Maintenance (exclude ADP hdwr &amp; sw)</t>
  </si>
  <si>
    <t>Services  |  Non Professional  |  Non-professional Services</t>
  </si>
  <si>
    <t>Services  |  Non R &amp; D Contract  |  Non-R &amp; D Contract Services</t>
  </si>
  <si>
    <t>Services  |  Professional  |  Professional Services</t>
  </si>
  <si>
    <t>Services  |  R &amp; D Contract  |  R &amp; D Contract Services</t>
  </si>
  <si>
    <t>Services  |  Warranty  |  Warranty Services</t>
  </si>
  <si>
    <t>Tools Non JIT  |  Default  |  Tools &amp; Supplies, Measuring, Power, Hand</t>
  </si>
  <si>
    <t>Training and classes  |  Default  |  Professional Development and Training</t>
  </si>
  <si>
    <t>Uniforms  |  Default  |  Badges, Clothing, Flags, Footware, Textiles</t>
  </si>
  <si>
    <t>Vehicles  |  25K Unit Cost  |  Vehicles&gt; 25K Unit Cost</t>
  </si>
  <si>
    <t>Vehicles  |  Default  |  Autos, Trucks, Trailers, Tractors, Vans, Supplies</t>
  </si>
  <si>
    <t>Written Matl  |  Default  |  Books, Maps, Newspapers. Periodicals, Reprints</t>
  </si>
  <si>
    <t>Line
Number</t>
  </si>
  <si>
    <t>Good</t>
  </si>
  <si>
    <t>Non-goods</t>
  </si>
  <si>
    <t>Subcontracts</t>
  </si>
  <si>
    <t>Tax</t>
  </si>
  <si>
    <t>Qty Based</t>
  </si>
  <si>
    <t>Amount Based</t>
  </si>
  <si>
    <t>Good  |  Qty Based</t>
  </si>
  <si>
    <t>Non-goods  |  Amount Based</t>
  </si>
  <si>
    <t>Subcontracts  |  Amount Based</t>
  </si>
  <si>
    <t>Tax  |  Qty Based</t>
  </si>
  <si>
    <t>TYPE</t>
  </si>
  <si>
    <t>Note to Buyer</t>
  </si>
  <si>
    <t>Buyer</t>
  </si>
  <si>
    <t>Supplier Item</t>
  </si>
  <si>
    <t>Project</t>
  </si>
  <si>
    <t>Task</t>
  </si>
  <si>
    <t>Org</t>
  </si>
  <si>
    <t>Expenditure Type  |  Unit of Measure</t>
  </si>
  <si>
    <t>IA-PROCUREMENTS  |  Each</t>
  </si>
  <si>
    <t>IA-SUBCONTRACTS  |  Each</t>
  </si>
  <si>
    <t>LC-CAT-ARTS O/T  |  Hours</t>
  </si>
  <si>
    <t>LC-CAT-ARTS S/T  |  Hours</t>
  </si>
  <si>
    <t>LC-CAT-A-SEC O/T  |  Hours</t>
  </si>
  <si>
    <t>LC-CAT-A-SEC S/T  |  Hours</t>
  </si>
  <si>
    <t>PO-CONSULTING&amp;PROF SERV  |  Each</t>
  </si>
  <si>
    <t>PO-FREIGHT  |  Each</t>
  </si>
  <si>
    <t>PO-G-REQS  |  Each</t>
  </si>
  <si>
    <t>PO-MATERIALS  |  Each</t>
  </si>
  <si>
    <t>PO-MISCELLANEOUS DIRECT  |  Each</t>
  </si>
  <si>
    <t>PO-NON PO  |  Each</t>
  </si>
  <si>
    <t>PO-NON PO FREIGHT  |  Each</t>
  </si>
  <si>
    <t>PO-OFFICE SUPPLIES  |  Each</t>
  </si>
  <si>
    <t>PO-PURCHASED PLANT &amp; FAC  |  Each</t>
  </si>
  <si>
    <t>PO-PURCHASED TOOLS/EQUIP  |  Each</t>
  </si>
  <si>
    <t>PO-RENT/LEASE PLANT &amp; FAC  |  Each</t>
  </si>
  <si>
    <t>PO-RENT/LEASE TOOLS/EQUIP  |  Each</t>
  </si>
  <si>
    <t>PO-SALES TAX  |  Each</t>
  </si>
  <si>
    <t>PO-USE TAX  |  Each</t>
  </si>
  <si>
    <t>PS-CONSULTING&amp;PROF SERV  |  Each</t>
  </si>
  <si>
    <t>PS-FLIGHT HARDWARE&amp;SOFT  |  Each</t>
  </si>
  <si>
    <t>PS-FREIGHT  |  Each</t>
  </si>
  <si>
    <t>PS-GROUND SUPP HARD/SOFT  |  Each</t>
  </si>
  <si>
    <t>PS-INSTRUMENT DEVELOPME  |  Each</t>
  </si>
  <si>
    <t>PS-MATERIALS  |  Each</t>
  </si>
  <si>
    <t>PS-MISCELLANEOUS DIRECT  |  Each</t>
  </si>
  <si>
    <t>PS-OFFICE SUPPLIES  |  Each</t>
  </si>
  <si>
    <t>PS-PURCHASED PLANT&amp;FAC  |  Each</t>
  </si>
  <si>
    <t>PS-PURCHASED TOOLS/EQUIP  |  Each</t>
  </si>
  <si>
    <t>PS-RENT/LEASE PLANT&amp;FAC  |  Each</t>
  </si>
  <si>
    <t>PS-RENT/LEASE TOOLS/EQUIP  |  Each</t>
  </si>
  <si>
    <t>PS-RESEARCH &amp; DEVELOPME  |  Each</t>
  </si>
  <si>
    <t>PS-SCIENCE CONTRACTS  |  Each</t>
  </si>
  <si>
    <t>PS-SUPPORT CONTRACTS  |  Each</t>
  </si>
  <si>
    <t>PS-SYSTEM CONTRACTS  |  Each</t>
  </si>
  <si>
    <t xml:space="preserve">Under Notes to Buyer: </t>
  </si>
  <si>
    <t xml:space="preserve">3) List any pre-approval control points </t>
  </si>
  <si>
    <t xml:space="preserve">Stationary trailers/maintenance equipment </t>
  </si>
  <si>
    <t>Vehicles/mobile trailers</t>
  </si>
  <si>
    <t>Campus services</t>
  </si>
  <si>
    <t>Radio Frequency equipment</t>
  </si>
  <si>
    <t>Printing/copying and associated equipment</t>
  </si>
  <si>
    <t>Reprints and manuscript publication</t>
  </si>
  <si>
    <t xml:space="preserve">1) Funds Approval: identify funds cognizant approval authority under Notes to Buyer by name and confirm </t>
  </si>
  <si>
    <t>that approval has been provided (example: John Doe Supervisor of Group 3812</t>
  </si>
  <si>
    <t xml:space="preserve"> delegated authority state that you are the approval authority</t>
  </si>
  <si>
    <t xml:space="preserve"> is the funds cognizant approval authority for this action and has given approval); or if you have been</t>
  </si>
  <si>
    <t>2) For follow-on procurements, CWOs, ORDER Releases: put related contract number and buyer in first part of item "Header Description", "Line Description" and in "Notes to Buyer" fields.</t>
  </si>
  <si>
    <t>Under Notes to Buyer: 
1) Funds Approval: identify funds cognizant approval authority under Notes to Buyer by name and confirm that approval has been provided (example: John Doe Supervisor of Group 3812  is the funds cognizant approval authority for this action and has given approval); or if you have been  delegated authority state that you are the approval authority
2) For follow-on procurements, CWOs, ORDER Releases: put related contract number and buyer in first part of item "Header Description", "Line Description" and in "Notes to Buyer" fields.
3) List any pre-approval control points 
Stationary trailers/maintenance equipment 
Vehicles/mobile trailers
Campus services
Radio Frequency equipment
Printing/copying and associated equipment
Reprints and manuscript publication</t>
  </si>
  <si>
    <r>
      <t xml:space="preserve">Under Notes to Buyer: </t>
    </r>
    <r>
      <rPr>
        <sz val="8"/>
        <rFont val="Arial"/>
        <family val="2"/>
      </rPr>
      <t xml:space="preserve">
1) Funds Approval: identify funds cognizant approval authority under Notes to Buyer by name and confirm that approval has been provided (example: John Doe Supervisor of Group 3812  is the funds cognizant approval authority for this action and has given approval); or if you have been  delegated authority state that you are the approval authority
2) For follow-on procurements, CWOs, ORDER Releases: put related contract number and buyer in first part of item "Header Description", "Line Description" and in "Notes to Buyer" fields.
3) List any pre-approval control points 
Stationary trailers/maintenance equipment 
Vehicles/mobile trailers
Campus services
Radio Frequency equipment
Printing/copying and associated equipment
Reprints and manuscript publication</t>
    </r>
  </si>
  <si>
    <t>PURCHASE REQUISITION</t>
  </si>
  <si>
    <t>digital camcorder for documentation of rover testing</t>
  </si>
  <si>
    <t>Richard Volpe</t>
  </si>
  <si>
    <t>818-354-6328</t>
  </si>
  <si>
    <t>198-205</t>
  </si>
  <si>
    <t>AAA camera</t>
  </si>
  <si>
    <t>113 West 17th Street, NY NY 10011</t>
  </si>
  <si>
    <t>800-221-9521</t>
  </si>
  <si>
    <t>Sony Digital Camcorder DCR-PC110</t>
  </si>
  <si>
    <t>RMSA.R.2</t>
  </si>
  <si>
    <t>Sony 64 megabyte Memory Stick (MSA 64A)</t>
  </si>
  <si>
    <t>6 hour Lithium Ion Battery (NPFM70 )</t>
  </si>
  <si>
    <t>AC adapter / quick charger (AC-VQ800)</t>
  </si>
  <si>
    <t xml:space="preserve">blank digital recording tapes </t>
  </si>
  <si>
    <t>Sony carrying case (LCM-PCA)</t>
  </si>
  <si>
    <t>http://www.aaacamera.com/sony_dcrpc110_digital_camcorder.html</t>
  </si>
  <si>
    <t>http://www.sonystyle.com/sonystyle/4784/4785/5921/8068/8414.default.html</t>
  </si>
  <si>
    <t>UV lens filter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</si>
</sst>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mm/dd/yy"/>
    <numFmt numFmtId="168" formatCode="dd\-mmm\-yy"/>
  </numFmts>
  <fonts count="13">
    <font>
      <sz val="10"/>
      <name val="Arial"/>
      <family val="0"/>
    </font>
    <font>
      <sz val="8"/>
      <name val="Arial"/>
      <family val="2"/>
    </font>
    <font>
      <b/>
      <sz val="10"/>
      <name val="Arial"/>
      <family val="2"/>
    </font>
    <font>
      <sz val="8"/>
      <name val="Tahoma"/>
      <family val="0"/>
    </font>
    <font>
      <b/>
      <sz val="8"/>
      <name val="Arial"/>
      <family val="2"/>
    </font>
    <font>
      <sz val="14"/>
      <name val="Arial Black"/>
      <family val="2"/>
    </font>
    <font>
      <b/>
      <sz val="9"/>
      <name val="Arial"/>
      <family val="2"/>
    </font>
    <font>
      <sz val="9"/>
      <name val="Arial"/>
      <family val="2"/>
    </font>
    <font>
      <sz val="6"/>
      <name val="Arial"/>
      <family val="2"/>
    </font>
    <font>
      <b/>
      <sz val="8"/>
      <name val="Tahoma"/>
      <family val="0"/>
    </font>
    <font>
      <sz val="9"/>
      <name val="Tahoma"/>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5">
    <border>
      <left/>
      <right/>
      <top/>
      <bottom/>
      <diagonal/>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hair"/>
    </border>
    <border>
      <left style="thin"/>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wrapText="1"/>
    </xf>
    <xf numFmtId="0" fontId="5"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6" fillId="0" borderId="0" xfId="0" applyFont="1" applyAlignment="1">
      <alignment horizontal="center"/>
    </xf>
    <xf numFmtId="0" fontId="1" fillId="0" borderId="7" xfId="0" applyFont="1" applyBorder="1" applyAlignment="1" applyProtection="1">
      <alignment/>
      <protection locked="0"/>
    </xf>
    <xf numFmtId="0" fontId="1" fillId="0" borderId="8" xfId="0" applyFont="1" applyBorder="1" applyAlignment="1" applyProtection="1">
      <alignment/>
      <protection locked="0"/>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0" borderId="0" xfId="0" applyFont="1" applyAlignment="1">
      <alignment horizontal="center" wrapText="1"/>
    </xf>
    <xf numFmtId="0" fontId="7" fillId="0" borderId="7" xfId="0" applyFont="1" applyBorder="1" applyAlignment="1" applyProtection="1">
      <alignment wrapText="1"/>
      <protection locked="0"/>
    </xf>
    <xf numFmtId="0" fontId="7" fillId="0" borderId="8" xfId="0" applyFont="1" applyBorder="1" applyAlignment="1" applyProtection="1">
      <alignment wrapText="1"/>
      <protection locked="0"/>
    </xf>
    <xf numFmtId="0" fontId="7" fillId="0" borderId="7" xfId="0" applyFont="1" applyBorder="1" applyAlignment="1" applyProtection="1">
      <alignment horizontal="center"/>
      <protection locked="0"/>
    </xf>
    <xf numFmtId="166" fontId="7" fillId="0" borderId="7" xfId="0" applyNumberFormat="1" applyFont="1" applyBorder="1" applyAlignment="1" applyProtection="1">
      <alignment/>
      <protection locked="0"/>
    </xf>
    <xf numFmtId="168" fontId="7" fillId="0" borderId="7" xfId="0" applyNumberFormat="1" applyFont="1" applyBorder="1" applyAlignment="1" applyProtection="1">
      <alignment/>
      <protection locked="0"/>
    </xf>
    <xf numFmtId="0" fontId="7" fillId="0" borderId="8" xfId="0" applyFont="1" applyBorder="1" applyAlignment="1" applyProtection="1">
      <alignment horizontal="center"/>
      <protection locked="0"/>
    </xf>
    <xf numFmtId="166" fontId="7" fillId="0" borderId="8" xfId="0" applyNumberFormat="1" applyFont="1" applyBorder="1" applyAlignment="1" applyProtection="1">
      <alignment/>
      <protection locked="0"/>
    </xf>
    <xf numFmtId="168" fontId="7" fillId="0" borderId="8" xfId="0" applyNumberFormat="1" applyFont="1" applyBorder="1" applyAlignment="1" applyProtection="1">
      <alignment/>
      <protection locked="0"/>
    </xf>
    <xf numFmtId="165" fontId="7" fillId="0" borderId="7" xfId="17" applyNumberFormat="1" applyFont="1" applyBorder="1" applyAlignment="1">
      <alignment/>
    </xf>
    <xf numFmtId="0" fontId="7" fillId="0" borderId="7" xfId="0" applyFont="1" applyBorder="1" applyAlignment="1" applyProtection="1">
      <alignment/>
      <protection locked="0"/>
    </xf>
    <xf numFmtId="0" fontId="7" fillId="0" borderId="8" xfId="0" applyFont="1" applyBorder="1" applyAlignment="1" applyProtection="1">
      <alignment/>
      <protection locked="0"/>
    </xf>
    <xf numFmtId="0" fontId="1" fillId="3" borderId="8" xfId="0" applyFont="1" applyFill="1" applyBorder="1" applyAlignment="1" applyProtection="1">
      <alignment/>
      <protection locked="0"/>
    </xf>
    <xf numFmtId="0" fontId="7" fillId="3" borderId="8" xfId="0" applyFont="1" applyFill="1" applyBorder="1" applyAlignment="1" applyProtection="1">
      <alignment wrapText="1"/>
      <protection locked="0"/>
    </xf>
    <xf numFmtId="0" fontId="7" fillId="3" borderId="8" xfId="0" applyFont="1" applyFill="1" applyBorder="1" applyAlignment="1" applyProtection="1">
      <alignment horizontal="center"/>
      <protection locked="0"/>
    </xf>
    <xf numFmtId="166" fontId="7" fillId="3" borderId="8" xfId="0" applyNumberFormat="1" applyFont="1" applyFill="1" applyBorder="1" applyAlignment="1" applyProtection="1">
      <alignment/>
      <protection locked="0"/>
    </xf>
    <xf numFmtId="168" fontId="7" fillId="3" borderId="8" xfId="0" applyNumberFormat="1" applyFont="1" applyFill="1" applyBorder="1" applyAlignment="1" applyProtection="1">
      <alignment/>
      <protection locked="0"/>
    </xf>
    <xf numFmtId="165" fontId="7" fillId="3" borderId="7" xfId="17" applyNumberFormat="1" applyFont="1" applyFill="1" applyBorder="1" applyAlignment="1">
      <alignment/>
    </xf>
    <xf numFmtId="0" fontId="7" fillId="3" borderId="8" xfId="0" applyFont="1" applyFill="1" applyBorder="1" applyAlignment="1" applyProtection="1">
      <alignment/>
      <protection locked="0"/>
    </xf>
    <xf numFmtId="0" fontId="1" fillId="3" borderId="12" xfId="0" applyFont="1" applyFill="1" applyBorder="1" applyAlignment="1" applyProtection="1">
      <alignment horizontal="left" wrapText="1"/>
      <protection locked="0"/>
    </xf>
    <xf numFmtId="0" fontId="1" fillId="3" borderId="13" xfId="0" applyFont="1" applyFill="1" applyBorder="1" applyAlignment="1" applyProtection="1">
      <alignment horizontal="left" wrapText="1"/>
      <protection locked="0"/>
    </xf>
    <xf numFmtId="0" fontId="1" fillId="3" borderId="13" xfId="0" applyFont="1" applyFill="1" applyBorder="1" applyAlignment="1" applyProtection="1">
      <alignment horizontal="left" wrapText="1"/>
      <protection/>
    </xf>
    <xf numFmtId="44" fontId="0" fillId="3" borderId="14" xfId="17" applyFont="1" applyFill="1" applyBorder="1" applyAlignment="1">
      <alignment horizontal="left" wrapText="1"/>
    </xf>
    <xf numFmtId="0" fontId="1" fillId="0" borderId="8" xfId="0" applyFont="1" applyFill="1" applyBorder="1" applyAlignment="1" applyProtection="1">
      <alignment/>
      <protection locked="0"/>
    </xf>
    <xf numFmtId="0" fontId="7" fillId="0" borderId="8" xfId="0" applyFont="1" applyFill="1" applyBorder="1" applyAlignment="1" applyProtection="1">
      <alignment wrapText="1"/>
      <protection locked="0"/>
    </xf>
    <xf numFmtId="0" fontId="7" fillId="0" borderId="8" xfId="0" applyFont="1" applyFill="1" applyBorder="1" applyAlignment="1" applyProtection="1">
      <alignment horizontal="center"/>
      <protection locked="0"/>
    </xf>
    <xf numFmtId="166" fontId="7" fillId="0" borderId="8" xfId="0" applyNumberFormat="1" applyFont="1" applyFill="1" applyBorder="1" applyAlignment="1" applyProtection="1">
      <alignment/>
      <protection locked="0"/>
    </xf>
    <xf numFmtId="168" fontId="7" fillId="0" borderId="8" xfId="0" applyNumberFormat="1" applyFont="1" applyFill="1" applyBorder="1" applyAlignment="1" applyProtection="1">
      <alignment/>
      <protection locked="0"/>
    </xf>
    <xf numFmtId="165" fontId="7" fillId="0" borderId="7" xfId="17" applyNumberFormat="1" applyFont="1" applyFill="1" applyBorder="1" applyAlignment="1">
      <alignment/>
    </xf>
    <xf numFmtId="0" fontId="7" fillId="0" borderId="8" xfId="0" applyFont="1" applyFill="1" applyBorder="1" applyAlignment="1" applyProtection="1">
      <alignment/>
      <protection locked="0"/>
    </xf>
    <xf numFmtId="0" fontId="1" fillId="0" borderId="0" xfId="0" applyFont="1" applyFill="1" applyAlignment="1">
      <alignment/>
    </xf>
    <xf numFmtId="0" fontId="6" fillId="0" borderId="0" xfId="0" applyFont="1" applyAlignment="1">
      <alignment horizontal="left"/>
    </xf>
    <xf numFmtId="17" fontId="1" fillId="3" borderId="13" xfId="0" applyNumberFormat="1" applyFont="1" applyFill="1" applyBorder="1" applyAlignment="1" applyProtection="1">
      <alignment horizontal="left" wrapText="1"/>
      <protection locked="0"/>
    </xf>
    <xf numFmtId="0" fontId="11" fillId="0" borderId="7" xfId="20" applyBorder="1" applyAlignment="1" applyProtection="1">
      <alignment wrapText="1"/>
      <protection locked="0"/>
    </xf>
    <xf numFmtId="0" fontId="11" fillId="0" borderId="8" xfId="20" applyBorder="1" applyAlignment="1" applyProtection="1">
      <alignment wrapText="1"/>
      <protection locked="0"/>
    </xf>
    <xf numFmtId="0" fontId="8"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aacamera.com/sony_dcrpc110_digital_camcorder.html" TargetMode="External" /><Relationship Id="rId2" Type="http://schemas.openxmlformats.org/officeDocument/2006/relationships/hyperlink" Target="http://www.sonystyle.com/sonystyle/4784/4785/5921/8068/8414.default.html" TargetMode="External" /><Relationship Id="rId3" Type="http://schemas.openxmlformats.org/officeDocument/2006/relationships/comments" Target="../comments1.xm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workbookViewId="0" topLeftCell="A18">
      <selection activeCell="E56" sqref="E56"/>
    </sheetView>
  </sheetViews>
  <sheetFormatPr defaultColWidth="9.140625" defaultRowHeight="12.75"/>
  <cols>
    <col min="1" max="1" width="7.8515625" style="1" customWidth="1"/>
    <col min="2" max="2" width="13.8515625" style="1" customWidth="1"/>
    <col min="3" max="3" width="60.421875" style="1" customWidth="1"/>
    <col min="4" max="4" width="34.8515625" style="1" customWidth="1"/>
    <col min="5" max="5" width="19.28125" style="2" customWidth="1"/>
    <col min="6" max="6" width="5.00390625" style="1" customWidth="1"/>
    <col min="7" max="7" width="5.28125" style="1" customWidth="1"/>
    <col min="8" max="8" width="8.421875" style="1" customWidth="1"/>
    <col min="9" max="9" width="10.28125" style="1" customWidth="1"/>
    <col min="10" max="10" width="40.421875" style="1" customWidth="1"/>
    <col min="11" max="11" width="14.421875" style="1" customWidth="1"/>
    <col min="12" max="14" width="9.140625" style="1" customWidth="1"/>
    <col min="15" max="15" width="31.7109375" style="1" customWidth="1"/>
    <col min="16" max="16384" width="9.140625" style="1" customWidth="1"/>
  </cols>
  <sheetData>
    <row r="1" ht="22.5">
      <c r="C1" s="3" t="s">
        <v>24</v>
      </c>
    </row>
    <row r="2" spans="1:10" ht="36" customHeight="1">
      <c r="A2" s="54" t="s">
        <v>23</v>
      </c>
      <c r="B2" s="55"/>
      <c r="E2" s="1"/>
      <c r="I2" s="56" t="s">
        <v>384</v>
      </c>
      <c r="J2" s="55"/>
    </row>
    <row r="3" spans="1:10" ht="12" customHeight="1">
      <c r="A3" s="10" t="s">
        <v>2</v>
      </c>
      <c r="C3" s="2" t="s">
        <v>385</v>
      </c>
      <c r="E3" s="1"/>
      <c r="I3" s="55"/>
      <c r="J3" s="55"/>
    </row>
    <row r="4" spans="1:10" ht="12">
      <c r="A4" s="10" t="s">
        <v>0</v>
      </c>
      <c r="C4" s="38"/>
      <c r="E4" s="1"/>
      <c r="I4" s="55"/>
      <c r="J4" s="55"/>
    </row>
    <row r="5" spans="1:10" ht="12">
      <c r="A5" s="10" t="s">
        <v>1</v>
      </c>
      <c r="C5" s="39" t="s">
        <v>386</v>
      </c>
      <c r="E5" s="1"/>
      <c r="I5" s="55"/>
      <c r="J5" s="55"/>
    </row>
    <row r="6" spans="1:10" ht="12">
      <c r="A6" s="10" t="s">
        <v>14</v>
      </c>
      <c r="C6" s="39" t="s">
        <v>387</v>
      </c>
      <c r="E6" s="1"/>
      <c r="I6" s="55"/>
      <c r="J6" s="55"/>
    </row>
    <row r="7" spans="1:10" ht="12">
      <c r="A7" s="10" t="s">
        <v>21</v>
      </c>
      <c r="C7" s="51" t="s">
        <v>388</v>
      </c>
      <c r="E7" s="1"/>
      <c r="I7" s="55"/>
      <c r="J7" s="55"/>
    </row>
    <row r="8" spans="1:10" ht="12">
      <c r="A8" s="10" t="s">
        <v>22</v>
      </c>
      <c r="C8" s="39">
        <v>345</v>
      </c>
      <c r="E8" s="1"/>
      <c r="I8" s="55"/>
      <c r="J8" s="55"/>
    </row>
    <row r="9" spans="1:10" ht="11.25" customHeight="1">
      <c r="A9" s="10" t="s">
        <v>15</v>
      </c>
      <c r="C9" s="39" t="s">
        <v>389</v>
      </c>
      <c r="E9" s="1"/>
      <c r="I9" s="55"/>
      <c r="J9" s="55"/>
    </row>
    <row r="10" spans="1:10" ht="12">
      <c r="A10" s="13" t="s">
        <v>16</v>
      </c>
      <c r="C10" s="39" t="s">
        <v>17</v>
      </c>
      <c r="E10" s="1"/>
      <c r="I10" s="55"/>
      <c r="J10" s="55"/>
    </row>
    <row r="11" spans="1:10" ht="12">
      <c r="A11" s="11" t="s">
        <v>18</v>
      </c>
      <c r="C11" s="39" t="s">
        <v>390</v>
      </c>
      <c r="E11" s="1"/>
      <c r="I11" s="55"/>
      <c r="J11" s="55"/>
    </row>
    <row r="12" spans="1:10" ht="12">
      <c r="A12" s="11" t="s">
        <v>184</v>
      </c>
      <c r="C12" s="39" t="s">
        <v>391</v>
      </c>
      <c r="E12" s="1"/>
      <c r="I12" s="55"/>
      <c r="J12" s="55"/>
    </row>
    <row r="13" spans="1:10" ht="12">
      <c r="A13" s="11" t="s">
        <v>19</v>
      </c>
      <c r="C13" s="39" t="s">
        <v>392</v>
      </c>
      <c r="E13" s="1"/>
      <c r="I13" s="55"/>
      <c r="J13" s="55"/>
    </row>
    <row r="14" spans="1:10" ht="12">
      <c r="A14" s="11" t="s">
        <v>20</v>
      </c>
      <c r="C14" s="39"/>
      <c r="E14" s="1"/>
      <c r="I14" s="55"/>
      <c r="J14" s="55"/>
    </row>
    <row r="15" spans="1:10" ht="12">
      <c r="A15" s="12"/>
      <c r="C15" s="40"/>
      <c r="E15" s="1"/>
      <c r="I15" s="55"/>
      <c r="J15" s="55"/>
    </row>
    <row r="16" spans="1:10" ht="12.75">
      <c r="A16" s="11" t="s">
        <v>3</v>
      </c>
      <c r="C16" s="41">
        <f>SUM(I20:I33)</f>
        <v>1883.4000000000003</v>
      </c>
      <c r="E16" s="1"/>
      <c r="I16" s="55"/>
      <c r="J16" s="55"/>
    </row>
    <row r="17" ht="11.25">
      <c r="E17" s="1"/>
    </row>
    <row r="18" ht="12" thickBot="1">
      <c r="E18" s="1"/>
    </row>
    <row r="19" spans="1:16" s="19" customFormat="1" ht="23.25" thickBot="1">
      <c r="A19" s="16" t="s">
        <v>315</v>
      </c>
      <c r="B19" s="17" t="s">
        <v>4</v>
      </c>
      <c r="C19" s="17" t="s">
        <v>5</v>
      </c>
      <c r="D19" s="17" t="s">
        <v>7</v>
      </c>
      <c r="E19" s="17" t="s">
        <v>8</v>
      </c>
      <c r="F19" s="17" t="s">
        <v>13</v>
      </c>
      <c r="G19" s="17" t="s">
        <v>10</v>
      </c>
      <c r="H19" s="17" t="s">
        <v>11</v>
      </c>
      <c r="I19" s="18" t="s">
        <v>12</v>
      </c>
      <c r="J19" s="16" t="s">
        <v>327</v>
      </c>
      <c r="K19" s="17" t="s">
        <v>328</v>
      </c>
      <c r="L19" s="18" t="s">
        <v>329</v>
      </c>
      <c r="M19" s="17" t="s">
        <v>330</v>
      </c>
      <c r="N19" s="17" t="s">
        <v>331</v>
      </c>
      <c r="O19" s="17" t="s">
        <v>4</v>
      </c>
      <c r="P19" s="18" t="s">
        <v>332</v>
      </c>
    </row>
    <row r="20" spans="1:16" ht="25.5">
      <c r="A20" s="14">
        <v>1</v>
      </c>
      <c r="B20" s="14"/>
      <c r="C20" s="14"/>
      <c r="D20" s="20" t="s">
        <v>393</v>
      </c>
      <c r="E20" s="14"/>
      <c r="F20" s="22">
        <v>1</v>
      </c>
      <c r="G20" s="23">
        <v>1129</v>
      </c>
      <c r="H20" s="24">
        <v>37029</v>
      </c>
      <c r="I20" s="28">
        <f aca="true" t="shared" si="0" ref="I20:I33">F20*G20</f>
        <v>1129</v>
      </c>
      <c r="J20" s="52" t="s">
        <v>400</v>
      </c>
      <c r="K20" s="29"/>
      <c r="L20" s="29"/>
      <c r="M20" s="29">
        <v>100097</v>
      </c>
      <c r="N20" s="29" t="s">
        <v>394</v>
      </c>
      <c r="O20" s="29"/>
      <c r="P20" s="29">
        <f>C8</f>
        <v>345</v>
      </c>
    </row>
    <row r="21" spans="1:16" ht="24">
      <c r="A21" s="31">
        <v>2</v>
      </c>
      <c r="B21" s="31"/>
      <c r="C21" s="31"/>
      <c r="D21" s="32" t="s">
        <v>395</v>
      </c>
      <c r="E21" s="31"/>
      <c r="F21" s="33">
        <v>1</v>
      </c>
      <c r="G21" s="34">
        <v>109.95</v>
      </c>
      <c r="H21" s="35">
        <v>37029</v>
      </c>
      <c r="I21" s="36">
        <f t="shared" si="0"/>
        <v>109.95</v>
      </c>
      <c r="J21" s="32"/>
      <c r="K21" s="37"/>
      <c r="L21" s="37"/>
      <c r="M21" s="29">
        <v>100097</v>
      </c>
      <c r="N21" s="29" t="s">
        <v>394</v>
      </c>
      <c r="O21" s="37"/>
      <c r="P21" s="37">
        <f>C8</f>
        <v>345</v>
      </c>
    </row>
    <row r="22" spans="1:16" ht="12">
      <c r="A22" s="15"/>
      <c r="B22" s="15"/>
      <c r="C22" s="15"/>
      <c r="D22" s="21"/>
      <c r="E22" s="15"/>
      <c r="F22" s="25"/>
      <c r="G22" s="26"/>
      <c r="H22" s="35"/>
      <c r="I22" s="28">
        <f t="shared" si="0"/>
        <v>0</v>
      </c>
      <c r="J22" s="21"/>
      <c r="K22" s="30"/>
      <c r="L22" s="30"/>
      <c r="M22" s="29">
        <v>100097</v>
      </c>
      <c r="N22" s="29" t="s">
        <v>394</v>
      </c>
      <c r="O22" s="30"/>
      <c r="P22" s="30">
        <f>C8</f>
        <v>345</v>
      </c>
    </row>
    <row r="23" spans="1:16" ht="12">
      <c r="A23" s="31">
        <v>4</v>
      </c>
      <c r="B23" s="31"/>
      <c r="C23" s="31"/>
      <c r="D23" s="32" t="s">
        <v>396</v>
      </c>
      <c r="E23" s="31"/>
      <c r="F23" s="33">
        <v>2</v>
      </c>
      <c r="G23" s="34">
        <v>79.95</v>
      </c>
      <c r="H23" s="35">
        <v>37029</v>
      </c>
      <c r="I23" s="36">
        <f t="shared" si="0"/>
        <v>159.9</v>
      </c>
      <c r="J23" s="32"/>
      <c r="K23" s="37"/>
      <c r="L23" s="37"/>
      <c r="M23" s="29">
        <v>100097</v>
      </c>
      <c r="N23" s="29" t="s">
        <v>394</v>
      </c>
      <c r="O23" s="37"/>
      <c r="P23" s="37">
        <f>C8</f>
        <v>345</v>
      </c>
    </row>
    <row r="24" spans="1:16" ht="12">
      <c r="A24" s="15">
        <v>5</v>
      </c>
      <c r="B24" s="15"/>
      <c r="C24" s="15"/>
      <c r="D24" s="21" t="s">
        <v>397</v>
      </c>
      <c r="E24" s="15"/>
      <c r="F24" s="25">
        <v>1</v>
      </c>
      <c r="G24" s="26">
        <v>119.95</v>
      </c>
      <c r="H24" s="27"/>
      <c r="I24" s="28">
        <f t="shared" si="0"/>
        <v>119.95</v>
      </c>
      <c r="J24" s="21"/>
      <c r="K24" s="30"/>
      <c r="L24" s="30"/>
      <c r="M24" s="29">
        <v>100097</v>
      </c>
      <c r="N24" s="29" t="s">
        <v>394</v>
      </c>
      <c r="O24" s="30"/>
      <c r="P24" s="30">
        <f>C8</f>
        <v>345</v>
      </c>
    </row>
    <row r="25" spans="1:16" ht="12">
      <c r="A25" s="31">
        <v>6</v>
      </c>
      <c r="B25" s="31"/>
      <c r="C25" s="31"/>
      <c r="D25" s="32" t="s">
        <v>398</v>
      </c>
      <c r="E25" s="31"/>
      <c r="F25" s="33">
        <v>5</v>
      </c>
      <c r="G25" s="34">
        <v>10.95</v>
      </c>
      <c r="H25" s="35"/>
      <c r="I25" s="36">
        <f t="shared" si="0"/>
        <v>54.75</v>
      </c>
      <c r="J25" s="32"/>
      <c r="K25" s="37"/>
      <c r="L25" s="37"/>
      <c r="M25" s="29">
        <v>100097</v>
      </c>
      <c r="N25" s="29" t="s">
        <v>394</v>
      </c>
      <c r="O25" s="37"/>
      <c r="P25" s="37">
        <f>C8</f>
        <v>345</v>
      </c>
    </row>
    <row r="26" spans="1:16" ht="25.5">
      <c r="A26" s="15">
        <v>7</v>
      </c>
      <c r="B26" s="15"/>
      <c r="C26" s="15"/>
      <c r="D26" s="21" t="s">
        <v>399</v>
      </c>
      <c r="E26" s="15"/>
      <c r="F26" s="25">
        <v>1</v>
      </c>
      <c r="G26" s="26">
        <v>50</v>
      </c>
      <c r="H26" s="27"/>
      <c r="I26" s="28">
        <f t="shared" si="0"/>
        <v>50</v>
      </c>
      <c r="J26" s="53" t="s">
        <v>401</v>
      </c>
      <c r="K26" s="30"/>
      <c r="L26" s="30"/>
      <c r="M26" s="29">
        <v>100097</v>
      </c>
      <c r="N26" s="29" t="s">
        <v>394</v>
      </c>
      <c r="O26" s="30"/>
      <c r="P26" s="30">
        <f>C8</f>
        <v>345</v>
      </c>
    </row>
    <row r="27" spans="1:16" ht="12">
      <c r="A27" s="31"/>
      <c r="B27" s="31"/>
      <c r="C27" s="31"/>
      <c r="D27" s="32"/>
      <c r="E27" s="31"/>
      <c r="F27" s="33">
        <v>1</v>
      </c>
      <c r="G27" s="34"/>
      <c r="H27" s="35"/>
      <c r="I27" s="36">
        <f t="shared" si="0"/>
        <v>0</v>
      </c>
      <c r="J27" s="32"/>
      <c r="K27" s="37"/>
      <c r="L27" s="37"/>
      <c r="M27" s="29">
        <v>100097</v>
      </c>
      <c r="N27" s="29" t="s">
        <v>394</v>
      </c>
      <c r="O27" s="37"/>
      <c r="P27" s="37">
        <f>C8</f>
        <v>345</v>
      </c>
    </row>
    <row r="28" spans="1:16" ht="12">
      <c r="A28" s="15"/>
      <c r="B28" s="15"/>
      <c r="C28" s="15"/>
      <c r="D28" s="21"/>
      <c r="E28" s="15"/>
      <c r="F28" s="25">
        <v>1</v>
      </c>
      <c r="G28" s="26">
        <v>139.95</v>
      </c>
      <c r="H28" s="27"/>
      <c r="I28" s="28">
        <f t="shared" si="0"/>
        <v>139.95</v>
      </c>
      <c r="J28" s="21"/>
      <c r="K28" s="30"/>
      <c r="L28" s="30"/>
      <c r="M28" s="29">
        <v>100097</v>
      </c>
      <c r="N28" s="29" t="s">
        <v>394</v>
      </c>
      <c r="O28" s="30"/>
      <c r="P28" s="30">
        <f>C8</f>
        <v>345</v>
      </c>
    </row>
    <row r="29" spans="1:16" ht="12">
      <c r="A29" s="31"/>
      <c r="B29" s="31"/>
      <c r="C29" s="31"/>
      <c r="D29" s="32"/>
      <c r="E29" s="31"/>
      <c r="F29" s="33">
        <v>1</v>
      </c>
      <c r="G29" s="34"/>
      <c r="H29" s="35"/>
      <c r="I29" s="36">
        <f t="shared" si="0"/>
        <v>0</v>
      </c>
      <c r="J29" s="32"/>
      <c r="K29" s="37"/>
      <c r="L29" s="37"/>
      <c r="M29" s="29">
        <v>100097</v>
      </c>
      <c r="N29" s="29" t="s">
        <v>394</v>
      </c>
      <c r="O29" s="37"/>
      <c r="P29" s="37">
        <f>C8</f>
        <v>345</v>
      </c>
    </row>
    <row r="30" spans="1:16" ht="12">
      <c r="A30" s="15"/>
      <c r="B30" s="15"/>
      <c r="C30" s="15"/>
      <c r="D30" s="21"/>
      <c r="E30" s="15"/>
      <c r="F30" s="25">
        <v>1</v>
      </c>
      <c r="G30" s="26">
        <v>99.95</v>
      </c>
      <c r="H30" s="27"/>
      <c r="I30" s="28">
        <f t="shared" si="0"/>
        <v>99.95</v>
      </c>
      <c r="J30" s="21"/>
      <c r="K30" s="30"/>
      <c r="L30" s="30"/>
      <c r="M30" s="29">
        <v>100097</v>
      </c>
      <c r="N30" s="29" t="s">
        <v>394</v>
      </c>
      <c r="O30" s="30"/>
      <c r="P30" s="30">
        <f>C8</f>
        <v>345</v>
      </c>
    </row>
    <row r="31" spans="1:16" ht="12">
      <c r="A31" s="31">
        <v>12</v>
      </c>
      <c r="B31" s="31"/>
      <c r="C31" s="31"/>
      <c r="D31" s="32" t="s">
        <v>402</v>
      </c>
      <c r="E31" s="31"/>
      <c r="F31" s="33">
        <v>1</v>
      </c>
      <c r="G31" s="34">
        <v>19.95</v>
      </c>
      <c r="H31" s="35"/>
      <c r="I31" s="36">
        <f t="shared" si="0"/>
        <v>19.95</v>
      </c>
      <c r="J31" s="32"/>
      <c r="K31" s="37"/>
      <c r="L31" s="37"/>
      <c r="M31" s="29">
        <v>100097</v>
      </c>
      <c r="N31" s="29" t="s">
        <v>394</v>
      </c>
      <c r="O31" s="37"/>
      <c r="P31" s="37">
        <f>C8</f>
        <v>345</v>
      </c>
    </row>
    <row r="32" spans="1:16" ht="12">
      <c r="A32" s="15"/>
      <c r="B32" s="15"/>
      <c r="C32" s="15"/>
      <c r="D32" s="21"/>
      <c r="E32" s="15"/>
      <c r="F32" s="25">
        <v>1</v>
      </c>
      <c r="G32" s="26"/>
      <c r="H32" s="27"/>
      <c r="I32" s="28">
        <f t="shared" si="0"/>
        <v>0</v>
      </c>
      <c r="J32" s="21"/>
      <c r="K32" s="30"/>
      <c r="L32" s="30"/>
      <c r="M32" s="30"/>
      <c r="N32" s="30"/>
      <c r="O32" s="30"/>
      <c r="P32" s="30">
        <f>C8</f>
        <v>345</v>
      </c>
    </row>
    <row r="33" spans="1:16" ht="12">
      <c r="A33" s="31"/>
      <c r="B33" s="31"/>
      <c r="C33" s="31"/>
      <c r="D33" s="32"/>
      <c r="E33" s="31"/>
      <c r="F33" s="33"/>
      <c r="G33" s="34"/>
      <c r="H33" s="35"/>
      <c r="I33" s="36">
        <f t="shared" si="0"/>
        <v>0</v>
      </c>
      <c r="J33" s="32"/>
      <c r="K33" s="37"/>
      <c r="L33" s="37"/>
      <c r="M33" s="37"/>
      <c r="N33" s="37"/>
      <c r="O33" s="37"/>
      <c r="P33" s="37">
        <f>C8</f>
        <v>345</v>
      </c>
    </row>
    <row r="34" spans="1:16" s="49" customFormat="1" ht="12">
      <c r="A34" s="42"/>
      <c r="B34" s="42"/>
      <c r="C34" s="42"/>
      <c r="D34" s="43"/>
      <c r="E34" s="42"/>
      <c r="F34" s="44"/>
      <c r="G34" s="45"/>
      <c r="H34" s="46"/>
      <c r="I34" s="47"/>
      <c r="J34" s="43"/>
      <c r="K34" s="48"/>
      <c r="L34" s="48"/>
      <c r="M34" s="48"/>
      <c r="N34" s="48"/>
      <c r="O34" s="48"/>
      <c r="P34" s="48"/>
    </row>
    <row r="35" spans="1:16" ht="12">
      <c r="A35" s="31"/>
      <c r="B35" s="31"/>
      <c r="C35" s="31"/>
      <c r="D35" s="32"/>
      <c r="E35" s="31"/>
      <c r="F35" s="33"/>
      <c r="G35" s="34"/>
      <c r="H35" s="35"/>
      <c r="I35" s="36"/>
      <c r="J35" s="32"/>
      <c r="K35" s="37"/>
      <c r="L35" s="37"/>
      <c r="M35" s="37"/>
      <c r="N35" s="37"/>
      <c r="O35" s="37"/>
      <c r="P35" s="37"/>
    </row>
    <row r="36" spans="1:16" s="49" customFormat="1" ht="12">
      <c r="A36" s="42"/>
      <c r="B36" s="42"/>
      <c r="C36" s="42"/>
      <c r="D36" s="43"/>
      <c r="E36" s="42"/>
      <c r="F36" s="44"/>
      <c r="G36" s="45"/>
      <c r="H36" s="46"/>
      <c r="I36" s="47"/>
      <c r="J36" s="43"/>
      <c r="K36" s="48"/>
      <c r="L36" s="48"/>
      <c r="M36" s="48"/>
      <c r="N36" s="48"/>
      <c r="O36" s="48"/>
      <c r="P36" s="48"/>
    </row>
    <row r="37" spans="1:16" ht="12">
      <c r="A37" s="31"/>
      <c r="B37" s="31"/>
      <c r="C37" s="31"/>
      <c r="D37" s="32"/>
      <c r="E37" s="31"/>
      <c r="F37" s="33"/>
      <c r="G37" s="34"/>
      <c r="H37" s="35"/>
      <c r="I37" s="36"/>
      <c r="J37" s="32"/>
      <c r="K37" s="37"/>
      <c r="L37" s="37"/>
      <c r="M37" s="37"/>
      <c r="N37" s="37"/>
      <c r="O37" s="37"/>
      <c r="P37" s="37"/>
    </row>
    <row r="38" spans="1:16" s="49" customFormat="1" ht="12">
      <c r="A38" s="42"/>
      <c r="B38" s="42"/>
      <c r="C38" s="42"/>
      <c r="D38" s="43"/>
      <c r="E38" s="42"/>
      <c r="F38" s="44"/>
      <c r="G38" s="45"/>
      <c r="H38" s="46"/>
      <c r="I38" s="47"/>
      <c r="J38" s="43"/>
      <c r="K38" s="48"/>
      <c r="L38" s="48"/>
      <c r="M38" s="48"/>
      <c r="N38" s="48"/>
      <c r="O38" s="48"/>
      <c r="P38" s="48"/>
    </row>
    <row r="39" spans="1:16" ht="12">
      <c r="A39" s="31"/>
      <c r="B39" s="31"/>
      <c r="C39" s="31"/>
      <c r="D39" s="32"/>
      <c r="E39" s="31"/>
      <c r="F39" s="33"/>
      <c r="G39" s="34"/>
      <c r="H39" s="35"/>
      <c r="I39" s="36"/>
      <c r="J39" s="32"/>
      <c r="K39" s="37"/>
      <c r="L39" s="37"/>
      <c r="M39" s="37"/>
      <c r="N39" s="37"/>
      <c r="O39" s="37"/>
      <c r="P39" s="37"/>
    </row>
    <row r="40" spans="1:16" s="49" customFormat="1" ht="12">
      <c r="A40" s="42"/>
      <c r="B40" s="42"/>
      <c r="C40" s="42"/>
      <c r="D40" s="43"/>
      <c r="E40" s="42"/>
      <c r="F40" s="44"/>
      <c r="G40" s="45"/>
      <c r="H40" s="46"/>
      <c r="I40" s="47"/>
      <c r="J40" s="43"/>
      <c r="K40" s="48"/>
      <c r="L40" s="48"/>
      <c r="M40" s="48"/>
      <c r="N40" s="48"/>
      <c r="O40" s="48"/>
      <c r="P40" s="48"/>
    </row>
    <row r="41" spans="1:16" ht="12">
      <c r="A41" s="31"/>
      <c r="B41" s="31"/>
      <c r="C41" s="31"/>
      <c r="D41" s="32"/>
      <c r="E41" s="31"/>
      <c r="F41" s="33"/>
      <c r="G41" s="34"/>
      <c r="H41" s="35"/>
      <c r="I41" s="36"/>
      <c r="J41" s="32"/>
      <c r="K41" s="37"/>
      <c r="L41" s="37"/>
      <c r="M41" s="37"/>
      <c r="N41" s="37"/>
      <c r="O41" s="37"/>
      <c r="P41" s="37"/>
    </row>
    <row r="42" ht="11.25"/>
    <row r="43" ht="11.25"/>
    <row r="44" ht="11.25"/>
    <row r="45" ht="11.25"/>
    <row r="47" ht="11.25"/>
    <row r="48" ht="11.25"/>
    <row r="49" ht="11.25"/>
    <row r="50" ht="11.25"/>
    <row r="51" ht="11.25"/>
    <row r="52" ht="11.25"/>
  </sheetData>
  <sheetProtection sheet="1" objects="1" scenarios="1"/>
  <mergeCells count="2">
    <mergeCell ref="A2:B2"/>
    <mergeCell ref="I2:J16"/>
  </mergeCells>
  <hyperlinks>
    <hyperlink ref="J20" r:id="rId1" display="http://www.aaacamera.com/sony_dcrpc110_digital_camcorder.html"/>
    <hyperlink ref="J26" r:id="rId2" display="http://www.sonystyle.com/sonystyle/4784/4785/5921/8068/8414.default.html"/>
  </hyperlinks>
  <printOptions/>
  <pageMargins left="0.5" right="0.5" top="0.5" bottom="0.5" header="0.5" footer="0.5"/>
  <pageSetup fitToWidth="2" fitToHeight="1" horizontalDpi="300" verticalDpi="300" orientation="landscape" scale="86" r:id="rId6"/>
  <headerFooter alignWithMargins="0">
    <oddFooter>&amp;L&amp;9Page &amp;P&amp;R&amp;7Acquisition Division Requisition Worksheet R 3/4/98</oddFooter>
  </headerFooter>
  <legacyDrawing r:id="rId5"/>
  <oleObjects>
    <oleObject progId="Word.Document.8" shapeId="5966078" r:id="rId4"/>
  </oleObjects>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
    </sheetView>
  </sheetViews>
  <sheetFormatPr defaultColWidth="9.140625" defaultRowHeight="12.75"/>
  <cols>
    <col min="1" max="1" width="12.421875" style="0" customWidth="1"/>
    <col min="2" max="2" width="10.421875" style="0" customWidth="1"/>
    <col min="4" max="4" width="25.57421875" style="0" customWidth="1"/>
  </cols>
  <sheetData>
    <row r="1" spans="1:4" ht="13.5" thickBot="1">
      <c r="A1" s="4" t="s">
        <v>25</v>
      </c>
      <c r="B1" s="5" t="s">
        <v>26</v>
      </c>
      <c r="D1" t="s">
        <v>255</v>
      </c>
    </row>
    <row r="2" spans="1:4" ht="12.75">
      <c r="A2" s="6" t="s">
        <v>27</v>
      </c>
      <c r="B2" s="7" t="s">
        <v>58</v>
      </c>
      <c r="D2" t="s">
        <v>224</v>
      </c>
    </row>
    <row r="3" spans="1:4" ht="12.75">
      <c r="A3" s="6" t="s">
        <v>28</v>
      </c>
      <c r="B3" s="7" t="s">
        <v>59</v>
      </c>
      <c r="D3" t="s">
        <v>225</v>
      </c>
    </row>
    <row r="4" spans="1:4" ht="12.75">
      <c r="A4" s="6" t="s">
        <v>29</v>
      </c>
      <c r="B4" s="7" t="s">
        <v>58</v>
      </c>
      <c r="D4" t="s">
        <v>226</v>
      </c>
    </row>
    <row r="5" spans="1:4" ht="12.75">
      <c r="A5" s="6" t="s">
        <v>30</v>
      </c>
      <c r="B5" s="7" t="s">
        <v>9</v>
      </c>
      <c r="D5" t="s">
        <v>227</v>
      </c>
    </row>
    <row r="6" spans="1:4" ht="12.75">
      <c r="A6" s="6" t="s">
        <v>31</v>
      </c>
      <c r="B6" s="7" t="s">
        <v>9</v>
      </c>
      <c r="D6" t="s">
        <v>228</v>
      </c>
    </row>
    <row r="7" spans="1:4" ht="12.75">
      <c r="A7" s="6" t="s">
        <v>32</v>
      </c>
      <c r="B7" s="7" t="s">
        <v>9</v>
      </c>
      <c r="D7" t="s">
        <v>229</v>
      </c>
    </row>
    <row r="8" spans="1:4" ht="12.75">
      <c r="A8" s="6" t="s">
        <v>33</v>
      </c>
      <c r="B8" s="7" t="s">
        <v>60</v>
      </c>
      <c r="D8" t="s">
        <v>230</v>
      </c>
    </row>
    <row r="9" spans="1:4" ht="12.75">
      <c r="A9" s="6" t="s">
        <v>34</v>
      </c>
      <c r="B9" s="7" t="s">
        <v>61</v>
      </c>
      <c r="D9" t="s">
        <v>231</v>
      </c>
    </row>
    <row r="10" spans="1:4" ht="12.75">
      <c r="A10" s="6" t="s">
        <v>35</v>
      </c>
      <c r="B10" s="7" t="s">
        <v>62</v>
      </c>
      <c r="D10" t="s">
        <v>232</v>
      </c>
    </row>
    <row r="11" spans="1:4" ht="12.75">
      <c r="A11" s="6" t="s">
        <v>36</v>
      </c>
      <c r="B11" s="7" t="s">
        <v>9</v>
      </c>
      <c r="D11" t="s">
        <v>233</v>
      </c>
    </row>
    <row r="12" spans="1:4" ht="12.75">
      <c r="A12" s="6" t="s">
        <v>37</v>
      </c>
      <c r="B12" s="7" t="s">
        <v>59</v>
      </c>
      <c r="D12" t="s">
        <v>234</v>
      </c>
    </row>
    <row r="13" spans="1:4" ht="12.75">
      <c r="A13" s="6" t="s">
        <v>38</v>
      </c>
      <c r="B13" s="7" t="s">
        <v>60</v>
      </c>
      <c r="D13" t="s">
        <v>235</v>
      </c>
    </row>
    <row r="14" spans="1:4" ht="12.75">
      <c r="A14" s="6" t="s">
        <v>39</v>
      </c>
      <c r="B14" s="7" t="s">
        <v>62</v>
      </c>
      <c r="D14" t="s">
        <v>236</v>
      </c>
    </row>
    <row r="15" spans="1:4" ht="12.75">
      <c r="A15" s="6" t="s">
        <v>40</v>
      </c>
      <c r="B15" s="7" t="s">
        <v>60</v>
      </c>
      <c r="D15" t="s">
        <v>237</v>
      </c>
    </row>
    <row r="16" spans="1:4" ht="12.75">
      <c r="A16" s="6" t="s">
        <v>41</v>
      </c>
      <c r="B16" s="7" t="s">
        <v>58</v>
      </c>
      <c r="D16" t="s">
        <v>238</v>
      </c>
    </row>
    <row r="17" spans="1:4" ht="12.75">
      <c r="A17" s="6" t="s">
        <v>42</v>
      </c>
      <c r="B17" s="7" t="s">
        <v>62</v>
      </c>
      <c r="D17" t="s">
        <v>239</v>
      </c>
    </row>
    <row r="18" spans="1:4" ht="12.75">
      <c r="A18" s="6" t="s">
        <v>43</v>
      </c>
      <c r="B18" s="7" t="s">
        <v>58</v>
      </c>
      <c r="D18" t="s">
        <v>240</v>
      </c>
    </row>
    <row r="19" spans="1:4" ht="12.75">
      <c r="A19" s="6" t="s">
        <v>44</v>
      </c>
      <c r="B19" s="7" t="s">
        <v>59</v>
      </c>
      <c r="D19" t="s">
        <v>241</v>
      </c>
    </row>
    <row r="20" spans="1:4" ht="12.75">
      <c r="A20" s="6" t="s">
        <v>45</v>
      </c>
      <c r="B20" s="7" t="s">
        <v>59</v>
      </c>
      <c r="D20" t="s">
        <v>242</v>
      </c>
    </row>
    <row r="21" spans="1:4" ht="12.75">
      <c r="A21" s="6" t="s">
        <v>46</v>
      </c>
      <c r="B21" s="7" t="s">
        <v>61</v>
      </c>
      <c r="D21" t="s">
        <v>243</v>
      </c>
    </row>
    <row r="22" spans="1:4" ht="12.75">
      <c r="A22" s="6" t="s">
        <v>47</v>
      </c>
      <c r="B22" s="7" t="s">
        <v>9</v>
      </c>
      <c r="D22" t="s">
        <v>244</v>
      </c>
    </row>
    <row r="23" spans="1:4" ht="12.75">
      <c r="A23" s="6" t="s">
        <v>48</v>
      </c>
      <c r="B23" s="7" t="s">
        <v>61</v>
      </c>
      <c r="D23" t="s">
        <v>245</v>
      </c>
    </row>
    <row r="24" spans="1:4" ht="12.75">
      <c r="A24" s="6" t="s">
        <v>49</v>
      </c>
      <c r="B24" s="7" t="s">
        <v>63</v>
      </c>
      <c r="D24" t="s">
        <v>246</v>
      </c>
    </row>
    <row r="25" spans="1:4" ht="12.75">
      <c r="A25" s="6" t="s">
        <v>50</v>
      </c>
      <c r="B25" s="7" t="s">
        <v>61</v>
      </c>
      <c r="D25" t="s">
        <v>247</v>
      </c>
    </row>
    <row r="26" spans="1:4" ht="12.75">
      <c r="A26" s="6" t="s">
        <v>51</v>
      </c>
      <c r="B26" s="7" t="s">
        <v>64</v>
      </c>
      <c r="D26" t="s">
        <v>248</v>
      </c>
    </row>
    <row r="27" spans="1:4" ht="12.75">
      <c r="A27" s="6" t="s">
        <v>52</v>
      </c>
      <c r="B27" s="7" t="s">
        <v>64</v>
      </c>
      <c r="D27" t="s">
        <v>249</v>
      </c>
    </row>
    <row r="28" spans="1:4" ht="12.75">
      <c r="A28" s="6" t="s">
        <v>53</v>
      </c>
      <c r="B28" s="7" t="s">
        <v>64</v>
      </c>
      <c r="D28" t="s">
        <v>250</v>
      </c>
    </row>
    <row r="29" spans="1:4" ht="12.75">
      <c r="A29" s="6" t="s">
        <v>54</v>
      </c>
      <c r="B29" s="7" t="s">
        <v>63</v>
      </c>
      <c r="D29" t="s">
        <v>251</v>
      </c>
    </row>
    <row r="30" spans="1:4" ht="12.75">
      <c r="A30" s="6" t="s">
        <v>55</v>
      </c>
      <c r="B30" s="7" t="s">
        <v>59</v>
      </c>
      <c r="D30" t="s">
        <v>252</v>
      </c>
    </row>
    <row r="31" spans="1:4" ht="12.75">
      <c r="A31" s="6" t="s">
        <v>56</v>
      </c>
      <c r="B31" s="7" t="s">
        <v>60</v>
      </c>
      <c r="D31" t="s">
        <v>253</v>
      </c>
    </row>
    <row r="32" spans="1:4" ht="12.75">
      <c r="A32" s="8" t="s">
        <v>57</v>
      </c>
      <c r="B32" s="9" t="s">
        <v>59</v>
      </c>
      <c r="D32" t="s">
        <v>254</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D1" sqref="D1:D59"/>
    </sheetView>
  </sheetViews>
  <sheetFormatPr defaultColWidth="9.140625" defaultRowHeight="12.75"/>
  <cols>
    <col min="1" max="1" width="22.140625" style="0" customWidth="1"/>
    <col min="2" max="2" width="27.28125" style="0" customWidth="1"/>
    <col min="3" max="3" width="45.140625" style="0" customWidth="1"/>
    <col min="4" max="4" width="69.8515625" style="0" customWidth="1"/>
  </cols>
  <sheetData>
    <row r="1" spans="1:4" ht="12.75">
      <c r="A1" t="s">
        <v>65</v>
      </c>
      <c r="B1" t="s">
        <v>66</v>
      </c>
      <c r="C1" t="s">
        <v>6</v>
      </c>
      <c r="D1" s="1" t="s">
        <v>256</v>
      </c>
    </row>
    <row r="2" ht="12.75">
      <c r="D2" s="1" t="s">
        <v>257</v>
      </c>
    </row>
    <row r="3" spans="1:4" ht="12.75">
      <c r="A3" t="s">
        <v>67</v>
      </c>
      <c r="B3" t="s">
        <v>68</v>
      </c>
      <c r="C3" t="s">
        <v>69</v>
      </c>
      <c r="D3" s="1" t="s">
        <v>258</v>
      </c>
    </row>
    <row r="4" spans="1:4" ht="12.75">
      <c r="A4" t="s">
        <v>67</v>
      </c>
      <c r="B4" t="s">
        <v>70</v>
      </c>
      <c r="C4" t="s">
        <v>71</v>
      </c>
      <c r="D4" s="1" t="s">
        <v>259</v>
      </c>
    </row>
    <row r="5" spans="1:4" ht="12.75">
      <c r="A5" t="s">
        <v>72</v>
      </c>
      <c r="B5" t="s">
        <v>70</v>
      </c>
      <c r="C5" t="s">
        <v>73</v>
      </c>
      <c r="D5" s="1" t="s">
        <v>260</v>
      </c>
    </row>
    <row r="6" spans="1:4" ht="12.75">
      <c r="A6" t="s">
        <v>74</v>
      </c>
      <c r="B6" t="s">
        <v>70</v>
      </c>
      <c r="C6" t="s">
        <v>75</v>
      </c>
      <c r="D6" s="1" t="s">
        <v>261</v>
      </c>
    </row>
    <row r="7" spans="1:4" ht="12.75">
      <c r="A7" t="s">
        <v>76</v>
      </c>
      <c r="B7" t="s">
        <v>77</v>
      </c>
      <c r="C7" t="s">
        <v>78</v>
      </c>
      <c r="D7" s="1" t="s">
        <v>262</v>
      </c>
    </row>
    <row r="8" spans="1:4" ht="12.75">
      <c r="A8" t="s">
        <v>76</v>
      </c>
      <c r="B8" t="s">
        <v>79</v>
      </c>
      <c r="C8" t="s">
        <v>80</v>
      </c>
      <c r="D8" s="1" t="s">
        <v>263</v>
      </c>
    </row>
    <row r="9" spans="1:4" ht="12.75">
      <c r="A9" t="s">
        <v>76</v>
      </c>
      <c r="B9" t="s">
        <v>81</v>
      </c>
      <c r="C9" t="s">
        <v>82</v>
      </c>
      <c r="D9" s="1" t="s">
        <v>264</v>
      </c>
    </row>
    <row r="10" spans="1:4" ht="12.75">
      <c r="A10" t="s">
        <v>76</v>
      </c>
      <c r="B10" t="s">
        <v>83</v>
      </c>
      <c r="C10" t="s">
        <v>84</v>
      </c>
      <c r="D10" s="1" t="s">
        <v>265</v>
      </c>
    </row>
    <row r="11" spans="1:4" ht="12.75">
      <c r="A11" t="s">
        <v>76</v>
      </c>
      <c r="B11" t="s">
        <v>85</v>
      </c>
      <c r="C11" t="s">
        <v>86</v>
      </c>
      <c r="D11" s="1" t="s">
        <v>266</v>
      </c>
    </row>
    <row r="12" spans="1:4" ht="12.75">
      <c r="A12" t="s">
        <v>87</v>
      </c>
      <c r="B12" t="s">
        <v>88</v>
      </c>
      <c r="C12" t="s">
        <v>89</v>
      </c>
      <c r="D12" s="1" t="s">
        <v>267</v>
      </c>
    </row>
    <row r="13" spans="1:4" ht="12.75">
      <c r="A13" t="s">
        <v>87</v>
      </c>
      <c r="B13" t="s">
        <v>90</v>
      </c>
      <c r="C13" t="s">
        <v>91</v>
      </c>
      <c r="D13" s="1" t="s">
        <v>268</v>
      </c>
    </row>
    <row r="14" spans="1:4" ht="12.75">
      <c r="A14" t="s">
        <v>92</v>
      </c>
      <c r="B14" t="s">
        <v>93</v>
      </c>
      <c r="C14" t="s">
        <v>94</v>
      </c>
      <c r="D14" s="1" t="s">
        <v>269</v>
      </c>
    </row>
    <row r="15" spans="1:4" ht="12.75">
      <c r="A15" t="s">
        <v>92</v>
      </c>
      <c r="B15" t="s">
        <v>95</v>
      </c>
      <c r="C15" t="s">
        <v>96</v>
      </c>
      <c r="D15" s="1" t="s">
        <v>270</v>
      </c>
    </row>
    <row r="16" spans="1:4" ht="12.75">
      <c r="A16" t="s">
        <v>92</v>
      </c>
      <c r="B16" t="s">
        <v>97</v>
      </c>
      <c r="C16" t="s">
        <v>98</v>
      </c>
      <c r="D16" s="1" t="s">
        <v>271</v>
      </c>
    </row>
    <row r="17" spans="1:4" ht="12.75">
      <c r="A17" t="s">
        <v>99</v>
      </c>
      <c r="B17" t="s">
        <v>100</v>
      </c>
      <c r="C17" t="s">
        <v>101</v>
      </c>
      <c r="D17" s="1" t="s">
        <v>272</v>
      </c>
    </row>
    <row r="18" spans="1:4" ht="12.75">
      <c r="A18" t="s">
        <v>70</v>
      </c>
      <c r="B18" t="s">
        <v>70</v>
      </c>
      <c r="C18" t="s">
        <v>102</v>
      </c>
      <c r="D18" s="1" t="s">
        <v>273</v>
      </c>
    </row>
    <row r="19" spans="1:4" ht="12.75">
      <c r="A19" t="s">
        <v>103</v>
      </c>
      <c r="B19" t="s">
        <v>70</v>
      </c>
      <c r="C19" t="s">
        <v>104</v>
      </c>
      <c r="D19" s="1" t="s">
        <v>274</v>
      </c>
    </row>
    <row r="20" spans="1:4" ht="12.75">
      <c r="A20" t="s">
        <v>105</v>
      </c>
      <c r="B20" t="s">
        <v>70</v>
      </c>
      <c r="C20" t="s">
        <v>106</v>
      </c>
      <c r="D20" s="1" t="s">
        <v>275</v>
      </c>
    </row>
    <row r="21" spans="1:4" ht="12.75">
      <c r="A21" t="s">
        <v>107</v>
      </c>
      <c r="B21" t="s">
        <v>108</v>
      </c>
      <c r="C21" t="s">
        <v>109</v>
      </c>
      <c r="D21" s="1" t="s">
        <v>276</v>
      </c>
    </row>
    <row r="22" spans="1:4" ht="12.75">
      <c r="A22" t="s">
        <v>107</v>
      </c>
      <c r="B22" t="s">
        <v>110</v>
      </c>
      <c r="C22" t="s">
        <v>111</v>
      </c>
      <c r="D22" s="1" t="s">
        <v>277</v>
      </c>
    </row>
    <row r="23" spans="1:4" ht="12.75">
      <c r="A23" t="s">
        <v>112</v>
      </c>
      <c r="B23" t="s">
        <v>70</v>
      </c>
      <c r="C23" t="s">
        <v>113</v>
      </c>
      <c r="D23" s="1" t="s">
        <v>278</v>
      </c>
    </row>
    <row r="24" spans="1:4" ht="12.75">
      <c r="A24" t="s">
        <v>114</v>
      </c>
      <c r="B24" t="s">
        <v>70</v>
      </c>
      <c r="C24" t="s">
        <v>115</v>
      </c>
      <c r="D24" s="1" t="s">
        <v>279</v>
      </c>
    </row>
    <row r="25" spans="1:4" ht="12.75">
      <c r="A25" t="s">
        <v>116</v>
      </c>
      <c r="B25" t="s">
        <v>70</v>
      </c>
      <c r="C25" t="s">
        <v>117</v>
      </c>
      <c r="D25" s="1" t="s">
        <v>280</v>
      </c>
    </row>
    <row r="26" spans="1:4" ht="12.75">
      <c r="A26" t="s">
        <v>118</v>
      </c>
      <c r="B26" t="s">
        <v>119</v>
      </c>
      <c r="C26" t="s">
        <v>120</v>
      </c>
      <c r="D26" s="1" t="s">
        <v>281</v>
      </c>
    </row>
    <row r="27" spans="1:4" ht="12.75">
      <c r="A27" t="s">
        <v>118</v>
      </c>
      <c r="B27" t="s">
        <v>121</v>
      </c>
      <c r="C27" t="s">
        <v>122</v>
      </c>
      <c r="D27" s="1" t="s">
        <v>282</v>
      </c>
    </row>
    <row r="28" spans="1:4" ht="12.75">
      <c r="A28" t="s">
        <v>118</v>
      </c>
      <c r="B28" t="s">
        <v>123</v>
      </c>
      <c r="C28" t="s">
        <v>124</v>
      </c>
      <c r="D28" s="1" t="s">
        <v>283</v>
      </c>
    </row>
    <row r="29" spans="1:4" ht="12.75">
      <c r="A29" t="s">
        <v>125</v>
      </c>
      <c r="B29" t="s">
        <v>68</v>
      </c>
      <c r="C29" t="s">
        <v>126</v>
      </c>
      <c r="D29" s="1" t="s">
        <v>284</v>
      </c>
    </row>
    <row r="30" spans="1:4" ht="12.75">
      <c r="A30" t="s">
        <v>125</v>
      </c>
      <c r="B30" t="s">
        <v>70</v>
      </c>
      <c r="C30" t="s">
        <v>127</v>
      </c>
      <c r="D30" s="1" t="s">
        <v>285</v>
      </c>
    </row>
    <row r="31" spans="1:4" ht="12.75">
      <c r="A31" t="s">
        <v>128</v>
      </c>
      <c r="B31" t="s">
        <v>68</v>
      </c>
      <c r="C31" t="s">
        <v>129</v>
      </c>
      <c r="D31" s="1" t="s">
        <v>286</v>
      </c>
    </row>
    <row r="32" spans="1:4" ht="12.75">
      <c r="A32" t="s">
        <v>128</v>
      </c>
      <c r="B32" t="s">
        <v>70</v>
      </c>
      <c r="C32" t="s">
        <v>130</v>
      </c>
      <c r="D32" s="1" t="s">
        <v>287</v>
      </c>
    </row>
    <row r="33" spans="1:4" ht="12.75">
      <c r="A33" t="s">
        <v>131</v>
      </c>
      <c r="B33" t="s">
        <v>70</v>
      </c>
      <c r="C33" t="s">
        <v>132</v>
      </c>
      <c r="D33" s="1" t="s">
        <v>288</v>
      </c>
    </row>
    <row r="34" spans="1:4" ht="12.75">
      <c r="A34" t="s">
        <v>133</v>
      </c>
      <c r="B34" t="s">
        <v>70</v>
      </c>
      <c r="C34" t="s">
        <v>134</v>
      </c>
      <c r="D34" s="1" t="s">
        <v>289</v>
      </c>
    </row>
    <row r="35" spans="1:4" ht="12.75">
      <c r="A35" t="s">
        <v>135</v>
      </c>
      <c r="B35" t="s">
        <v>68</v>
      </c>
      <c r="C35" t="s">
        <v>136</v>
      </c>
      <c r="D35" s="1" t="s">
        <v>290</v>
      </c>
    </row>
    <row r="36" spans="1:4" ht="12.75">
      <c r="A36" t="s">
        <v>135</v>
      </c>
      <c r="B36" t="s">
        <v>70</v>
      </c>
      <c r="C36" t="s">
        <v>137</v>
      </c>
      <c r="D36" s="1" t="s">
        <v>291</v>
      </c>
    </row>
    <row r="37" spans="1:4" ht="12.75">
      <c r="A37" t="s">
        <v>138</v>
      </c>
      <c r="B37" t="s">
        <v>70</v>
      </c>
      <c r="C37" t="s">
        <v>139</v>
      </c>
      <c r="D37" s="1" t="s">
        <v>292</v>
      </c>
    </row>
    <row r="38" spans="1:4" ht="12.75">
      <c r="A38" t="s">
        <v>140</v>
      </c>
      <c r="B38" t="s">
        <v>70</v>
      </c>
      <c r="C38" t="s">
        <v>141</v>
      </c>
      <c r="D38" s="1" t="s">
        <v>293</v>
      </c>
    </row>
    <row r="39" spans="1:4" ht="12.75">
      <c r="A39" t="s">
        <v>142</v>
      </c>
      <c r="B39" t="s">
        <v>68</v>
      </c>
      <c r="C39" t="s">
        <v>143</v>
      </c>
      <c r="D39" s="1" t="s">
        <v>294</v>
      </c>
    </row>
    <row r="40" spans="1:4" ht="12.75">
      <c r="A40" t="s">
        <v>142</v>
      </c>
      <c r="B40" t="s">
        <v>70</v>
      </c>
      <c r="C40" t="s">
        <v>144</v>
      </c>
      <c r="D40" s="1" t="s">
        <v>295</v>
      </c>
    </row>
    <row r="41" spans="1:4" ht="12.75">
      <c r="A41" t="s">
        <v>145</v>
      </c>
      <c r="B41" t="s">
        <v>70</v>
      </c>
      <c r="C41" t="s">
        <v>146</v>
      </c>
      <c r="D41" s="1" t="s">
        <v>296</v>
      </c>
    </row>
    <row r="42" spans="1:4" ht="12.75">
      <c r="A42" t="s">
        <v>147</v>
      </c>
      <c r="B42" t="s">
        <v>70</v>
      </c>
      <c r="C42" t="s">
        <v>148</v>
      </c>
      <c r="D42" s="1" t="s">
        <v>297</v>
      </c>
    </row>
    <row r="43" spans="1:4" ht="12.75">
      <c r="A43" t="s">
        <v>149</v>
      </c>
      <c r="B43" t="s">
        <v>68</v>
      </c>
      <c r="C43" t="s">
        <v>150</v>
      </c>
      <c r="D43" s="1" t="s">
        <v>298</v>
      </c>
    </row>
    <row r="44" spans="1:4" ht="12.75">
      <c r="A44" t="s">
        <v>149</v>
      </c>
      <c r="B44" t="s">
        <v>70</v>
      </c>
      <c r="C44" t="s">
        <v>151</v>
      </c>
      <c r="D44" s="1" t="s">
        <v>299</v>
      </c>
    </row>
    <row r="45" spans="1:4" ht="12.75">
      <c r="A45" t="s">
        <v>152</v>
      </c>
      <c r="B45" t="s">
        <v>70</v>
      </c>
      <c r="C45" t="s">
        <v>153</v>
      </c>
      <c r="D45" s="1" t="s">
        <v>300</v>
      </c>
    </row>
    <row r="46" spans="1:4" ht="12.75">
      <c r="A46" t="s">
        <v>154</v>
      </c>
      <c r="B46" t="s">
        <v>70</v>
      </c>
      <c r="C46" t="s">
        <v>155</v>
      </c>
      <c r="D46" s="1" t="s">
        <v>301</v>
      </c>
    </row>
    <row r="47" spans="1:4" ht="12.75">
      <c r="A47" t="s">
        <v>156</v>
      </c>
      <c r="B47" t="s">
        <v>157</v>
      </c>
      <c r="C47" t="s">
        <v>158</v>
      </c>
      <c r="D47" s="1" t="s">
        <v>302</v>
      </c>
    </row>
    <row r="48" spans="1:4" ht="12.75">
      <c r="A48" t="s">
        <v>156</v>
      </c>
      <c r="B48" t="s">
        <v>159</v>
      </c>
      <c r="C48" t="s">
        <v>160</v>
      </c>
      <c r="D48" s="1" t="s">
        <v>303</v>
      </c>
    </row>
    <row r="49" spans="1:4" ht="12.75">
      <c r="A49" t="s">
        <v>156</v>
      </c>
      <c r="B49" t="s">
        <v>161</v>
      </c>
      <c r="C49" t="s">
        <v>162</v>
      </c>
      <c r="D49" s="1" t="s">
        <v>304</v>
      </c>
    </row>
    <row r="50" spans="1:4" ht="12.75">
      <c r="A50" t="s">
        <v>156</v>
      </c>
      <c r="B50" t="s">
        <v>163</v>
      </c>
      <c r="C50" t="s">
        <v>164</v>
      </c>
      <c r="D50" s="1" t="s">
        <v>305</v>
      </c>
    </row>
    <row r="51" spans="1:4" ht="12.75">
      <c r="A51" t="s">
        <v>156</v>
      </c>
      <c r="B51" t="s">
        <v>165</v>
      </c>
      <c r="C51" t="s">
        <v>166</v>
      </c>
      <c r="D51" s="1" t="s">
        <v>306</v>
      </c>
    </row>
    <row r="52" spans="1:4" ht="12.75">
      <c r="A52" t="s">
        <v>156</v>
      </c>
      <c r="B52" t="s">
        <v>167</v>
      </c>
      <c r="C52" t="s">
        <v>168</v>
      </c>
      <c r="D52" s="1" t="s">
        <v>307</v>
      </c>
    </row>
    <row r="53" spans="1:4" ht="12.75">
      <c r="A53" t="s">
        <v>156</v>
      </c>
      <c r="B53" t="s">
        <v>169</v>
      </c>
      <c r="C53" t="s">
        <v>170</v>
      </c>
      <c r="D53" s="1" t="s">
        <v>308</v>
      </c>
    </row>
    <row r="54" spans="1:4" ht="12.75">
      <c r="A54" t="s">
        <v>156</v>
      </c>
      <c r="B54" t="s">
        <v>171</v>
      </c>
      <c r="C54" t="s">
        <v>172</v>
      </c>
      <c r="D54" s="1" t="s">
        <v>309</v>
      </c>
    </row>
    <row r="55" spans="1:4" ht="12.75">
      <c r="A55" t="s">
        <v>173</v>
      </c>
      <c r="B55" t="s">
        <v>70</v>
      </c>
      <c r="C55" t="s">
        <v>174</v>
      </c>
      <c r="D55" s="1" t="s">
        <v>310</v>
      </c>
    </row>
    <row r="56" spans="1:4" ht="12.75">
      <c r="A56" t="s">
        <v>175</v>
      </c>
      <c r="B56" t="s">
        <v>70</v>
      </c>
      <c r="C56" t="s">
        <v>176</v>
      </c>
      <c r="D56" s="1" t="s">
        <v>311</v>
      </c>
    </row>
    <row r="57" spans="1:4" ht="12.75">
      <c r="A57" t="s">
        <v>177</v>
      </c>
      <c r="B57" t="s">
        <v>70</v>
      </c>
      <c r="C57" t="s">
        <v>178</v>
      </c>
      <c r="D57" s="1" t="s">
        <v>312</v>
      </c>
    </row>
    <row r="58" spans="1:4" ht="12.75">
      <c r="A58" t="s">
        <v>179</v>
      </c>
      <c r="B58" t="s">
        <v>68</v>
      </c>
      <c r="C58" t="s">
        <v>180</v>
      </c>
      <c r="D58" s="1" t="s">
        <v>313</v>
      </c>
    </row>
    <row r="59" spans="1:4" ht="12.75">
      <c r="A59" t="s">
        <v>179</v>
      </c>
      <c r="B59" t="s">
        <v>70</v>
      </c>
      <c r="C59" t="s">
        <v>181</v>
      </c>
      <c r="D59" s="1" t="s">
        <v>314</v>
      </c>
    </row>
    <row r="60" spans="1:3" ht="12.75">
      <c r="A60" t="s">
        <v>182</v>
      </c>
      <c r="B60" t="s">
        <v>70</v>
      </c>
      <c r="C60" t="s">
        <v>183</v>
      </c>
    </row>
    <row r="96" ht="12.75">
      <c r="D96" s="1"/>
    </row>
    <row r="97" ht="12.75">
      <c r="D97" s="1"/>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T44"/>
  <sheetViews>
    <sheetView workbookViewId="0" topLeftCell="A13">
      <selection activeCell="F37" sqref="F37"/>
    </sheetView>
  </sheetViews>
  <sheetFormatPr defaultColWidth="9.140625" defaultRowHeight="12.75"/>
  <cols>
    <col min="1" max="1" width="31.00390625" style="0" customWidth="1"/>
    <col min="2" max="2" width="14.00390625" style="0" customWidth="1"/>
    <col min="4" max="4" width="38.00390625" style="0" customWidth="1"/>
  </cols>
  <sheetData>
    <row r="1" spans="1:4" ht="12.75">
      <c r="A1" t="s">
        <v>185</v>
      </c>
      <c r="B1" t="s">
        <v>186</v>
      </c>
      <c r="D1" t="s">
        <v>333</v>
      </c>
    </row>
    <row r="2" spans="1:4" ht="12.75">
      <c r="A2" t="s">
        <v>187</v>
      </c>
      <c r="B2" t="s">
        <v>32</v>
      </c>
      <c r="D2" t="s">
        <v>334</v>
      </c>
    </row>
    <row r="3" spans="1:4" ht="12.75">
      <c r="A3" t="s">
        <v>188</v>
      </c>
      <c r="B3" t="s">
        <v>32</v>
      </c>
      <c r="D3" t="s">
        <v>335</v>
      </c>
    </row>
    <row r="4" spans="1:4" ht="12.75">
      <c r="A4" t="s">
        <v>189</v>
      </c>
      <c r="B4" t="s">
        <v>190</v>
      </c>
      <c r="D4" t="s">
        <v>336</v>
      </c>
    </row>
    <row r="5" spans="1:4" ht="12.75">
      <c r="A5" t="s">
        <v>191</v>
      </c>
      <c r="B5" t="s">
        <v>190</v>
      </c>
      <c r="D5" t="s">
        <v>337</v>
      </c>
    </row>
    <row r="6" spans="1:4" ht="12.75">
      <c r="A6" t="s">
        <v>192</v>
      </c>
      <c r="B6" t="s">
        <v>190</v>
      </c>
      <c r="D6" t="s">
        <v>338</v>
      </c>
    </row>
    <row r="7" spans="1:4" ht="12.75">
      <c r="A7" t="s">
        <v>193</v>
      </c>
      <c r="B7" t="s">
        <v>190</v>
      </c>
      <c r="D7" t="s">
        <v>339</v>
      </c>
    </row>
    <row r="8" spans="1:4" ht="12.75">
      <c r="A8" t="s">
        <v>194</v>
      </c>
      <c r="B8" t="s">
        <v>32</v>
      </c>
      <c r="D8" t="s">
        <v>340</v>
      </c>
    </row>
    <row r="9" spans="1:4" ht="12.75">
      <c r="A9" t="s">
        <v>195</v>
      </c>
      <c r="B9" t="s">
        <v>32</v>
      </c>
      <c r="D9" t="s">
        <v>341</v>
      </c>
    </row>
    <row r="10" spans="1:4" ht="12.75">
      <c r="A10" t="s">
        <v>196</v>
      </c>
      <c r="B10" t="s">
        <v>32</v>
      </c>
      <c r="D10" t="s">
        <v>342</v>
      </c>
    </row>
    <row r="11" spans="1:4" ht="12.75">
      <c r="A11" t="s">
        <v>197</v>
      </c>
      <c r="B11" t="s">
        <v>32</v>
      </c>
      <c r="D11" t="s">
        <v>343</v>
      </c>
    </row>
    <row r="12" spans="1:4" ht="12.75">
      <c r="A12" t="s">
        <v>198</v>
      </c>
      <c r="B12" t="s">
        <v>32</v>
      </c>
      <c r="D12" t="s">
        <v>344</v>
      </c>
    </row>
    <row r="13" spans="1:4" ht="12.75">
      <c r="A13" t="s">
        <v>199</v>
      </c>
      <c r="B13" t="s">
        <v>32</v>
      </c>
      <c r="D13" t="s">
        <v>345</v>
      </c>
    </row>
    <row r="14" spans="1:4" ht="12.75">
      <c r="A14" t="s">
        <v>200</v>
      </c>
      <c r="B14" t="s">
        <v>32</v>
      </c>
      <c r="D14" t="s">
        <v>346</v>
      </c>
    </row>
    <row r="15" spans="1:20" ht="12.75">
      <c r="A15" t="s">
        <v>201</v>
      </c>
      <c r="B15" t="s">
        <v>32</v>
      </c>
      <c r="D15" t="s">
        <v>347</v>
      </c>
      <c r="S15" s="1" t="s">
        <v>370</v>
      </c>
      <c r="T15" s="1"/>
    </row>
    <row r="16" spans="1:20" ht="12.75">
      <c r="A16" t="s">
        <v>202</v>
      </c>
      <c r="B16" t="s">
        <v>32</v>
      </c>
      <c r="D16" t="s">
        <v>348</v>
      </c>
      <c r="S16" s="1" t="s">
        <v>378</v>
      </c>
      <c r="T16" s="1"/>
    </row>
    <row r="17" spans="1:20" ht="12.75">
      <c r="A17" t="s">
        <v>203</v>
      </c>
      <c r="B17" t="s">
        <v>32</v>
      </c>
      <c r="D17" t="s">
        <v>349</v>
      </c>
      <c r="S17" s="1" t="s">
        <v>379</v>
      </c>
      <c r="T17" s="1"/>
    </row>
    <row r="18" spans="1:20" ht="12.75">
      <c r="A18" t="s">
        <v>204</v>
      </c>
      <c r="B18" t="s">
        <v>32</v>
      </c>
      <c r="D18" t="s">
        <v>350</v>
      </c>
      <c r="S18" s="1" t="s">
        <v>381</v>
      </c>
      <c r="T18" s="1"/>
    </row>
    <row r="19" spans="1:20" ht="12.75">
      <c r="A19" t="s">
        <v>205</v>
      </c>
      <c r="B19" t="s">
        <v>32</v>
      </c>
      <c r="D19" t="s">
        <v>351</v>
      </c>
      <c r="S19" s="1" t="s">
        <v>380</v>
      </c>
      <c r="T19" s="1"/>
    </row>
    <row r="20" spans="1:20" ht="12.75">
      <c r="A20" t="s">
        <v>206</v>
      </c>
      <c r="B20" t="s">
        <v>32</v>
      </c>
      <c r="D20" t="s">
        <v>352</v>
      </c>
      <c r="S20" s="57" t="s">
        <v>382</v>
      </c>
      <c r="T20" s="57"/>
    </row>
    <row r="21" spans="1:20" ht="12.75">
      <c r="A21" t="s">
        <v>207</v>
      </c>
      <c r="B21" t="s">
        <v>32</v>
      </c>
      <c r="D21" t="s">
        <v>353</v>
      </c>
      <c r="S21" s="1" t="s">
        <v>371</v>
      </c>
      <c r="T21" s="1"/>
    </row>
    <row r="22" spans="1:20" ht="12.75">
      <c r="A22" t="s">
        <v>208</v>
      </c>
      <c r="B22" t="s">
        <v>32</v>
      </c>
      <c r="D22" t="s">
        <v>354</v>
      </c>
      <c r="S22" s="1" t="s">
        <v>372</v>
      </c>
      <c r="T22" s="1"/>
    </row>
    <row r="23" spans="1:20" ht="12.75">
      <c r="A23" t="s">
        <v>209</v>
      </c>
      <c r="B23" t="s">
        <v>32</v>
      </c>
      <c r="D23" t="s">
        <v>355</v>
      </c>
      <c r="S23" s="1" t="s">
        <v>373</v>
      </c>
      <c r="T23" s="1"/>
    </row>
    <row r="24" spans="1:20" ht="12.75">
      <c r="A24" t="s">
        <v>210</v>
      </c>
      <c r="B24" t="s">
        <v>32</v>
      </c>
      <c r="D24" t="s">
        <v>356</v>
      </c>
      <c r="S24" s="1" t="s">
        <v>374</v>
      </c>
      <c r="T24" s="1"/>
    </row>
    <row r="25" spans="1:20" ht="12.75">
      <c r="A25" t="s">
        <v>211</v>
      </c>
      <c r="B25" t="s">
        <v>32</v>
      </c>
      <c r="D25" t="s">
        <v>357</v>
      </c>
      <c r="S25" s="1" t="s">
        <v>375</v>
      </c>
      <c r="T25" s="1"/>
    </row>
    <row r="26" spans="1:20" ht="12.75">
      <c r="A26" t="s">
        <v>212</v>
      </c>
      <c r="B26" t="s">
        <v>32</v>
      </c>
      <c r="D26" t="s">
        <v>358</v>
      </c>
      <c r="S26" s="1" t="s">
        <v>376</v>
      </c>
      <c r="T26" s="1"/>
    </row>
    <row r="27" spans="1:20" ht="12.75">
      <c r="A27" t="s">
        <v>213</v>
      </c>
      <c r="B27" t="s">
        <v>32</v>
      </c>
      <c r="D27" t="s">
        <v>359</v>
      </c>
      <c r="S27" s="1" t="s">
        <v>377</v>
      </c>
      <c r="T27" s="1"/>
    </row>
    <row r="28" spans="1:4" ht="12.75">
      <c r="A28" t="s">
        <v>214</v>
      </c>
      <c r="B28" t="s">
        <v>32</v>
      </c>
      <c r="D28" t="s">
        <v>360</v>
      </c>
    </row>
    <row r="29" spans="1:4" ht="12.75">
      <c r="A29" t="s">
        <v>215</v>
      </c>
      <c r="B29" t="s">
        <v>32</v>
      </c>
      <c r="D29" t="s">
        <v>361</v>
      </c>
    </row>
    <row r="30" spans="1:4" ht="12.75">
      <c r="A30" t="s">
        <v>216</v>
      </c>
      <c r="B30" t="s">
        <v>32</v>
      </c>
      <c r="D30" t="s">
        <v>362</v>
      </c>
    </row>
    <row r="31" spans="1:4" ht="12.75">
      <c r="A31" t="s">
        <v>217</v>
      </c>
      <c r="B31" t="s">
        <v>32</v>
      </c>
      <c r="D31" t="s">
        <v>363</v>
      </c>
    </row>
    <row r="32" spans="1:4" ht="12.75">
      <c r="A32" t="s">
        <v>218</v>
      </c>
      <c r="B32" t="s">
        <v>32</v>
      </c>
      <c r="D32" t="s">
        <v>364</v>
      </c>
    </row>
    <row r="33" spans="1:4" ht="12.75">
      <c r="A33" t="s">
        <v>219</v>
      </c>
      <c r="B33" t="s">
        <v>32</v>
      </c>
      <c r="D33" t="s">
        <v>365</v>
      </c>
    </row>
    <row r="34" spans="1:4" ht="12.75">
      <c r="A34" t="s">
        <v>220</v>
      </c>
      <c r="B34" t="s">
        <v>32</v>
      </c>
      <c r="D34" t="s">
        <v>366</v>
      </c>
    </row>
    <row r="35" spans="1:4" ht="12.75">
      <c r="A35" t="s">
        <v>221</v>
      </c>
      <c r="B35" t="s">
        <v>32</v>
      </c>
      <c r="D35" t="s">
        <v>367</v>
      </c>
    </row>
    <row r="36" spans="1:4" ht="12.75">
      <c r="A36" t="s">
        <v>222</v>
      </c>
      <c r="B36" t="s">
        <v>32</v>
      </c>
      <c r="D36" t="s">
        <v>368</v>
      </c>
    </row>
    <row r="37" spans="1:4" ht="12.75">
      <c r="A37" t="s">
        <v>223</v>
      </c>
      <c r="B37" t="s">
        <v>32</v>
      </c>
      <c r="D37" t="s">
        <v>369</v>
      </c>
    </row>
    <row r="44" ht="194.25">
      <c r="D44" s="2" t="s">
        <v>383</v>
      </c>
    </row>
  </sheetData>
  <mergeCells count="1">
    <mergeCell ref="S20:T20"/>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D5"/>
  <sheetViews>
    <sheetView workbookViewId="0" topLeftCell="A1">
      <selection activeCell="D4" sqref="D1:D4"/>
    </sheetView>
  </sheetViews>
  <sheetFormatPr defaultColWidth="9.140625" defaultRowHeight="12.75"/>
  <cols>
    <col min="1" max="1" width="15.421875" style="0" customWidth="1"/>
    <col min="2" max="2" width="15.28125" style="0" customWidth="1"/>
    <col min="4" max="4" width="28.7109375" style="0" customWidth="1"/>
  </cols>
  <sheetData>
    <row r="1" spans="1:4" ht="12.75">
      <c r="A1" t="s">
        <v>326</v>
      </c>
      <c r="B1" t="s">
        <v>320</v>
      </c>
      <c r="D1" t="s">
        <v>322</v>
      </c>
    </row>
    <row r="2" spans="1:4" ht="12.75">
      <c r="A2" t="s">
        <v>316</v>
      </c>
      <c r="B2" t="s">
        <v>321</v>
      </c>
      <c r="D2" t="s">
        <v>323</v>
      </c>
    </row>
    <row r="3" spans="1:4" ht="12.75">
      <c r="A3" t="s">
        <v>317</v>
      </c>
      <c r="B3" t="s">
        <v>321</v>
      </c>
      <c r="D3" t="s">
        <v>324</v>
      </c>
    </row>
    <row r="4" spans="1:4" ht="12.75">
      <c r="A4" t="s">
        <v>318</v>
      </c>
      <c r="B4" t="s">
        <v>320</v>
      </c>
      <c r="D4" t="s">
        <v>325</v>
      </c>
    </row>
    <row r="5" ht="12.75">
      <c r="A5" t="s">
        <v>319</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75" zoomScaleNormal="75" workbookViewId="0" topLeftCell="A2">
      <selection activeCell="C19" sqref="C19"/>
    </sheetView>
  </sheetViews>
  <sheetFormatPr defaultColWidth="9.140625" defaultRowHeight="12.75"/>
  <cols>
    <col min="1" max="1" width="7.8515625" style="1" customWidth="1"/>
    <col min="2" max="2" width="13.8515625" style="1" customWidth="1"/>
    <col min="3" max="3" width="60.421875" style="1" customWidth="1"/>
    <col min="4" max="4" width="34.8515625" style="1" customWidth="1"/>
    <col min="5" max="5" width="19.28125" style="2" customWidth="1"/>
    <col min="6" max="6" width="5.00390625" style="1" customWidth="1"/>
    <col min="7" max="7" width="10.7109375" style="1" customWidth="1"/>
    <col min="8" max="8" width="8.421875" style="1" customWidth="1"/>
    <col min="9" max="9" width="10.7109375" style="1" customWidth="1"/>
    <col min="10" max="10" width="40.421875" style="1" customWidth="1"/>
    <col min="11" max="11" width="14.421875" style="1" customWidth="1"/>
    <col min="12" max="14" width="9.140625" style="1" customWidth="1"/>
    <col min="15" max="15" width="31.7109375" style="1" customWidth="1"/>
    <col min="16" max="16384" width="9.140625" style="1" customWidth="1"/>
  </cols>
  <sheetData>
    <row r="1" ht="22.5">
      <c r="C1" s="3" t="s">
        <v>24</v>
      </c>
    </row>
    <row r="2" spans="1:10" ht="36" customHeight="1">
      <c r="A2" s="54" t="s">
        <v>23</v>
      </c>
      <c r="B2" s="55"/>
      <c r="E2" s="1"/>
      <c r="I2" s="56" t="s">
        <v>384</v>
      </c>
      <c r="J2" s="55"/>
    </row>
    <row r="3" spans="1:10" ht="12" customHeight="1">
      <c r="A3" s="50" t="s">
        <v>2</v>
      </c>
      <c r="C3" s="2" t="s">
        <v>385</v>
      </c>
      <c r="E3" s="1"/>
      <c r="I3" s="55"/>
      <c r="J3" s="55"/>
    </row>
    <row r="4" spans="1:10" ht="12">
      <c r="A4" s="50" t="s">
        <v>0</v>
      </c>
      <c r="C4" s="38"/>
      <c r="E4" s="1"/>
      <c r="I4" s="55"/>
      <c r="J4" s="55"/>
    </row>
    <row r="5" spans="1:10" ht="12">
      <c r="A5" s="50" t="s">
        <v>1</v>
      </c>
      <c r="C5" s="39"/>
      <c r="E5" s="1"/>
      <c r="I5" s="55"/>
      <c r="J5" s="55"/>
    </row>
    <row r="6" spans="1:10" ht="12">
      <c r="A6" s="50" t="s">
        <v>14</v>
      </c>
      <c r="C6" s="39"/>
      <c r="E6" s="1"/>
      <c r="I6" s="55"/>
      <c r="J6" s="55"/>
    </row>
    <row r="7" spans="1:10" ht="12">
      <c r="A7" s="50" t="s">
        <v>21</v>
      </c>
      <c r="C7" s="39"/>
      <c r="E7" s="1"/>
      <c r="I7" s="55"/>
      <c r="J7" s="55"/>
    </row>
    <row r="8" spans="1:10" ht="12">
      <c r="A8" s="50" t="s">
        <v>22</v>
      </c>
      <c r="C8" s="39"/>
      <c r="E8" s="1"/>
      <c r="I8" s="55"/>
      <c r="J8" s="55"/>
    </row>
    <row r="9" spans="1:10" ht="11.25" customHeight="1">
      <c r="A9" s="50" t="s">
        <v>15</v>
      </c>
      <c r="C9" s="39"/>
      <c r="E9" s="1"/>
      <c r="I9" s="55"/>
      <c r="J9" s="55"/>
    </row>
    <row r="10" spans="1:10" ht="12">
      <c r="A10" s="50" t="s">
        <v>16</v>
      </c>
      <c r="C10" s="39" t="s">
        <v>17</v>
      </c>
      <c r="E10" s="1"/>
      <c r="I10" s="55"/>
      <c r="J10" s="55"/>
    </row>
    <row r="11" spans="1:10" ht="12">
      <c r="A11" s="50" t="s">
        <v>18</v>
      </c>
      <c r="C11" s="39"/>
      <c r="E11" s="1"/>
      <c r="I11" s="55"/>
      <c r="J11" s="55"/>
    </row>
    <row r="12" spans="1:10" ht="12">
      <c r="A12" s="50" t="s">
        <v>184</v>
      </c>
      <c r="C12" s="39"/>
      <c r="E12" s="1"/>
      <c r="I12" s="55"/>
      <c r="J12" s="55"/>
    </row>
    <row r="13" spans="1:10" ht="12">
      <c r="A13" s="50" t="s">
        <v>19</v>
      </c>
      <c r="C13" s="39"/>
      <c r="E13" s="1"/>
      <c r="I13" s="55"/>
      <c r="J13" s="55"/>
    </row>
    <row r="14" spans="1:10" ht="12">
      <c r="A14" s="50" t="s">
        <v>20</v>
      </c>
      <c r="C14" s="39"/>
      <c r="E14" s="1"/>
      <c r="I14" s="55"/>
      <c r="J14" s="55"/>
    </row>
    <row r="15" spans="1:10" ht="12">
      <c r="A15" s="12"/>
      <c r="C15" s="40"/>
      <c r="E15" s="1"/>
      <c r="I15" s="55"/>
      <c r="J15" s="55"/>
    </row>
    <row r="16" spans="1:10" ht="12.75">
      <c r="A16" s="11" t="s">
        <v>3</v>
      </c>
      <c r="C16" s="41">
        <f>SUM(I20:I32)</f>
        <v>0</v>
      </c>
      <c r="E16" s="1"/>
      <c r="I16" s="55"/>
      <c r="J16" s="55"/>
    </row>
    <row r="17" ht="11.25">
      <c r="E17" s="1"/>
    </row>
    <row r="18" ht="12" thickBot="1">
      <c r="E18" s="1"/>
    </row>
    <row r="19" spans="1:16" s="19" customFormat="1" ht="23.25" thickBot="1">
      <c r="A19" s="16" t="s">
        <v>315</v>
      </c>
      <c r="B19" s="17" t="s">
        <v>4</v>
      </c>
      <c r="C19" s="17" t="s">
        <v>5</v>
      </c>
      <c r="D19" s="17" t="s">
        <v>7</v>
      </c>
      <c r="E19" s="17" t="s">
        <v>8</v>
      </c>
      <c r="F19" s="17" t="s">
        <v>13</v>
      </c>
      <c r="G19" s="17" t="s">
        <v>10</v>
      </c>
      <c r="H19" s="17" t="s">
        <v>11</v>
      </c>
      <c r="I19" s="18" t="s">
        <v>12</v>
      </c>
      <c r="J19" s="16" t="s">
        <v>327</v>
      </c>
      <c r="K19" s="17" t="s">
        <v>328</v>
      </c>
      <c r="L19" s="18" t="s">
        <v>329</v>
      </c>
      <c r="M19" s="17" t="s">
        <v>330</v>
      </c>
      <c r="N19" s="17" t="s">
        <v>331</v>
      </c>
      <c r="O19" s="17" t="s">
        <v>4</v>
      </c>
      <c r="P19" s="18" t="s">
        <v>332</v>
      </c>
    </row>
    <row r="20" spans="1:16" ht="19.5" customHeight="1">
      <c r="A20" s="14"/>
      <c r="B20" s="14"/>
      <c r="C20" s="14"/>
      <c r="D20" s="20"/>
      <c r="E20" s="14"/>
      <c r="F20" s="22"/>
      <c r="G20" s="23"/>
      <c r="H20" s="24"/>
      <c r="I20" s="28">
        <f aca="true" t="shared" si="0" ref="I20:I32">F20*G20</f>
        <v>0</v>
      </c>
      <c r="J20" s="20"/>
      <c r="K20" s="29"/>
      <c r="L20" s="29"/>
      <c r="M20" s="29"/>
      <c r="N20" s="29"/>
      <c r="O20" s="29"/>
      <c r="P20" s="29"/>
    </row>
    <row r="21" spans="1:16" ht="19.5" customHeight="1">
      <c r="A21" s="31"/>
      <c r="B21" s="31"/>
      <c r="C21" s="31"/>
      <c r="D21" s="32"/>
      <c r="E21" s="31"/>
      <c r="F21" s="33"/>
      <c r="G21" s="34"/>
      <c r="H21" s="35"/>
      <c r="I21" s="36">
        <f t="shared" si="0"/>
        <v>0</v>
      </c>
      <c r="J21" s="32"/>
      <c r="K21" s="37"/>
      <c r="L21" s="37"/>
      <c r="M21" s="37"/>
      <c r="N21" s="37"/>
      <c r="O21" s="37"/>
      <c r="P21" s="37"/>
    </row>
    <row r="22" spans="1:16" ht="19.5" customHeight="1">
      <c r="A22" s="15"/>
      <c r="B22" s="15"/>
      <c r="C22" s="15"/>
      <c r="D22" s="21"/>
      <c r="E22" s="15"/>
      <c r="F22" s="25"/>
      <c r="G22" s="26"/>
      <c r="H22" s="27"/>
      <c r="I22" s="28">
        <f t="shared" si="0"/>
        <v>0</v>
      </c>
      <c r="J22" s="21"/>
      <c r="K22" s="30"/>
      <c r="L22" s="30"/>
      <c r="M22" s="30"/>
      <c r="N22" s="30"/>
      <c r="O22" s="30"/>
      <c r="P22" s="30"/>
    </row>
    <row r="23" spans="1:16" ht="19.5" customHeight="1">
      <c r="A23" s="31"/>
      <c r="B23" s="31"/>
      <c r="C23" s="31"/>
      <c r="D23" s="32"/>
      <c r="E23" s="31"/>
      <c r="F23" s="33"/>
      <c r="G23" s="34"/>
      <c r="H23" s="35"/>
      <c r="I23" s="36">
        <f t="shared" si="0"/>
        <v>0</v>
      </c>
      <c r="J23" s="32"/>
      <c r="K23" s="37"/>
      <c r="L23" s="37"/>
      <c r="M23" s="37"/>
      <c r="N23" s="37"/>
      <c r="O23" s="37"/>
      <c r="P23" s="37"/>
    </row>
    <row r="24" spans="1:16" ht="19.5" customHeight="1">
      <c r="A24" s="15"/>
      <c r="B24" s="15"/>
      <c r="C24" s="15"/>
      <c r="D24" s="21"/>
      <c r="E24" s="15"/>
      <c r="F24" s="25"/>
      <c r="G24" s="26"/>
      <c r="H24" s="27"/>
      <c r="I24" s="28">
        <f t="shared" si="0"/>
        <v>0</v>
      </c>
      <c r="J24" s="21"/>
      <c r="K24" s="30"/>
      <c r="L24" s="30"/>
      <c r="M24" s="30"/>
      <c r="N24" s="30"/>
      <c r="O24" s="30"/>
      <c r="P24" s="30"/>
    </row>
    <row r="25" spans="1:16" ht="19.5" customHeight="1">
      <c r="A25" s="31"/>
      <c r="B25" s="31"/>
      <c r="C25" s="31"/>
      <c r="D25" s="32"/>
      <c r="E25" s="31"/>
      <c r="F25" s="33"/>
      <c r="G25" s="34"/>
      <c r="H25" s="35"/>
      <c r="I25" s="36">
        <f t="shared" si="0"/>
        <v>0</v>
      </c>
      <c r="J25" s="32"/>
      <c r="K25" s="37"/>
      <c r="L25" s="37"/>
      <c r="M25" s="37"/>
      <c r="N25" s="37"/>
      <c r="O25" s="37"/>
      <c r="P25" s="37"/>
    </row>
    <row r="26" spans="1:16" ht="19.5" customHeight="1">
      <c r="A26" s="15"/>
      <c r="B26" s="15"/>
      <c r="C26" s="15"/>
      <c r="D26" s="21"/>
      <c r="E26" s="15"/>
      <c r="F26" s="25"/>
      <c r="G26" s="26"/>
      <c r="H26" s="27"/>
      <c r="I26" s="28">
        <f t="shared" si="0"/>
        <v>0</v>
      </c>
      <c r="J26" s="21"/>
      <c r="K26" s="30"/>
      <c r="L26" s="30"/>
      <c r="M26" s="30"/>
      <c r="N26" s="30"/>
      <c r="O26" s="30"/>
      <c r="P26" s="30"/>
    </row>
    <row r="27" spans="1:16" ht="19.5" customHeight="1">
      <c r="A27" s="31"/>
      <c r="B27" s="31"/>
      <c r="C27" s="31"/>
      <c r="D27" s="32"/>
      <c r="E27" s="31"/>
      <c r="F27" s="33"/>
      <c r="G27" s="34"/>
      <c r="H27" s="35"/>
      <c r="I27" s="36">
        <f t="shared" si="0"/>
        <v>0</v>
      </c>
      <c r="J27" s="32"/>
      <c r="K27" s="37"/>
      <c r="L27" s="37"/>
      <c r="M27" s="37"/>
      <c r="N27" s="37"/>
      <c r="O27" s="37"/>
      <c r="P27" s="37"/>
    </row>
    <row r="28" spans="1:16" ht="19.5" customHeight="1">
      <c r="A28" s="15"/>
      <c r="B28" s="15"/>
      <c r="C28" s="15"/>
      <c r="D28" s="21"/>
      <c r="E28" s="15"/>
      <c r="F28" s="25"/>
      <c r="G28" s="26"/>
      <c r="H28" s="27"/>
      <c r="I28" s="28">
        <f t="shared" si="0"/>
        <v>0</v>
      </c>
      <c r="J28" s="21"/>
      <c r="K28" s="30"/>
      <c r="L28" s="30"/>
      <c r="M28" s="30"/>
      <c r="N28" s="30"/>
      <c r="O28" s="30"/>
      <c r="P28" s="30"/>
    </row>
    <row r="29" spans="1:16" ht="19.5" customHeight="1">
      <c r="A29" s="31"/>
      <c r="B29" s="31"/>
      <c r="C29" s="31"/>
      <c r="D29" s="32"/>
      <c r="E29" s="31"/>
      <c r="F29" s="33"/>
      <c r="G29" s="34"/>
      <c r="H29" s="35"/>
      <c r="I29" s="36">
        <f t="shared" si="0"/>
        <v>0</v>
      </c>
      <c r="J29" s="32"/>
      <c r="K29" s="37"/>
      <c r="L29" s="37"/>
      <c r="M29" s="37"/>
      <c r="N29" s="37"/>
      <c r="O29" s="37"/>
      <c r="P29" s="37"/>
    </row>
    <row r="30" spans="1:16" ht="19.5" customHeight="1">
      <c r="A30" s="15"/>
      <c r="B30" s="15"/>
      <c r="C30" s="15"/>
      <c r="D30" s="21"/>
      <c r="E30" s="15"/>
      <c r="F30" s="25"/>
      <c r="G30" s="26"/>
      <c r="H30" s="27"/>
      <c r="I30" s="28">
        <f t="shared" si="0"/>
        <v>0</v>
      </c>
      <c r="J30" s="21"/>
      <c r="K30" s="30"/>
      <c r="L30" s="30"/>
      <c r="M30" s="30"/>
      <c r="N30" s="30"/>
      <c r="O30" s="30"/>
      <c r="P30" s="30"/>
    </row>
    <row r="31" spans="1:16" ht="19.5" customHeight="1">
      <c r="A31" s="31"/>
      <c r="B31" s="31"/>
      <c r="C31" s="31"/>
      <c r="D31" s="32"/>
      <c r="E31" s="31"/>
      <c r="F31" s="33"/>
      <c r="G31" s="34"/>
      <c r="H31" s="35"/>
      <c r="I31" s="36">
        <f t="shared" si="0"/>
        <v>0</v>
      </c>
      <c r="J31" s="32"/>
      <c r="K31" s="37"/>
      <c r="L31" s="37"/>
      <c r="M31" s="37"/>
      <c r="N31" s="37"/>
      <c r="O31" s="37"/>
      <c r="P31" s="37"/>
    </row>
    <row r="32" spans="1:16" ht="19.5" customHeight="1">
      <c r="A32" s="15"/>
      <c r="B32" s="15"/>
      <c r="C32" s="15"/>
      <c r="D32" s="21"/>
      <c r="E32" s="15"/>
      <c r="F32" s="25"/>
      <c r="G32" s="26"/>
      <c r="H32" s="27"/>
      <c r="I32" s="28">
        <f t="shared" si="0"/>
        <v>0</v>
      </c>
      <c r="J32" s="21"/>
      <c r="K32" s="30"/>
      <c r="L32" s="30"/>
      <c r="M32" s="30"/>
      <c r="N32" s="30"/>
      <c r="O32" s="30"/>
      <c r="P32" s="30"/>
    </row>
    <row r="33" ht="11.25"/>
    <row r="34" ht="11.25"/>
    <row r="35" ht="11.25"/>
    <row r="36" ht="11.25"/>
    <row r="37" ht="11.25"/>
    <row r="38" ht="11.25"/>
    <row r="39" ht="11.25"/>
    <row r="40" ht="11.25"/>
    <row r="41" ht="11.25"/>
    <row r="42" ht="11.25"/>
    <row r="43" ht="11.25"/>
    <row r="44" ht="11.25"/>
    <row r="45" ht="11.25"/>
    <row r="46" ht="11.25"/>
    <row r="47" ht="11.25"/>
  </sheetData>
  <mergeCells count="2">
    <mergeCell ref="A2:B2"/>
    <mergeCell ref="I2:J16"/>
  </mergeCells>
  <printOptions/>
  <pageMargins left="0.75" right="0.75" top="1" bottom="1" header="0.5" footer="0.5"/>
  <pageSetup fitToHeight="2" fitToWidth="2" horizontalDpi="300" verticalDpi="300" orientation="landscape" scale="80" r:id="rId4"/>
  <legacyDrawing r:id="rId3"/>
  <oleObjects>
    <oleObject progId="Word.Document.8" shapeId="383903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Acquisition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Hillquist</dc:creator>
  <cp:keywords/>
  <dc:description/>
  <cp:lastModifiedBy>Richard Volpe</cp:lastModifiedBy>
  <cp:lastPrinted>1999-03-05T18:35:46Z</cp:lastPrinted>
  <dcterms:created xsi:type="dcterms:W3CDTF">1999-01-27T21:22:43Z</dcterms:created>
  <dcterms:modified xsi:type="dcterms:W3CDTF">2001-08-09T19:42:57Z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