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6555" windowHeight="8700" activeTab="1"/>
  </bookViews>
  <sheets>
    <sheet name="#1 ENG " sheetId="1" r:id="rId1"/>
    <sheet name="#2 ENG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<sst xmlns="http://schemas.openxmlformats.org/spreadsheetml/2006/main" count="162" uniqueCount="102">
  <si>
    <t>No</t>
  </si>
  <si>
    <t>DESCRIPTION</t>
  </si>
  <si>
    <t>PART NUMBER</t>
  </si>
  <si>
    <t>SERIAL NUMBER</t>
  </si>
  <si>
    <t>INSTALLED ON/AT</t>
  </si>
  <si>
    <t>ENGINE CSN</t>
  </si>
  <si>
    <t>COMP CSO</t>
  </si>
  <si>
    <t>COMP TSO</t>
  </si>
  <si>
    <t>LIFE</t>
  </si>
  <si>
    <t>COMP TSN</t>
  </si>
  <si>
    <t>COMP CSN</t>
  </si>
  <si>
    <t>DUE ESTIMATE</t>
  </si>
  <si>
    <t>FAN DISC</t>
  </si>
  <si>
    <t>FAN BOOSTER SPOOL</t>
  </si>
  <si>
    <t>FAN SHAFT</t>
  </si>
  <si>
    <t>STAGE 1-2 COMPRESSOR SPOOL</t>
  </si>
  <si>
    <t>STAGE 3 COMPRESSOR SPOOL</t>
  </si>
  <si>
    <t>STAGE 4-9 COMPRESSOR SPOOL</t>
  </si>
  <si>
    <t>FRONT COMPRESSOR SHAFT</t>
  </si>
  <si>
    <t>REAR AIR SEAL</t>
  </si>
  <si>
    <t>HP TURBINE DISC</t>
  </si>
  <si>
    <t>HP TURBINE AIR SEAL</t>
  </si>
  <si>
    <t>HP TURBINE FRONT SHAFT</t>
  </si>
  <si>
    <t>HP TURBINE REAR SHAFT</t>
  </si>
  <si>
    <t>LP TURBINE STAGE 1 DISC</t>
  </si>
  <si>
    <t>LP TURBINE STAGE 2 DISC</t>
  </si>
  <si>
    <t>LP TURBINE STAGE 3 DISC</t>
  </si>
  <si>
    <t>LP TURBINE STAGE 4 DISC</t>
  </si>
  <si>
    <t>LP TURBINE SHAFT</t>
  </si>
  <si>
    <t>LP TURBINE STUB SHAFT</t>
  </si>
  <si>
    <t>335-014-511-0</t>
  </si>
  <si>
    <t>J189991</t>
  </si>
  <si>
    <t>R022906</t>
  </si>
  <si>
    <t>335-009-306-0</t>
  </si>
  <si>
    <t>J187266</t>
  </si>
  <si>
    <t>REMAINING CYC</t>
  </si>
  <si>
    <t>R030072</t>
  </si>
  <si>
    <t>335-006-414-0</t>
  </si>
  <si>
    <t>J120128</t>
  </si>
  <si>
    <t>R027965</t>
  </si>
  <si>
    <t>1589M66G02</t>
  </si>
  <si>
    <t>GWNHL206</t>
  </si>
  <si>
    <t>LIFE / CYC</t>
  </si>
  <si>
    <t>GWNCF988</t>
  </si>
  <si>
    <t>1590M59P01</t>
  </si>
  <si>
    <t>GWNCU952</t>
  </si>
  <si>
    <t>GWNCU639</t>
  </si>
  <si>
    <t>1590M29G01</t>
  </si>
  <si>
    <t>GWNFC635</t>
  </si>
  <si>
    <t>GWNFC638</t>
  </si>
  <si>
    <t>1275M37P01</t>
  </si>
  <si>
    <t>GWNDM687</t>
  </si>
  <si>
    <t>GWNDM682</t>
  </si>
  <si>
    <t>1319M25P02</t>
  </si>
  <si>
    <t>GFFN1201</t>
  </si>
  <si>
    <t>GFFR866M</t>
  </si>
  <si>
    <t>1475M29P01</t>
  </si>
  <si>
    <t>RPMDP344</t>
  </si>
  <si>
    <t>RPMDP414</t>
  </si>
  <si>
    <t>1282M72P05</t>
  </si>
  <si>
    <t>GWNKE258</t>
  </si>
  <si>
    <t>GWNSC306</t>
  </si>
  <si>
    <t>1385M90P04</t>
  </si>
  <si>
    <t>GWNGJ355</t>
  </si>
  <si>
    <t>1385M90P01</t>
  </si>
  <si>
    <t>PWNDM765</t>
  </si>
  <si>
    <t>9514M71P04</t>
  </si>
  <si>
    <t>DED23275</t>
  </si>
  <si>
    <t>GWNKG298</t>
  </si>
  <si>
    <t>301-331-125-0</t>
  </si>
  <si>
    <t>J199360</t>
  </si>
  <si>
    <t>J199385</t>
  </si>
  <si>
    <t>301-331-225-0</t>
  </si>
  <si>
    <t>J192882</t>
  </si>
  <si>
    <t>J192885</t>
  </si>
  <si>
    <t>301-331-322-0</t>
  </si>
  <si>
    <t>J192243</t>
  </si>
  <si>
    <t>J196274</t>
  </si>
  <si>
    <t>301-331-427-0</t>
  </si>
  <si>
    <t>J190897</t>
  </si>
  <si>
    <t>301-331-427</t>
  </si>
  <si>
    <t>J198836</t>
  </si>
  <si>
    <t>CONICAL SUPPORT LPT</t>
  </si>
  <si>
    <t>305-056-116-0</t>
  </si>
  <si>
    <t>J191813</t>
  </si>
  <si>
    <t>R027433</t>
  </si>
  <si>
    <t>301-330-067-0</t>
  </si>
  <si>
    <t>F017276</t>
  </si>
  <si>
    <t>F017564</t>
  </si>
  <si>
    <t>301-330-624-0</t>
  </si>
  <si>
    <t>J190098</t>
  </si>
  <si>
    <t>R031377</t>
  </si>
  <si>
    <t>ENGINE SERIAL #</t>
  </si>
  <si>
    <t>ENGINE  TYPE</t>
  </si>
  <si>
    <t>ENG TSN</t>
  </si>
  <si>
    <t>ENG CSN</t>
  </si>
  <si>
    <t>FIRST LLP DUE IN</t>
  </si>
  <si>
    <t>CYCLES</t>
  </si>
  <si>
    <t>FITTED TO AIRCRAFT</t>
  </si>
  <si>
    <t>VH-RON</t>
  </si>
  <si>
    <t xml:space="preserve">POSITION </t>
  </si>
  <si>
    <t>CFM56-3C1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</si>
</sst>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mmm\-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 vertical="justify"/>
    </xf>
    <xf numFmtId="0" fontId="0" fillId="0" borderId="9" xfId="0" applyFill="1" applyBorder="1" applyAlignment="1">
      <alignment horizontal="center" vertical="justify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10" xfId="0" applyFill="1" applyBorder="1" applyAlignment="1">
      <alignment horizontal="center" vertical="justify"/>
    </xf>
    <xf numFmtId="0" fontId="0" fillId="0" borderId="3" xfId="0" applyFill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0</xdr:row>
      <xdr:rowOff>9525</xdr:rowOff>
    </xdr:from>
    <xdr:to>
      <xdr:col>11</xdr:col>
      <xdr:colOff>752475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525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523875</xdr:colOff>
      <xdr:row>0</xdr:row>
      <xdr:rowOff>0</xdr:rowOff>
    </xdr:from>
    <xdr:to>
      <xdr:col>11</xdr:col>
      <xdr:colOff>723900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0"/>
          <a:ext cx="819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C1">
      <selection activeCell="I31" sqref="I31"/>
    </sheetView>
  </sheetViews>
  <sheetFormatPr defaultColWidth="9.140625" defaultRowHeight="12.75"/>
  <cols>
    <col min="1" max="1" width="3.421875" style="0" customWidth="1"/>
    <col min="2" max="2" width="32.00390625" style="0" customWidth="1"/>
    <col min="3" max="3" width="14.00390625" style="0" customWidth="1"/>
    <col min="4" max="4" width="12.28125" style="0" customWidth="1"/>
    <col min="5" max="5" width="12.421875" style="0" hidden="1" customWidth="1"/>
    <col min="6" max="6" width="12.8515625" style="0" hidden="1" customWidth="1"/>
    <col min="7" max="7" width="10.7109375" style="0" customWidth="1"/>
    <col min="8" max="8" width="11.140625" style="0" customWidth="1"/>
    <col min="10" max="10" width="9.7109375" style="0" customWidth="1"/>
    <col min="11" max="11" width="9.28125" style="0" customWidth="1"/>
    <col min="12" max="12" width="12.00390625" style="0" customWidth="1"/>
    <col min="13" max="13" width="11.7109375" style="0" hidden="1" customWidth="1"/>
  </cols>
  <sheetData>
    <row r="1" spans="1:7" ht="12.75">
      <c r="A1" s="10" t="s">
        <v>92</v>
      </c>
      <c r="B1" s="10"/>
      <c r="C1" s="8">
        <v>857592</v>
      </c>
      <c r="D1" s="7" t="s">
        <v>94</v>
      </c>
      <c r="G1" s="8">
        <v>28774</v>
      </c>
    </row>
    <row r="2" spans="1:7" ht="12.75">
      <c r="A2" s="10" t="s">
        <v>93</v>
      </c>
      <c r="B2" s="10"/>
      <c r="C2" s="8" t="s">
        <v>101</v>
      </c>
      <c r="D2" s="7" t="s">
        <v>95</v>
      </c>
      <c r="G2" s="8">
        <v>12832</v>
      </c>
    </row>
    <row r="3" spans="1:7" ht="12.75">
      <c r="A3" s="10" t="s">
        <v>98</v>
      </c>
      <c r="B3" s="10"/>
      <c r="C3" s="9" t="s">
        <v>99</v>
      </c>
      <c r="D3" s="7" t="s">
        <v>100</v>
      </c>
      <c r="G3" s="8">
        <v>1</v>
      </c>
    </row>
    <row r="4" ht="13.5" thickBot="1"/>
    <row r="5" spans="1:13" ht="13.5" thickBot="1">
      <c r="A5" s="16" t="s">
        <v>0</v>
      </c>
      <c r="B5" s="16" t="s">
        <v>1</v>
      </c>
      <c r="C5" s="18" t="s">
        <v>2</v>
      </c>
      <c r="D5" s="18" t="s">
        <v>3</v>
      </c>
      <c r="E5" s="11" t="s">
        <v>4</v>
      </c>
      <c r="F5" s="12"/>
      <c r="G5" s="12"/>
      <c r="H5" s="13"/>
      <c r="I5" s="14" t="s">
        <v>42</v>
      </c>
      <c r="J5" s="14" t="s">
        <v>9</v>
      </c>
      <c r="K5" s="20" t="s">
        <v>10</v>
      </c>
      <c r="L5" s="14" t="s">
        <v>35</v>
      </c>
      <c r="M5" s="22" t="s">
        <v>11</v>
      </c>
    </row>
    <row r="6" spans="1:13" ht="13.5" thickBot="1">
      <c r="A6" s="17"/>
      <c r="B6" s="17"/>
      <c r="C6" s="19"/>
      <c r="D6" s="19"/>
      <c r="E6" s="5" t="s">
        <v>5</v>
      </c>
      <c r="F6" s="5" t="s">
        <v>5</v>
      </c>
      <c r="G6" s="5" t="s">
        <v>6</v>
      </c>
      <c r="H6" s="5" t="s">
        <v>7</v>
      </c>
      <c r="I6" s="15"/>
      <c r="J6" s="15"/>
      <c r="K6" s="21"/>
      <c r="L6" s="15"/>
      <c r="M6" s="23"/>
    </row>
    <row r="7" spans="1:13" ht="12.75">
      <c r="A7" s="3">
        <v>1</v>
      </c>
      <c r="B7" s="3" t="s">
        <v>12</v>
      </c>
      <c r="C7" s="3" t="s">
        <v>30</v>
      </c>
      <c r="D7" s="3" t="s">
        <v>31</v>
      </c>
      <c r="E7" s="3"/>
      <c r="F7" s="3"/>
      <c r="G7" s="3">
        <v>6761</v>
      </c>
      <c r="H7" s="3">
        <v>15179</v>
      </c>
      <c r="I7" s="3">
        <v>30000</v>
      </c>
      <c r="J7" s="3">
        <v>28774</v>
      </c>
      <c r="K7" s="3">
        <v>12382</v>
      </c>
      <c r="L7" s="3">
        <f>I7-K7</f>
        <v>17618</v>
      </c>
      <c r="M7" s="3"/>
    </row>
    <row r="8" spans="1:13" ht="12.75">
      <c r="A8" s="2">
        <v>2</v>
      </c>
      <c r="B8" s="2" t="s">
        <v>13</v>
      </c>
      <c r="C8" s="2" t="s">
        <v>33</v>
      </c>
      <c r="D8" s="2" t="s">
        <v>34</v>
      </c>
      <c r="E8" s="2"/>
      <c r="F8" s="2"/>
      <c r="G8" s="2">
        <v>12382</v>
      </c>
      <c r="H8" s="2">
        <v>28774</v>
      </c>
      <c r="I8" s="2">
        <v>30000</v>
      </c>
      <c r="J8" s="2">
        <v>28774</v>
      </c>
      <c r="K8" s="2">
        <v>12382</v>
      </c>
      <c r="L8" s="3">
        <f aca="true" t="shared" si="0" ref="L8:L25">I8-K8</f>
        <v>17618</v>
      </c>
      <c r="M8" s="2"/>
    </row>
    <row r="9" spans="1:13" ht="12.75">
      <c r="A9" s="2">
        <v>3</v>
      </c>
      <c r="B9" s="2" t="s">
        <v>14</v>
      </c>
      <c r="C9" s="2" t="s">
        <v>37</v>
      </c>
      <c r="D9" s="2" t="s">
        <v>38</v>
      </c>
      <c r="E9" s="2"/>
      <c r="F9" s="2"/>
      <c r="G9" s="2">
        <v>11852</v>
      </c>
      <c r="H9" s="2">
        <v>23069</v>
      </c>
      <c r="I9" s="2">
        <v>30000</v>
      </c>
      <c r="J9" s="2">
        <v>42614</v>
      </c>
      <c r="K9" s="2">
        <v>24369</v>
      </c>
      <c r="L9" s="3">
        <f t="shared" si="0"/>
        <v>5631</v>
      </c>
      <c r="M9" s="2"/>
    </row>
    <row r="10" spans="1:13" ht="12.75">
      <c r="A10" s="2">
        <v>4</v>
      </c>
      <c r="B10" s="2" t="s">
        <v>15</v>
      </c>
      <c r="C10" s="2" t="s">
        <v>40</v>
      </c>
      <c r="D10" s="2" t="s">
        <v>41</v>
      </c>
      <c r="E10" s="2"/>
      <c r="F10" s="2"/>
      <c r="G10" s="2">
        <v>6111</v>
      </c>
      <c r="H10" s="2">
        <v>13633</v>
      </c>
      <c r="I10" s="2">
        <v>20000</v>
      </c>
      <c r="J10" s="2">
        <v>13633</v>
      </c>
      <c r="K10" s="2">
        <v>6111</v>
      </c>
      <c r="L10" s="3">
        <f t="shared" si="0"/>
        <v>13889</v>
      </c>
      <c r="M10" s="2"/>
    </row>
    <row r="11" spans="1:13" ht="12.75">
      <c r="A11" s="2">
        <v>5</v>
      </c>
      <c r="B11" s="2" t="s">
        <v>16</v>
      </c>
      <c r="C11" s="2" t="s">
        <v>44</v>
      </c>
      <c r="D11" s="2" t="s">
        <v>46</v>
      </c>
      <c r="E11" s="2"/>
      <c r="F11" s="2"/>
      <c r="G11" s="2">
        <v>6111</v>
      </c>
      <c r="H11" s="2">
        <v>13633</v>
      </c>
      <c r="I11" s="2">
        <v>20000</v>
      </c>
      <c r="J11" s="2">
        <v>21451</v>
      </c>
      <c r="K11" s="2">
        <v>9434</v>
      </c>
      <c r="L11" s="3">
        <f t="shared" si="0"/>
        <v>10566</v>
      </c>
      <c r="M11" s="2"/>
    </row>
    <row r="12" spans="1:13" ht="12.75">
      <c r="A12" s="2">
        <v>6</v>
      </c>
      <c r="B12" s="2" t="s">
        <v>17</v>
      </c>
      <c r="C12" s="2" t="s">
        <v>47</v>
      </c>
      <c r="D12" s="2" t="s">
        <v>48</v>
      </c>
      <c r="E12" s="2"/>
      <c r="F12" s="2"/>
      <c r="G12" s="2">
        <v>6111</v>
      </c>
      <c r="H12" s="2">
        <v>13633</v>
      </c>
      <c r="I12" s="2">
        <v>20000</v>
      </c>
      <c r="J12" s="2">
        <v>21451</v>
      </c>
      <c r="K12" s="2">
        <v>9434</v>
      </c>
      <c r="L12" s="3">
        <f t="shared" si="0"/>
        <v>10566</v>
      </c>
      <c r="M12" s="2"/>
    </row>
    <row r="13" spans="1:13" ht="12.75">
      <c r="A13" s="2">
        <v>7</v>
      </c>
      <c r="B13" s="2" t="s">
        <v>18</v>
      </c>
      <c r="C13" s="2" t="s">
        <v>50</v>
      </c>
      <c r="D13" s="2" t="s">
        <v>52</v>
      </c>
      <c r="E13" s="2"/>
      <c r="F13" s="2"/>
      <c r="G13" s="2">
        <v>6111</v>
      </c>
      <c r="H13" s="2">
        <v>13633</v>
      </c>
      <c r="I13" s="2">
        <v>20000</v>
      </c>
      <c r="J13" s="2">
        <v>21451</v>
      </c>
      <c r="K13" s="2">
        <v>9434</v>
      </c>
      <c r="L13" s="3">
        <f t="shared" si="0"/>
        <v>10566</v>
      </c>
      <c r="M13" s="2"/>
    </row>
    <row r="14" spans="1:13" ht="12.75">
      <c r="A14" s="2">
        <v>8</v>
      </c>
      <c r="B14" s="2" t="s">
        <v>19</v>
      </c>
      <c r="C14" s="2" t="s">
        <v>53</v>
      </c>
      <c r="D14" s="2" t="s">
        <v>54</v>
      </c>
      <c r="E14" s="2"/>
      <c r="F14" s="2"/>
      <c r="G14" s="2">
        <v>6111</v>
      </c>
      <c r="H14" s="2">
        <v>13633</v>
      </c>
      <c r="I14" s="2">
        <v>20000</v>
      </c>
      <c r="J14" s="2">
        <v>21451</v>
      </c>
      <c r="K14" s="2">
        <v>9434</v>
      </c>
      <c r="L14" s="3">
        <f t="shared" si="0"/>
        <v>10566</v>
      </c>
      <c r="M14" s="2"/>
    </row>
    <row r="15" spans="1:13" ht="12.75">
      <c r="A15" s="2">
        <v>9</v>
      </c>
      <c r="B15" s="2" t="s">
        <v>20</v>
      </c>
      <c r="C15" s="2" t="s">
        <v>56</v>
      </c>
      <c r="D15" s="2" t="s">
        <v>58</v>
      </c>
      <c r="E15" s="2"/>
      <c r="F15" s="2"/>
      <c r="G15" s="2">
        <v>6111</v>
      </c>
      <c r="H15" s="2">
        <v>13633</v>
      </c>
      <c r="I15" s="2">
        <v>20000</v>
      </c>
      <c r="J15" s="2">
        <v>21451</v>
      </c>
      <c r="K15" s="2">
        <v>9434</v>
      </c>
      <c r="L15" s="3">
        <f t="shared" si="0"/>
        <v>10566</v>
      </c>
      <c r="M15" s="2"/>
    </row>
    <row r="16" spans="1:13" ht="12.75">
      <c r="A16" s="2">
        <v>10</v>
      </c>
      <c r="B16" s="2" t="s">
        <v>21</v>
      </c>
      <c r="C16" s="2" t="s">
        <v>59</v>
      </c>
      <c r="D16" s="2" t="s">
        <v>60</v>
      </c>
      <c r="E16" s="2"/>
      <c r="F16" s="2"/>
      <c r="G16" s="2">
        <v>6111</v>
      </c>
      <c r="H16" s="2">
        <v>13633</v>
      </c>
      <c r="I16" s="2">
        <v>20000</v>
      </c>
      <c r="J16" s="2">
        <v>21451</v>
      </c>
      <c r="K16" s="2">
        <v>9434</v>
      </c>
      <c r="L16" s="3">
        <f t="shared" si="0"/>
        <v>10566</v>
      </c>
      <c r="M16" s="2"/>
    </row>
    <row r="17" spans="1:13" ht="12.75">
      <c r="A17" s="2">
        <v>11</v>
      </c>
      <c r="B17" s="2" t="s">
        <v>22</v>
      </c>
      <c r="C17" s="2" t="s">
        <v>64</v>
      </c>
      <c r="D17" s="2" t="s">
        <v>65</v>
      </c>
      <c r="E17" s="2"/>
      <c r="F17" s="2"/>
      <c r="G17" s="2">
        <v>3930</v>
      </c>
      <c r="H17" s="2">
        <v>8143</v>
      </c>
      <c r="I17" s="2">
        <v>20000</v>
      </c>
      <c r="J17" s="2">
        <v>21451</v>
      </c>
      <c r="K17" s="2">
        <v>9434</v>
      </c>
      <c r="L17" s="3">
        <f t="shared" si="0"/>
        <v>10566</v>
      </c>
      <c r="M17" s="2"/>
    </row>
    <row r="18" spans="1:13" ht="12.75">
      <c r="A18" s="2">
        <v>12</v>
      </c>
      <c r="B18" s="2" t="s">
        <v>23</v>
      </c>
      <c r="C18" s="2" t="s">
        <v>66</v>
      </c>
      <c r="D18" s="2" t="s">
        <v>68</v>
      </c>
      <c r="E18" s="2"/>
      <c r="F18" s="2"/>
      <c r="G18" s="2">
        <v>6111</v>
      </c>
      <c r="H18" s="2">
        <v>13633</v>
      </c>
      <c r="I18" s="2">
        <v>25000</v>
      </c>
      <c r="J18" s="2">
        <v>21451</v>
      </c>
      <c r="K18" s="2">
        <v>9434</v>
      </c>
      <c r="L18" s="3">
        <f t="shared" si="0"/>
        <v>15566</v>
      </c>
      <c r="M18" s="2"/>
    </row>
    <row r="19" spans="1:13" ht="12.75">
      <c r="A19" s="2">
        <v>13</v>
      </c>
      <c r="B19" s="2" t="s">
        <v>24</v>
      </c>
      <c r="C19" s="2" t="s">
        <v>69</v>
      </c>
      <c r="D19" s="2" t="s">
        <v>70</v>
      </c>
      <c r="E19" s="2"/>
      <c r="F19" s="2"/>
      <c r="G19" s="2">
        <v>3930</v>
      </c>
      <c r="H19" s="2">
        <v>8143</v>
      </c>
      <c r="I19" s="2">
        <v>25000</v>
      </c>
      <c r="J19" s="2">
        <v>28774</v>
      </c>
      <c r="K19" s="2">
        <v>12382</v>
      </c>
      <c r="L19" s="3">
        <f t="shared" si="0"/>
        <v>12618</v>
      </c>
      <c r="M19" s="2"/>
    </row>
    <row r="20" spans="1:13" ht="12.75">
      <c r="A20" s="2">
        <v>14</v>
      </c>
      <c r="B20" s="2" t="s">
        <v>25</v>
      </c>
      <c r="C20" s="2" t="s">
        <v>72</v>
      </c>
      <c r="D20" s="2" t="s">
        <v>74</v>
      </c>
      <c r="E20" s="2"/>
      <c r="F20" s="2"/>
      <c r="G20" s="2">
        <v>3930</v>
      </c>
      <c r="H20" s="2">
        <v>8143</v>
      </c>
      <c r="I20" s="2">
        <v>25000</v>
      </c>
      <c r="J20" s="2">
        <v>28774</v>
      </c>
      <c r="K20" s="2">
        <v>12382</v>
      </c>
      <c r="L20" s="3">
        <f t="shared" si="0"/>
        <v>12618</v>
      </c>
      <c r="M20" s="2"/>
    </row>
    <row r="21" spans="1:13" ht="12.75">
      <c r="A21" s="2">
        <v>15</v>
      </c>
      <c r="B21" s="2" t="s">
        <v>26</v>
      </c>
      <c r="C21" s="2" t="s">
        <v>75</v>
      </c>
      <c r="D21" s="2" t="s">
        <v>76</v>
      </c>
      <c r="E21" s="2"/>
      <c r="F21" s="2"/>
      <c r="G21" s="2">
        <v>3930</v>
      </c>
      <c r="H21" s="2">
        <v>8143</v>
      </c>
      <c r="I21" s="2">
        <v>25000</v>
      </c>
      <c r="J21" s="2">
        <v>28774</v>
      </c>
      <c r="K21" s="2">
        <v>12382</v>
      </c>
      <c r="L21" s="3">
        <f t="shared" si="0"/>
        <v>12618</v>
      </c>
      <c r="M21" s="2"/>
    </row>
    <row r="22" spans="1:13" ht="12.75">
      <c r="A22" s="2">
        <v>16</v>
      </c>
      <c r="B22" s="2" t="s">
        <v>27</v>
      </c>
      <c r="C22" s="2" t="s">
        <v>80</v>
      </c>
      <c r="D22" s="2" t="s">
        <v>81</v>
      </c>
      <c r="E22" s="2"/>
      <c r="F22" s="2"/>
      <c r="G22" s="2">
        <v>3930</v>
      </c>
      <c r="H22" s="2">
        <v>8143</v>
      </c>
      <c r="I22" s="2">
        <v>25000</v>
      </c>
      <c r="J22" s="2">
        <v>28774</v>
      </c>
      <c r="K22" s="2">
        <v>12382</v>
      </c>
      <c r="L22" s="3">
        <f t="shared" si="0"/>
        <v>12618</v>
      </c>
      <c r="M22" s="2"/>
    </row>
    <row r="23" spans="1:13" ht="12.75">
      <c r="A23" s="2">
        <v>17</v>
      </c>
      <c r="B23" s="2" t="s">
        <v>82</v>
      </c>
      <c r="C23" s="2" t="s">
        <v>83</v>
      </c>
      <c r="D23" s="2" t="s">
        <v>85</v>
      </c>
      <c r="E23" s="2"/>
      <c r="F23" s="2"/>
      <c r="G23" s="2">
        <v>3930</v>
      </c>
      <c r="H23" s="2">
        <v>8143</v>
      </c>
      <c r="I23" s="2">
        <v>25000</v>
      </c>
      <c r="J23" s="2">
        <v>28774</v>
      </c>
      <c r="K23" s="2">
        <v>12382</v>
      </c>
      <c r="L23" s="3">
        <f t="shared" si="0"/>
        <v>12618</v>
      </c>
      <c r="M23" s="2"/>
    </row>
    <row r="24" spans="1:13" ht="12.75">
      <c r="A24" s="2">
        <v>18</v>
      </c>
      <c r="B24" s="2" t="s">
        <v>28</v>
      </c>
      <c r="C24" s="2" t="s">
        <v>86</v>
      </c>
      <c r="D24" s="2" t="s">
        <v>87</v>
      </c>
      <c r="E24" s="2"/>
      <c r="F24" s="2"/>
      <c r="G24" s="2">
        <v>3930</v>
      </c>
      <c r="H24" s="2">
        <v>8143</v>
      </c>
      <c r="I24" s="2">
        <v>30000</v>
      </c>
      <c r="J24" s="2">
        <v>28774</v>
      </c>
      <c r="K24" s="2">
        <v>12382</v>
      </c>
      <c r="L24" s="3">
        <f t="shared" si="0"/>
        <v>17618</v>
      </c>
      <c r="M24" s="2"/>
    </row>
    <row r="25" spans="1:13" ht="12.75">
      <c r="A25" s="2">
        <v>19</v>
      </c>
      <c r="B25" s="2" t="s">
        <v>29</v>
      </c>
      <c r="C25" s="2" t="s">
        <v>89</v>
      </c>
      <c r="D25" s="2" t="s">
        <v>91</v>
      </c>
      <c r="E25" s="2"/>
      <c r="F25" s="2"/>
      <c r="G25" s="2">
        <v>3930</v>
      </c>
      <c r="H25" s="2">
        <v>8143</v>
      </c>
      <c r="I25" s="2">
        <v>25000</v>
      </c>
      <c r="J25" s="2">
        <v>28774</v>
      </c>
      <c r="K25" s="2">
        <v>12382</v>
      </c>
      <c r="L25" s="3">
        <f t="shared" si="0"/>
        <v>12618</v>
      </c>
      <c r="M25" s="2"/>
    </row>
    <row r="28" spans="2:4" ht="12.75">
      <c r="B28" s="6" t="s">
        <v>96</v>
      </c>
      <c r="C28" s="1">
        <f>L9</f>
        <v>5631</v>
      </c>
      <c r="D28" t="s">
        <v>97</v>
      </c>
    </row>
  </sheetData>
  <mergeCells count="13">
    <mergeCell ref="J5:J6"/>
    <mergeCell ref="K5:K6"/>
    <mergeCell ref="L5:L6"/>
    <mergeCell ref="M5:M6"/>
    <mergeCell ref="I5:I6"/>
    <mergeCell ref="A5:A6"/>
    <mergeCell ref="B5:B6"/>
    <mergeCell ref="C5:C6"/>
    <mergeCell ref="D5:D6"/>
    <mergeCell ref="A1:B1"/>
    <mergeCell ref="A2:B2"/>
    <mergeCell ref="A3:B3"/>
    <mergeCell ref="E5:H5"/>
  </mergeCells>
  <printOptions/>
  <pageMargins left="0.75" right="0.75" top="1" bottom="1" header="0.5" footer="0.5"/>
  <pageSetup orientation="landscape" paperSize="9" r:id="rId2"/>
  <headerFooter alignWithMargins="0">
    <oddHeader>&amp;CENGINE LIFE LIMITED PARTS STATUS&amp;R31 JANUARY 2006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C1">
      <selection activeCell="O29" sqref="O29"/>
    </sheetView>
  </sheetViews>
  <sheetFormatPr defaultColWidth="9.140625" defaultRowHeight="12.75"/>
  <cols>
    <col min="1" max="1" width="3.28125" style="0" customWidth="1"/>
    <col min="2" max="2" width="32.00390625" style="0" customWidth="1"/>
    <col min="3" max="3" width="13.8515625" style="0" customWidth="1"/>
    <col min="4" max="4" width="12.28125" style="0" customWidth="1"/>
    <col min="5" max="5" width="12.421875" style="0" hidden="1" customWidth="1"/>
    <col min="6" max="6" width="12.8515625" style="0" hidden="1" customWidth="1"/>
    <col min="7" max="7" width="10.7109375" style="0" customWidth="1"/>
    <col min="8" max="8" width="11.140625" style="0" customWidth="1"/>
    <col min="10" max="10" width="9.7109375" style="0" customWidth="1"/>
    <col min="11" max="11" width="9.28125" style="0" customWidth="1"/>
    <col min="12" max="12" width="12.00390625" style="0" customWidth="1"/>
    <col min="13" max="13" width="11.7109375" style="0" hidden="1" customWidth="1"/>
  </cols>
  <sheetData>
    <row r="1" spans="1:7" ht="12.75">
      <c r="A1" s="10" t="s">
        <v>92</v>
      </c>
      <c r="B1" s="10"/>
      <c r="C1" s="8">
        <v>857593</v>
      </c>
      <c r="D1" s="7" t="s">
        <v>94</v>
      </c>
      <c r="G1" s="8">
        <v>19770</v>
      </c>
    </row>
    <row r="2" spans="1:7" ht="12.75">
      <c r="A2" s="10" t="s">
        <v>93</v>
      </c>
      <c r="B2" s="10"/>
      <c r="C2" s="8" t="s">
        <v>101</v>
      </c>
      <c r="D2" s="7" t="s">
        <v>95</v>
      </c>
      <c r="G2" s="8">
        <v>8482</v>
      </c>
    </row>
    <row r="3" spans="1:7" ht="12.75">
      <c r="A3" s="10" t="s">
        <v>98</v>
      </c>
      <c r="B3" s="10"/>
      <c r="C3" s="9" t="s">
        <v>99</v>
      </c>
      <c r="D3" s="7" t="s">
        <v>100</v>
      </c>
      <c r="G3" s="8">
        <v>2</v>
      </c>
    </row>
    <row r="4" ht="13.5" thickBot="1"/>
    <row r="5" spans="1:13" ht="13.5" thickBot="1">
      <c r="A5" s="16" t="s">
        <v>0</v>
      </c>
      <c r="B5" s="16" t="s">
        <v>1</v>
      </c>
      <c r="C5" s="18" t="s">
        <v>2</v>
      </c>
      <c r="D5" s="18" t="s">
        <v>3</v>
      </c>
      <c r="E5" s="11" t="s">
        <v>4</v>
      </c>
      <c r="F5" s="12"/>
      <c r="G5" s="12"/>
      <c r="H5" s="13"/>
      <c r="I5" s="24" t="s">
        <v>8</v>
      </c>
      <c r="J5" s="14" t="s">
        <v>9</v>
      </c>
      <c r="K5" s="20" t="s">
        <v>10</v>
      </c>
      <c r="L5" s="14" t="s">
        <v>35</v>
      </c>
      <c r="M5" s="22" t="s">
        <v>11</v>
      </c>
    </row>
    <row r="6" spans="1:13" ht="13.5" thickBot="1">
      <c r="A6" s="17"/>
      <c r="B6" s="17"/>
      <c r="C6" s="19"/>
      <c r="D6" s="19"/>
      <c r="E6" s="5" t="s">
        <v>5</v>
      </c>
      <c r="F6" s="5" t="s">
        <v>5</v>
      </c>
      <c r="G6" s="4" t="s">
        <v>6</v>
      </c>
      <c r="H6" s="5" t="s">
        <v>7</v>
      </c>
      <c r="I6" s="25"/>
      <c r="J6" s="15"/>
      <c r="K6" s="21"/>
      <c r="L6" s="15"/>
      <c r="M6" s="23"/>
    </row>
    <row r="7" spans="1:13" ht="12.75">
      <c r="A7" s="3">
        <v>1</v>
      </c>
      <c r="B7" s="3" t="s">
        <v>12</v>
      </c>
      <c r="C7" s="3" t="s">
        <v>30</v>
      </c>
      <c r="D7" s="3" t="s">
        <v>32</v>
      </c>
      <c r="E7" s="3"/>
      <c r="F7" s="3"/>
      <c r="G7" s="3">
        <v>5159</v>
      </c>
      <c r="H7" s="3">
        <v>11951</v>
      </c>
      <c r="I7" s="3">
        <v>30000</v>
      </c>
      <c r="J7" s="3">
        <v>19770</v>
      </c>
      <c r="K7" s="3">
        <v>8482</v>
      </c>
      <c r="L7" s="3">
        <f>I7-K7</f>
        <v>21518</v>
      </c>
      <c r="M7" s="3"/>
    </row>
    <row r="8" spans="1:13" ht="12.75">
      <c r="A8" s="2">
        <v>2</v>
      </c>
      <c r="B8" s="2" t="s">
        <v>13</v>
      </c>
      <c r="C8" s="2" t="s">
        <v>33</v>
      </c>
      <c r="D8" s="2" t="s">
        <v>36</v>
      </c>
      <c r="E8" s="2"/>
      <c r="F8" s="2"/>
      <c r="G8" s="2">
        <v>8482</v>
      </c>
      <c r="H8" s="2">
        <v>19770</v>
      </c>
      <c r="I8" s="2">
        <v>30000</v>
      </c>
      <c r="J8" s="2">
        <v>19770</v>
      </c>
      <c r="K8" s="2">
        <v>8482</v>
      </c>
      <c r="L8" s="3">
        <f aca="true" t="shared" si="0" ref="L8:L25">I8-K8</f>
        <v>21518</v>
      </c>
      <c r="M8" s="2"/>
    </row>
    <row r="9" spans="1:13" ht="12.75">
      <c r="A9" s="2">
        <v>3</v>
      </c>
      <c r="B9" s="2" t="s">
        <v>14</v>
      </c>
      <c r="C9" s="2" t="s">
        <v>37</v>
      </c>
      <c r="D9" s="2" t="s">
        <v>39</v>
      </c>
      <c r="E9" s="2"/>
      <c r="F9" s="2"/>
      <c r="G9" s="2">
        <v>1341</v>
      </c>
      <c r="H9" s="2">
        <v>2758</v>
      </c>
      <c r="I9" s="2">
        <v>30000</v>
      </c>
      <c r="J9" s="2">
        <v>23192</v>
      </c>
      <c r="K9" s="2">
        <v>9846</v>
      </c>
      <c r="L9" s="3">
        <f t="shared" si="0"/>
        <v>20154</v>
      </c>
      <c r="M9" s="2"/>
    </row>
    <row r="10" spans="1:13" ht="12.75">
      <c r="A10" s="2">
        <v>4</v>
      </c>
      <c r="B10" s="2" t="s">
        <v>15</v>
      </c>
      <c r="C10" s="2" t="s">
        <v>40</v>
      </c>
      <c r="D10" s="2" t="s">
        <v>43</v>
      </c>
      <c r="E10" s="2"/>
      <c r="F10" s="2"/>
      <c r="G10" s="2">
        <v>11430</v>
      </c>
      <c r="H10" s="2">
        <v>27093</v>
      </c>
      <c r="I10" s="2">
        <v>20000</v>
      </c>
      <c r="J10" s="2">
        <v>27093</v>
      </c>
      <c r="K10" s="2">
        <v>11430</v>
      </c>
      <c r="L10" s="3">
        <f t="shared" si="0"/>
        <v>8570</v>
      </c>
      <c r="M10" s="2"/>
    </row>
    <row r="11" spans="1:13" ht="12.75">
      <c r="A11" s="2">
        <v>5</v>
      </c>
      <c r="B11" s="2" t="s">
        <v>16</v>
      </c>
      <c r="C11" s="2" t="s">
        <v>44</v>
      </c>
      <c r="D11" s="2" t="s">
        <v>45</v>
      </c>
      <c r="E11" s="2"/>
      <c r="F11" s="2"/>
      <c r="G11" s="2">
        <v>11430</v>
      </c>
      <c r="H11" s="2">
        <v>27093</v>
      </c>
      <c r="I11" s="2">
        <v>20000</v>
      </c>
      <c r="J11" s="2">
        <v>27093</v>
      </c>
      <c r="K11" s="2">
        <v>11430</v>
      </c>
      <c r="L11" s="3">
        <f t="shared" si="0"/>
        <v>8570</v>
      </c>
      <c r="M11" s="2"/>
    </row>
    <row r="12" spans="1:13" ht="12.75">
      <c r="A12" s="2">
        <v>6</v>
      </c>
      <c r="B12" s="2" t="s">
        <v>17</v>
      </c>
      <c r="C12" s="2" t="s">
        <v>47</v>
      </c>
      <c r="D12" s="2" t="s">
        <v>49</v>
      </c>
      <c r="E12" s="2"/>
      <c r="F12" s="2"/>
      <c r="G12" s="2">
        <v>11430</v>
      </c>
      <c r="H12" s="2">
        <v>27093</v>
      </c>
      <c r="I12" s="2">
        <v>20000</v>
      </c>
      <c r="J12" s="2">
        <v>27093</v>
      </c>
      <c r="K12" s="2">
        <v>11430</v>
      </c>
      <c r="L12" s="3">
        <f t="shared" si="0"/>
        <v>8570</v>
      </c>
      <c r="M12" s="2"/>
    </row>
    <row r="13" spans="1:13" ht="12.75">
      <c r="A13" s="2">
        <v>7</v>
      </c>
      <c r="B13" s="2" t="s">
        <v>18</v>
      </c>
      <c r="C13" s="2" t="s">
        <v>50</v>
      </c>
      <c r="D13" s="2" t="s">
        <v>51</v>
      </c>
      <c r="E13" s="2"/>
      <c r="F13" s="2"/>
      <c r="G13" s="2">
        <v>11430</v>
      </c>
      <c r="H13" s="2">
        <v>27093</v>
      </c>
      <c r="I13" s="2">
        <v>20000</v>
      </c>
      <c r="J13" s="2">
        <v>27093</v>
      </c>
      <c r="K13" s="2">
        <v>11430</v>
      </c>
      <c r="L13" s="3">
        <f t="shared" si="0"/>
        <v>8570</v>
      </c>
      <c r="M13" s="2"/>
    </row>
    <row r="14" spans="1:13" ht="12.75">
      <c r="A14" s="2">
        <v>8</v>
      </c>
      <c r="B14" s="2" t="s">
        <v>19</v>
      </c>
      <c r="C14" s="2" t="s">
        <v>53</v>
      </c>
      <c r="D14" s="2" t="s">
        <v>55</v>
      </c>
      <c r="E14" s="2"/>
      <c r="F14" s="2"/>
      <c r="G14" s="2">
        <v>1341</v>
      </c>
      <c r="H14" s="2">
        <v>2758</v>
      </c>
      <c r="I14" s="2">
        <v>20000</v>
      </c>
      <c r="J14" s="2">
        <v>21884</v>
      </c>
      <c r="K14" s="2">
        <v>11850</v>
      </c>
      <c r="L14" s="3">
        <f t="shared" si="0"/>
        <v>8150</v>
      </c>
      <c r="M14" s="2"/>
    </row>
    <row r="15" spans="1:13" ht="12.75">
      <c r="A15" s="2">
        <v>9</v>
      </c>
      <c r="B15" s="2" t="s">
        <v>20</v>
      </c>
      <c r="C15" s="2" t="s">
        <v>56</v>
      </c>
      <c r="D15" s="2" t="s">
        <v>57</v>
      </c>
      <c r="E15" s="2"/>
      <c r="F15" s="2"/>
      <c r="G15" s="2">
        <v>1341</v>
      </c>
      <c r="H15" s="2">
        <v>2758</v>
      </c>
      <c r="I15" s="2">
        <v>20000</v>
      </c>
      <c r="J15" s="2">
        <v>27093</v>
      </c>
      <c r="K15" s="2">
        <v>11430</v>
      </c>
      <c r="L15" s="3">
        <f t="shared" si="0"/>
        <v>8570</v>
      </c>
      <c r="M15" s="2"/>
    </row>
    <row r="16" spans="1:13" ht="12.75">
      <c r="A16" s="2">
        <v>10</v>
      </c>
      <c r="B16" s="2" t="s">
        <v>21</v>
      </c>
      <c r="C16" s="2" t="s">
        <v>59</v>
      </c>
      <c r="D16" s="2" t="s">
        <v>61</v>
      </c>
      <c r="E16" s="2"/>
      <c r="F16" s="2"/>
      <c r="G16" s="2">
        <v>1341</v>
      </c>
      <c r="H16" s="2">
        <v>2758</v>
      </c>
      <c r="I16" s="2">
        <v>20000</v>
      </c>
      <c r="J16" s="2">
        <v>13890</v>
      </c>
      <c r="K16" s="2">
        <v>9936</v>
      </c>
      <c r="L16" s="3">
        <f t="shared" si="0"/>
        <v>10064</v>
      </c>
      <c r="M16" s="2"/>
    </row>
    <row r="17" spans="1:13" ht="12.75">
      <c r="A17" s="2">
        <v>11</v>
      </c>
      <c r="B17" s="2" t="s">
        <v>22</v>
      </c>
      <c r="C17" s="2" t="s">
        <v>62</v>
      </c>
      <c r="D17" s="2" t="s">
        <v>63</v>
      </c>
      <c r="E17" s="2"/>
      <c r="F17" s="2"/>
      <c r="G17" s="2">
        <v>1341</v>
      </c>
      <c r="H17" s="2">
        <v>2758</v>
      </c>
      <c r="I17" s="2">
        <v>20000</v>
      </c>
      <c r="J17" s="2">
        <v>20854</v>
      </c>
      <c r="K17" s="2">
        <v>11513</v>
      </c>
      <c r="L17" s="3">
        <f t="shared" si="0"/>
        <v>8487</v>
      </c>
      <c r="M17" s="2"/>
    </row>
    <row r="18" spans="1:13" ht="12.75">
      <c r="A18" s="2">
        <v>12</v>
      </c>
      <c r="B18" s="2" t="s">
        <v>23</v>
      </c>
      <c r="C18" s="2" t="s">
        <v>66</v>
      </c>
      <c r="D18" s="2" t="s">
        <v>67</v>
      </c>
      <c r="E18" s="2"/>
      <c r="F18" s="2"/>
      <c r="G18" s="2">
        <v>1341</v>
      </c>
      <c r="H18" s="2">
        <v>2758</v>
      </c>
      <c r="I18" s="2">
        <v>25000</v>
      </c>
      <c r="J18" s="2">
        <v>27093</v>
      </c>
      <c r="K18" s="2">
        <v>11430</v>
      </c>
      <c r="L18" s="3">
        <f t="shared" si="0"/>
        <v>13570</v>
      </c>
      <c r="M18" s="2"/>
    </row>
    <row r="19" spans="1:13" ht="12.75">
      <c r="A19" s="2">
        <v>13</v>
      </c>
      <c r="B19" s="2" t="s">
        <v>24</v>
      </c>
      <c r="C19" s="2" t="s">
        <v>69</v>
      </c>
      <c r="D19" s="2" t="s">
        <v>71</v>
      </c>
      <c r="E19" s="2"/>
      <c r="F19" s="2"/>
      <c r="G19" s="2">
        <v>1341</v>
      </c>
      <c r="H19" s="2">
        <v>2758</v>
      </c>
      <c r="I19" s="2">
        <v>25000</v>
      </c>
      <c r="J19" s="2">
        <v>19770</v>
      </c>
      <c r="K19" s="2">
        <v>8482</v>
      </c>
      <c r="L19" s="3">
        <f t="shared" si="0"/>
        <v>16518</v>
      </c>
      <c r="M19" s="2"/>
    </row>
    <row r="20" spans="1:13" ht="12.75">
      <c r="A20" s="2">
        <v>14</v>
      </c>
      <c r="B20" s="2" t="s">
        <v>25</v>
      </c>
      <c r="C20" s="2" t="s">
        <v>72</v>
      </c>
      <c r="D20" s="2" t="s">
        <v>73</v>
      </c>
      <c r="E20" s="2"/>
      <c r="F20" s="2"/>
      <c r="G20" s="2">
        <v>1341</v>
      </c>
      <c r="H20" s="2">
        <v>2758</v>
      </c>
      <c r="I20" s="2">
        <v>25000</v>
      </c>
      <c r="J20" s="2">
        <v>19770</v>
      </c>
      <c r="K20" s="2">
        <v>8482</v>
      </c>
      <c r="L20" s="3">
        <f t="shared" si="0"/>
        <v>16518</v>
      </c>
      <c r="M20" s="2"/>
    </row>
    <row r="21" spans="1:13" ht="12.75">
      <c r="A21" s="2">
        <v>15</v>
      </c>
      <c r="B21" s="2" t="s">
        <v>26</v>
      </c>
      <c r="C21" s="2" t="s">
        <v>75</v>
      </c>
      <c r="D21" s="2" t="s">
        <v>77</v>
      </c>
      <c r="E21" s="2"/>
      <c r="F21" s="2"/>
      <c r="G21" s="2">
        <v>1341</v>
      </c>
      <c r="H21" s="2">
        <v>2758</v>
      </c>
      <c r="I21" s="2">
        <v>25000</v>
      </c>
      <c r="J21" s="2">
        <v>19770</v>
      </c>
      <c r="K21" s="2">
        <v>8482</v>
      </c>
      <c r="L21" s="3">
        <f t="shared" si="0"/>
        <v>16518</v>
      </c>
      <c r="M21" s="2"/>
    </row>
    <row r="22" spans="1:13" ht="12.75">
      <c r="A22" s="2">
        <v>16</v>
      </c>
      <c r="B22" s="2" t="s">
        <v>27</v>
      </c>
      <c r="C22" s="2" t="s">
        <v>78</v>
      </c>
      <c r="D22" s="2" t="s">
        <v>79</v>
      </c>
      <c r="E22" s="2"/>
      <c r="F22" s="2"/>
      <c r="G22" s="2">
        <v>1341</v>
      </c>
      <c r="H22" s="2">
        <v>2758</v>
      </c>
      <c r="I22" s="2">
        <v>25000</v>
      </c>
      <c r="J22" s="2">
        <v>19770</v>
      </c>
      <c r="K22" s="2">
        <v>8482</v>
      </c>
      <c r="L22" s="3">
        <f t="shared" si="0"/>
        <v>16518</v>
      </c>
      <c r="M22" s="2"/>
    </row>
    <row r="23" spans="1:13" ht="12.75">
      <c r="A23" s="2">
        <v>17</v>
      </c>
      <c r="B23" s="2" t="s">
        <v>82</v>
      </c>
      <c r="C23" s="2" t="s">
        <v>83</v>
      </c>
      <c r="D23" s="2" t="s">
        <v>84</v>
      </c>
      <c r="E23" s="2"/>
      <c r="F23" s="2"/>
      <c r="G23" s="2">
        <v>1341</v>
      </c>
      <c r="H23" s="2">
        <v>2758</v>
      </c>
      <c r="I23" s="2">
        <v>25000</v>
      </c>
      <c r="J23" s="2">
        <v>19770</v>
      </c>
      <c r="K23" s="2">
        <v>8482</v>
      </c>
      <c r="L23" s="3">
        <f t="shared" si="0"/>
        <v>16518</v>
      </c>
      <c r="M23" s="2"/>
    </row>
    <row r="24" spans="1:13" ht="12.75">
      <c r="A24" s="2">
        <v>18</v>
      </c>
      <c r="B24" s="2" t="s">
        <v>28</v>
      </c>
      <c r="C24" s="2" t="s">
        <v>86</v>
      </c>
      <c r="D24" s="2" t="s">
        <v>88</v>
      </c>
      <c r="E24" s="2"/>
      <c r="F24" s="2"/>
      <c r="G24" s="2">
        <v>1341</v>
      </c>
      <c r="H24" s="2">
        <v>2758</v>
      </c>
      <c r="I24" s="2">
        <v>30000</v>
      </c>
      <c r="J24" s="2">
        <v>19770</v>
      </c>
      <c r="K24" s="2">
        <v>8482</v>
      </c>
      <c r="L24" s="3">
        <f t="shared" si="0"/>
        <v>21518</v>
      </c>
      <c r="M24" s="2"/>
    </row>
    <row r="25" spans="1:13" ht="12.75">
      <c r="A25" s="2">
        <v>19</v>
      </c>
      <c r="B25" s="2" t="s">
        <v>29</v>
      </c>
      <c r="C25" s="2" t="s">
        <v>89</v>
      </c>
      <c r="D25" s="2" t="s">
        <v>90</v>
      </c>
      <c r="E25" s="2"/>
      <c r="F25" s="2"/>
      <c r="G25" s="2">
        <v>1341</v>
      </c>
      <c r="H25" s="2">
        <v>2758</v>
      </c>
      <c r="I25" s="2">
        <v>25000</v>
      </c>
      <c r="J25" s="2">
        <v>19770</v>
      </c>
      <c r="K25" s="2">
        <v>8482</v>
      </c>
      <c r="L25" s="3">
        <f t="shared" si="0"/>
        <v>16518</v>
      </c>
      <c r="M25" s="2"/>
    </row>
    <row r="28" spans="2:4" ht="12.75">
      <c r="B28" s="6" t="s">
        <v>96</v>
      </c>
      <c r="C28" s="1">
        <f>L14</f>
        <v>8150</v>
      </c>
      <c r="D28" t="s">
        <v>97</v>
      </c>
    </row>
  </sheetData>
  <mergeCells count="13">
    <mergeCell ref="K5:K6"/>
    <mergeCell ref="L5:L6"/>
    <mergeCell ref="M5:M6"/>
    <mergeCell ref="E5:H5"/>
    <mergeCell ref="I5:I6"/>
    <mergeCell ref="A1:B1"/>
    <mergeCell ref="A2:B2"/>
    <mergeCell ref="A3:B3"/>
    <mergeCell ref="J5:J6"/>
    <mergeCell ref="A5:A6"/>
    <mergeCell ref="B5:B6"/>
    <mergeCell ref="C5:C6"/>
    <mergeCell ref="D5:D6"/>
  </mergeCells>
  <printOptions/>
  <pageMargins left="0.75" right="0.75" top="1" bottom="1" header="0.5" footer="0.5"/>
  <pageSetup orientation="landscape" paperSize="9" r:id="rId2"/>
  <headerFooter alignWithMargins="0">
    <oddHeader>&amp;CENGINE LIFE LIMITED PARTS STATUS&amp;R31 JANUARY 2006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russell.hubbard</cp:lastModifiedBy>
  <cp:lastPrinted>2006-02-14T00:57:18Z</cp:lastPrinted>
  <dcterms:created xsi:type="dcterms:W3CDTF">2006-02-13T19:23:45Z</dcterms:created>
  <dcterms:modified xsi:type="dcterms:W3CDTF">2006-02-13T14:58:12Z</dcterms:modified>
  <cp:category/>
  <cp:version/>
  <cp:contentType/>
  <cp:contentStatus/>
</cp:coreProperties>
</file>