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3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_xlnm.Print_Area" localSheetId="11">'Sheet12'!$A$1:$D$35</definedName>
  </definedNames>
  <calcPr fullCalcOnLoad="1"/>
</workbook>
</file>

<file path=xl/sharedStrings.xml><?xml version="1.0" encoding="utf-8"?>
<sst xmlns="http://schemas.openxmlformats.org/spreadsheetml/2006/main" count="381" uniqueCount="265">
  <si>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</si>
  <si>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</si>
  <si>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</si>
  <si>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</si>
  <si>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</si>
  <si>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</si>
  <si>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</si>
  <si>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</si>
  <si>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</si>
  <si>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</si>
  <si>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</si>
  <si>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</si>
  <si>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</si>
  <si>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</si>
  <si>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</si>
  <si>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</si>
  <si>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</si>
  <si>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</si>
  <si>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</si>
  <si>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</si>
  <si>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</si>
  <si>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</si>
  <si>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</si>
  <si>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</si>
  <si>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</si>
  <si>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</si>
  <si>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</si>
  <si>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</si>
  <si>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</si>
  <si>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</si>
  <si>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</si>
  <si>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</si>
  <si>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</si>
  <si>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</si>
  <si>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</si>
  <si>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</si>
  <si>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</si>
  <si>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</si>
  <si>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</si>
  <si>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</si>
  <si>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</si>
  <si>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</si>
  <si>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</si>
  <si>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</si>
  <si>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</si>
  <si>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</si>
  <si>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</si>
  <si>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</si>
  <si>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</si>
  <si>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</si>
  <si>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</si>
  <si>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</si>
  <si>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</si>
  <si>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</si>
  <si>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</si>
  <si>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</si>
  <si>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</si>
  <si>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</si>
  <si>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OFF-SITE IMPACTS ON BOND FORFEITURE SITES</t>
  </si>
  <si>
    <t>Refer to the report narrative for complete explanation and evaluation of the information provided by this table.</t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</si>
  <si>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</si>
  <si>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</si>
  <si>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</si>
  <si>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</si>
  <si>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</si>
  <si>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</si>
  <si>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</si>
  <si>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</si>
  <si>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</si>
  <si>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</si>
  <si>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</si>
  <si>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</si>
  <si>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</si>
  <si>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</si>
  <si>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</si>
  <si>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</si>
  <si>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</si>
  <si>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</si>
  <si>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</si>
  <si>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</si>
  <si>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</si>
  <si>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</si>
  <si>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</si>
  <si>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</si>
  <si>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</si>
  <si>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FUNDS GRANTED TO [STATE]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</si>
  <si>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</si>
  <si>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</si>
  <si>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</si>
  <si>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</si>
  <si>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</si>
  <si>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</si>
  <si>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</si>
  <si>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</si>
  <si>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</si>
  <si>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</si>
  <si>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STATE BOND FORFEITURE ACTIVITY</t>
  </si>
  <si>
    <t>(Permanent Program Permits)</t>
  </si>
  <si>
    <t>Number</t>
  </si>
  <si>
    <t>of Sites</t>
  </si>
  <si>
    <t>TABLE 10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</si>
  <si>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</si>
  <si>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</si>
  <si>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</si>
  <si>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</si>
  <si>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</si>
  <si>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</si>
  <si>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</si>
  <si>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</si>
  <si>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</si>
  <si>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>*   Use terms as defined by the approved State program.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</si>
  <si>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</si>
  <si>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</si>
  <si>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</si>
  <si>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</si>
  <si>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</si>
  <si>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</si>
  <si>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</si>
  <si>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</si>
  <si>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</si>
  <si>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*   Do not include those violations that were vacated.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</si>
  <si>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</si>
  <si>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</si>
  <si>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</si>
  <si>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</si>
  <si>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</si>
  <si>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</si>
  <si>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</si>
  <si>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</si>
  <si>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COAL PRODUCTION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</si>
  <si>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</si>
  <si>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</si>
  <si>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</si>
  <si>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</si>
  <si>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</si>
  <si>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</si>
  <si>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</si>
  <si>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</si>
  <si>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</si>
  <si>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</si>
  <si>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</si>
  <si>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</si>
  <si>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</si>
  <si>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</si>
  <si>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</si>
  <si>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</si>
  <si>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</si>
  <si>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</si>
  <si>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</si>
  <si>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</si>
  <si>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t>FEDERAL LANDS                   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</si>
  <si>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</si>
  <si>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</si>
  <si>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</si>
  <si>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</si>
  <si>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</si>
  <si>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</si>
  <si>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</si>
  <si>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</si>
  <si>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</si>
  <si>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</si>
  <si>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</si>
  <si>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</si>
  <si>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 xml:space="preserve">      TOTAL</t>
  </si>
  <si>
    <t>Percentage of</t>
  </si>
  <si>
    <t>Total Program Costs</t>
  </si>
  <si>
    <t>of</t>
  </si>
  <si>
    <t>Type</t>
  </si>
  <si>
    <t>Tracking System.</t>
  </si>
  <si>
    <t xml:space="preserve">inspection data on a continual basis.  OSM offices responsible for Federal and </t>
  </si>
  <si>
    <t>State should provide inspection data to OSM annually, at a minimum, and maintain</t>
  </si>
  <si>
    <t>State should provide lands unsuitable data to OSM annually if there is any activity in this program area.</t>
  </si>
  <si>
    <t>OSM OFFICES RESPONSIBLE FOR FEDERAL AND INDIAN PROGRAM STATES MUST</t>
  </si>
  <si>
    <t>ALSO COMPLETE THIS TABLE.</t>
  </si>
  <si>
    <t>Being Unsuitable</t>
  </si>
  <si>
    <t xml:space="preserve">Acreage Declared as </t>
  </si>
  <si>
    <t>Acreage Denied as</t>
  </si>
  <si>
    <t xml:space="preserve">State should provide enforcement data to OSM annually, at a minimum, and maintain data on a </t>
  </si>
  <si>
    <t xml:space="preserve">continuous basis.  OSM offices responsible for Federal and Indian Programs need not complete this 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</si>
  <si>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</si>
  <si>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</si>
  <si>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</si>
  <si>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</si>
  <si>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</si>
  <si>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</si>
  <si>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</si>
  <si>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</si>
  <si>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</si>
  <si>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</si>
  <si>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</si>
  <si>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</si>
  <si>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</si>
  <si>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</si>
  <si>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</si>
  <si>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</si>
  <si>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</si>
  <si>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</si>
  <si>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</si>
  <si>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</si>
  <si>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</si>
  <si>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</si>
  <si>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</si>
  <si>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</si>
  <si>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</si>
  <si>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</si>
  <si>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</si>
  <si>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</si>
  <si>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</si>
  <si>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</si>
  <si>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</si>
  <si>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</si>
  <si>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</si>
  <si>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r>
      <t xml:space="preserve">     reporting coal production.  </t>
    </r>
    <r>
      <rPr>
        <b/>
        <sz val="11"/>
        <rFont val="Times New Roman"/>
        <family val="1"/>
      </rPr>
      <t xml:space="preserve">Provide production information for the latest three full </t>
    </r>
  </si>
  <si>
    <t xml:space="preserve">     calendar years to include the last full calendar year for which data is available. </t>
  </si>
  <si>
    <t xml:space="preserve">Indian Programs need not complete this table since data will be queried from the I &amp; E </t>
  </si>
  <si>
    <t>table since data will be queried from the I &amp; E  Tracking System.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</si>
  <si>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</si>
  <si>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</si>
  <si>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</si>
  <si>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</si>
  <si>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</si>
  <si>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</si>
  <si>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</si>
  <si>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</si>
  <si>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</si>
  <si>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</si>
  <si>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</si>
  <si>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</si>
  <si>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 xml:space="preserve">                            </t>
  </si>
  <si>
    <t>As of June 30, 2006</t>
  </si>
  <si>
    <r>
      <t xml:space="preserve">    (June 30, 2005)</t>
    </r>
    <r>
      <rPr>
        <vertAlign val="superscript"/>
        <sz val="12"/>
        <rFont val="Times New Roman"/>
        <family val="1"/>
      </rPr>
      <t>B</t>
    </r>
  </si>
  <si>
    <r>
      <t xml:space="preserve"> June 30, 2005 (end of previous evaluation year)</t>
    </r>
    <r>
      <rPr>
        <vertAlign val="superscript"/>
        <sz val="10"/>
        <rFont val="Times New Roman"/>
        <family val="1"/>
      </rPr>
      <t>A</t>
    </r>
  </si>
  <si>
    <t xml:space="preserve"> Evaluation Year 2006 (current year)</t>
  </si>
  <si>
    <t xml:space="preserve"> Sites with bonds forfeited and collected during Evaluation Year 2006</t>
  </si>
  <si>
    <r>
      <t xml:space="preserve"> June 30, 2006 (end of current year)</t>
    </r>
    <r>
      <rPr>
        <vertAlign val="superscript"/>
        <sz val="10"/>
        <rFont val="Times New Roman"/>
        <family val="1"/>
      </rPr>
      <t>A</t>
    </r>
  </si>
  <si>
    <t xml:space="preserve"> Sites with bonds forfeited but uncollected as of June 30, 2006 (end of </t>
  </si>
  <si>
    <t xml:space="preserve"> Sites being reclaimed by surety/other party as of June 30, 2005 (end of </t>
  </si>
  <si>
    <t xml:space="preserve"> Year 2006 (current year)</t>
  </si>
  <si>
    <r>
      <t xml:space="preserve"> Year 2006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</si>
  <si>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2006 (current</t>
  </si>
  <si>
    <t>EY  2006</t>
  </si>
  <si>
    <t>PERIOD:  JULY 1, 2005  -  JUNE 30,  2006</t>
  </si>
  <si>
    <t>PERIOD: JULY 1, 2005  -  JUNE 30, 2006</t>
  </si>
  <si>
    <t>TABLE 1</t>
  </si>
  <si>
    <t xml:space="preserve">                                   (Millions of short tons)</t>
  </si>
  <si>
    <t>EY 2006 ending June 30, 2006</t>
  </si>
  <si>
    <t xml:space="preserve">STATE ENFORCEMENT  ACTIVITY  </t>
  </si>
  <si>
    <t xml:space="preserve">STATE INSPECTION  ACTIVITY  </t>
  </si>
  <si>
    <t>STATE STAFFING</t>
  </si>
  <si>
    <t>[Please specify State name]</t>
  </si>
  <si>
    <t>Montana</t>
  </si>
  <si>
    <t xml:space="preserve">                 TABLE 6</t>
  </si>
  <si>
    <t xml:space="preserve">                                                   MONTANA RECLAMATION SUMMARY</t>
  </si>
  <si>
    <t xml:space="preserve">               ANNUAL ACREAGE</t>
  </si>
  <si>
    <t xml:space="preserve">                       CUMULATIVE ACREAGE</t>
  </si>
  <si>
    <t>TOTAL ACRES</t>
  </si>
  <si>
    <t>YEAR</t>
  </si>
  <si>
    <t>DISTURBED</t>
  </si>
  <si>
    <t>BACKFILLED</t>
  </si>
  <si>
    <t>RESOILED</t>
  </si>
  <si>
    <t>SEEDED</t>
  </si>
  <si>
    <t>PERMITTED</t>
  </si>
  <si>
    <t>&amp; GRADED</t>
  </si>
  <si>
    <t>[Montana, August 2006]</t>
  </si>
  <si>
    <t>*  Data for EY 2000 thru 2006 taken from GPRA tables and include totals from Interim Program (IP), Permanent Program (P) and Federal lands under the Crow Tribe.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</si>
</sst>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7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2" xfId="0" applyFont="1" applyBorder="1" applyAlignment="1" applyProtection="1">
      <alignment horizontal="center"/>
      <protection locked="0"/>
    </xf>
    <xf numFmtId="1" fontId="18" fillId="0" borderId="43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4" xfId="0" applyNumberFormat="1" applyFont="1" applyBorder="1" applyAlignment="1" applyProtection="1">
      <alignment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44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47" xfId="0" applyNumberFormat="1" applyFont="1" applyBorder="1" applyAlignment="1">
      <alignment/>
    </xf>
    <xf numFmtId="0" fontId="18" fillId="0" borderId="2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>
      <alignment/>
    </xf>
    <xf numFmtId="0" fontId="18" fillId="0" borderId="48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1" fontId="6" fillId="0" borderId="5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1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2" xfId="0" applyNumberFormat="1" applyFont="1" applyBorder="1" applyAlignment="1" applyProtection="1">
      <alignment/>
      <protection/>
    </xf>
    <xf numFmtId="171" fontId="7" fillId="0" borderId="53" xfId="0" applyNumberFormat="1" applyFont="1" applyBorder="1" applyAlignment="1" applyProtection="1">
      <alignment/>
      <protection/>
    </xf>
    <xf numFmtId="3" fontId="5" fillId="0" borderId="54" xfId="0" applyNumberFormat="1" applyFont="1" applyBorder="1" applyAlignment="1" applyProtection="1">
      <alignment horizontal="center" wrapText="1"/>
      <protection locked="0"/>
    </xf>
    <xf numFmtId="3" fontId="5" fillId="0" borderId="55" xfId="0" applyNumberFormat="1" applyFont="1" applyBorder="1" applyAlignment="1" applyProtection="1">
      <alignment horizontal="center" wrapText="1"/>
      <protection locked="0"/>
    </xf>
    <xf numFmtId="3" fontId="7" fillId="0" borderId="56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5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6" xfId="0" applyNumberFormat="1" applyFont="1" applyBorder="1" applyAlignment="1" applyProtection="1">
      <alignment/>
      <protection locked="0"/>
    </xf>
    <xf numFmtId="1" fontId="5" fillId="0" borderId="58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7" fillId="0" borderId="59" xfId="0" applyFont="1" applyBorder="1" applyAlignment="1" applyProtection="1">
      <alignment horizontal="center"/>
      <protection/>
    </xf>
    <xf numFmtId="170" fontId="7" fillId="0" borderId="60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6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9" fillId="0" borderId="66" xfId="0" applyFont="1" applyBorder="1" applyAlignment="1">
      <alignment/>
    </xf>
    <xf numFmtId="0" fontId="6" fillId="0" borderId="67" xfId="0" applyFont="1" applyBorder="1" applyAlignment="1">
      <alignment horizontal="center"/>
    </xf>
    <xf numFmtId="1" fontId="6" fillId="0" borderId="68" xfId="0" applyNumberFormat="1" applyFont="1" applyBorder="1" applyAlignment="1" applyProtection="1">
      <alignment/>
      <protection locked="0"/>
    </xf>
    <xf numFmtId="1" fontId="6" fillId="0" borderId="69" xfId="0" applyNumberFormat="1" applyFont="1" applyBorder="1" applyAlignment="1" applyProtection="1">
      <alignment/>
      <protection locked="0"/>
    </xf>
    <xf numFmtId="1" fontId="9" fillId="0" borderId="69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63" xfId="0" applyNumberFormat="1" applyFont="1" applyBorder="1" applyAlignment="1">
      <alignment/>
    </xf>
    <xf numFmtId="1" fontId="9" fillId="0" borderId="70" xfId="0" applyNumberFormat="1" applyFont="1" applyBorder="1" applyAlignment="1">
      <alignment/>
    </xf>
    <xf numFmtId="1" fontId="6" fillId="0" borderId="42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5" fillId="0" borderId="71" xfId="0" applyNumberFormat="1" applyFont="1" applyBorder="1" applyAlignment="1" applyProtection="1">
      <alignment horizontal="center" vertical="center" wrapText="1"/>
      <protection locked="0"/>
    </xf>
    <xf numFmtId="3" fontId="5" fillId="0" borderId="72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76" xfId="0" applyNumberFormat="1" applyFont="1" applyBorder="1" applyAlignment="1">
      <alignment horizontal="center" wrapText="1"/>
    </xf>
    <xf numFmtId="3" fontId="7" fillId="0" borderId="77" xfId="0" applyNumberFormat="1" applyFont="1" applyBorder="1" applyAlignment="1">
      <alignment horizont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0" fontId="9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NumberFormat="1" applyFont="1" applyBorder="1" applyAlignment="1">
      <alignment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NumberFormat="1" applyFont="1" applyBorder="1" applyAlignment="1">
      <alignment horizontal="center"/>
    </xf>
    <xf numFmtId="3" fontId="5" fillId="0" borderId="97" xfId="0" applyNumberFormat="1" applyFont="1" applyBorder="1" applyAlignment="1">
      <alignment horizontal="center"/>
    </xf>
    <xf numFmtId="3" fontId="5" fillId="0" borderId="98" xfId="0" applyNumberFormat="1" applyFont="1" applyBorder="1" applyAlignment="1">
      <alignment horizontal="center"/>
    </xf>
    <xf numFmtId="3" fontId="5" fillId="0" borderId="99" xfId="0" applyNumberFormat="1" applyFont="1" applyBorder="1" applyAlignment="1">
      <alignment horizontal="center"/>
    </xf>
    <xf numFmtId="3" fontId="5" fillId="0" borderId="100" xfId="0" applyNumberFormat="1" applyFont="1" applyBorder="1" applyAlignment="1">
      <alignment horizontal="center"/>
    </xf>
    <xf numFmtId="0" fontId="5" fillId="0" borderId="101" xfId="0" applyNumberFormat="1" applyFont="1" applyBorder="1" applyAlignment="1">
      <alignment horizontal="center"/>
    </xf>
    <xf numFmtId="3" fontId="5" fillId="0" borderId="102" xfId="0" applyNumberFormat="1" applyFont="1" applyBorder="1" applyAlignment="1">
      <alignment horizontal="center"/>
    </xf>
    <xf numFmtId="3" fontId="5" fillId="0" borderId="103" xfId="0" applyNumberFormat="1" applyFont="1" applyBorder="1" applyAlignment="1">
      <alignment horizontal="center"/>
    </xf>
    <xf numFmtId="3" fontId="5" fillId="0" borderId="104" xfId="0" applyNumberFormat="1" applyFont="1" applyBorder="1" applyAlignment="1">
      <alignment horizontal="center"/>
    </xf>
    <xf numFmtId="3" fontId="5" fillId="0" borderId="10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10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107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16" xfId="0" applyFont="1" applyBorder="1" applyAlignment="1" applyProtection="1">
      <alignment/>
      <protection/>
    </xf>
    <xf numFmtId="0" fontId="8" fillId="0" borderId="108" xfId="0" applyFont="1" applyBorder="1" applyAlignment="1" applyProtection="1">
      <alignment/>
      <protection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13" xfId="0" applyFont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24" fillId="0" borderId="7" xfId="0" applyFont="1" applyBorder="1" applyAlignment="1" applyProtection="1">
      <alignment wrapText="1"/>
      <protection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28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2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6" xfId="0" applyNumberForma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/>
    </xf>
    <xf numFmtId="168" fontId="5" fillId="0" borderId="46" xfId="0" applyNumberFormat="1" applyFont="1" applyBorder="1" applyAlignment="1" applyProtection="1">
      <alignment/>
      <protection locked="0"/>
    </xf>
    <xf numFmtId="168" fontId="5" fillId="0" borderId="45" xfId="0" applyNumberFormat="1" applyFont="1" applyBorder="1" applyAlignment="1" applyProtection="1">
      <alignment/>
      <protection locked="0"/>
    </xf>
    <xf numFmtId="168" fontId="5" fillId="0" borderId="65" xfId="0" applyNumberFormat="1" applyFont="1" applyBorder="1" applyAlignment="1" applyProtection="1">
      <alignment/>
      <protection locked="0"/>
    </xf>
    <xf numFmtId="0" fontId="7" fillId="0" borderId="117" xfId="0" applyFont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0" fontId="7" fillId="0" borderId="117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9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108" xfId="0" applyFont="1" applyBorder="1" applyAlignment="1">
      <alignment/>
    </xf>
    <xf numFmtId="0" fontId="6" fillId="0" borderId="110" xfId="0" applyFont="1" applyBorder="1" applyAlignment="1">
      <alignment/>
    </xf>
    <xf numFmtId="0" fontId="6" fillId="0" borderId="109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108" xfId="0" applyFont="1" applyBorder="1" applyAlignment="1">
      <alignment/>
    </xf>
    <xf numFmtId="0" fontId="6" fillId="0" borderId="110" xfId="0" applyFont="1" applyBorder="1" applyAlignment="1">
      <alignment/>
    </xf>
    <xf numFmtId="0" fontId="6" fillId="0" borderId="109" xfId="0" applyFont="1" applyBorder="1" applyAlignment="1">
      <alignment/>
    </xf>
    <xf numFmtId="0" fontId="9" fillId="0" borderId="113" xfId="0" applyFont="1" applyBorder="1" applyAlignment="1">
      <alignment/>
    </xf>
    <xf numFmtId="0" fontId="6" fillId="0" borderId="112" xfId="0" applyFont="1" applyBorder="1" applyAlignment="1">
      <alignment/>
    </xf>
    <xf numFmtId="0" fontId="6" fillId="0" borderId="111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122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26" xfId="0" applyFont="1" applyBorder="1" applyAlignment="1">
      <alignment/>
    </xf>
    <xf numFmtId="0" fontId="6" fillId="0" borderId="43" xfId="0" applyFont="1" applyBorder="1" applyAlignment="1">
      <alignment/>
    </xf>
    <xf numFmtId="0" fontId="9" fillId="0" borderId="43" xfId="0" applyFont="1" applyBorder="1" applyAlignment="1">
      <alignment/>
    </xf>
    <xf numFmtId="0" fontId="6" fillId="0" borderId="123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110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27" xfId="0" applyFont="1" applyBorder="1" applyAlignment="1">
      <alignment horizontal="center"/>
    </xf>
    <xf numFmtId="0" fontId="6" fillId="0" borderId="128" xfId="0" applyFont="1" applyBorder="1" applyAlignment="1">
      <alignment/>
    </xf>
    <xf numFmtId="0" fontId="6" fillId="0" borderId="86" xfId="0" applyFont="1" applyBorder="1" applyAlignment="1">
      <alignment/>
    </xf>
    <xf numFmtId="0" fontId="13" fillId="0" borderId="65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08" xfId="0" applyFont="1" applyBorder="1" applyAlignment="1">
      <alignment/>
    </xf>
    <xf numFmtId="0" fontId="12" fillId="0" borderId="108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6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>
      <alignment/>
    </xf>
    <xf numFmtId="0" fontId="6" fillId="0" borderId="110" xfId="0" applyFont="1" applyFill="1" applyBorder="1" applyAlignment="1">
      <alignment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43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6" fillId="0" borderId="146" xfId="0" applyFont="1" applyFill="1" applyBorder="1" applyAlignment="1" applyProtection="1">
      <alignment/>
      <protection locked="0"/>
    </xf>
    <xf numFmtId="0" fontId="6" fillId="0" borderId="147" xfId="0" applyFont="1" applyFill="1" applyBorder="1" applyAlignment="1" applyProtection="1">
      <alignment/>
      <protection locked="0"/>
    </xf>
    <xf numFmtId="0" fontId="6" fillId="0" borderId="148" xfId="0" applyFont="1" applyFill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" fillId="0" borderId="149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0" fillId="0" borderId="124" xfId="0" applyNumberFormat="1" applyBorder="1" applyAlignment="1" applyProtection="1">
      <alignment horizontal="center"/>
      <protection locked="0"/>
    </xf>
    <xf numFmtId="4" fontId="0" fillId="0" borderId="126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5" fillId="0" borderId="1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6" fillId="0" borderId="140" xfId="0" applyFont="1" applyBorder="1" applyAlignment="1">
      <alignment/>
    </xf>
    <xf numFmtId="0" fontId="0" fillId="0" borderId="14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43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9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50" xfId="0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0" fontId="6" fillId="0" borderId="151" xfId="0" applyFont="1" applyBorder="1" applyAlignment="1">
      <alignment horizontal="center"/>
    </xf>
    <xf numFmtId="4" fontId="5" fillId="0" borderId="114" xfId="0" applyNumberFormat="1" applyFont="1" applyBorder="1" applyAlignment="1" applyProtection="1">
      <alignment horizontal="center"/>
      <protection locked="0"/>
    </xf>
    <xf numFmtId="4" fontId="0" fillId="0" borderId="115" xfId="0" applyNumberFormat="1" applyBorder="1" applyAlignment="1" applyProtection="1">
      <alignment horizontal="center"/>
      <protection locked="0"/>
    </xf>
    <xf numFmtId="4" fontId="0" fillId="0" borderId="116" xfId="0" applyNumberForma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7" fillId="0" borderId="150" xfId="0" applyNumberFormat="1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0" fontId="5" fillId="0" borderId="43" xfId="0" applyFont="1" applyFill="1" applyBorder="1" applyAlignment="1" quotePrefix="1">
      <alignment/>
    </xf>
    <xf numFmtId="0" fontId="5" fillId="0" borderId="121" xfId="0" applyFont="1" applyBorder="1" applyAlignment="1">
      <alignment/>
    </xf>
    <xf numFmtId="0" fontId="0" fillId="0" borderId="44" xfId="0" applyBorder="1" applyAlignment="1">
      <alignment/>
    </xf>
    <xf numFmtId="0" fontId="5" fillId="0" borderId="12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110" xfId="0" applyFont="1" applyBorder="1" applyAlignment="1">
      <alignment/>
    </xf>
    <xf numFmtId="0" fontId="16" fillId="0" borderId="0" xfId="0" applyFont="1" applyFill="1" applyBorder="1" applyAlignment="1">
      <alignment/>
    </xf>
    <xf numFmtId="4" fontId="0" fillId="0" borderId="65" xfId="0" applyNumberFormat="1" applyBorder="1" applyAlignment="1" applyProtection="1">
      <alignment horizontal="center"/>
      <protection locked="0"/>
    </xf>
    <xf numFmtId="4" fontId="0" fillId="0" borderId="122" xfId="0" applyNumberFormat="1" applyBorder="1" applyAlignment="1" applyProtection="1">
      <alignment horizontal="center"/>
      <protection locked="0"/>
    </xf>
    <xf numFmtId="4" fontId="0" fillId="0" borderId="123" xfId="0" applyNumberFormat="1" applyBorder="1" applyAlignment="1" applyProtection="1">
      <alignment horizontal="center"/>
      <protection locked="0"/>
    </xf>
    <xf numFmtId="0" fontId="5" fillId="0" borderId="43" xfId="0" applyFont="1" applyBorder="1" applyAlignment="1" quotePrefix="1">
      <alignment/>
    </xf>
    <xf numFmtId="0" fontId="5" fillId="0" borderId="65" xfId="0" applyFont="1" applyBorder="1" applyAlignment="1" quotePrefix="1">
      <alignment/>
    </xf>
    <xf numFmtId="0" fontId="0" fillId="0" borderId="122" xfId="0" applyBorder="1" applyAlignment="1">
      <alignment/>
    </xf>
    <xf numFmtId="0" fontId="0" fillId="0" borderId="45" xfId="0" applyBorder="1" applyAlignment="1">
      <alignment/>
    </xf>
    <xf numFmtId="0" fontId="0" fillId="0" borderId="124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52" xfId="0" applyFont="1" applyBorder="1" applyAlignment="1">
      <alignment/>
    </xf>
    <xf numFmtId="0" fontId="0" fillId="0" borderId="130" xfId="0" applyBorder="1" applyAlignment="1">
      <alignment/>
    </xf>
    <xf numFmtId="0" fontId="0" fillId="0" borderId="153" xfId="0" applyBorder="1" applyAlignment="1">
      <alignment/>
    </xf>
    <xf numFmtId="0" fontId="0" fillId="0" borderId="0" xfId="0" applyAlignment="1" applyProtection="1">
      <alignment vertical="top"/>
      <protection/>
    </xf>
    <xf numFmtId="4" fontId="5" fillId="0" borderId="152" xfId="0" applyNumberFormat="1" applyFont="1" applyBorder="1" applyAlignment="1" applyProtection="1">
      <alignment horizontal="center"/>
      <protection locked="0"/>
    </xf>
    <xf numFmtId="4" fontId="0" fillId="0" borderId="130" xfId="0" applyNumberFormat="1" applyBorder="1" applyAlignment="1" applyProtection="1">
      <alignment horizontal="center"/>
      <protection locked="0"/>
    </xf>
    <xf numFmtId="4" fontId="0" fillId="0" borderId="154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5" fillId="0" borderId="124" xfId="0" applyNumberFormat="1" applyFont="1" applyBorder="1" applyAlignment="1" applyProtection="1">
      <alignment horizontal="center"/>
      <protection locked="0"/>
    </xf>
    <xf numFmtId="4" fontId="5" fillId="0" borderId="126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65" xfId="0" applyNumberFormat="1" applyFont="1" applyBorder="1" applyAlignment="1" applyProtection="1">
      <alignment horizontal="center"/>
      <protection locked="0"/>
    </xf>
    <xf numFmtId="4" fontId="5" fillId="0" borderId="122" xfId="0" applyNumberFormat="1" applyFont="1" applyBorder="1" applyAlignment="1" applyProtection="1">
      <alignment horizontal="center"/>
      <protection locked="0"/>
    </xf>
    <xf numFmtId="4" fontId="5" fillId="0" borderId="123" xfId="0" applyNumberFormat="1" applyFont="1" applyBorder="1" applyAlignment="1" applyProtection="1">
      <alignment horizontal="center"/>
      <protection locked="0"/>
    </xf>
    <xf numFmtId="4" fontId="5" fillId="0" borderId="149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5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52" xfId="0" applyFont="1" applyBorder="1" applyAlignment="1">
      <alignment/>
    </xf>
    <xf numFmtId="0" fontId="6" fillId="0" borderId="156" xfId="0" applyFont="1" applyBorder="1" applyAlignment="1">
      <alignment/>
    </xf>
    <xf numFmtId="0" fontId="0" fillId="0" borderId="147" xfId="0" applyBorder="1" applyAlignment="1">
      <alignment/>
    </xf>
    <xf numFmtId="0" fontId="0" fillId="0" borderId="157" xfId="0" applyBorder="1" applyAlignment="1">
      <alignment/>
    </xf>
    <xf numFmtId="0" fontId="16" fillId="0" borderId="0" xfId="0" applyFont="1" applyAlignment="1">
      <alignment/>
    </xf>
    <xf numFmtId="0" fontId="5" fillId="0" borderId="155" xfId="0" applyFont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53" xfId="0" applyBorder="1" applyAlignment="1">
      <alignment vertical="center"/>
    </xf>
    <xf numFmtId="0" fontId="5" fillId="0" borderId="158" xfId="0" applyFont="1" applyBorder="1" applyAlignment="1">
      <alignment/>
    </xf>
    <xf numFmtId="0" fontId="0" fillId="0" borderId="115" xfId="0" applyBorder="1" applyAlignment="1">
      <alignment/>
    </xf>
    <xf numFmtId="0" fontId="0" fillId="0" borderId="99" xfId="0" applyBorder="1" applyAlignment="1">
      <alignment/>
    </xf>
    <xf numFmtId="0" fontId="5" fillId="0" borderId="125" xfId="0" applyFont="1" applyBorder="1" applyAlignment="1">
      <alignment/>
    </xf>
    <xf numFmtId="0" fontId="5" fillId="0" borderId="121" xfId="0" applyFont="1" applyBorder="1" applyAlignment="1">
      <alignment vertical="top"/>
    </xf>
    <xf numFmtId="0" fontId="0" fillId="0" borderId="122" xfId="0" applyBorder="1" applyAlignment="1">
      <alignment vertical="top"/>
    </xf>
    <xf numFmtId="0" fontId="0" fillId="0" borderId="44" xfId="0" applyBorder="1" applyAlignment="1">
      <alignment vertical="top"/>
    </xf>
    <xf numFmtId="0" fontId="5" fillId="0" borderId="43" xfId="0" applyFont="1" applyBorder="1" applyAlignment="1">
      <alignment/>
    </xf>
    <xf numFmtId="0" fontId="5" fillId="0" borderId="155" xfId="0" applyFont="1" applyBorder="1" applyAlignment="1">
      <alignment/>
    </xf>
    <xf numFmtId="0" fontId="3" fillId="0" borderId="108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46" xfId="0" applyBorder="1" applyAlignment="1">
      <alignment/>
    </xf>
    <xf numFmtId="0" fontId="0" fillId="0" borderId="148" xfId="0" applyBorder="1" applyAlignment="1">
      <alignment/>
    </xf>
    <xf numFmtId="0" fontId="7" fillId="0" borderId="146" xfId="0" applyFont="1" applyBorder="1" applyAlignment="1">
      <alignment horizontal="center"/>
    </xf>
    <xf numFmtId="0" fontId="6" fillId="0" borderId="157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6" fillId="0" borderId="147" xfId="0" applyFont="1" applyBorder="1" applyAlignment="1">
      <alignment horizontal="center"/>
    </xf>
    <xf numFmtId="0" fontId="6" fillId="0" borderId="148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9" xfId="0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6" fillId="0" borderId="51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4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4" fontId="6" fillId="0" borderId="159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6" fillId="0" borderId="52" xfId="0" applyNumberFormat="1" applyFont="1" applyBorder="1" applyAlignment="1" applyProtection="1">
      <alignment horizontal="center"/>
      <protection locked="0"/>
    </xf>
    <xf numFmtId="0" fontId="9" fillId="0" borderId="121" xfId="0" applyFont="1" applyBorder="1" applyAlignment="1">
      <alignment vertical="center"/>
    </xf>
    <xf numFmtId="0" fontId="24" fillId="0" borderId="122" xfId="0" applyFont="1" applyBorder="1" applyAlignment="1">
      <alignment vertical="center"/>
    </xf>
    <xf numFmtId="0" fontId="24" fillId="0" borderId="123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4" fillId="0" borderId="139" xfId="0" applyFont="1" applyBorder="1" applyAlignment="1">
      <alignment horizontal="center" vertical="center"/>
    </xf>
    <xf numFmtId="0" fontId="8" fillId="0" borderId="8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6" xfId="0" applyFont="1" applyBorder="1" applyAlignment="1">
      <alignment horizontal="left" indent="2"/>
    </xf>
    <xf numFmtId="0" fontId="5" fillId="0" borderId="157" xfId="0" applyFont="1" applyBorder="1" applyAlignment="1">
      <alignment horizontal="left" indent="2"/>
    </xf>
    <xf numFmtId="0" fontId="7" fillId="0" borderId="139" xfId="0" applyFont="1" applyBorder="1" applyAlignment="1">
      <alignment horizontal="left" indent="2"/>
    </xf>
    <xf numFmtId="0" fontId="0" fillId="0" borderId="86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121" xfId="0" applyBorder="1" applyAlignment="1">
      <alignment horizontal="left" indent="2"/>
    </xf>
    <xf numFmtId="0" fontId="0" fillId="0" borderId="44" xfId="0" applyBorder="1" applyAlignment="1">
      <alignment horizontal="left" indent="2"/>
    </xf>
    <xf numFmtId="0" fontId="5" fillId="0" borderId="125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46" xfId="0" applyBorder="1" applyAlignment="1">
      <alignment horizontal="left" indent="2"/>
    </xf>
    <xf numFmtId="0" fontId="0" fillId="0" borderId="157" xfId="0" applyBorder="1" applyAlignment="1">
      <alignment horizontal="left" indent="2"/>
    </xf>
    <xf numFmtId="2" fontId="5" fillId="0" borderId="51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58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2" fillId="0" borderId="108" xfId="0" applyFont="1" applyBorder="1" applyAlignment="1" applyProtection="1">
      <alignment horizontal="center"/>
      <protection locked="0"/>
    </xf>
    <xf numFmtId="0" fontId="6" fillId="0" borderId="110" xfId="0" applyFont="1" applyBorder="1" applyAlignment="1" applyProtection="1">
      <alignment/>
      <protection locked="0"/>
    </xf>
    <xf numFmtId="0" fontId="6" fillId="0" borderId="10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vertical="top"/>
    </xf>
    <xf numFmtId="0" fontId="4" fillId="0" borderId="146" xfId="0" applyFont="1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6" fillId="0" borderId="160" xfId="0" applyFont="1" applyBorder="1" applyAlignment="1">
      <alignment horizontal="center" vertical="top" wrapText="1"/>
    </xf>
    <xf numFmtId="0" fontId="6" fillId="0" borderId="161" xfId="0" applyFont="1" applyBorder="1" applyAlignment="1">
      <alignment horizontal="center" vertical="top" wrapText="1"/>
    </xf>
    <xf numFmtId="0" fontId="6" fillId="0" borderId="162" xfId="0" applyFont="1" applyBorder="1" applyAlignment="1">
      <alignment horizontal="center" vertical="top" wrapText="1"/>
    </xf>
    <xf numFmtId="0" fontId="5" fillId="0" borderId="108" xfId="0" applyFont="1" applyBorder="1" applyAlignment="1">
      <alignment vertical="top" wrapText="1"/>
    </xf>
    <xf numFmtId="0" fontId="5" fillId="0" borderId="110" xfId="0" applyFont="1" applyBorder="1" applyAlignment="1">
      <alignment vertical="top" wrapText="1"/>
    </xf>
    <xf numFmtId="0" fontId="5" fillId="0" borderId="109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10" xfId="0" applyFont="1" applyBorder="1" applyAlignment="1">
      <alignment horizontal="left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" xfId="0" applyFont="1" applyBorder="1" applyAlignment="1">
      <alignment/>
    </xf>
    <xf numFmtId="0" fontId="12" fillId="0" borderId="108" xfId="0" applyFont="1" applyBorder="1" applyAlignment="1" applyProtection="1">
      <alignment horizontal="center" vertical="center" wrapText="1"/>
      <protection locked="0"/>
    </xf>
    <xf numFmtId="0" fontId="12" fillId="0" borderId="110" xfId="0" applyFont="1" applyBorder="1" applyAlignment="1" applyProtection="1">
      <alignment horizontal="center" vertical="center" wrapText="1"/>
      <protection locked="0"/>
    </xf>
    <xf numFmtId="0" fontId="12" fillId="0" borderId="109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5" fillId="0" borderId="160" xfId="0" applyFont="1" applyBorder="1" applyAlignment="1">
      <alignment horizontal="center" vertical="top" wrapText="1"/>
    </xf>
    <xf numFmtId="0" fontId="25" fillId="0" borderId="161" xfId="0" applyFont="1" applyBorder="1" applyAlignment="1">
      <alignment horizontal="center" vertical="top" wrapText="1"/>
    </xf>
    <xf numFmtId="0" fontId="25" fillId="0" borderId="16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65" xfId="0" applyNumberFormat="1" applyFont="1" applyBorder="1" applyAlignment="1" applyProtection="1">
      <alignment horizontal="center" vertical="center" wrapText="1"/>
      <protection locked="0"/>
    </xf>
    <xf numFmtId="3" fontId="5" fillId="0" borderId="166" xfId="0" applyNumberFormat="1" applyFont="1" applyBorder="1" applyAlignment="1" applyProtection="1">
      <alignment vertical="center"/>
      <protection locked="0"/>
    </xf>
    <xf numFmtId="3" fontId="5" fillId="0" borderId="167" xfId="0" applyNumberFormat="1" applyFont="1" applyBorder="1" applyAlignment="1" applyProtection="1">
      <alignment vertical="center"/>
      <protection locked="0"/>
    </xf>
    <xf numFmtId="3" fontId="5" fillId="0" borderId="168" xfId="0" applyNumberFormat="1" applyFont="1" applyBorder="1" applyAlignment="1" applyProtection="1">
      <alignment horizontal="center" vertical="center" wrapText="1"/>
      <protection locked="0"/>
    </xf>
    <xf numFmtId="3" fontId="5" fillId="0" borderId="169" xfId="0" applyNumberFormat="1" applyFont="1" applyBorder="1" applyAlignment="1" applyProtection="1">
      <alignment horizontal="center" vertical="center" wrapText="1"/>
      <protection locked="0"/>
    </xf>
    <xf numFmtId="3" fontId="5" fillId="0" borderId="170" xfId="0" applyNumberFormat="1" applyFont="1" applyBorder="1" applyAlignment="1" applyProtection="1">
      <alignment horizontal="center" vertical="center"/>
      <protection locked="0"/>
    </xf>
    <xf numFmtId="3" fontId="5" fillId="0" borderId="171" xfId="0" applyNumberFormat="1" applyFont="1" applyBorder="1" applyAlignment="1" applyProtection="1">
      <alignment horizontal="center" vertical="center"/>
      <protection locked="0"/>
    </xf>
    <xf numFmtId="0" fontId="5" fillId="0" borderId="172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5" fillId="0" borderId="173" xfId="0" applyNumberFormat="1" applyFont="1" applyBorder="1" applyAlignment="1" applyProtection="1">
      <alignment horizontal="center" vertical="center" wrapText="1"/>
      <protection locked="0"/>
    </xf>
    <xf numFmtId="3" fontId="5" fillId="0" borderId="174" xfId="0" applyNumberFormat="1" applyFont="1" applyBorder="1" applyAlignment="1" applyProtection="1">
      <alignment horizontal="center" vertical="center" wrapText="1"/>
      <protection locked="0"/>
    </xf>
    <xf numFmtId="3" fontId="5" fillId="0" borderId="175" xfId="0" applyNumberFormat="1" applyFont="1" applyBorder="1" applyAlignment="1" applyProtection="1">
      <alignment vertical="center"/>
      <protection locked="0"/>
    </xf>
    <xf numFmtId="3" fontId="5" fillId="0" borderId="176" xfId="0" applyNumberFormat="1" applyFont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 vertical="center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0" fontId="6" fillId="0" borderId="177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3" sqref="A3:D8"/>
    </sheetView>
  </sheetViews>
  <sheetFormatPr defaultColWidth="9.140625" defaultRowHeight="12.75"/>
  <cols>
    <col min="1" max="4" width="19.7109375" style="0" customWidth="1"/>
  </cols>
  <sheetData>
    <row r="1" spans="1:4" ht="15.75">
      <c r="A1" s="246" t="s">
        <v>250</v>
      </c>
      <c r="B1" s="244"/>
      <c r="C1" s="244"/>
      <c r="D1" s="244"/>
    </row>
    <row r="2" spans="1:4" ht="15" customHeight="1">
      <c r="A2" s="248" t="s">
        <v>245</v>
      </c>
      <c r="B2" s="248"/>
      <c r="C2" s="248"/>
      <c r="D2" s="248"/>
    </row>
    <row r="3" spans="1:4" ht="12.75">
      <c r="A3" s="249" t="s">
        <v>243</v>
      </c>
      <c r="B3" s="250"/>
      <c r="C3" s="250"/>
      <c r="D3" s="250"/>
    </row>
    <row r="4" spans="1:4" ht="12.75">
      <c r="A4" s="250"/>
      <c r="B4" s="250"/>
      <c r="C4" s="250"/>
      <c r="D4" s="250"/>
    </row>
    <row r="5" spans="1:4" ht="12.75">
      <c r="A5" s="250"/>
      <c r="B5" s="250"/>
      <c r="C5" s="250"/>
      <c r="D5" s="250"/>
    </row>
    <row r="6" spans="1:4" ht="12.75">
      <c r="A6" s="250"/>
      <c r="B6" s="250"/>
      <c r="C6" s="250"/>
      <c r="D6" s="250"/>
    </row>
    <row r="7" spans="1:4" ht="12.75">
      <c r="A7" s="250"/>
      <c r="B7" s="250"/>
      <c r="C7" s="250"/>
      <c r="D7" s="250"/>
    </row>
    <row r="8" spans="1:4" ht="18.75" customHeight="1">
      <c r="A8" s="250"/>
      <c r="B8" s="250"/>
      <c r="C8" s="250"/>
      <c r="D8" s="250"/>
    </row>
    <row r="9" spans="1:4" ht="6.75" customHeight="1">
      <c r="A9" s="258"/>
      <c r="B9" s="260"/>
      <c r="C9" s="260"/>
      <c r="D9" s="260"/>
    </row>
    <row r="10" spans="1:4" ht="6.75" customHeight="1">
      <c r="A10" s="260"/>
      <c r="B10" s="260"/>
      <c r="C10" s="260"/>
      <c r="D10" s="260"/>
    </row>
    <row r="11" spans="1:4" ht="6.75" customHeight="1" thickBot="1">
      <c r="A11" s="261"/>
      <c r="B11" s="261"/>
      <c r="C11" s="261"/>
      <c r="D11" s="261"/>
    </row>
    <row r="12" spans="1:4" ht="13.5" customHeight="1" thickTop="1">
      <c r="A12" s="239"/>
      <c r="B12" s="241"/>
      <c r="C12" s="241"/>
      <c r="D12" s="240"/>
    </row>
    <row r="13" spans="1:4" ht="18.75" customHeight="1">
      <c r="A13" s="238" t="s">
        <v>129</v>
      </c>
      <c r="B13" s="258"/>
      <c r="C13" s="258"/>
      <c r="D13" s="259"/>
    </row>
    <row r="14" spans="1:4" ht="18.75" customHeight="1">
      <c r="A14" s="257" t="s">
        <v>244</v>
      </c>
      <c r="B14" s="258"/>
      <c r="C14" s="258"/>
      <c r="D14" s="259"/>
    </row>
    <row r="15" spans="1:4" ht="18.75" customHeight="1" thickBot="1">
      <c r="A15" s="254"/>
      <c r="B15" s="255"/>
      <c r="C15" s="255"/>
      <c r="D15" s="256"/>
    </row>
    <row r="16" spans="1:4" ht="18.75" customHeight="1">
      <c r="A16" s="11"/>
      <c r="B16" s="13"/>
      <c r="C16" s="13"/>
      <c r="D16" s="9"/>
    </row>
    <row r="17" spans="1:4" ht="18.75" customHeight="1">
      <c r="A17" s="12" t="s">
        <v>0</v>
      </c>
      <c r="B17" s="14" t="s">
        <v>1</v>
      </c>
      <c r="C17" s="14" t="s">
        <v>2</v>
      </c>
      <c r="D17" s="9"/>
    </row>
    <row r="18" spans="1:4" ht="18.75" customHeight="1" thickBot="1">
      <c r="A18" s="141"/>
      <c r="B18" s="15" t="s">
        <v>4</v>
      </c>
      <c r="C18" s="15" t="s">
        <v>4</v>
      </c>
      <c r="D18" s="10" t="s">
        <v>3</v>
      </c>
    </row>
    <row r="19" spans="1:4" ht="18.75" customHeight="1">
      <c r="A19" s="245" t="s">
        <v>128</v>
      </c>
      <c r="B19" s="243"/>
      <c r="C19" s="243"/>
      <c r="D19" s="242"/>
    </row>
    <row r="20" spans="1:4" ht="18.75" customHeight="1">
      <c r="A20" s="144" t="s">
        <v>217</v>
      </c>
      <c r="B20" s="262"/>
      <c r="C20" s="263"/>
      <c r="D20" s="264"/>
    </row>
    <row r="21" spans="1:4" ht="19.5" customHeight="1">
      <c r="A21" s="277">
        <v>2003</v>
      </c>
      <c r="B21" s="272">
        <v>36.723</v>
      </c>
      <c r="C21" s="265">
        <v>0.013</v>
      </c>
      <c r="D21" s="267">
        <f>SUM(B21:C21)</f>
        <v>36.736</v>
      </c>
    </row>
    <row r="22" spans="1:4" ht="19.5" customHeight="1">
      <c r="A22" s="247"/>
      <c r="B22" s="273"/>
      <c r="C22" s="271"/>
      <c r="D22" s="268"/>
    </row>
    <row r="23" spans="1:4" ht="19.5" customHeight="1">
      <c r="A23" s="274">
        <v>2004</v>
      </c>
      <c r="B23" s="265">
        <v>40.048</v>
      </c>
      <c r="C23" s="265">
        <v>0.196</v>
      </c>
      <c r="D23" s="267">
        <f>SUM(B23:C23)</f>
        <v>40.244</v>
      </c>
    </row>
    <row r="24" spans="1:4" ht="19.5" customHeight="1">
      <c r="A24" s="275"/>
      <c r="B24" s="266"/>
      <c r="C24" s="266"/>
      <c r="D24" s="268"/>
    </row>
    <row r="25" spans="1:4" ht="19.5" customHeight="1">
      <c r="A25" s="274">
        <v>2005</v>
      </c>
      <c r="B25" s="265">
        <v>40.131</v>
      </c>
      <c r="C25" s="265">
        <v>0.162</v>
      </c>
      <c r="D25" s="267">
        <f>SUM(B25:C25)</f>
        <v>40.293</v>
      </c>
    </row>
    <row r="26" spans="1:4" ht="19.5" customHeight="1" thickBot="1">
      <c r="A26" s="276"/>
      <c r="B26" s="269"/>
      <c r="C26" s="269"/>
      <c r="D26" s="270"/>
    </row>
    <row r="27" spans="1:4" ht="34.5" customHeight="1" thickBot="1">
      <c r="A27" s="142" t="s">
        <v>3</v>
      </c>
      <c r="B27" s="16">
        <f>SUM(B21:B25)</f>
        <v>116.902</v>
      </c>
      <c r="C27" s="16">
        <f>SUM(C21:C25)</f>
        <v>0.371</v>
      </c>
      <c r="D27" s="143">
        <f>SUM(B27:C27)</f>
        <v>117.273</v>
      </c>
    </row>
    <row r="28" spans="1:4" ht="13.5" thickTop="1">
      <c r="A28" s="241"/>
      <c r="B28" s="241"/>
      <c r="C28" s="241"/>
      <c r="D28" s="241"/>
    </row>
    <row r="29" spans="1:4" ht="12.75">
      <c r="A29" s="258"/>
      <c r="B29" s="258"/>
      <c r="C29" s="258"/>
      <c r="D29" s="258"/>
    </row>
    <row r="30" spans="1:4" ht="15">
      <c r="A30" s="253" t="s">
        <v>207</v>
      </c>
      <c r="B30" s="253"/>
      <c r="C30" s="253"/>
      <c r="D30" s="253"/>
    </row>
    <row r="31" spans="1:4" ht="15">
      <c r="A31" s="253" t="s">
        <v>208</v>
      </c>
      <c r="B31" s="253"/>
      <c r="C31" s="253"/>
      <c r="D31" s="253"/>
    </row>
    <row r="32" spans="1:4" ht="15">
      <c r="A32" s="253" t="s">
        <v>209</v>
      </c>
      <c r="B32" s="253"/>
      <c r="C32" s="253"/>
      <c r="D32" s="253"/>
    </row>
    <row r="33" spans="1:4" ht="15">
      <c r="A33" s="253" t="s">
        <v>210</v>
      </c>
      <c r="B33" s="253"/>
      <c r="C33" s="253"/>
      <c r="D33" s="253"/>
    </row>
    <row r="34" spans="1:4" ht="15">
      <c r="A34" s="253" t="s">
        <v>211</v>
      </c>
      <c r="B34" s="253"/>
      <c r="C34" s="253"/>
      <c r="D34" s="253"/>
    </row>
    <row r="35" spans="1:4" ht="15">
      <c r="A35" s="253" t="s">
        <v>212</v>
      </c>
      <c r="B35" s="253"/>
      <c r="C35" s="253"/>
      <c r="D35" s="253"/>
    </row>
    <row r="36" spans="1:4" ht="14.25">
      <c r="A36" s="252" t="s">
        <v>213</v>
      </c>
      <c r="B36" s="252"/>
      <c r="C36" s="252"/>
      <c r="D36" s="252"/>
    </row>
    <row r="37" spans="1:4" ht="14.25">
      <c r="A37" s="252"/>
      <c r="B37" s="252"/>
      <c r="C37" s="252"/>
      <c r="D37" s="252"/>
    </row>
    <row r="38" spans="1:4" ht="12.75">
      <c r="A38" s="251"/>
      <c r="B38" s="251"/>
      <c r="C38" s="251"/>
      <c r="D38" s="251"/>
    </row>
    <row r="39" spans="1:4" ht="12.75">
      <c r="A39" s="251"/>
      <c r="B39" s="251"/>
      <c r="C39" s="251"/>
      <c r="D39" s="251"/>
    </row>
    <row r="40" spans="1:4" ht="12.75">
      <c r="A40" s="251"/>
      <c r="B40" s="251"/>
      <c r="C40" s="251"/>
      <c r="D40" s="251"/>
    </row>
    <row r="41" spans="1:4" ht="12.75">
      <c r="A41" s="251"/>
      <c r="B41" s="251"/>
      <c r="C41" s="251"/>
      <c r="D41" s="251"/>
    </row>
    <row r="42" spans="1:4" ht="12.75">
      <c r="A42" s="74"/>
      <c r="B42" s="74"/>
      <c r="C42" s="74"/>
      <c r="D42" s="74"/>
    </row>
    <row r="43" spans="1:4" ht="12.75">
      <c r="A43" s="74"/>
      <c r="B43" s="74"/>
      <c r="C43" s="74"/>
      <c r="D43" s="74"/>
    </row>
    <row r="46" ht="12.75">
      <c r="C46" s="35"/>
    </row>
  </sheetData>
  <sheetProtection password="CA83" sheet="1" objects="1" scenarios="1"/>
  <mergeCells count="36">
    <mergeCell ref="A2:D2"/>
    <mergeCell ref="A40:D40"/>
    <mergeCell ref="A1:D1"/>
    <mergeCell ref="A19:D19"/>
    <mergeCell ref="A35:D35"/>
    <mergeCell ref="A29:D29"/>
    <mergeCell ref="A28:D28"/>
    <mergeCell ref="A12:D12"/>
    <mergeCell ref="A13:D13"/>
    <mergeCell ref="A31:D31"/>
    <mergeCell ref="B21:B22"/>
    <mergeCell ref="D21:D22"/>
    <mergeCell ref="A23:A24"/>
    <mergeCell ref="A25:A26"/>
    <mergeCell ref="B23:B24"/>
    <mergeCell ref="A21:A22"/>
    <mergeCell ref="A14:D14"/>
    <mergeCell ref="A9:D11"/>
    <mergeCell ref="A30:D30"/>
    <mergeCell ref="B20:D20"/>
    <mergeCell ref="C23:C24"/>
    <mergeCell ref="D23:D24"/>
    <mergeCell ref="B25:B26"/>
    <mergeCell ref="C25:C26"/>
    <mergeCell ref="D25:D26"/>
    <mergeCell ref="C21:C22"/>
    <mergeCell ref="A3:D8"/>
    <mergeCell ref="A41:D41"/>
    <mergeCell ref="A36:D36"/>
    <mergeCell ref="A37:D37"/>
    <mergeCell ref="A38:D38"/>
    <mergeCell ref="A39:D39"/>
    <mergeCell ref="A33:D33"/>
    <mergeCell ref="A34:D34"/>
    <mergeCell ref="A32:D32"/>
    <mergeCell ref="A15:D15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4">
      <selection activeCell="C25" sqref="C25"/>
    </sheetView>
  </sheetViews>
  <sheetFormatPr defaultColWidth="9.140625" defaultRowHeight="12.75"/>
  <cols>
    <col min="1" max="3" width="27.7109375" style="0" customWidth="1"/>
  </cols>
  <sheetData>
    <row r="1" spans="1:3" ht="15.75">
      <c r="A1" s="246" t="s">
        <v>250</v>
      </c>
      <c r="B1" s="246"/>
      <c r="C1" s="246"/>
    </row>
    <row r="2" spans="1:3" ht="15.75" customHeight="1">
      <c r="A2" s="381" t="s">
        <v>245</v>
      </c>
      <c r="B2" s="381"/>
      <c r="C2" s="381"/>
    </row>
    <row r="3" spans="1:3" ht="10.5" customHeight="1">
      <c r="A3" s="381"/>
      <c r="B3" s="381"/>
      <c r="C3" s="381"/>
    </row>
    <row r="4" spans="1:3" ht="10.5" customHeight="1">
      <c r="A4" s="381"/>
      <c r="B4" s="381"/>
      <c r="C4" s="381"/>
    </row>
    <row r="5" spans="1:3" ht="10.5" customHeight="1">
      <c r="A5" s="381"/>
      <c r="B5" s="381"/>
      <c r="C5" s="381"/>
    </row>
    <row r="6" spans="1:3" ht="10.5" customHeight="1">
      <c r="A6" s="381"/>
      <c r="B6" s="381"/>
      <c r="C6" s="381"/>
    </row>
    <row r="7" spans="1:3" ht="10.5" customHeight="1">
      <c r="A7" s="381"/>
      <c r="B7" s="381"/>
      <c r="C7" s="381"/>
    </row>
    <row r="8" spans="1:3" ht="10.5" customHeight="1">
      <c r="A8" s="381"/>
      <c r="B8" s="381"/>
      <c r="C8" s="381"/>
    </row>
    <row r="9" spans="1:3" ht="10.5" customHeight="1">
      <c r="A9" s="381"/>
      <c r="B9" s="381"/>
      <c r="C9" s="381"/>
    </row>
    <row r="10" spans="1:3" ht="10.5" customHeight="1">
      <c r="A10" s="381"/>
      <c r="B10" s="381"/>
      <c r="C10" s="381"/>
    </row>
    <row r="11" spans="1:3" ht="10.5" customHeight="1">
      <c r="A11" s="381"/>
      <c r="B11" s="381"/>
      <c r="C11" s="381"/>
    </row>
    <row r="12" spans="1:3" ht="12.75">
      <c r="A12" s="370" t="s">
        <v>100</v>
      </c>
      <c r="B12" s="550"/>
      <c r="C12" s="550"/>
    </row>
    <row r="13" spans="1:3" ht="12.75">
      <c r="A13" s="550"/>
      <c r="B13" s="550"/>
      <c r="C13" s="550"/>
    </row>
    <row r="14" spans="1:3" ht="13.5" thickBot="1">
      <c r="A14" s="551"/>
      <c r="B14" s="551"/>
      <c r="C14" s="551"/>
    </row>
    <row r="15" spans="1:3" ht="22.5" customHeight="1" thickTop="1">
      <c r="A15" s="605"/>
      <c r="B15" s="606"/>
      <c r="C15" s="607"/>
    </row>
    <row r="16" spans="1:3" ht="22.5" customHeight="1">
      <c r="A16" s="608" t="s">
        <v>247</v>
      </c>
      <c r="B16" s="609"/>
      <c r="C16" s="610"/>
    </row>
    <row r="17" spans="1:3" ht="22.5" customHeight="1">
      <c r="A17" s="608"/>
      <c r="B17" s="609"/>
      <c r="C17" s="610"/>
    </row>
    <row r="18" spans="1:3" ht="22.5" customHeight="1">
      <c r="A18" s="608" t="s">
        <v>241</v>
      </c>
      <c r="B18" s="609"/>
      <c r="C18" s="610"/>
    </row>
    <row r="19" spans="1:3" ht="22.5" customHeight="1" thickBot="1">
      <c r="A19" s="602"/>
      <c r="B19" s="603"/>
      <c r="C19" s="604"/>
    </row>
    <row r="20" spans="1:3" ht="22.5" customHeight="1" thickBot="1" thickTop="1">
      <c r="A20" s="66" t="s">
        <v>101</v>
      </c>
      <c r="B20" s="613" t="s">
        <v>102</v>
      </c>
      <c r="C20" s="614"/>
    </row>
    <row r="21" spans="1:3" ht="22.5" customHeight="1" thickBot="1">
      <c r="A21" s="188" t="s">
        <v>103</v>
      </c>
      <c r="B21" s="189" t="s">
        <v>104</v>
      </c>
      <c r="C21" s="3" t="s">
        <v>105</v>
      </c>
    </row>
    <row r="22" spans="1:3" ht="22.5" customHeight="1">
      <c r="A22" s="67" t="s">
        <v>106</v>
      </c>
      <c r="B22" s="130">
        <v>69</v>
      </c>
      <c r="C22" s="131">
        <v>118</v>
      </c>
    </row>
    <row r="23" spans="1:3" ht="22.5" customHeight="1">
      <c r="A23" s="67" t="s">
        <v>107</v>
      </c>
      <c r="B23" s="130">
        <v>10</v>
      </c>
      <c r="C23" s="131">
        <v>0</v>
      </c>
    </row>
    <row r="24" spans="1:3" ht="22.5" customHeight="1" thickBot="1">
      <c r="A24" s="68" t="s">
        <v>108</v>
      </c>
      <c r="B24" s="130">
        <v>0</v>
      </c>
      <c r="C24" s="131">
        <v>0</v>
      </c>
    </row>
    <row r="25" spans="1:3" ht="22.5" customHeight="1" thickBot="1">
      <c r="A25" s="69" t="s">
        <v>3</v>
      </c>
      <c r="B25" s="187">
        <f>SUM(B22:B24)</f>
        <v>79</v>
      </c>
      <c r="C25" s="186">
        <f>SUM(C22:C24)</f>
        <v>118</v>
      </c>
    </row>
    <row r="26" spans="1:3" ht="22.5" customHeight="1" thickBot="1">
      <c r="A26" s="70" t="s">
        <v>109</v>
      </c>
      <c r="B26" s="132">
        <v>0</v>
      </c>
      <c r="C26" s="133">
        <v>8</v>
      </c>
    </row>
    <row r="27" spans="1:3" ht="20.25" customHeight="1" thickTop="1">
      <c r="A27" s="612" t="s">
        <v>110</v>
      </c>
      <c r="B27" s="241"/>
      <c r="C27" s="241"/>
    </row>
    <row r="28" spans="1:3" ht="20.25" customHeight="1">
      <c r="A28" s="258"/>
      <c r="B28" s="258"/>
      <c r="C28" s="258"/>
    </row>
    <row r="29" spans="1:3" ht="15" customHeight="1">
      <c r="A29" s="258"/>
      <c r="B29" s="258"/>
      <c r="C29" s="258"/>
    </row>
    <row r="30" spans="1:3" ht="15" customHeight="1">
      <c r="A30" s="382" t="s">
        <v>170</v>
      </c>
      <c r="B30" s="382"/>
      <c r="C30" s="382"/>
    </row>
    <row r="31" spans="1:3" ht="15" customHeight="1">
      <c r="A31" s="2" t="s">
        <v>169</v>
      </c>
      <c r="B31" s="65"/>
      <c r="C31" s="65"/>
    </row>
    <row r="32" spans="1:3" ht="15" customHeight="1">
      <c r="A32" s="2" t="s">
        <v>214</v>
      </c>
      <c r="B32" s="2"/>
      <c r="C32" s="2"/>
    </row>
    <row r="33" spans="1:3" ht="15" customHeight="1">
      <c r="A33" s="382" t="s">
        <v>168</v>
      </c>
      <c r="B33" s="382"/>
      <c r="C33" s="382"/>
    </row>
    <row r="34" spans="1:3" ht="15" customHeight="1">
      <c r="A34" s="611"/>
      <c r="B34" s="258"/>
      <c r="C34" s="258"/>
    </row>
    <row r="35" spans="1:3" ht="15" customHeight="1">
      <c r="A35" s="258"/>
      <c r="B35" s="258"/>
      <c r="C35" s="258"/>
    </row>
    <row r="36" spans="1:3" ht="15" customHeight="1">
      <c r="A36" s="258"/>
      <c r="B36" s="258"/>
      <c r="C36" s="258"/>
    </row>
    <row r="37" spans="1:3" ht="15" customHeight="1">
      <c r="A37" s="258"/>
      <c r="B37" s="258"/>
      <c r="C37" s="258"/>
    </row>
  </sheetData>
  <sheetProtection password="CA83" sheet="1" objects="1" scenarios="1"/>
  <mergeCells count="14">
    <mergeCell ref="A2:C11"/>
    <mergeCell ref="A1:C1"/>
    <mergeCell ref="A34:C37"/>
    <mergeCell ref="A12:C14"/>
    <mergeCell ref="A27:C28"/>
    <mergeCell ref="A29:C29"/>
    <mergeCell ref="A30:C30"/>
    <mergeCell ref="A33:C33"/>
    <mergeCell ref="B20:C20"/>
    <mergeCell ref="A18:C18"/>
    <mergeCell ref="A19:C19"/>
    <mergeCell ref="A15:C15"/>
    <mergeCell ref="A16:C16"/>
    <mergeCell ref="A17:C17"/>
  </mergeCells>
  <printOptions/>
  <pageMargins left="1" right="1" top="0.88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3">
      <selection activeCell="B21" sqref="B21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5.75">
      <c r="A1" s="246" t="s">
        <v>250</v>
      </c>
      <c r="B1" s="246"/>
      <c r="C1" s="246"/>
    </row>
    <row r="2" spans="1:3" ht="18" customHeight="1">
      <c r="A2" s="281" t="s">
        <v>245</v>
      </c>
      <c r="B2" s="281"/>
      <c r="C2" s="281"/>
    </row>
    <row r="3" spans="1:3" ht="12" customHeight="1">
      <c r="A3" s="402" t="s">
        <v>179</v>
      </c>
      <c r="B3" s="621"/>
      <c r="C3" s="621"/>
    </row>
    <row r="4" spans="1:3" ht="12" customHeight="1">
      <c r="A4" s="621"/>
      <c r="B4" s="621"/>
      <c r="C4" s="621"/>
    </row>
    <row r="5" spans="1:3" ht="12" customHeight="1">
      <c r="A5" s="621"/>
      <c r="B5" s="621"/>
      <c r="C5" s="621"/>
    </row>
    <row r="6" spans="1:3" ht="12" customHeight="1">
      <c r="A6" s="621"/>
      <c r="B6" s="621"/>
      <c r="C6" s="621"/>
    </row>
    <row r="7" spans="1:3" ht="12" customHeight="1">
      <c r="A7" s="621"/>
      <c r="B7" s="621"/>
      <c r="C7" s="621"/>
    </row>
    <row r="8" spans="1:3" ht="12" customHeight="1">
      <c r="A8" s="621"/>
      <c r="B8" s="621"/>
      <c r="C8" s="621"/>
    </row>
    <row r="9" spans="1:3" ht="12" customHeight="1">
      <c r="A9" s="621"/>
      <c r="B9" s="621"/>
      <c r="C9" s="621"/>
    </row>
    <row r="10" spans="1:3" ht="12" customHeight="1">
      <c r="A10" s="621"/>
      <c r="B10" s="621"/>
      <c r="C10" s="621"/>
    </row>
    <row r="11" spans="1:3" ht="21" customHeight="1">
      <c r="A11" s="621"/>
      <c r="B11" s="621"/>
      <c r="C11" s="621"/>
    </row>
    <row r="12" spans="1:3" ht="21" customHeight="1" thickBot="1">
      <c r="A12" s="315"/>
      <c r="B12" s="315"/>
      <c r="C12" s="315"/>
    </row>
    <row r="13" spans="1:3" ht="22.5" customHeight="1" thickTop="1">
      <c r="A13" s="618"/>
      <c r="B13" s="619"/>
      <c r="C13" s="620"/>
    </row>
    <row r="14" spans="1:3" ht="22.5" customHeight="1">
      <c r="A14" s="608" t="s">
        <v>246</v>
      </c>
      <c r="B14" s="609"/>
      <c r="C14" s="610"/>
    </row>
    <row r="15" spans="1:3" ht="22.5" customHeight="1">
      <c r="A15" s="615"/>
      <c r="B15" s="616"/>
      <c r="C15" s="617"/>
    </row>
    <row r="16" spans="1:3" ht="22.5" customHeight="1">
      <c r="A16" s="608" t="s">
        <v>241</v>
      </c>
      <c r="B16" s="609"/>
      <c r="C16" s="610"/>
    </row>
    <row r="17" spans="1:3" ht="22.5" customHeight="1" thickBot="1">
      <c r="A17" s="624"/>
      <c r="B17" s="625"/>
      <c r="C17" s="626"/>
    </row>
    <row r="18" spans="1:3" ht="22.5" customHeight="1" thickTop="1">
      <c r="A18" s="6" t="s">
        <v>111</v>
      </c>
      <c r="B18" s="4" t="s">
        <v>112</v>
      </c>
      <c r="C18" s="1" t="s">
        <v>113</v>
      </c>
    </row>
    <row r="19" spans="1:3" ht="22.5" customHeight="1" thickBot="1">
      <c r="A19" s="7" t="s">
        <v>114</v>
      </c>
      <c r="B19" s="5" t="s">
        <v>115</v>
      </c>
      <c r="C19" s="3" t="s">
        <v>116</v>
      </c>
    </row>
    <row r="20" spans="1:3" ht="22.5" customHeight="1">
      <c r="A20" s="8" t="s">
        <v>117</v>
      </c>
      <c r="B20" s="168">
        <v>4</v>
      </c>
      <c r="C20" s="169">
        <v>4</v>
      </c>
    </row>
    <row r="21" spans="1:3" ht="22.5" customHeight="1">
      <c r="A21" s="72" t="s">
        <v>118</v>
      </c>
      <c r="B21" s="168">
        <v>0</v>
      </c>
      <c r="C21" s="169">
        <v>0</v>
      </c>
    </row>
    <row r="22" spans="1:3" ht="22.5" customHeight="1" thickBot="1">
      <c r="A22" s="73" t="s">
        <v>119</v>
      </c>
      <c r="B22" s="170">
        <v>0</v>
      </c>
      <c r="C22" s="171">
        <v>0</v>
      </c>
    </row>
    <row r="23" spans="1:3" ht="18" customHeight="1" thickTop="1">
      <c r="A23" s="323"/>
      <c r="B23" s="323"/>
      <c r="C23" s="323"/>
    </row>
    <row r="24" spans="1:3" ht="18" customHeight="1">
      <c r="A24" s="627" t="s">
        <v>120</v>
      </c>
      <c r="B24" s="312"/>
      <c r="C24" s="312"/>
    </row>
    <row r="25" spans="1:3" ht="18" customHeight="1">
      <c r="A25" s="622" t="s">
        <v>177</v>
      </c>
      <c r="B25" s="622"/>
      <c r="C25" s="622"/>
    </row>
    <row r="26" spans="1:3" ht="18" customHeight="1">
      <c r="A26" s="623"/>
      <c r="B26" s="623"/>
      <c r="C26" s="623"/>
    </row>
    <row r="27" spans="1:3" ht="18" customHeight="1">
      <c r="A27" s="2" t="s">
        <v>178</v>
      </c>
      <c r="B27" s="65"/>
      <c r="C27" s="65"/>
    </row>
    <row r="28" spans="1:3" ht="18" customHeight="1">
      <c r="A28" s="382" t="s">
        <v>215</v>
      </c>
      <c r="B28" s="382"/>
      <c r="C28" s="382"/>
    </row>
    <row r="29" spans="1:3" ht="18" customHeight="1">
      <c r="A29" s="297"/>
      <c r="B29" s="258"/>
      <c r="C29" s="258"/>
    </row>
    <row r="30" spans="1:3" ht="18" customHeight="1">
      <c r="A30" s="258"/>
      <c r="B30" s="258"/>
      <c r="C30" s="258"/>
    </row>
    <row r="31" spans="1:3" ht="18" customHeight="1">
      <c r="A31" s="258"/>
      <c r="B31" s="258"/>
      <c r="C31" s="258"/>
    </row>
    <row r="32" spans="1:3" ht="18" customHeight="1">
      <c r="A32" s="258"/>
      <c r="B32" s="258"/>
      <c r="C32" s="258"/>
    </row>
    <row r="33" spans="1:3" ht="18" customHeight="1">
      <c r="A33" s="258"/>
      <c r="B33" s="258"/>
      <c r="C33" s="258"/>
    </row>
    <row r="34" spans="1:3" ht="18" customHeight="1">
      <c r="A34" s="74"/>
      <c r="B34" s="74"/>
      <c r="C34" s="74"/>
    </row>
    <row r="35" spans="1:3" ht="18" customHeight="1">
      <c r="A35" s="74"/>
      <c r="B35" s="74"/>
      <c r="C35" s="74"/>
    </row>
    <row r="36" spans="1:3" ht="18" customHeight="1">
      <c r="A36" s="74"/>
      <c r="B36" s="74"/>
      <c r="C36" s="74"/>
    </row>
    <row r="37" ht="18" customHeight="1"/>
    <row r="38" ht="18" customHeight="1"/>
  </sheetData>
  <sheetProtection password="CA83" sheet="1" objects="1" scenarios="1"/>
  <mergeCells count="14">
    <mergeCell ref="A1:C1"/>
    <mergeCell ref="A16:C16"/>
    <mergeCell ref="A17:C17"/>
    <mergeCell ref="A24:C24"/>
    <mergeCell ref="A23:C23"/>
    <mergeCell ref="A29:C33"/>
    <mergeCell ref="A2:C2"/>
    <mergeCell ref="A12:C12"/>
    <mergeCell ref="A15:C15"/>
    <mergeCell ref="A13:C13"/>
    <mergeCell ref="A14:C14"/>
    <mergeCell ref="A3:C11"/>
    <mergeCell ref="A28:C28"/>
    <mergeCell ref="A25:C26"/>
  </mergeCells>
  <printOptions/>
  <pageMargins left="0.75" right="0.75" top="0.79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4">
      <selection activeCell="D21" sqref="D21:D22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5" width="16.7109375" style="0" customWidth="1"/>
  </cols>
  <sheetData>
    <row r="1" spans="1:4" ht="15.75">
      <c r="A1" s="246" t="s">
        <v>250</v>
      </c>
      <c r="B1" s="244"/>
      <c r="C1" s="244"/>
      <c r="D1" s="244"/>
    </row>
    <row r="2" spans="1:5" ht="16.5" customHeight="1">
      <c r="A2" s="381" t="s">
        <v>245</v>
      </c>
      <c r="B2" s="381"/>
      <c r="C2" s="381"/>
      <c r="D2" s="381"/>
      <c r="E2" s="176"/>
    </row>
    <row r="3" spans="1:5" ht="12.75" customHeight="1">
      <c r="A3" s="381"/>
      <c r="B3" s="381"/>
      <c r="C3" s="381"/>
      <c r="D3" s="381"/>
      <c r="E3" s="74"/>
    </row>
    <row r="4" spans="1:5" ht="12.75" customHeight="1">
      <c r="A4" s="381"/>
      <c r="B4" s="381"/>
      <c r="C4" s="381"/>
      <c r="D4" s="381"/>
      <c r="E4" s="74"/>
    </row>
    <row r="5" spans="1:5" ht="12.75" customHeight="1">
      <c r="A5" s="381"/>
      <c r="B5" s="381"/>
      <c r="C5" s="381"/>
      <c r="D5" s="381"/>
      <c r="E5" s="74"/>
    </row>
    <row r="6" spans="1:5" ht="12.75" customHeight="1">
      <c r="A6" s="381"/>
      <c r="B6" s="381"/>
      <c r="C6" s="381"/>
      <c r="D6" s="381"/>
      <c r="E6" s="74"/>
    </row>
    <row r="7" spans="1:5" ht="12.75" customHeight="1">
      <c r="A7" s="381"/>
      <c r="B7" s="381"/>
      <c r="C7" s="381"/>
      <c r="D7" s="381"/>
      <c r="E7" s="74"/>
    </row>
    <row r="8" spans="1:5" ht="12.75" customHeight="1">
      <c r="A8" s="381"/>
      <c r="B8" s="381"/>
      <c r="C8" s="381"/>
      <c r="D8" s="381"/>
      <c r="E8" s="74"/>
    </row>
    <row r="9" spans="1:5" ht="18" customHeight="1">
      <c r="A9" s="348" t="s">
        <v>127</v>
      </c>
      <c r="B9" s="348"/>
      <c r="C9" s="348"/>
      <c r="D9" s="348"/>
      <c r="E9" s="175"/>
    </row>
    <row r="10" spans="1:5" ht="18" customHeight="1">
      <c r="A10" s="348"/>
      <c r="B10" s="348"/>
      <c r="C10" s="348"/>
      <c r="D10" s="348"/>
      <c r="E10" s="175"/>
    </row>
    <row r="11" spans="1:5" ht="18" customHeight="1" thickBot="1">
      <c r="A11" s="651"/>
      <c r="B11" s="651"/>
      <c r="C11" s="651"/>
      <c r="D11" s="651"/>
      <c r="E11" s="181"/>
    </row>
    <row r="12" spans="1:5" ht="22.5" customHeight="1" thickTop="1">
      <c r="A12" s="605"/>
      <c r="B12" s="606"/>
      <c r="C12" s="606"/>
      <c r="D12" s="607"/>
      <c r="E12" s="182"/>
    </row>
    <row r="13" spans="1:5" ht="22.5" customHeight="1">
      <c r="A13" s="644"/>
      <c r="B13" s="645"/>
      <c r="C13" s="645"/>
      <c r="D13" s="646"/>
      <c r="E13" s="178"/>
    </row>
    <row r="14" spans="1:5" ht="22.5" customHeight="1">
      <c r="A14" s="608" t="s">
        <v>121</v>
      </c>
      <c r="B14" s="609"/>
      <c r="C14" s="609"/>
      <c r="D14" s="610"/>
      <c r="E14" s="179"/>
    </row>
    <row r="15" spans="1:5" ht="22.5" customHeight="1">
      <c r="A15" s="641"/>
      <c r="B15" s="642"/>
      <c r="C15" s="642"/>
      <c r="D15" s="643"/>
      <c r="E15" s="180"/>
    </row>
    <row r="16" spans="1:5" ht="22.5" customHeight="1">
      <c r="A16" s="608" t="s">
        <v>242</v>
      </c>
      <c r="B16" s="609"/>
      <c r="C16" s="609"/>
      <c r="D16" s="610"/>
      <c r="E16" s="178"/>
    </row>
    <row r="17" spans="1:5" ht="22.5" customHeight="1" thickBot="1">
      <c r="A17" s="629"/>
      <c r="B17" s="630"/>
      <c r="C17" s="630"/>
      <c r="D17" s="631"/>
      <c r="E17" s="183"/>
    </row>
    <row r="18" spans="1:5" ht="22.5" customHeight="1">
      <c r="A18" s="71" t="s">
        <v>122</v>
      </c>
      <c r="B18" s="648">
        <v>0</v>
      </c>
      <c r="C18" s="649"/>
      <c r="D18" s="650"/>
      <c r="E18" s="184" t="s">
        <v>228</v>
      </c>
    </row>
    <row r="19" spans="1:5" ht="22.5" customHeight="1">
      <c r="A19" s="71" t="s">
        <v>123</v>
      </c>
      <c r="B19" s="632">
        <v>0</v>
      </c>
      <c r="C19" s="633"/>
      <c r="D19" s="634"/>
      <c r="E19" s="184"/>
    </row>
    <row r="20" spans="1:5" ht="22.5" customHeight="1">
      <c r="A20" s="71" t="s">
        <v>124</v>
      </c>
      <c r="B20" s="632">
        <v>0</v>
      </c>
      <c r="C20" s="633"/>
      <c r="D20" s="634"/>
      <c r="E20" s="185"/>
    </row>
    <row r="21" spans="1:5" ht="22.5" customHeight="1">
      <c r="A21" s="639" t="s">
        <v>125</v>
      </c>
      <c r="B21" s="635">
        <v>0</v>
      </c>
      <c r="C21" s="172" t="s">
        <v>175</v>
      </c>
      <c r="D21" s="637">
        <v>0</v>
      </c>
      <c r="E21" s="185"/>
    </row>
    <row r="22" spans="1:5" ht="22.5" customHeight="1">
      <c r="A22" s="640"/>
      <c r="B22" s="647"/>
      <c r="C22" s="173" t="s">
        <v>174</v>
      </c>
      <c r="D22" s="652"/>
      <c r="E22" s="185"/>
    </row>
    <row r="23" spans="1:5" ht="22.5" customHeight="1">
      <c r="A23" s="639" t="s">
        <v>126</v>
      </c>
      <c r="B23" s="635">
        <v>0</v>
      </c>
      <c r="C23" s="172" t="s">
        <v>176</v>
      </c>
      <c r="D23" s="637">
        <v>0</v>
      </c>
      <c r="E23" s="185"/>
    </row>
    <row r="24" spans="1:5" ht="22.5" customHeight="1" thickBot="1">
      <c r="A24" s="653"/>
      <c r="B24" s="636"/>
      <c r="C24" s="174" t="s">
        <v>174</v>
      </c>
      <c r="D24" s="638"/>
      <c r="E24" s="182"/>
    </row>
    <row r="25" spans="1:5" ht="22.5" customHeight="1" thickTop="1">
      <c r="A25" s="606"/>
      <c r="B25" s="606"/>
      <c r="C25" s="606"/>
      <c r="D25" s="606"/>
      <c r="E25" s="28"/>
    </row>
    <row r="26" spans="1:5" ht="18" customHeight="1">
      <c r="A26" s="2" t="s">
        <v>171</v>
      </c>
      <c r="B26" s="2"/>
      <c r="C26" s="28"/>
      <c r="D26" s="28"/>
      <c r="E26" s="28"/>
    </row>
    <row r="27" spans="1:5" ht="18" customHeight="1">
      <c r="A27" s="2" t="s">
        <v>172</v>
      </c>
      <c r="B27" s="2"/>
      <c r="C27" s="28"/>
      <c r="D27" s="28"/>
      <c r="E27" s="177"/>
    </row>
    <row r="28" spans="1:5" ht="18" customHeight="1">
      <c r="A28" s="382" t="s">
        <v>173</v>
      </c>
      <c r="B28" s="382"/>
      <c r="C28" s="382"/>
      <c r="D28" s="382"/>
      <c r="E28" s="77"/>
    </row>
    <row r="29" spans="1:5" ht="15.75" customHeight="1">
      <c r="A29" s="628"/>
      <c r="B29" s="628"/>
      <c r="C29" s="628"/>
      <c r="D29" s="628"/>
      <c r="E29" s="77"/>
    </row>
    <row r="30" spans="1:5" ht="15.75" customHeight="1">
      <c r="A30" s="628"/>
      <c r="B30" s="628"/>
      <c r="C30" s="628"/>
      <c r="D30" s="628"/>
      <c r="E30" s="77"/>
    </row>
    <row r="31" spans="1:5" ht="15.75" customHeight="1">
      <c r="A31" s="628"/>
      <c r="B31" s="628"/>
      <c r="C31" s="628"/>
      <c r="D31" s="628"/>
      <c r="E31" s="77"/>
    </row>
    <row r="32" spans="1:5" ht="15.75" customHeight="1">
      <c r="A32" s="628"/>
      <c r="B32" s="628"/>
      <c r="C32" s="628"/>
      <c r="D32" s="628"/>
      <c r="E32" s="77"/>
    </row>
    <row r="33" spans="1:5" ht="15.75" customHeight="1">
      <c r="A33" s="628"/>
      <c r="B33" s="628"/>
      <c r="C33" s="628"/>
      <c r="D33" s="628"/>
      <c r="E33" s="77"/>
    </row>
    <row r="34" spans="1:5" ht="15.75" customHeight="1">
      <c r="A34" s="628"/>
      <c r="B34" s="628"/>
      <c r="C34" s="628"/>
      <c r="D34" s="628"/>
      <c r="E34" s="77"/>
    </row>
    <row r="35" spans="1:4" ht="15.75" customHeight="1">
      <c r="A35" s="628"/>
      <c r="B35" s="628"/>
      <c r="C35" s="628"/>
      <c r="D35" s="628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</sheetData>
  <sheetProtection password="CA83" sheet="1" objects="1" scenarios="1"/>
  <mergeCells count="21">
    <mergeCell ref="A12:D12"/>
    <mergeCell ref="D21:D22"/>
    <mergeCell ref="A23:A24"/>
    <mergeCell ref="A28:D28"/>
    <mergeCell ref="A1:D1"/>
    <mergeCell ref="A15:D15"/>
    <mergeCell ref="A13:D13"/>
    <mergeCell ref="A25:D25"/>
    <mergeCell ref="B21:B22"/>
    <mergeCell ref="A16:D16"/>
    <mergeCell ref="B18:D18"/>
    <mergeCell ref="A9:D11"/>
    <mergeCell ref="A14:D14"/>
    <mergeCell ref="A2:D8"/>
    <mergeCell ref="A29:D35"/>
    <mergeCell ref="A17:D17"/>
    <mergeCell ref="B19:D19"/>
    <mergeCell ref="B23:B24"/>
    <mergeCell ref="D23:D24"/>
    <mergeCell ref="B20:D20"/>
    <mergeCell ref="A21:A22"/>
  </mergeCells>
  <printOptions horizontalCentered="1"/>
  <pageMargins left="0.5" right="0.5" top="0.73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6">
      <selection activeCell="A8" sqref="A8:N8"/>
    </sheetView>
  </sheetViews>
  <sheetFormatPr defaultColWidth="9.140625" defaultRowHeight="12.75"/>
  <cols>
    <col min="2" max="2" width="7.7109375" style="0" customWidth="1"/>
    <col min="3" max="10" width="5.7109375" style="0" customWidth="1"/>
    <col min="11" max="11" width="7.7109375" style="0" customWidth="1"/>
    <col min="12" max="14" width="5.7109375" style="0" customWidth="1"/>
  </cols>
  <sheetData>
    <row r="1" spans="1:14" ht="15.75">
      <c r="A1" s="246" t="s">
        <v>250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5.75">
      <c r="A2" s="281" t="s">
        <v>245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2" customHeight="1">
      <c r="A3" s="348" t="s">
        <v>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2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12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ht="12" customHeight="1" thickBot="1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</row>
    <row r="8" spans="1:14" ht="19.5" thickTop="1">
      <c r="A8" s="290" t="s">
        <v>130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2"/>
    </row>
    <row r="9" spans="1:14" ht="15.75">
      <c r="A9" s="293" t="s">
        <v>229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14" ht="12.75">
      <c r="A10" s="303"/>
      <c r="B10" s="302"/>
      <c r="C10" s="300"/>
      <c r="D10" s="301"/>
      <c r="E10" s="301"/>
      <c r="F10" s="301"/>
      <c r="G10" s="301"/>
      <c r="H10" s="301"/>
      <c r="I10" s="301"/>
      <c r="J10" s="302"/>
      <c r="K10" s="338"/>
      <c r="L10" s="300"/>
      <c r="M10" s="301"/>
      <c r="N10" s="331"/>
    </row>
    <row r="11" spans="1:14" ht="15.75">
      <c r="A11" s="304"/>
      <c r="B11" s="305"/>
      <c r="C11" s="296" t="s">
        <v>6</v>
      </c>
      <c r="D11" s="297"/>
      <c r="E11" s="298"/>
      <c r="F11" s="298"/>
      <c r="G11" s="298"/>
      <c r="H11" s="298"/>
      <c r="I11" s="298"/>
      <c r="J11" s="299"/>
      <c r="K11" s="339"/>
      <c r="L11" s="332"/>
      <c r="M11" s="312"/>
      <c r="N11" s="313"/>
    </row>
    <row r="12" spans="1:14" ht="12" customHeight="1">
      <c r="A12" s="304"/>
      <c r="B12" s="305"/>
      <c r="C12" s="328"/>
      <c r="D12" s="329"/>
      <c r="E12" s="329"/>
      <c r="F12" s="329"/>
      <c r="G12" s="329"/>
      <c r="H12" s="329"/>
      <c r="I12" s="329"/>
      <c r="J12" s="330"/>
      <c r="K12" s="339"/>
      <c r="L12" s="332"/>
      <c r="M12" s="312"/>
      <c r="N12" s="313"/>
    </row>
    <row r="13" spans="1:14" ht="15.75">
      <c r="A13" s="304"/>
      <c r="B13" s="305"/>
      <c r="C13" s="286" t="s">
        <v>7</v>
      </c>
      <c r="D13" s="343"/>
      <c r="E13" s="286" t="s">
        <v>8</v>
      </c>
      <c r="F13" s="287"/>
      <c r="G13" s="336"/>
      <c r="H13" s="302"/>
      <c r="I13" s="336"/>
      <c r="J13" s="302"/>
      <c r="K13" s="339"/>
      <c r="L13" s="340" t="s">
        <v>151</v>
      </c>
      <c r="M13" s="341"/>
      <c r="N13" s="342"/>
    </row>
    <row r="14" spans="1:14" ht="15.75">
      <c r="A14" s="306" t="s">
        <v>132</v>
      </c>
      <c r="B14" s="307"/>
      <c r="C14" s="340" t="s">
        <v>9</v>
      </c>
      <c r="D14" s="347"/>
      <c r="E14" s="288"/>
      <c r="F14" s="289"/>
      <c r="G14" s="332"/>
      <c r="H14" s="305"/>
      <c r="I14" s="332"/>
      <c r="J14" s="305"/>
      <c r="K14" s="339"/>
      <c r="L14" s="344" t="s">
        <v>131</v>
      </c>
      <c r="M14" s="345"/>
      <c r="N14" s="346"/>
    </row>
    <row r="15" spans="1:14" ht="15.75">
      <c r="A15" s="306" t="s">
        <v>133</v>
      </c>
      <c r="B15" s="307"/>
      <c r="C15" s="340" t="s">
        <v>12</v>
      </c>
      <c r="D15" s="347"/>
      <c r="E15" s="286" t="s">
        <v>13</v>
      </c>
      <c r="F15" s="343"/>
      <c r="G15" s="340" t="s">
        <v>10</v>
      </c>
      <c r="H15" s="347"/>
      <c r="I15" s="341" t="s">
        <v>11</v>
      </c>
      <c r="J15" s="353"/>
      <c r="K15" s="36" t="s">
        <v>134</v>
      </c>
      <c r="L15" s="333"/>
      <c r="M15" s="312"/>
      <c r="N15" s="313"/>
    </row>
    <row r="16" spans="1:14" ht="16.5">
      <c r="A16" s="306" t="s">
        <v>31</v>
      </c>
      <c r="B16" s="307"/>
      <c r="C16" s="335"/>
      <c r="D16" s="330"/>
      <c r="E16" s="354" t="s">
        <v>14</v>
      </c>
      <c r="F16" s="355"/>
      <c r="G16" s="335"/>
      <c r="H16" s="330"/>
      <c r="I16" s="335"/>
      <c r="J16" s="337"/>
      <c r="K16" s="36" t="s">
        <v>152</v>
      </c>
      <c r="L16" s="328"/>
      <c r="M16" s="329"/>
      <c r="N16" s="334"/>
    </row>
    <row r="17" spans="1:14" ht="13.5" thickBot="1">
      <c r="A17" s="320"/>
      <c r="B17" s="321"/>
      <c r="C17" s="37" t="s">
        <v>15</v>
      </c>
      <c r="D17" s="37" t="s">
        <v>16</v>
      </c>
      <c r="E17" s="37" t="s">
        <v>15</v>
      </c>
      <c r="F17" s="37" t="s">
        <v>16</v>
      </c>
      <c r="G17" s="37" t="s">
        <v>15</v>
      </c>
      <c r="H17" s="37" t="s">
        <v>16</v>
      </c>
      <c r="I17" s="37" t="s">
        <v>15</v>
      </c>
      <c r="J17" s="38" t="s">
        <v>16</v>
      </c>
      <c r="K17" s="39"/>
      <c r="L17" s="37" t="s">
        <v>15</v>
      </c>
      <c r="M17" s="37" t="s">
        <v>16</v>
      </c>
      <c r="N17" s="40" t="s">
        <v>3</v>
      </c>
    </row>
    <row r="18" spans="1:14" ht="12.75">
      <c r="A18" s="325" t="s">
        <v>149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7"/>
    </row>
    <row r="19" spans="1:14" ht="12.75">
      <c r="A19" s="41" t="s">
        <v>17</v>
      </c>
      <c r="B19" s="31"/>
      <c r="C19" s="79">
        <v>0</v>
      </c>
      <c r="D19" s="80">
        <v>12</v>
      </c>
      <c r="E19" s="81">
        <v>1</v>
      </c>
      <c r="F19" s="80">
        <v>1</v>
      </c>
      <c r="G19" s="81">
        <v>0</v>
      </c>
      <c r="H19" s="80">
        <v>0</v>
      </c>
      <c r="I19" s="42">
        <f aca="true" t="shared" si="0" ref="I19:J21">SUM(C19+E19+G19)</f>
        <v>1</v>
      </c>
      <c r="J19" s="43">
        <f t="shared" si="0"/>
        <v>13</v>
      </c>
      <c r="K19" s="85">
        <v>14</v>
      </c>
      <c r="L19" s="89">
        <v>0.1</v>
      </c>
      <c r="M19" s="90">
        <v>582.6</v>
      </c>
      <c r="N19" s="91">
        <f>SUM(L19:M19)</f>
        <v>582.7</v>
      </c>
    </row>
    <row r="20" spans="1:14" ht="12.75">
      <c r="A20" s="41" t="s">
        <v>18</v>
      </c>
      <c r="B20" s="31"/>
      <c r="C20" s="79">
        <v>0</v>
      </c>
      <c r="D20" s="80">
        <v>1</v>
      </c>
      <c r="E20" s="81">
        <v>0</v>
      </c>
      <c r="F20" s="80">
        <v>0</v>
      </c>
      <c r="G20" s="81">
        <v>0</v>
      </c>
      <c r="H20" s="80">
        <v>0</v>
      </c>
      <c r="I20" s="42">
        <f t="shared" si="0"/>
        <v>0</v>
      </c>
      <c r="J20" s="43">
        <f t="shared" si="0"/>
        <v>1</v>
      </c>
      <c r="K20" s="86">
        <v>1</v>
      </c>
      <c r="L20" s="89">
        <v>0</v>
      </c>
      <c r="M20" s="92">
        <v>42.2</v>
      </c>
      <c r="N20" s="91">
        <f>SUM(L20:M20)</f>
        <v>42.2</v>
      </c>
    </row>
    <row r="21" spans="1:14" ht="12.75">
      <c r="A21" s="41" t="s">
        <v>19</v>
      </c>
      <c r="B21" s="31"/>
      <c r="C21" s="79">
        <v>0</v>
      </c>
      <c r="D21" s="82">
        <v>0</v>
      </c>
      <c r="E21" s="81">
        <v>0</v>
      </c>
      <c r="F21" s="82">
        <v>0</v>
      </c>
      <c r="G21" s="81">
        <v>0</v>
      </c>
      <c r="H21" s="82">
        <v>0</v>
      </c>
      <c r="I21" s="42">
        <f t="shared" si="0"/>
        <v>0</v>
      </c>
      <c r="J21" s="43">
        <f t="shared" si="0"/>
        <v>0</v>
      </c>
      <c r="K21" s="87">
        <v>0</v>
      </c>
      <c r="L21" s="89">
        <v>0</v>
      </c>
      <c r="M21" s="93">
        <v>0</v>
      </c>
      <c r="N21" s="91">
        <f>SUM(L21:M21)</f>
        <v>0</v>
      </c>
    </row>
    <row r="22" spans="1:14" ht="13.5" thickBot="1">
      <c r="A22" s="44" t="s">
        <v>20</v>
      </c>
      <c r="B22" s="45"/>
      <c r="C22" s="46">
        <f aca="true" t="shared" si="1" ref="C22:M22">SUM(C19:C21)</f>
        <v>0</v>
      </c>
      <c r="D22" s="47">
        <f t="shared" si="1"/>
        <v>13</v>
      </c>
      <c r="E22" s="46">
        <f t="shared" si="1"/>
        <v>1</v>
      </c>
      <c r="F22" s="46">
        <f t="shared" si="1"/>
        <v>1</v>
      </c>
      <c r="G22" s="46">
        <f t="shared" si="1"/>
        <v>0</v>
      </c>
      <c r="H22" s="46">
        <f t="shared" si="1"/>
        <v>0</v>
      </c>
      <c r="I22" s="46">
        <f t="shared" si="1"/>
        <v>1</v>
      </c>
      <c r="J22" s="46">
        <f t="shared" si="1"/>
        <v>14</v>
      </c>
      <c r="K22" s="46">
        <f t="shared" si="1"/>
        <v>15</v>
      </c>
      <c r="L22" s="94">
        <f t="shared" si="1"/>
        <v>0.1</v>
      </c>
      <c r="M22" s="94">
        <f t="shared" si="1"/>
        <v>624.8000000000001</v>
      </c>
      <c r="N22" s="95">
        <f>SUM(L22:M22)</f>
        <v>624.9000000000001</v>
      </c>
    </row>
    <row r="23" spans="1:14" ht="13.5" thickTop="1">
      <c r="A23" s="283" t="s">
        <v>150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5"/>
    </row>
    <row r="24" spans="1:14" ht="12.75">
      <c r="A24" s="41" t="s">
        <v>17</v>
      </c>
      <c r="B24" s="31"/>
      <c r="C24" s="83">
        <v>0</v>
      </c>
      <c r="D24" s="84">
        <v>12</v>
      </c>
      <c r="E24" s="81">
        <v>0</v>
      </c>
      <c r="F24" s="84">
        <v>0</v>
      </c>
      <c r="G24" s="81">
        <v>0</v>
      </c>
      <c r="H24" s="84">
        <v>0</v>
      </c>
      <c r="I24" s="42">
        <f aca="true" t="shared" si="2" ref="I24:J26">SUM(C24+E24+G24)</f>
        <v>0</v>
      </c>
      <c r="J24" s="43">
        <f t="shared" si="2"/>
        <v>12</v>
      </c>
      <c r="K24" s="88">
        <v>12</v>
      </c>
      <c r="L24" s="89">
        <v>0</v>
      </c>
      <c r="M24" s="96">
        <v>420.6</v>
      </c>
      <c r="N24" s="91">
        <f>SUM(L24:M24)</f>
        <v>420.6</v>
      </c>
    </row>
    <row r="25" spans="1:14" ht="12.75">
      <c r="A25" s="41" t="s">
        <v>18</v>
      </c>
      <c r="B25" s="31"/>
      <c r="C25" s="79">
        <v>0</v>
      </c>
      <c r="D25" s="80">
        <v>0</v>
      </c>
      <c r="E25" s="81">
        <v>0</v>
      </c>
      <c r="F25" s="80">
        <v>0</v>
      </c>
      <c r="G25" s="81">
        <v>0</v>
      </c>
      <c r="H25" s="80">
        <v>0</v>
      </c>
      <c r="I25" s="42">
        <f t="shared" si="2"/>
        <v>0</v>
      </c>
      <c r="J25" s="43">
        <f t="shared" si="2"/>
        <v>0</v>
      </c>
      <c r="K25" s="86">
        <v>0</v>
      </c>
      <c r="L25" s="89">
        <v>0</v>
      </c>
      <c r="M25" s="97">
        <v>0</v>
      </c>
      <c r="N25" s="91">
        <f>SUM(L25:M25)</f>
        <v>0</v>
      </c>
    </row>
    <row r="26" spans="1:14" ht="12.75">
      <c r="A26" s="41" t="s">
        <v>19</v>
      </c>
      <c r="B26" s="31"/>
      <c r="C26" s="79">
        <v>0</v>
      </c>
      <c r="D26" s="82">
        <v>0</v>
      </c>
      <c r="E26" s="81">
        <v>0</v>
      </c>
      <c r="F26" s="82">
        <v>0</v>
      </c>
      <c r="G26" s="81">
        <v>0</v>
      </c>
      <c r="H26" s="82">
        <v>0</v>
      </c>
      <c r="I26" s="42">
        <f t="shared" si="2"/>
        <v>0</v>
      </c>
      <c r="J26" s="43">
        <f t="shared" si="2"/>
        <v>0</v>
      </c>
      <c r="K26" s="87">
        <v>0</v>
      </c>
      <c r="L26" s="89">
        <v>0</v>
      </c>
      <c r="M26" s="93">
        <v>0</v>
      </c>
      <c r="N26" s="91">
        <f>SUM(L26:M26)</f>
        <v>0</v>
      </c>
    </row>
    <row r="27" spans="1:14" ht="13.5" thickBot="1">
      <c r="A27" s="44" t="s">
        <v>20</v>
      </c>
      <c r="B27" s="45"/>
      <c r="C27" s="46">
        <f aca="true" t="shared" si="3" ref="C27:M27">SUM(C24:C26)</f>
        <v>0</v>
      </c>
      <c r="D27" s="48">
        <f t="shared" si="3"/>
        <v>12</v>
      </c>
      <c r="E27" s="48">
        <f t="shared" si="3"/>
        <v>0</v>
      </c>
      <c r="F27" s="48">
        <f t="shared" si="3"/>
        <v>0</v>
      </c>
      <c r="G27" s="48">
        <f t="shared" si="3"/>
        <v>0</v>
      </c>
      <c r="H27" s="48">
        <f t="shared" si="3"/>
        <v>0</v>
      </c>
      <c r="I27" s="48">
        <f t="shared" si="3"/>
        <v>0</v>
      </c>
      <c r="J27" s="48">
        <f t="shared" si="3"/>
        <v>12</v>
      </c>
      <c r="K27" s="48">
        <f t="shared" si="3"/>
        <v>12</v>
      </c>
      <c r="L27" s="98">
        <f t="shared" si="3"/>
        <v>0</v>
      </c>
      <c r="M27" s="94">
        <f t="shared" si="3"/>
        <v>420.6</v>
      </c>
      <c r="N27" s="95">
        <f>SUM(L27:M27)</f>
        <v>420.6</v>
      </c>
    </row>
    <row r="28" spans="1:14" ht="16.5" thickTop="1">
      <c r="A28" s="283" t="s">
        <v>153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5"/>
    </row>
    <row r="29" spans="1:14" ht="12.75">
      <c r="A29" s="41" t="s">
        <v>17</v>
      </c>
      <c r="B29" s="49"/>
      <c r="C29" s="81">
        <v>0</v>
      </c>
      <c r="D29" s="84">
        <v>12</v>
      </c>
      <c r="E29" s="81">
        <v>1</v>
      </c>
      <c r="F29" s="84">
        <v>1</v>
      </c>
      <c r="G29" s="81">
        <v>0</v>
      </c>
      <c r="H29" s="84">
        <v>0</v>
      </c>
      <c r="I29" s="42">
        <f aca="true" t="shared" si="4" ref="I29:J31">SUM(C29+E29+G29)</f>
        <v>1</v>
      </c>
      <c r="J29" s="43">
        <f t="shared" si="4"/>
        <v>13</v>
      </c>
      <c r="K29" s="88">
        <v>14</v>
      </c>
      <c r="L29" s="89">
        <v>0.1</v>
      </c>
      <c r="M29" s="96">
        <v>582.6</v>
      </c>
      <c r="N29" s="91">
        <f>SUM(L29:M29)</f>
        <v>582.7</v>
      </c>
    </row>
    <row r="30" spans="1:14" ht="12.75">
      <c r="A30" s="41" t="s">
        <v>18</v>
      </c>
      <c r="B30" s="30"/>
      <c r="C30" s="81">
        <v>0</v>
      </c>
      <c r="D30" s="80">
        <v>1</v>
      </c>
      <c r="E30" s="81">
        <v>0</v>
      </c>
      <c r="F30" s="80">
        <v>0</v>
      </c>
      <c r="G30" s="81">
        <v>0</v>
      </c>
      <c r="H30" s="80">
        <v>0</v>
      </c>
      <c r="I30" s="42">
        <f t="shared" si="4"/>
        <v>0</v>
      </c>
      <c r="J30" s="43">
        <f t="shared" si="4"/>
        <v>1</v>
      </c>
      <c r="K30" s="86">
        <v>1</v>
      </c>
      <c r="L30" s="89">
        <v>0</v>
      </c>
      <c r="M30" s="97">
        <v>42.2</v>
      </c>
      <c r="N30" s="91">
        <f>SUM(L30:M30)</f>
        <v>42.2</v>
      </c>
    </row>
    <row r="31" spans="1:14" ht="12.75">
      <c r="A31" s="41" t="s">
        <v>19</v>
      </c>
      <c r="B31" s="30"/>
      <c r="C31" s="81">
        <v>0</v>
      </c>
      <c r="D31" s="82">
        <v>0</v>
      </c>
      <c r="E31" s="81">
        <v>0</v>
      </c>
      <c r="F31" s="82">
        <v>0</v>
      </c>
      <c r="G31" s="81">
        <v>0</v>
      </c>
      <c r="H31" s="82">
        <v>0</v>
      </c>
      <c r="I31" s="42">
        <f t="shared" si="4"/>
        <v>0</v>
      </c>
      <c r="J31" s="43">
        <f t="shared" si="4"/>
        <v>0</v>
      </c>
      <c r="K31" s="87">
        <v>0</v>
      </c>
      <c r="L31" s="89">
        <v>0</v>
      </c>
      <c r="M31" s="93">
        <v>0</v>
      </c>
      <c r="N31" s="91">
        <f>SUM(L31:M31)</f>
        <v>0</v>
      </c>
    </row>
    <row r="32" spans="1:14" ht="13.5" thickBot="1">
      <c r="A32" s="44" t="s">
        <v>21</v>
      </c>
      <c r="B32" s="50"/>
      <c r="C32" s="46">
        <f aca="true" t="shared" si="5" ref="C32:N32">SUM(C29:C31)</f>
        <v>0</v>
      </c>
      <c r="D32" s="46">
        <f t="shared" si="5"/>
        <v>13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0</v>
      </c>
      <c r="I32" s="46">
        <f t="shared" si="5"/>
        <v>1</v>
      </c>
      <c r="J32" s="46">
        <f t="shared" si="5"/>
        <v>14</v>
      </c>
      <c r="K32" s="46">
        <f t="shared" si="5"/>
        <v>15</v>
      </c>
      <c r="L32" s="94">
        <f t="shared" si="5"/>
        <v>0.1</v>
      </c>
      <c r="M32" s="94">
        <f t="shared" si="5"/>
        <v>624.8000000000001</v>
      </c>
      <c r="N32" s="99">
        <f t="shared" si="5"/>
        <v>624.9000000000001</v>
      </c>
    </row>
    <row r="33" spans="1:14" ht="13.5" thickTop="1">
      <c r="A33" s="322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4"/>
    </row>
    <row r="34" spans="1:14" ht="13.5" thickBot="1">
      <c r="A34" s="29" t="s">
        <v>22</v>
      </c>
      <c r="B34" s="31"/>
      <c r="C34" s="31"/>
      <c r="D34" s="31"/>
      <c r="E34" s="31"/>
      <c r="F34" s="31"/>
      <c r="G34" s="31"/>
      <c r="H34" s="51"/>
      <c r="I34" s="51"/>
      <c r="J34" s="51"/>
      <c r="K34" s="190">
        <v>1</v>
      </c>
      <c r="L34" s="319"/>
      <c r="M34" s="312"/>
      <c r="N34" s="313"/>
    </row>
    <row r="35" spans="1:14" ht="12.75">
      <c r="A35" s="30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3"/>
    </row>
    <row r="36" spans="1:14" ht="13.5" thickBot="1">
      <c r="A36" s="29" t="s">
        <v>23</v>
      </c>
      <c r="B36" s="31"/>
      <c r="C36" s="31"/>
      <c r="D36" s="31"/>
      <c r="E36" s="31"/>
      <c r="F36" s="31"/>
      <c r="G36" s="31"/>
      <c r="H36" s="51"/>
      <c r="I36" s="51"/>
      <c r="J36" s="51"/>
      <c r="K36" s="190">
        <v>4166</v>
      </c>
      <c r="L36" s="319"/>
      <c r="M36" s="312"/>
      <c r="N36" s="313"/>
    </row>
    <row r="37" spans="1:14" ht="12.75">
      <c r="A37" s="304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3"/>
    </row>
    <row r="38" spans="1:14" ht="16.5" thickBot="1">
      <c r="A38" s="29" t="s">
        <v>24</v>
      </c>
      <c r="B38" s="31"/>
      <c r="C38" s="31"/>
      <c r="D38" s="31"/>
      <c r="E38" s="31"/>
      <c r="F38" s="31"/>
      <c r="G38" s="31"/>
      <c r="H38" s="78">
        <v>8</v>
      </c>
      <c r="I38" s="317"/>
      <c r="J38" s="318"/>
      <c r="K38" s="51" t="s">
        <v>154</v>
      </c>
      <c r="L38" s="51"/>
      <c r="M38" s="51"/>
      <c r="N38" s="100">
        <v>5</v>
      </c>
    </row>
    <row r="39" spans="1:14" ht="12.75">
      <c r="A39" s="304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3"/>
    </row>
    <row r="40" spans="1:14" ht="16.5" thickBot="1">
      <c r="A40" s="29" t="s">
        <v>25</v>
      </c>
      <c r="B40" s="31"/>
      <c r="C40" s="31"/>
      <c r="D40" s="31"/>
      <c r="E40" s="31"/>
      <c r="F40" s="31"/>
      <c r="G40" s="31"/>
      <c r="H40" s="78">
        <v>1</v>
      </c>
      <c r="I40" s="317"/>
      <c r="J40" s="317"/>
      <c r="K40" s="51" t="s">
        <v>154</v>
      </c>
      <c r="L40" s="51"/>
      <c r="M40" s="51"/>
      <c r="N40" s="100">
        <v>2</v>
      </c>
    </row>
    <row r="41" spans="1:14" ht="13.5" thickBot="1">
      <c r="A41" s="314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6"/>
    </row>
    <row r="42" spans="1:14" ht="13.5" thickTop="1">
      <c r="A42" s="308" t="s">
        <v>155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10"/>
    </row>
    <row r="43" spans="1:14" ht="12.75">
      <c r="A43" s="311" t="s">
        <v>156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</row>
    <row r="44" spans="1:14" ht="12.75">
      <c r="A44" s="280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9"/>
    </row>
    <row r="45" spans="1:14" ht="12.75">
      <c r="A45" s="235" t="s">
        <v>157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9"/>
    </row>
    <row r="46" spans="1:14" ht="12.75">
      <c r="A46" s="235" t="s">
        <v>158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9"/>
    </row>
    <row r="47" spans="1:14" ht="12.75">
      <c r="A47" s="280" t="s">
        <v>26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9"/>
    </row>
    <row r="48" spans="1:14" ht="12.75">
      <c r="A48" s="52" t="s">
        <v>159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</row>
    <row r="49" spans="1:14" ht="12.75">
      <c r="A49" s="280" t="s">
        <v>160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9"/>
    </row>
    <row r="50" spans="1:14" ht="12.75">
      <c r="A50" s="52" t="s">
        <v>161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</row>
    <row r="51" spans="1:14" ht="13.5" thickBot="1">
      <c r="A51" s="236" t="s">
        <v>162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4"/>
    </row>
    <row r="52" spans="1:14" ht="12" customHeight="1" thickTop="1">
      <c r="A52" s="351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</row>
  </sheetData>
  <sheetProtection password="CA83" sheet="1" objects="1" scenarios="1"/>
  <mergeCells count="52">
    <mergeCell ref="A1:N1"/>
    <mergeCell ref="A3:N7"/>
    <mergeCell ref="A52:N52"/>
    <mergeCell ref="C15:D15"/>
    <mergeCell ref="E15:F15"/>
    <mergeCell ref="I15:J15"/>
    <mergeCell ref="A16:B16"/>
    <mergeCell ref="A15:B15"/>
    <mergeCell ref="G15:H15"/>
    <mergeCell ref="E16:F16"/>
    <mergeCell ref="C16:D16"/>
    <mergeCell ref="L13:N13"/>
    <mergeCell ref="C13:D13"/>
    <mergeCell ref="L14:N14"/>
    <mergeCell ref="C14:D14"/>
    <mergeCell ref="A37:N37"/>
    <mergeCell ref="A18:N18"/>
    <mergeCell ref="C12:J12"/>
    <mergeCell ref="L10:N12"/>
    <mergeCell ref="L15:N16"/>
    <mergeCell ref="G16:H16"/>
    <mergeCell ref="G13:H14"/>
    <mergeCell ref="I13:J14"/>
    <mergeCell ref="I16:J16"/>
    <mergeCell ref="K10:K14"/>
    <mergeCell ref="L34:N34"/>
    <mergeCell ref="L36:N36"/>
    <mergeCell ref="A17:B17"/>
    <mergeCell ref="A33:N33"/>
    <mergeCell ref="A35:N35"/>
    <mergeCell ref="A39:N39"/>
    <mergeCell ref="A41:N41"/>
    <mergeCell ref="I38:J38"/>
    <mergeCell ref="I40:J40"/>
    <mergeCell ref="A42:N42"/>
    <mergeCell ref="A43:N43"/>
    <mergeCell ref="A47:N47"/>
    <mergeCell ref="A49:N49"/>
    <mergeCell ref="A2:N2"/>
    <mergeCell ref="A23:N23"/>
    <mergeCell ref="A28:N28"/>
    <mergeCell ref="E13:F14"/>
    <mergeCell ref="A8:N8"/>
    <mergeCell ref="A9:N9"/>
    <mergeCell ref="C11:J11"/>
    <mergeCell ref="C10:J10"/>
    <mergeCell ref="A10:B13"/>
    <mergeCell ref="A14:B14"/>
    <mergeCell ref="A51:N51"/>
    <mergeCell ref="A45:N45"/>
    <mergeCell ref="A44:N44"/>
    <mergeCell ref="A46:N46"/>
  </mergeCells>
  <printOptions/>
  <pageMargins left="0.85" right="0.85" top="0.4" bottom="0.75" header="0.29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K42" sqref="K42"/>
    </sheetView>
  </sheetViews>
  <sheetFormatPr defaultColWidth="9.140625" defaultRowHeight="12.75"/>
  <cols>
    <col min="1" max="1" width="16.7109375" style="0" customWidth="1"/>
    <col min="2" max="3" width="6.7109375" style="0" customWidth="1"/>
    <col min="4" max="4" width="7.7109375" style="0" customWidth="1"/>
    <col min="5" max="6" width="6.7109375" style="0" customWidth="1"/>
    <col min="7" max="7" width="7.7109375" style="0" customWidth="1"/>
    <col min="8" max="9" width="6.7109375" style="0" customWidth="1"/>
    <col min="10" max="10" width="7.7109375" style="0" customWidth="1"/>
    <col min="11" max="12" width="6.7109375" style="0" customWidth="1"/>
    <col min="13" max="13" width="7.7109375" style="0" customWidth="1"/>
  </cols>
  <sheetData>
    <row r="1" spans="1:13" ht="15.75">
      <c r="A1" s="246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381" t="s">
        <v>245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2.7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2.7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2.7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3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2.75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3" ht="12.75">
      <c r="A8" s="370" t="s">
        <v>27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3" ht="12.7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</row>
    <row r="11" spans="1:13" ht="21" thickTop="1">
      <c r="A11" s="364" t="s">
        <v>28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/>
    </row>
    <row r="12" spans="1:13" ht="21" thickBot="1">
      <c r="A12" s="367" t="s">
        <v>229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9"/>
    </row>
    <row r="13" spans="1:13" ht="12" customHeight="1">
      <c r="A13" s="379"/>
      <c r="B13" s="358" t="s">
        <v>1</v>
      </c>
      <c r="C13" s="359"/>
      <c r="D13" s="360"/>
      <c r="E13" s="358" t="s">
        <v>2</v>
      </c>
      <c r="F13" s="359"/>
      <c r="G13" s="360"/>
      <c r="H13" s="358" t="s">
        <v>29</v>
      </c>
      <c r="I13" s="359"/>
      <c r="J13" s="360"/>
      <c r="K13" s="358" t="s">
        <v>11</v>
      </c>
      <c r="L13" s="359"/>
      <c r="M13" s="378"/>
    </row>
    <row r="14" spans="1:13" ht="12.75" customHeight="1">
      <c r="A14" s="380"/>
      <c r="B14" s="332"/>
      <c r="C14" s="312"/>
      <c r="D14" s="305"/>
      <c r="E14" s="332"/>
      <c r="F14" s="312"/>
      <c r="G14" s="305"/>
      <c r="H14" s="332"/>
      <c r="I14" s="312"/>
      <c r="J14" s="305"/>
      <c r="K14" s="332"/>
      <c r="L14" s="312"/>
      <c r="M14" s="313"/>
    </row>
    <row r="15" spans="1:13" ht="15" customHeight="1">
      <c r="A15" s="27" t="s">
        <v>30</v>
      </c>
      <c r="B15" s="361" t="s">
        <v>4</v>
      </c>
      <c r="C15" s="362"/>
      <c r="D15" s="289"/>
      <c r="E15" s="371" t="s">
        <v>4</v>
      </c>
      <c r="F15" s="372"/>
      <c r="G15" s="373"/>
      <c r="H15" s="371" t="s">
        <v>31</v>
      </c>
      <c r="I15" s="372"/>
      <c r="J15" s="373"/>
      <c r="K15" s="328"/>
      <c r="L15" s="329"/>
      <c r="M15" s="334"/>
    </row>
    <row r="16" spans="1:13" ht="16.5">
      <c r="A16" s="27" t="s">
        <v>32</v>
      </c>
      <c r="B16" s="19" t="s">
        <v>33</v>
      </c>
      <c r="C16" s="20"/>
      <c r="D16" s="21"/>
      <c r="E16" s="19" t="s">
        <v>33</v>
      </c>
      <c r="F16" s="20"/>
      <c r="G16" s="20"/>
      <c r="H16" s="19" t="s">
        <v>33</v>
      </c>
      <c r="I16" s="20"/>
      <c r="J16" s="20"/>
      <c r="K16" s="19" t="s">
        <v>33</v>
      </c>
      <c r="L16" s="20"/>
      <c r="M16" s="22"/>
    </row>
    <row r="17" spans="1:13" ht="18" thickBot="1">
      <c r="A17" s="23"/>
      <c r="B17" s="24" t="s">
        <v>36</v>
      </c>
      <c r="C17" s="24" t="s">
        <v>34</v>
      </c>
      <c r="D17" s="25" t="s">
        <v>35</v>
      </c>
      <c r="E17" s="24" t="s">
        <v>36</v>
      </c>
      <c r="F17" s="24" t="s">
        <v>34</v>
      </c>
      <c r="G17" s="25" t="s">
        <v>135</v>
      </c>
      <c r="H17" s="24" t="s">
        <v>36</v>
      </c>
      <c r="I17" s="24" t="s">
        <v>34</v>
      </c>
      <c r="J17" s="25" t="s">
        <v>35</v>
      </c>
      <c r="K17" s="24" t="s">
        <v>36</v>
      </c>
      <c r="L17" s="24" t="s">
        <v>34</v>
      </c>
      <c r="M17" s="26" t="s">
        <v>35</v>
      </c>
    </row>
    <row r="18" spans="1:13" ht="12.75">
      <c r="A18" s="17"/>
      <c r="B18" s="101"/>
      <c r="C18" s="101"/>
      <c r="D18" s="102"/>
      <c r="E18" s="101"/>
      <c r="F18" s="101"/>
      <c r="G18" s="102"/>
      <c r="H18" s="101"/>
      <c r="I18" s="101"/>
      <c r="J18" s="102"/>
      <c r="K18" s="101"/>
      <c r="L18" s="101"/>
      <c r="M18" s="103"/>
    </row>
    <row r="19" spans="1:13" ht="12.75">
      <c r="A19" s="17" t="s">
        <v>180</v>
      </c>
      <c r="B19" s="104">
        <v>3</v>
      </c>
      <c r="C19" s="104">
        <v>1</v>
      </c>
      <c r="D19" s="105">
        <v>175</v>
      </c>
      <c r="E19" s="104">
        <v>1</v>
      </c>
      <c r="F19" s="104">
        <v>0</v>
      </c>
      <c r="G19" s="105">
        <v>0</v>
      </c>
      <c r="H19" s="104">
        <v>1</v>
      </c>
      <c r="I19" s="104">
        <v>0</v>
      </c>
      <c r="J19" s="105">
        <v>0</v>
      </c>
      <c r="K19" s="106">
        <f>(B19+E19+H19)</f>
        <v>5</v>
      </c>
      <c r="L19" s="106">
        <f>(C19+F19+I19)</f>
        <v>1</v>
      </c>
      <c r="M19" s="107">
        <f>(D19+G19+J19)</f>
        <v>175</v>
      </c>
    </row>
    <row r="20" spans="1:13" ht="12.75">
      <c r="A20" s="17"/>
      <c r="B20" s="101"/>
      <c r="C20" s="101"/>
      <c r="D20" s="102"/>
      <c r="E20" s="101"/>
      <c r="F20" s="101"/>
      <c r="G20" s="102"/>
      <c r="H20" s="101"/>
      <c r="I20" s="101"/>
      <c r="J20" s="102"/>
      <c r="K20" s="101"/>
      <c r="L20" s="101"/>
      <c r="M20" s="103"/>
    </row>
    <row r="21" spans="1:13" ht="12.75">
      <c r="A21" s="17" t="s">
        <v>181</v>
      </c>
      <c r="B21" s="104">
        <v>0</v>
      </c>
      <c r="C21" s="104">
        <v>3</v>
      </c>
      <c r="D21" s="105">
        <v>17951</v>
      </c>
      <c r="E21" s="104">
        <v>0</v>
      </c>
      <c r="F21" s="104">
        <v>0</v>
      </c>
      <c r="G21" s="105">
        <v>0</v>
      </c>
      <c r="H21" s="104">
        <v>0</v>
      </c>
      <c r="I21" s="104">
        <v>0</v>
      </c>
      <c r="J21" s="105">
        <v>0</v>
      </c>
      <c r="K21" s="101">
        <f>(B21+E21+H21)</f>
        <v>0</v>
      </c>
      <c r="L21" s="101">
        <f>(C21+F21+I21)</f>
        <v>3</v>
      </c>
      <c r="M21" s="103">
        <f>(D21+G21+J21)</f>
        <v>17951</v>
      </c>
    </row>
    <row r="22" spans="1:13" ht="12.75">
      <c r="A22" s="17"/>
      <c r="B22" s="101"/>
      <c r="C22" s="101"/>
      <c r="D22" s="108"/>
      <c r="E22" s="101"/>
      <c r="F22" s="101"/>
      <c r="G22" s="109"/>
      <c r="H22" s="101"/>
      <c r="I22" s="101"/>
      <c r="J22" s="108"/>
      <c r="K22" s="101"/>
      <c r="L22" s="101"/>
      <c r="M22" s="110"/>
    </row>
    <row r="23" spans="1:13" ht="12.75">
      <c r="A23" s="17" t="s">
        <v>182</v>
      </c>
      <c r="B23" s="104">
        <v>0</v>
      </c>
      <c r="C23" s="104">
        <v>0</v>
      </c>
      <c r="D23" s="108"/>
      <c r="E23" s="104">
        <v>1</v>
      </c>
      <c r="F23" s="104">
        <v>0</v>
      </c>
      <c r="G23" s="109"/>
      <c r="H23" s="104">
        <v>0</v>
      </c>
      <c r="I23" s="104">
        <v>0</v>
      </c>
      <c r="J23" s="108"/>
      <c r="K23" s="101">
        <f>(B23+E23+H23)</f>
        <v>1</v>
      </c>
      <c r="L23" s="101">
        <f>(C23+F23+I23)</f>
        <v>0</v>
      </c>
      <c r="M23" s="110"/>
    </row>
    <row r="24" spans="1:13" ht="12.75">
      <c r="A24" s="18" t="s">
        <v>37</v>
      </c>
      <c r="B24" s="101"/>
      <c r="C24" s="101"/>
      <c r="D24" s="108"/>
      <c r="E24" s="101"/>
      <c r="F24" s="101"/>
      <c r="G24" s="109"/>
      <c r="H24" s="101"/>
      <c r="I24" s="101"/>
      <c r="J24" s="108"/>
      <c r="K24" s="101"/>
      <c r="L24" s="101"/>
      <c r="M24" s="110"/>
    </row>
    <row r="25" spans="1:13" ht="12.75">
      <c r="A25" s="18" t="s">
        <v>38</v>
      </c>
      <c r="B25" s="101"/>
      <c r="C25" s="101"/>
      <c r="D25" s="108"/>
      <c r="E25" s="101"/>
      <c r="F25" s="101"/>
      <c r="G25" s="109"/>
      <c r="H25" s="101"/>
      <c r="I25" s="101"/>
      <c r="J25" s="108"/>
      <c r="K25" s="101"/>
      <c r="L25" s="101"/>
      <c r="M25" s="110"/>
    </row>
    <row r="26" spans="1:13" ht="12.75">
      <c r="A26" s="17"/>
      <c r="B26" s="101"/>
      <c r="C26" s="101"/>
      <c r="D26" s="108"/>
      <c r="E26" s="101"/>
      <c r="F26" s="101"/>
      <c r="G26" s="109"/>
      <c r="H26" s="101"/>
      <c r="I26" s="101"/>
      <c r="J26" s="108"/>
      <c r="K26" s="101"/>
      <c r="L26" s="101"/>
      <c r="M26" s="110"/>
    </row>
    <row r="27" spans="1:13" ht="12.75">
      <c r="A27" s="17" t="s">
        <v>183</v>
      </c>
      <c r="B27" s="104">
        <v>0</v>
      </c>
      <c r="C27" s="104">
        <v>0</v>
      </c>
      <c r="D27" s="108"/>
      <c r="E27" s="104">
        <v>0</v>
      </c>
      <c r="F27" s="104">
        <v>0</v>
      </c>
      <c r="G27" s="109"/>
      <c r="H27" s="104">
        <v>0</v>
      </c>
      <c r="I27" s="104">
        <v>0</v>
      </c>
      <c r="J27" s="108"/>
      <c r="K27" s="101">
        <f>(B27+E27+H27)</f>
        <v>0</v>
      </c>
      <c r="L27" s="101">
        <f>(C27+F27+I27)</f>
        <v>0</v>
      </c>
      <c r="M27" s="110"/>
    </row>
    <row r="28" spans="1:13" ht="12.75">
      <c r="A28" s="18" t="s">
        <v>39</v>
      </c>
      <c r="B28" s="101"/>
      <c r="C28" s="101"/>
      <c r="D28" s="108"/>
      <c r="E28" s="101"/>
      <c r="F28" s="101"/>
      <c r="G28" s="109"/>
      <c r="H28" s="101"/>
      <c r="I28" s="101"/>
      <c r="J28" s="108"/>
      <c r="K28" s="101"/>
      <c r="L28" s="101"/>
      <c r="M28" s="110"/>
    </row>
    <row r="29" spans="1:13" ht="12.75">
      <c r="A29" s="17"/>
      <c r="B29" s="101"/>
      <c r="C29" s="101"/>
      <c r="D29" s="108"/>
      <c r="E29" s="101"/>
      <c r="F29" s="101"/>
      <c r="G29" s="109"/>
      <c r="H29" s="101"/>
      <c r="I29" s="101"/>
      <c r="J29" s="108"/>
      <c r="K29" s="101"/>
      <c r="L29" s="101"/>
      <c r="M29" s="110"/>
    </row>
    <row r="30" spans="1:13" ht="12.75">
      <c r="A30" s="17" t="s">
        <v>184</v>
      </c>
      <c r="B30" s="104">
        <v>2</v>
      </c>
      <c r="C30" s="104">
        <v>3</v>
      </c>
      <c r="D30" s="108"/>
      <c r="E30" s="104">
        <v>0</v>
      </c>
      <c r="F30" s="104">
        <v>0</v>
      </c>
      <c r="G30" s="109"/>
      <c r="H30" s="104">
        <v>0</v>
      </c>
      <c r="I30" s="104">
        <v>0</v>
      </c>
      <c r="J30" s="108"/>
      <c r="K30" s="101">
        <f>(B30+E30+H30)</f>
        <v>2</v>
      </c>
      <c r="L30" s="101">
        <f>(C30+F30+I30)</f>
        <v>3</v>
      </c>
      <c r="M30" s="110"/>
    </row>
    <row r="31" spans="1:13" ht="12.75">
      <c r="A31" s="17"/>
      <c r="B31" s="111"/>
      <c r="C31" s="101"/>
      <c r="D31" s="108"/>
      <c r="E31" s="112"/>
      <c r="F31" s="101"/>
      <c r="G31" s="109"/>
      <c r="H31" s="112"/>
      <c r="I31" s="101"/>
      <c r="J31" s="108"/>
      <c r="K31" s="112"/>
      <c r="L31" s="101"/>
      <c r="M31" s="110"/>
    </row>
    <row r="32" spans="1:13" ht="15.75">
      <c r="A32" s="17" t="s">
        <v>185</v>
      </c>
      <c r="B32" s="111"/>
      <c r="C32" s="104">
        <v>3</v>
      </c>
      <c r="D32" s="108"/>
      <c r="E32" s="112"/>
      <c r="F32" s="104">
        <v>1</v>
      </c>
      <c r="G32" s="109"/>
      <c r="H32" s="112"/>
      <c r="I32" s="104">
        <v>0</v>
      </c>
      <c r="J32" s="108"/>
      <c r="K32" s="112"/>
      <c r="L32" s="101">
        <f>(C32+F32+I32)</f>
        <v>4</v>
      </c>
      <c r="M32" s="110"/>
    </row>
    <row r="33" spans="1:13" ht="12.75">
      <c r="A33" s="17"/>
      <c r="B33" s="111"/>
      <c r="C33" s="101"/>
      <c r="D33" s="108"/>
      <c r="E33" s="112"/>
      <c r="F33" s="101"/>
      <c r="G33" s="109"/>
      <c r="H33" s="112"/>
      <c r="I33" s="101"/>
      <c r="J33" s="108"/>
      <c r="K33" s="112"/>
      <c r="L33" s="101"/>
      <c r="M33" s="110"/>
    </row>
    <row r="34" spans="1:13" ht="12.75">
      <c r="A34" s="17" t="s">
        <v>186</v>
      </c>
      <c r="B34" s="111"/>
      <c r="C34" s="104">
        <v>71</v>
      </c>
      <c r="D34" s="108"/>
      <c r="E34" s="112"/>
      <c r="F34" s="104">
        <v>4</v>
      </c>
      <c r="G34" s="109"/>
      <c r="H34" s="112"/>
      <c r="I34" s="104">
        <v>0</v>
      </c>
      <c r="J34" s="108"/>
      <c r="K34" s="112"/>
      <c r="L34" s="101">
        <f>(C34+F34+I34)</f>
        <v>75</v>
      </c>
      <c r="M34" s="110"/>
    </row>
    <row r="35" spans="1:13" ht="12.75">
      <c r="A35" s="18" t="s">
        <v>40</v>
      </c>
      <c r="B35" s="111"/>
      <c r="C35" s="101"/>
      <c r="D35" s="108"/>
      <c r="E35" s="112"/>
      <c r="F35" s="101"/>
      <c r="G35" s="109"/>
      <c r="H35" s="112"/>
      <c r="I35" s="101"/>
      <c r="J35" s="108"/>
      <c r="K35" s="112"/>
      <c r="L35" s="101"/>
      <c r="M35" s="110"/>
    </row>
    <row r="36" spans="1:13" ht="12.75">
      <c r="A36" s="18" t="s">
        <v>41</v>
      </c>
      <c r="B36" s="111"/>
      <c r="C36" s="101"/>
      <c r="D36" s="108"/>
      <c r="E36" s="112"/>
      <c r="F36" s="101"/>
      <c r="G36" s="109"/>
      <c r="H36" s="112"/>
      <c r="I36" s="101"/>
      <c r="J36" s="108"/>
      <c r="K36" s="112"/>
      <c r="L36" s="101"/>
      <c r="M36" s="110"/>
    </row>
    <row r="37" spans="1:13" ht="12.75">
      <c r="A37" s="17"/>
      <c r="B37" s="111"/>
      <c r="C37" s="101"/>
      <c r="D37" s="108"/>
      <c r="E37" s="112"/>
      <c r="F37" s="101"/>
      <c r="G37" s="109"/>
      <c r="H37" s="112"/>
      <c r="I37" s="101"/>
      <c r="J37" s="108"/>
      <c r="K37" s="112"/>
      <c r="L37" s="101"/>
      <c r="M37" s="110"/>
    </row>
    <row r="38" spans="1:13" ht="12.75">
      <c r="A38" s="17" t="s">
        <v>187</v>
      </c>
      <c r="B38" s="111"/>
      <c r="C38" s="104">
        <v>0</v>
      </c>
      <c r="D38" s="104">
        <v>0</v>
      </c>
      <c r="E38" s="112"/>
      <c r="F38" s="104">
        <v>0</v>
      </c>
      <c r="G38" s="104">
        <v>0</v>
      </c>
      <c r="H38" s="112"/>
      <c r="I38" s="104">
        <v>0</v>
      </c>
      <c r="J38" s="105">
        <v>0</v>
      </c>
      <c r="K38" s="112"/>
      <c r="L38" s="101">
        <f>(C38+F38+I38)</f>
        <v>0</v>
      </c>
      <c r="M38" s="103">
        <f>(D38+G38+J38)</f>
        <v>0</v>
      </c>
    </row>
    <row r="39" spans="1:13" ht="12.75">
      <c r="A39" s="18" t="s">
        <v>42</v>
      </c>
      <c r="B39" s="111"/>
      <c r="C39" s="101"/>
      <c r="D39" s="102"/>
      <c r="E39" s="112"/>
      <c r="F39" s="104"/>
      <c r="G39" s="104"/>
      <c r="H39" s="112"/>
      <c r="I39" s="101"/>
      <c r="J39" s="102"/>
      <c r="K39" s="112"/>
      <c r="L39" s="101"/>
      <c r="M39" s="103"/>
    </row>
    <row r="40" spans="1:13" ht="13.5" thickBot="1">
      <c r="A40" s="113" t="s">
        <v>11</v>
      </c>
      <c r="B40" s="114">
        <f aca="true" t="shared" si="0" ref="B40:M40">SUM(B19:B39)</f>
        <v>5</v>
      </c>
      <c r="C40" s="114">
        <f t="shared" si="0"/>
        <v>81</v>
      </c>
      <c r="D40" s="115">
        <f t="shared" si="0"/>
        <v>18126</v>
      </c>
      <c r="E40" s="114">
        <f t="shared" si="0"/>
        <v>2</v>
      </c>
      <c r="F40" s="114">
        <f t="shared" si="0"/>
        <v>5</v>
      </c>
      <c r="G40" s="115">
        <f t="shared" si="0"/>
        <v>0</v>
      </c>
      <c r="H40" s="114">
        <f t="shared" si="0"/>
        <v>1</v>
      </c>
      <c r="I40" s="114">
        <f t="shared" si="0"/>
        <v>0</v>
      </c>
      <c r="J40" s="115">
        <f t="shared" si="0"/>
        <v>0</v>
      </c>
      <c r="K40" s="114">
        <f t="shared" si="0"/>
        <v>8</v>
      </c>
      <c r="L40" s="114">
        <f t="shared" si="0"/>
        <v>86</v>
      </c>
      <c r="M40" s="116">
        <f t="shared" si="0"/>
        <v>18126</v>
      </c>
    </row>
    <row r="41" spans="1:13" ht="13.5" thickTop="1">
      <c r="A41" s="36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4"/>
    </row>
    <row r="42" spans="1:13" ht="13.5" thickBot="1">
      <c r="A42" s="29" t="s">
        <v>43</v>
      </c>
      <c r="B42" s="31"/>
      <c r="C42" s="31"/>
      <c r="D42" s="31"/>
      <c r="E42" s="31"/>
      <c r="F42" s="31"/>
      <c r="G42" s="31"/>
      <c r="H42" s="31"/>
      <c r="I42" s="31"/>
      <c r="J42" s="31"/>
      <c r="K42" s="78">
        <v>0</v>
      </c>
      <c r="L42" s="357"/>
      <c r="M42" s="313"/>
    </row>
    <row r="43" spans="1:13" ht="12.75">
      <c r="A43" s="304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3"/>
    </row>
    <row r="44" spans="1:13" ht="15.75">
      <c r="A44" s="356" t="s">
        <v>189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3"/>
    </row>
    <row r="45" spans="1:13" ht="7.5" customHeight="1">
      <c r="A45" s="304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3"/>
    </row>
    <row r="46" spans="1:13" ht="15.75">
      <c r="A46" s="374" t="s">
        <v>190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13"/>
    </row>
    <row r="47" spans="1:13" ht="13.5" thickBot="1">
      <c r="A47" s="375" t="s">
        <v>188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7"/>
    </row>
    <row r="48" spans="1:13" ht="15" customHeight="1" thickTop="1">
      <c r="A48" s="35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</row>
    <row r="49" spans="1:13" ht="1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</row>
  </sheetData>
  <sheetProtection password="CA83" sheet="1" objects="1" scenarios="1"/>
  <mergeCells count="21">
    <mergeCell ref="A1:M1"/>
    <mergeCell ref="A2:M7"/>
    <mergeCell ref="A48:M49"/>
    <mergeCell ref="A11:M11"/>
    <mergeCell ref="A12:M12"/>
    <mergeCell ref="A8:M10"/>
    <mergeCell ref="E15:G15"/>
    <mergeCell ref="H15:J15"/>
    <mergeCell ref="A46:M46"/>
    <mergeCell ref="A47:M47"/>
    <mergeCell ref="A45:M45"/>
    <mergeCell ref="K13:M15"/>
    <mergeCell ref="A44:M44"/>
    <mergeCell ref="L42:M42"/>
    <mergeCell ref="H13:J14"/>
    <mergeCell ref="E13:G14"/>
    <mergeCell ref="B13:D14"/>
    <mergeCell ref="B15:D15"/>
    <mergeCell ref="A41:M41"/>
    <mergeCell ref="A13:A14"/>
    <mergeCell ref="A43:M43"/>
  </mergeCells>
  <printOptions/>
  <pageMargins left="0.3" right="0.3" top="0.77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6">
      <selection activeCell="F33" sqref="F33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5.75">
      <c r="A1" s="246" t="s">
        <v>250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2.75" customHeight="1">
      <c r="A2" s="381" t="s">
        <v>245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2.75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2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ht="12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15" ht="12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</row>
    <row r="7" spans="1:15" ht="18" customHeight="1">
      <c r="A7" s="402" t="s">
        <v>44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1:15" ht="9.7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</row>
    <row r="9" spans="1:15" ht="18" customHeight="1" thickBot="1" thickTop="1">
      <c r="A9" s="404" t="s">
        <v>45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6"/>
    </row>
    <row r="10" spans="1:15" ht="15.75" customHeight="1" thickTop="1">
      <c r="A10" s="395" t="s">
        <v>218</v>
      </c>
      <c r="B10" s="396"/>
      <c r="C10" s="396"/>
      <c r="D10" s="392" t="s">
        <v>46</v>
      </c>
      <c r="E10" s="393"/>
      <c r="F10" s="394"/>
      <c r="G10" s="392" t="s">
        <v>47</v>
      </c>
      <c r="H10" s="393"/>
      <c r="I10" s="394"/>
      <c r="J10" s="392" t="s">
        <v>48</v>
      </c>
      <c r="K10" s="393"/>
      <c r="L10" s="394"/>
      <c r="M10" s="76"/>
      <c r="N10" s="75" t="s">
        <v>49</v>
      </c>
      <c r="O10" s="152"/>
    </row>
    <row r="11" spans="1:15" ht="13.5" thickBot="1">
      <c r="A11" s="397" t="s">
        <v>219</v>
      </c>
      <c r="B11" s="398"/>
      <c r="C11" s="398"/>
      <c r="D11" s="157" t="s">
        <v>50</v>
      </c>
      <c r="E11" s="146" t="s">
        <v>51</v>
      </c>
      <c r="F11" s="147" t="s">
        <v>52</v>
      </c>
      <c r="G11" s="157" t="s">
        <v>50</v>
      </c>
      <c r="H11" s="148" t="s">
        <v>51</v>
      </c>
      <c r="I11" s="147" t="s">
        <v>52</v>
      </c>
      <c r="J11" s="146" t="s">
        <v>50</v>
      </c>
      <c r="K11" s="148" t="s">
        <v>51</v>
      </c>
      <c r="L11" s="147" t="s">
        <v>52</v>
      </c>
      <c r="M11" s="146" t="s">
        <v>50</v>
      </c>
      <c r="N11" s="148" t="s">
        <v>51</v>
      </c>
      <c r="O11" s="153" t="s">
        <v>52</v>
      </c>
    </row>
    <row r="12" spans="1:15" ht="13.5" thickTop="1">
      <c r="A12" s="150" t="s">
        <v>224</v>
      </c>
      <c r="B12" s="154" t="s">
        <v>53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12.75">
      <c r="A13" s="150" t="s">
        <v>56</v>
      </c>
      <c r="B13" s="154" t="s">
        <v>54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ht="12.75">
      <c r="A14" s="150" t="s">
        <v>220</v>
      </c>
      <c r="B14" s="154" t="s">
        <v>55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5" ht="12.75">
      <c r="A15" s="150" t="s">
        <v>221</v>
      </c>
      <c r="B15" s="154" t="s">
        <v>57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5" ht="13.5" thickBot="1">
      <c r="A16" s="150" t="s">
        <v>222</v>
      </c>
      <c r="B16" s="155" t="s">
        <v>29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5" ht="13.5" thickBot="1">
      <c r="A17" s="151" t="s">
        <v>223</v>
      </c>
      <c r="B17" s="156" t="s">
        <v>3</v>
      </c>
      <c r="C17" s="156">
        <f>SUM(C12:C16)</f>
        <v>0</v>
      </c>
      <c r="D17" s="160">
        <f aca="true" t="shared" si="0" ref="D17:O17">SUM(D12:D16)</f>
        <v>0</v>
      </c>
      <c r="E17" s="163">
        <f t="shared" si="0"/>
        <v>0</v>
      </c>
      <c r="F17" s="164">
        <f t="shared" si="0"/>
        <v>0</v>
      </c>
      <c r="G17" s="160">
        <f t="shared" si="0"/>
        <v>0</v>
      </c>
      <c r="H17" s="161">
        <f t="shared" si="0"/>
        <v>0</v>
      </c>
      <c r="I17" s="165">
        <f t="shared" si="0"/>
        <v>0</v>
      </c>
      <c r="J17" s="163">
        <f t="shared" si="0"/>
        <v>0</v>
      </c>
      <c r="K17" s="161">
        <f t="shared" si="0"/>
        <v>0</v>
      </c>
      <c r="L17" s="165">
        <f t="shared" si="0"/>
        <v>0</v>
      </c>
      <c r="M17" s="163">
        <f t="shared" si="0"/>
        <v>0</v>
      </c>
      <c r="N17" s="161">
        <f t="shared" si="0"/>
        <v>0</v>
      </c>
      <c r="O17" s="162">
        <f t="shared" si="0"/>
        <v>0</v>
      </c>
    </row>
    <row r="18" spans="1:15" ht="12.75">
      <c r="A18" s="39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</row>
    <row r="19" spans="1:15" ht="13.5" thickBot="1">
      <c r="A19" s="390" t="s">
        <v>225</v>
      </c>
      <c r="B19" s="391"/>
      <c r="C19" s="391"/>
      <c r="D19" s="391"/>
      <c r="E19" s="391"/>
      <c r="F19" s="166">
        <v>15</v>
      </c>
      <c r="G19" s="357"/>
      <c r="H19" s="357"/>
      <c r="I19" s="357"/>
      <c r="J19" s="357"/>
      <c r="K19" s="357"/>
      <c r="L19" s="357"/>
      <c r="M19" s="357"/>
      <c r="N19" s="357"/>
      <c r="O19" s="313"/>
    </row>
    <row r="20" spans="1:15" ht="13.5" thickBot="1">
      <c r="A20" s="390" t="s">
        <v>226</v>
      </c>
      <c r="B20" s="391"/>
      <c r="C20" s="391"/>
      <c r="D20" s="391"/>
      <c r="E20" s="391"/>
      <c r="F20" s="166">
        <v>15</v>
      </c>
      <c r="G20" s="357"/>
      <c r="H20" s="357"/>
      <c r="I20" s="357"/>
      <c r="J20" s="357"/>
      <c r="K20" s="357"/>
      <c r="L20" s="357"/>
      <c r="M20" s="357"/>
      <c r="N20" s="357"/>
      <c r="O20" s="313"/>
    </row>
    <row r="21" spans="1:15" ht="13.5" thickBot="1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4"/>
    </row>
    <row r="22" spans="1:15" ht="18" customHeight="1" thickBot="1" thickTop="1">
      <c r="A22" s="409" t="s">
        <v>58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1"/>
    </row>
    <row r="23" spans="1:15" ht="15.75" customHeight="1" thickTop="1">
      <c r="A23" s="395" t="s">
        <v>218</v>
      </c>
      <c r="B23" s="396"/>
      <c r="C23" s="396"/>
      <c r="D23" s="384" t="s">
        <v>46</v>
      </c>
      <c r="E23" s="385"/>
      <c r="F23" s="386"/>
      <c r="G23" s="387" t="s">
        <v>47</v>
      </c>
      <c r="H23" s="388"/>
      <c r="I23" s="389"/>
      <c r="J23" s="387" t="s">
        <v>48</v>
      </c>
      <c r="K23" s="388"/>
      <c r="L23" s="389"/>
      <c r="M23" s="76"/>
      <c r="N23" s="75" t="s">
        <v>49</v>
      </c>
      <c r="O23" s="145"/>
    </row>
    <row r="24" spans="1:15" ht="13.5" thickBot="1">
      <c r="A24" s="397" t="s">
        <v>219</v>
      </c>
      <c r="B24" s="398"/>
      <c r="C24" s="398"/>
      <c r="D24" s="157" t="s">
        <v>50</v>
      </c>
      <c r="E24" s="148" t="s">
        <v>51</v>
      </c>
      <c r="F24" s="147" t="s">
        <v>52</v>
      </c>
      <c r="G24" s="146" t="s">
        <v>50</v>
      </c>
      <c r="H24" s="148" t="s">
        <v>51</v>
      </c>
      <c r="I24" s="147" t="s">
        <v>52</v>
      </c>
      <c r="J24" s="146" t="s">
        <v>50</v>
      </c>
      <c r="K24" s="148" t="s">
        <v>51</v>
      </c>
      <c r="L24" s="147" t="s">
        <v>52</v>
      </c>
      <c r="M24" s="146" t="s">
        <v>50</v>
      </c>
      <c r="N24" s="148" t="s">
        <v>51</v>
      </c>
      <c r="O24" s="153" t="s">
        <v>52</v>
      </c>
    </row>
    <row r="25" spans="1:15" ht="13.5" thickTop="1">
      <c r="A25" s="150" t="s">
        <v>224</v>
      </c>
      <c r="B25" s="154" t="s">
        <v>53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12.75">
      <c r="A26" s="150" t="s">
        <v>56</v>
      </c>
      <c r="B26" s="154" t="s">
        <v>54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5" ht="12.75">
      <c r="A27" s="150" t="s">
        <v>220</v>
      </c>
      <c r="B27" s="154" t="s">
        <v>55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5" ht="12.75">
      <c r="A28" s="150" t="s">
        <v>221</v>
      </c>
      <c r="B28" s="154" t="s">
        <v>57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5" ht="13.5" thickBot="1">
      <c r="A29" s="150" t="s">
        <v>222</v>
      </c>
      <c r="B29" s="155" t="s">
        <v>29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</row>
    <row r="30" spans="1:15" ht="13.5" thickBot="1">
      <c r="A30" s="151" t="s">
        <v>223</v>
      </c>
      <c r="B30" s="156" t="s">
        <v>3</v>
      </c>
      <c r="C30" s="149">
        <f>SUM(C25:C29)</f>
        <v>0</v>
      </c>
      <c r="D30" s="160">
        <f aca="true" t="shared" si="1" ref="D30:O30">SUM(D25:D29)</f>
        <v>0</v>
      </c>
      <c r="E30" s="161">
        <f t="shared" si="1"/>
        <v>0</v>
      </c>
      <c r="F30" s="165">
        <f t="shared" si="1"/>
        <v>0</v>
      </c>
      <c r="G30" s="163">
        <f t="shared" si="1"/>
        <v>0</v>
      </c>
      <c r="H30" s="161">
        <f t="shared" si="1"/>
        <v>0</v>
      </c>
      <c r="I30" s="165">
        <f t="shared" si="1"/>
        <v>0</v>
      </c>
      <c r="J30" s="163">
        <f t="shared" si="1"/>
        <v>0</v>
      </c>
      <c r="K30" s="161">
        <f t="shared" si="1"/>
        <v>0</v>
      </c>
      <c r="L30" s="165">
        <f t="shared" si="1"/>
        <v>0</v>
      </c>
      <c r="M30" s="163">
        <f t="shared" si="1"/>
        <v>0</v>
      </c>
      <c r="N30" s="161">
        <f t="shared" si="1"/>
        <v>0</v>
      </c>
      <c r="O30" s="162">
        <f t="shared" si="1"/>
        <v>0</v>
      </c>
    </row>
    <row r="31" spans="1:15" ht="12.75">
      <c r="A31" s="399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1"/>
    </row>
    <row r="32" spans="1:15" ht="13.5" thickBot="1">
      <c r="A32" s="407" t="s">
        <v>225</v>
      </c>
      <c r="B32" s="408"/>
      <c r="C32" s="408"/>
      <c r="D32" s="408"/>
      <c r="E32" s="408"/>
      <c r="F32" s="167">
        <v>0</v>
      </c>
      <c r="G32" s="357"/>
      <c r="H32" s="357"/>
      <c r="I32" s="357"/>
      <c r="J32" s="357"/>
      <c r="K32" s="357"/>
      <c r="L32" s="357"/>
      <c r="M32" s="357"/>
      <c r="N32" s="357"/>
      <c r="O32" s="313"/>
    </row>
    <row r="33" spans="1:15" ht="15" customHeight="1" thickBot="1">
      <c r="A33" s="390" t="s">
        <v>226</v>
      </c>
      <c r="B33" s="391"/>
      <c r="C33" s="391"/>
      <c r="D33" s="391"/>
      <c r="E33" s="391"/>
      <c r="F33" s="117">
        <v>0</v>
      </c>
      <c r="G33" s="357"/>
      <c r="H33" s="357"/>
      <c r="I33" s="357"/>
      <c r="J33" s="357"/>
      <c r="K33" s="357"/>
      <c r="L33" s="357"/>
      <c r="M33" s="357"/>
      <c r="N33" s="357"/>
      <c r="O33" s="313"/>
    </row>
    <row r="34" spans="1:15" ht="13.5" thickBot="1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6"/>
    </row>
    <row r="35" spans="1:15" ht="13.5" customHeight="1" thickTop="1">
      <c r="A35" s="383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ht="15.75">
      <c r="A36" s="382" t="s">
        <v>59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</row>
    <row r="37" spans="1:15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1:15" ht="9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</row>
    <row r="39" spans="1:15" ht="13.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</row>
  </sheetData>
  <sheetProtection password="CA83" sheet="1" objects="1" scenarios="1"/>
  <mergeCells count="32">
    <mergeCell ref="A1:O1"/>
    <mergeCell ref="A31:O31"/>
    <mergeCell ref="A39:O39"/>
    <mergeCell ref="A32:E32"/>
    <mergeCell ref="J10:L10"/>
    <mergeCell ref="A22:O22"/>
    <mergeCell ref="A33:E33"/>
    <mergeCell ref="A21:O21"/>
    <mergeCell ref="A10:C10"/>
    <mergeCell ref="A11:C11"/>
    <mergeCell ref="A24:C24"/>
    <mergeCell ref="A18:O18"/>
    <mergeCell ref="A7:O7"/>
    <mergeCell ref="A20:E20"/>
    <mergeCell ref="A8:O8"/>
    <mergeCell ref="G20:O20"/>
    <mergeCell ref="A9:O9"/>
    <mergeCell ref="A2:O6"/>
    <mergeCell ref="D23:F23"/>
    <mergeCell ref="G23:I23"/>
    <mergeCell ref="J23:L23"/>
    <mergeCell ref="A19:E19"/>
    <mergeCell ref="G19:O19"/>
    <mergeCell ref="D10:F10"/>
    <mergeCell ref="G10:I10"/>
    <mergeCell ref="A23:C23"/>
    <mergeCell ref="A37:O38"/>
    <mergeCell ref="A36:O36"/>
    <mergeCell ref="G32:O32"/>
    <mergeCell ref="G33:O33"/>
    <mergeCell ref="A34:O34"/>
    <mergeCell ref="A35:O35"/>
  </mergeCells>
  <printOptions/>
  <pageMargins left="0.2" right="0.2" top="0.54" bottom="0.75" header="0.23" footer="0.5"/>
  <pageSetup horizontalDpi="300" verticalDpi="300" orientation="landscape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0">
      <selection activeCell="H34" sqref="H34:J34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5.75">
      <c r="A1" s="246" t="s">
        <v>250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9.5" customHeight="1">
      <c r="A2" s="381" t="s">
        <v>245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ht="19.5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</row>
    <row r="4" spans="1:10" ht="19.5" customHeight="1">
      <c r="A4" s="470"/>
      <c r="B4" s="470"/>
      <c r="C4" s="470"/>
      <c r="D4" s="470"/>
      <c r="E4" s="470"/>
      <c r="F4" s="470"/>
      <c r="G4" s="470"/>
      <c r="H4" s="470"/>
      <c r="I4" s="470"/>
      <c r="J4" s="470"/>
    </row>
    <row r="5" spans="1:10" ht="19.5" customHeight="1">
      <c r="A5" s="348" t="s">
        <v>60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0" ht="19.5" customHeight="1" thickBo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0" ht="18" customHeight="1" thickTop="1">
      <c r="A7" s="507"/>
      <c r="B7" s="352"/>
      <c r="C7" s="352"/>
      <c r="D7" s="352"/>
      <c r="E7" s="352"/>
      <c r="F7" s="352"/>
      <c r="G7" s="352"/>
      <c r="H7" s="352"/>
      <c r="I7" s="352"/>
      <c r="J7" s="508"/>
    </row>
    <row r="8" spans="1:10" ht="20.25">
      <c r="A8" s="487" t="s">
        <v>61</v>
      </c>
      <c r="B8" s="466"/>
      <c r="C8" s="466"/>
      <c r="D8" s="466"/>
      <c r="E8" s="466"/>
      <c r="F8" s="466"/>
      <c r="G8" s="466"/>
      <c r="H8" s="466"/>
      <c r="I8" s="466"/>
      <c r="J8" s="488"/>
    </row>
    <row r="9" spans="1:10" ht="13.5" thickBot="1">
      <c r="A9" s="510"/>
      <c r="B9" s="492"/>
      <c r="C9" s="492"/>
      <c r="D9" s="492"/>
      <c r="E9" s="492"/>
      <c r="F9" s="492"/>
      <c r="G9" s="492"/>
      <c r="H9" s="492"/>
      <c r="I9" s="492"/>
      <c r="J9" s="511"/>
    </row>
    <row r="10" spans="1:10" ht="16.5" thickTop="1">
      <c r="A10" s="486"/>
      <c r="B10" s="469"/>
      <c r="C10" s="490"/>
      <c r="D10" s="468"/>
      <c r="E10" s="468"/>
      <c r="F10" s="468"/>
      <c r="G10" s="469"/>
      <c r="H10" s="296" t="s">
        <v>62</v>
      </c>
      <c r="I10" s="466"/>
      <c r="J10" s="313"/>
    </row>
    <row r="11" spans="1:10" ht="15.75">
      <c r="A11" s="306" t="s">
        <v>63</v>
      </c>
      <c r="B11" s="307"/>
      <c r="C11" s="296" t="s">
        <v>64</v>
      </c>
      <c r="D11" s="466"/>
      <c r="E11" s="466"/>
      <c r="F11" s="466"/>
      <c r="G11" s="307"/>
      <c r="H11" s="296" t="s">
        <v>65</v>
      </c>
      <c r="I11" s="466"/>
      <c r="J11" s="313"/>
    </row>
    <row r="12" spans="1:10" ht="16.5" thickBot="1">
      <c r="A12" s="512" t="s">
        <v>66</v>
      </c>
      <c r="B12" s="513"/>
      <c r="C12" s="491"/>
      <c r="D12" s="492"/>
      <c r="E12" s="492"/>
      <c r="F12" s="492"/>
      <c r="G12" s="493"/>
      <c r="H12" s="514" t="s">
        <v>67</v>
      </c>
      <c r="I12" s="515"/>
      <c r="J12" s="516"/>
    </row>
    <row r="13" spans="1:10" ht="16.5" thickTop="1">
      <c r="A13" s="506"/>
      <c r="B13" s="469"/>
      <c r="C13" s="467"/>
      <c r="D13" s="468"/>
      <c r="E13" s="468"/>
      <c r="F13" s="468"/>
      <c r="G13" s="469"/>
      <c r="H13" s="471">
        <v>1581.2</v>
      </c>
      <c r="I13" s="472"/>
      <c r="J13" s="473"/>
    </row>
    <row r="14" spans="1:10" ht="15.75">
      <c r="A14" s="447" t="s">
        <v>68</v>
      </c>
      <c r="B14" s="448"/>
      <c r="C14" s="505" t="s">
        <v>140</v>
      </c>
      <c r="D14" s="258"/>
      <c r="E14" s="258"/>
      <c r="F14" s="258"/>
      <c r="G14" s="421"/>
      <c r="H14" s="425"/>
      <c r="I14" s="474"/>
      <c r="J14" s="427"/>
    </row>
    <row r="15" spans="1:10" ht="15.75">
      <c r="A15" s="452"/>
      <c r="B15" s="453"/>
      <c r="C15" s="462" t="s">
        <v>69</v>
      </c>
      <c r="D15" s="463"/>
      <c r="E15" s="463"/>
      <c r="F15" s="463"/>
      <c r="G15" s="453"/>
      <c r="H15" s="458"/>
      <c r="I15" s="459"/>
      <c r="J15" s="460"/>
    </row>
    <row r="16" spans="1:10" ht="15.75">
      <c r="A16" s="501"/>
      <c r="B16" s="465"/>
      <c r="C16" s="464"/>
      <c r="D16" s="465"/>
      <c r="E16" s="465"/>
      <c r="F16" s="465"/>
      <c r="G16" s="429"/>
      <c r="H16" s="422">
        <v>1501.7</v>
      </c>
      <c r="I16" s="475"/>
      <c r="J16" s="476"/>
    </row>
    <row r="17" spans="1:10" ht="15.75">
      <c r="A17" s="447" t="s">
        <v>13</v>
      </c>
      <c r="B17" s="448"/>
      <c r="C17" s="461" t="s">
        <v>70</v>
      </c>
      <c r="D17" s="258"/>
      <c r="E17" s="258"/>
      <c r="F17" s="258"/>
      <c r="G17" s="421"/>
      <c r="H17" s="477"/>
      <c r="I17" s="478"/>
      <c r="J17" s="479"/>
    </row>
    <row r="18" spans="1:10" ht="15.75">
      <c r="A18" s="454"/>
      <c r="B18" s="455"/>
      <c r="C18" s="462" t="s">
        <v>71</v>
      </c>
      <c r="D18" s="463"/>
      <c r="E18" s="463"/>
      <c r="F18" s="463"/>
      <c r="G18" s="453"/>
      <c r="H18" s="480"/>
      <c r="I18" s="481"/>
      <c r="J18" s="482"/>
    </row>
    <row r="19" spans="1:10" ht="12.75">
      <c r="A19" s="428"/>
      <c r="B19" s="429"/>
      <c r="C19" s="464"/>
      <c r="D19" s="465"/>
      <c r="E19" s="465"/>
      <c r="F19" s="465"/>
      <c r="G19" s="429"/>
      <c r="H19" s="422">
        <v>0</v>
      </c>
      <c r="I19" s="475"/>
      <c r="J19" s="476"/>
    </row>
    <row r="20" spans="1:10" ht="15.75">
      <c r="A20" s="430"/>
      <c r="B20" s="421"/>
      <c r="C20" s="461" t="s">
        <v>73</v>
      </c>
      <c r="D20" s="258"/>
      <c r="E20" s="258"/>
      <c r="F20" s="258"/>
      <c r="G20" s="421"/>
      <c r="H20" s="477"/>
      <c r="I20" s="478"/>
      <c r="J20" s="479"/>
    </row>
    <row r="21" spans="1:10" ht="15.75">
      <c r="A21" s="430"/>
      <c r="B21" s="421"/>
      <c r="C21" s="461" t="s">
        <v>74</v>
      </c>
      <c r="D21" s="258"/>
      <c r="E21" s="258"/>
      <c r="F21" s="258"/>
      <c r="G21" s="421"/>
      <c r="H21" s="477"/>
      <c r="I21" s="478"/>
      <c r="J21" s="479"/>
    </row>
    <row r="22" spans="1:10" ht="15.75">
      <c r="A22" s="447" t="s">
        <v>72</v>
      </c>
      <c r="B22" s="448"/>
      <c r="C22" s="461" t="s">
        <v>137</v>
      </c>
      <c r="D22" s="382"/>
      <c r="E22" s="382"/>
      <c r="F22" s="382"/>
      <c r="G22" s="509"/>
      <c r="H22" s="477"/>
      <c r="I22" s="478"/>
      <c r="J22" s="479"/>
    </row>
    <row r="23" spans="1:10" ht="15.75">
      <c r="A23" s="430"/>
      <c r="B23" s="433"/>
      <c r="C23" s="451" t="s">
        <v>138</v>
      </c>
      <c r="D23" s="258"/>
      <c r="E23" s="258"/>
      <c r="F23" s="258"/>
      <c r="G23" s="421"/>
      <c r="H23" s="477"/>
      <c r="I23" s="478"/>
      <c r="J23" s="479"/>
    </row>
    <row r="24" spans="1:10" ht="12.75">
      <c r="A24" s="430"/>
      <c r="B24" s="433"/>
      <c r="C24" s="435" t="s">
        <v>139</v>
      </c>
      <c r="D24" s="436"/>
      <c r="E24" s="436"/>
      <c r="F24" s="436"/>
      <c r="G24" s="437"/>
      <c r="H24" s="477"/>
      <c r="I24" s="478"/>
      <c r="J24" s="479"/>
    </row>
    <row r="25" spans="1:10" ht="13.5" thickBot="1">
      <c r="A25" s="434"/>
      <c r="B25" s="416"/>
      <c r="C25" s="438"/>
      <c r="D25" s="439"/>
      <c r="E25" s="439"/>
      <c r="F25" s="439"/>
      <c r="G25" s="440"/>
      <c r="H25" s="483"/>
      <c r="I25" s="484"/>
      <c r="J25" s="485"/>
    </row>
    <row r="26" spans="1:10" ht="20.25" thickBot="1" thickTop="1">
      <c r="A26" s="431"/>
      <c r="B26" s="432"/>
      <c r="C26" s="441" t="s">
        <v>136</v>
      </c>
      <c r="D26" s="442"/>
      <c r="E26" s="442"/>
      <c r="F26" s="442"/>
      <c r="G26" s="443"/>
      <c r="H26" s="449" t="s">
        <v>35</v>
      </c>
      <c r="I26" s="442"/>
      <c r="J26" s="450"/>
    </row>
    <row r="27" spans="1:10" ht="16.5" thickTop="1">
      <c r="A27" s="495" t="s">
        <v>227</v>
      </c>
      <c r="B27" s="496"/>
      <c r="C27" s="496"/>
      <c r="D27" s="496"/>
      <c r="E27" s="496"/>
      <c r="F27" s="496"/>
      <c r="G27" s="497"/>
      <c r="H27" s="471">
        <v>62269</v>
      </c>
      <c r="I27" s="472"/>
      <c r="J27" s="473"/>
    </row>
    <row r="28" spans="1:10" ht="18.75">
      <c r="A28" s="502" t="s">
        <v>230</v>
      </c>
      <c r="B28" s="503"/>
      <c r="C28" s="503"/>
      <c r="D28" s="503"/>
      <c r="E28" s="503"/>
      <c r="F28" s="503"/>
      <c r="G28" s="504"/>
      <c r="H28" s="458"/>
      <c r="I28" s="459"/>
      <c r="J28" s="460"/>
    </row>
    <row r="29" spans="1:10" ht="15.75">
      <c r="A29" s="498" t="s">
        <v>216</v>
      </c>
      <c r="B29" s="499"/>
      <c r="C29" s="499"/>
      <c r="D29" s="499"/>
      <c r="E29" s="499"/>
      <c r="F29" s="499"/>
      <c r="G29" s="500"/>
      <c r="H29" s="444">
        <v>62489</v>
      </c>
      <c r="I29" s="445"/>
      <c r="J29" s="446"/>
    </row>
    <row r="30" spans="1:10" ht="15.75">
      <c r="A30" s="501" t="s">
        <v>141</v>
      </c>
      <c r="B30" s="465"/>
      <c r="C30" s="465"/>
      <c r="D30" s="465"/>
      <c r="E30" s="465"/>
      <c r="F30" s="465"/>
      <c r="G30" s="429"/>
      <c r="H30" s="422">
        <v>0</v>
      </c>
      <c r="I30" s="423"/>
      <c r="J30" s="424"/>
    </row>
    <row r="31" spans="1:10" ht="15.75">
      <c r="A31" s="452" t="s">
        <v>142</v>
      </c>
      <c r="B31" s="463"/>
      <c r="C31" s="463"/>
      <c r="D31" s="463"/>
      <c r="E31" s="463"/>
      <c r="F31" s="463"/>
      <c r="G31" s="453"/>
      <c r="H31" s="458"/>
      <c r="I31" s="459"/>
      <c r="J31" s="460"/>
    </row>
    <row r="32" spans="1:10" ht="15.75">
      <c r="A32" s="32" t="s">
        <v>143</v>
      </c>
      <c r="B32" s="34"/>
      <c r="C32" s="34"/>
      <c r="D32" s="34"/>
      <c r="E32" s="34"/>
      <c r="F32" s="34"/>
      <c r="G32" s="33"/>
      <c r="H32" s="422">
        <v>0</v>
      </c>
      <c r="I32" s="423"/>
      <c r="J32" s="424"/>
    </row>
    <row r="33" spans="1:10" ht="15.75">
      <c r="A33" s="420" t="s">
        <v>144</v>
      </c>
      <c r="B33" s="258"/>
      <c r="C33" s="258"/>
      <c r="D33" s="258"/>
      <c r="E33" s="258"/>
      <c r="F33" s="258"/>
      <c r="G33" s="421"/>
      <c r="H33" s="425"/>
      <c r="I33" s="426"/>
      <c r="J33" s="427"/>
    </row>
    <row r="34" spans="1:10" ht="16.5" thickBot="1">
      <c r="A34" s="415"/>
      <c r="B34" s="416"/>
      <c r="C34" s="416"/>
      <c r="D34" s="416"/>
      <c r="E34" s="416"/>
      <c r="F34" s="416"/>
      <c r="G34" s="417"/>
      <c r="H34" s="418"/>
      <c r="I34" s="416"/>
      <c r="J34" s="419"/>
    </row>
    <row r="35" spans="1:10" ht="16.5" thickTop="1">
      <c r="A35" s="456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18">
      <c r="A36" s="457" t="s">
        <v>145</v>
      </c>
      <c r="B36" s="258"/>
      <c r="C36" s="258"/>
      <c r="D36" s="258"/>
      <c r="E36" s="258"/>
      <c r="F36" s="258"/>
      <c r="G36" s="258"/>
      <c r="H36" s="258"/>
      <c r="I36" s="258"/>
      <c r="J36" s="258"/>
    </row>
    <row r="37" spans="1:10" ht="15">
      <c r="A37" s="253" t="s">
        <v>146</v>
      </c>
      <c r="B37" s="258"/>
      <c r="C37" s="258"/>
      <c r="D37" s="258"/>
      <c r="E37" s="258"/>
      <c r="F37" s="258"/>
      <c r="G37" s="258"/>
      <c r="H37" s="258"/>
      <c r="I37" s="258"/>
      <c r="J37" s="258"/>
    </row>
    <row r="38" spans="1:10" ht="18">
      <c r="A38" s="494" t="s">
        <v>147</v>
      </c>
      <c r="B38" s="258"/>
      <c r="C38" s="258"/>
      <c r="D38" s="258"/>
      <c r="E38" s="258"/>
      <c r="F38" s="258"/>
      <c r="G38" s="258"/>
      <c r="H38" s="258"/>
      <c r="I38" s="258"/>
      <c r="J38" s="258"/>
    </row>
    <row r="39" spans="1:10" ht="15">
      <c r="A39" s="253" t="s">
        <v>148</v>
      </c>
      <c r="B39" s="258"/>
      <c r="C39" s="258"/>
      <c r="D39" s="258"/>
      <c r="E39" s="258"/>
      <c r="F39" s="258"/>
      <c r="G39" s="258"/>
      <c r="H39" s="258"/>
      <c r="I39" s="258"/>
      <c r="J39" s="258"/>
    </row>
    <row r="40" spans="1:10" ht="15.75">
      <c r="A40" s="297"/>
      <c r="B40" s="251"/>
      <c r="C40" s="251"/>
      <c r="D40" s="251"/>
      <c r="E40" s="251"/>
      <c r="F40" s="251"/>
      <c r="G40" s="251"/>
      <c r="H40" s="251"/>
      <c r="I40" s="251"/>
      <c r="J40" s="251"/>
    </row>
    <row r="41" spans="1:10" ht="15.7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15.75">
      <c r="A42" s="77"/>
      <c r="B42" s="77"/>
      <c r="C42" s="77"/>
      <c r="D42" s="77"/>
      <c r="E42" s="77"/>
      <c r="F42" s="77"/>
      <c r="G42" s="77"/>
      <c r="H42" s="77"/>
      <c r="I42" s="77"/>
      <c r="J42" s="77"/>
    </row>
  </sheetData>
  <sheetProtection password="CA83" sheet="1" objects="1" scenarios="1"/>
  <mergeCells count="60">
    <mergeCell ref="A7:J7"/>
    <mergeCell ref="H27:J28"/>
    <mergeCell ref="C19:G19"/>
    <mergeCell ref="C22:G22"/>
    <mergeCell ref="C15:G15"/>
    <mergeCell ref="A9:J9"/>
    <mergeCell ref="A12:B12"/>
    <mergeCell ref="H12:J12"/>
    <mergeCell ref="A16:B16"/>
    <mergeCell ref="H10:J10"/>
    <mergeCell ref="A1:J1"/>
    <mergeCell ref="A40:J40"/>
    <mergeCell ref="A38:J38"/>
    <mergeCell ref="A27:G27"/>
    <mergeCell ref="A29:G29"/>
    <mergeCell ref="A31:G31"/>
    <mergeCell ref="A30:G30"/>
    <mergeCell ref="A28:G28"/>
    <mergeCell ref="C14:G14"/>
    <mergeCell ref="A13:B13"/>
    <mergeCell ref="A2:J4"/>
    <mergeCell ref="H13:J15"/>
    <mergeCell ref="H16:J18"/>
    <mergeCell ref="H19:J25"/>
    <mergeCell ref="A10:B10"/>
    <mergeCell ref="A8:J8"/>
    <mergeCell ref="A5:J6"/>
    <mergeCell ref="C10:G10"/>
    <mergeCell ref="C12:G12"/>
    <mergeCell ref="A17:B17"/>
    <mergeCell ref="A11:B11"/>
    <mergeCell ref="C11:G11"/>
    <mergeCell ref="H11:J11"/>
    <mergeCell ref="A14:B14"/>
    <mergeCell ref="C13:G13"/>
    <mergeCell ref="A15:B15"/>
    <mergeCell ref="A18:B18"/>
    <mergeCell ref="A35:J35"/>
    <mergeCell ref="A36:J36"/>
    <mergeCell ref="H30:J31"/>
    <mergeCell ref="C21:G21"/>
    <mergeCell ref="C20:G20"/>
    <mergeCell ref="C17:G17"/>
    <mergeCell ref="C18:G18"/>
    <mergeCell ref="C16:G16"/>
    <mergeCell ref="H29:J29"/>
    <mergeCell ref="A22:B22"/>
    <mergeCell ref="H26:J26"/>
    <mergeCell ref="C23:G23"/>
    <mergeCell ref="A19:B21"/>
    <mergeCell ref="A26:B26"/>
    <mergeCell ref="A23:B25"/>
    <mergeCell ref="C24:G25"/>
    <mergeCell ref="C26:G26"/>
    <mergeCell ref="A39:J39"/>
    <mergeCell ref="A34:G34"/>
    <mergeCell ref="H34:J34"/>
    <mergeCell ref="A33:G33"/>
    <mergeCell ref="H32:J33"/>
    <mergeCell ref="A37:J37"/>
  </mergeCells>
  <printOptions/>
  <pageMargins left="0.75" right="0.75" top="0.8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1" sqref="I1"/>
    </sheetView>
  </sheetViews>
  <sheetFormatPr defaultColWidth="9.140625" defaultRowHeight="12.75"/>
  <cols>
    <col min="2" max="2" width="10.421875" style="0" customWidth="1"/>
    <col min="3" max="3" width="11.8515625" style="0" customWidth="1"/>
    <col min="4" max="5" width="12.57421875" style="0" customWidth="1"/>
    <col min="6" max="6" width="10.8515625" style="0" customWidth="1"/>
    <col min="7" max="7" width="11.00390625" style="0" customWidth="1"/>
    <col min="8" max="8" width="10.57421875" style="0" customWidth="1"/>
    <col min="9" max="9" width="10.8515625" style="0" customWidth="1"/>
    <col min="10" max="10" width="14.57421875" style="0" customWidth="1"/>
  </cols>
  <sheetData>
    <row r="1" ht="12.75">
      <c r="I1" t="s">
        <v>263</v>
      </c>
    </row>
    <row r="4" spans="1:5" ht="22.5">
      <c r="A4" s="55"/>
      <c r="E4" s="192" t="s">
        <v>251</v>
      </c>
    </row>
    <row r="6" ht="18.75">
      <c r="A6" s="193" t="s">
        <v>252</v>
      </c>
    </row>
    <row r="7" ht="18.75">
      <c r="A7" s="193"/>
    </row>
    <row r="8" ht="13.5" thickBot="1"/>
    <row r="9" spans="1:10" ht="17.25" thickBot="1" thickTop="1">
      <c r="A9" s="194"/>
      <c r="B9" s="195" t="s">
        <v>253</v>
      </c>
      <c r="C9" s="195"/>
      <c r="D9" s="195"/>
      <c r="E9" s="196"/>
      <c r="F9" s="195" t="s">
        <v>254</v>
      </c>
      <c r="G9" s="195"/>
      <c r="H9" s="195"/>
      <c r="I9" s="197"/>
      <c r="J9" s="198" t="s">
        <v>255</v>
      </c>
    </row>
    <row r="10" spans="1:10" ht="12.75">
      <c r="A10" s="199" t="s">
        <v>256</v>
      </c>
      <c r="B10" s="200" t="s">
        <v>257</v>
      </c>
      <c r="C10" s="200" t="s">
        <v>258</v>
      </c>
      <c r="D10" s="201" t="s">
        <v>259</v>
      </c>
      <c r="E10" s="152" t="s">
        <v>260</v>
      </c>
      <c r="F10" s="202" t="s">
        <v>257</v>
      </c>
      <c r="G10" s="200" t="s">
        <v>258</v>
      </c>
      <c r="H10" s="200" t="s">
        <v>259</v>
      </c>
      <c r="I10" s="203" t="s">
        <v>260</v>
      </c>
      <c r="J10" s="204" t="s">
        <v>261</v>
      </c>
    </row>
    <row r="11" spans="1:10" ht="16.5" thickBot="1">
      <c r="A11" s="205"/>
      <c r="B11" s="206"/>
      <c r="C11" s="206" t="s">
        <v>262</v>
      </c>
      <c r="D11" s="207"/>
      <c r="E11" s="191"/>
      <c r="F11" s="208"/>
      <c r="G11" s="206" t="s">
        <v>262</v>
      </c>
      <c r="H11" s="206"/>
      <c r="I11" s="209"/>
      <c r="J11" s="210"/>
    </row>
    <row r="12" spans="1:10" ht="15.75">
      <c r="A12" s="211"/>
      <c r="B12" s="212"/>
      <c r="C12" s="212"/>
      <c r="D12" s="212"/>
      <c r="E12" s="213"/>
      <c r="F12" s="214"/>
      <c r="G12" s="212"/>
      <c r="H12" s="212"/>
      <c r="I12" s="212"/>
      <c r="J12" s="215"/>
    </row>
    <row r="13" spans="1:10" ht="15.75">
      <c r="A13" s="216">
        <v>1993</v>
      </c>
      <c r="B13" s="217">
        <v>807</v>
      </c>
      <c r="C13" s="217">
        <v>892</v>
      </c>
      <c r="D13" s="217">
        <v>482</v>
      </c>
      <c r="E13" s="218">
        <v>550</v>
      </c>
      <c r="F13" s="219">
        <v>21103</v>
      </c>
      <c r="G13" s="217">
        <v>11860</v>
      </c>
      <c r="H13" s="217">
        <v>6729</v>
      </c>
      <c r="I13" s="217">
        <v>6695</v>
      </c>
      <c r="J13" s="220">
        <v>60730</v>
      </c>
    </row>
    <row r="14" spans="1:10" ht="15.75">
      <c r="A14" s="216">
        <v>1994</v>
      </c>
      <c r="B14" s="217">
        <v>816</v>
      </c>
      <c r="C14" s="217">
        <v>650</v>
      </c>
      <c r="D14" s="217">
        <v>394</v>
      </c>
      <c r="E14" s="218">
        <v>536</v>
      </c>
      <c r="F14" s="219">
        <v>21966</v>
      </c>
      <c r="G14" s="217">
        <v>12530</v>
      </c>
      <c r="H14" s="217">
        <v>7116</v>
      </c>
      <c r="I14" s="217">
        <v>7141</v>
      </c>
      <c r="J14" s="220">
        <v>60354</v>
      </c>
    </row>
    <row r="15" spans="1:10" ht="15.75">
      <c r="A15" s="216">
        <v>1995</v>
      </c>
      <c r="B15" s="217">
        <v>1213</v>
      </c>
      <c r="C15" s="217">
        <v>757</v>
      </c>
      <c r="D15" s="217">
        <v>408</v>
      </c>
      <c r="E15" s="218">
        <v>579</v>
      </c>
      <c r="F15" s="219">
        <v>22610</v>
      </c>
      <c r="G15" s="217">
        <v>12750</v>
      </c>
      <c r="H15" s="217">
        <v>7278</v>
      </c>
      <c r="I15" s="217">
        <v>7313</v>
      </c>
      <c r="J15" s="220">
        <v>59181</v>
      </c>
    </row>
    <row r="16" spans="1:10" ht="15.75">
      <c r="A16" s="216">
        <v>1996</v>
      </c>
      <c r="B16" s="217">
        <v>1507</v>
      </c>
      <c r="C16" s="217">
        <v>739</v>
      </c>
      <c r="D16" s="217">
        <v>464</v>
      </c>
      <c r="E16" s="218">
        <v>541</v>
      </c>
      <c r="F16" s="219">
        <v>24075</v>
      </c>
      <c r="G16" s="217">
        <v>13768</v>
      </c>
      <c r="H16" s="217">
        <v>8008</v>
      </c>
      <c r="I16" s="217">
        <v>8022</v>
      </c>
      <c r="J16" s="220">
        <v>58963</v>
      </c>
    </row>
    <row r="17" spans="1:10" ht="15.75">
      <c r="A17" s="216">
        <v>1997</v>
      </c>
      <c r="B17" s="217">
        <v>773</v>
      </c>
      <c r="C17" s="217">
        <v>504</v>
      </c>
      <c r="D17" s="217">
        <v>607</v>
      </c>
      <c r="E17" s="218">
        <v>527</v>
      </c>
      <c r="F17" s="219">
        <v>25545</v>
      </c>
      <c r="G17" s="217">
        <v>14773</v>
      </c>
      <c r="H17" s="217">
        <v>9179</v>
      </c>
      <c r="I17" s="217">
        <v>9101</v>
      </c>
      <c r="J17" s="220">
        <v>60786</v>
      </c>
    </row>
    <row r="18" spans="1:10" ht="15.75">
      <c r="A18" s="216">
        <v>1998</v>
      </c>
      <c r="B18" s="217">
        <v>842</v>
      </c>
      <c r="C18" s="217">
        <v>896</v>
      </c>
      <c r="D18" s="217">
        <v>580</v>
      </c>
      <c r="E18" s="218">
        <v>462</v>
      </c>
      <c r="F18" s="219">
        <v>26061</v>
      </c>
      <c r="G18" s="217">
        <v>15751</v>
      </c>
      <c r="H18" s="217">
        <v>9193</v>
      </c>
      <c r="I18" s="217">
        <v>9084</v>
      </c>
      <c r="J18" s="220">
        <v>59550</v>
      </c>
    </row>
    <row r="19" spans="1:10" ht="15.75">
      <c r="A19" s="216">
        <v>1999</v>
      </c>
      <c r="B19" s="217">
        <v>928</v>
      </c>
      <c r="C19" s="217">
        <v>894</v>
      </c>
      <c r="D19" s="217">
        <v>881</v>
      </c>
      <c r="E19" s="218">
        <v>708</v>
      </c>
      <c r="F19" s="219">
        <v>27457</v>
      </c>
      <c r="G19" s="217">
        <v>16909</v>
      </c>
      <c r="H19" s="217">
        <v>10612</v>
      </c>
      <c r="I19" s="217">
        <v>10286</v>
      </c>
      <c r="J19" s="220">
        <v>59670</v>
      </c>
    </row>
    <row r="20" spans="1:10" ht="15.75">
      <c r="A20" s="216">
        <v>2000</v>
      </c>
      <c r="B20" s="217">
        <v>853</v>
      </c>
      <c r="C20" s="217">
        <v>1354</v>
      </c>
      <c r="D20" s="217">
        <v>1121</v>
      </c>
      <c r="E20" s="218">
        <v>1121</v>
      </c>
      <c r="F20" s="219">
        <v>27759</v>
      </c>
      <c r="G20" s="217">
        <v>12513</v>
      </c>
      <c r="H20" s="217">
        <v>11038</v>
      </c>
      <c r="I20" s="217">
        <v>11038</v>
      </c>
      <c r="J20" s="220">
        <v>54806</v>
      </c>
    </row>
    <row r="21" spans="1:10" ht="15.75">
      <c r="A21" s="216">
        <v>2001</v>
      </c>
      <c r="B21" s="217">
        <v>1241</v>
      </c>
      <c r="C21" s="217">
        <v>1021</v>
      </c>
      <c r="D21" s="217">
        <v>1026</v>
      </c>
      <c r="E21" s="218">
        <v>1026</v>
      </c>
      <c r="F21" s="219">
        <v>29017</v>
      </c>
      <c r="G21" s="217">
        <v>13521</v>
      </c>
      <c r="H21" s="217">
        <v>12511</v>
      </c>
      <c r="I21" s="217">
        <v>12511</v>
      </c>
      <c r="J21" s="220">
        <v>54681</v>
      </c>
    </row>
    <row r="22" spans="1:10" ht="15.75">
      <c r="A22" s="216">
        <v>2002</v>
      </c>
      <c r="B22" s="217">
        <v>1205</v>
      </c>
      <c r="C22" s="217">
        <v>570</v>
      </c>
      <c r="D22" s="217">
        <v>666</v>
      </c>
      <c r="E22" s="218">
        <v>666</v>
      </c>
      <c r="F22" s="219">
        <v>29763</v>
      </c>
      <c r="G22" s="217">
        <v>13594</v>
      </c>
      <c r="H22" s="217">
        <v>12670</v>
      </c>
      <c r="I22" s="217">
        <v>12670</v>
      </c>
      <c r="J22" s="220">
        <v>58234</v>
      </c>
    </row>
    <row r="23" spans="1:10" ht="15.75">
      <c r="A23" s="216">
        <v>2003</v>
      </c>
      <c r="B23" s="217">
        <v>1144</v>
      </c>
      <c r="C23" s="217">
        <v>378</v>
      </c>
      <c r="D23" s="217">
        <v>550</v>
      </c>
      <c r="E23" s="218">
        <v>550</v>
      </c>
      <c r="F23" s="219">
        <v>30910</v>
      </c>
      <c r="G23" s="217">
        <v>14007</v>
      </c>
      <c r="H23" s="217">
        <v>13218</v>
      </c>
      <c r="I23" s="217">
        <v>13218</v>
      </c>
      <c r="J23" s="220">
        <v>62530</v>
      </c>
    </row>
    <row r="24" spans="1:10" ht="15.75">
      <c r="A24" s="216">
        <v>2004</v>
      </c>
      <c r="B24" s="217">
        <v>738</v>
      </c>
      <c r="C24" s="217">
        <v>676</v>
      </c>
      <c r="D24" s="217">
        <v>288</v>
      </c>
      <c r="E24" s="218">
        <v>288</v>
      </c>
      <c r="F24" s="219">
        <v>31646</v>
      </c>
      <c r="G24" s="217">
        <v>14630</v>
      </c>
      <c r="H24" s="217">
        <v>13498</v>
      </c>
      <c r="I24" s="217">
        <v>13498</v>
      </c>
      <c r="J24" s="220">
        <v>62658</v>
      </c>
    </row>
    <row r="25" spans="1:10" ht="15.75">
      <c r="A25" s="229">
        <v>2005</v>
      </c>
      <c r="B25" s="230">
        <v>920</v>
      </c>
      <c r="C25" s="230">
        <v>675</v>
      </c>
      <c r="D25" s="230">
        <v>545</v>
      </c>
      <c r="E25" s="231">
        <v>545</v>
      </c>
      <c r="F25" s="232">
        <v>32502</v>
      </c>
      <c r="G25" s="230">
        <v>15239</v>
      </c>
      <c r="H25" s="230">
        <v>14006</v>
      </c>
      <c r="I25" s="230">
        <v>14006</v>
      </c>
      <c r="J25" s="233">
        <v>62269</v>
      </c>
    </row>
    <row r="26" spans="1:10" ht="16.5" thickBot="1">
      <c r="A26" s="221">
        <v>2006</v>
      </c>
      <c r="B26" s="222">
        <v>1103</v>
      </c>
      <c r="C26" s="222">
        <v>469</v>
      </c>
      <c r="D26" s="222">
        <v>426</v>
      </c>
      <c r="E26" s="223">
        <v>426</v>
      </c>
      <c r="F26" s="224">
        <v>33694</v>
      </c>
      <c r="G26" s="222">
        <v>15707</v>
      </c>
      <c r="H26" s="222">
        <v>14422</v>
      </c>
      <c r="I26" s="222">
        <v>14442</v>
      </c>
      <c r="J26" s="225">
        <v>62489</v>
      </c>
    </row>
    <row r="27" spans="1:10" ht="16.5" thickTop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ht="15.75">
      <c r="A28" s="226"/>
      <c r="B28" s="227"/>
      <c r="C28" s="227"/>
      <c r="D28" s="227"/>
      <c r="E28" s="227"/>
      <c r="F28" s="227"/>
      <c r="G28" s="227"/>
      <c r="H28" s="227"/>
      <c r="I28" s="227"/>
      <c r="J28" s="227"/>
    </row>
    <row r="29" ht="12.75">
      <c r="A29" s="228" t="s">
        <v>264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3" sqref="A3:C6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246" t="s">
        <v>250</v>
      </c>
      <c r="B1" s="541"/>
      <c r="C1" s="541"/>
    </row>
    <row r="2" spans="1:3" ht="15.75">
      <c r="A2" s="281" t="s">
        <v>245</v>
      </c>
      <c r="B2" s="525"/>
      <c r="C2" s="525"/>
    </row>
    <row r="3" spans="1:3" ht="15" customHeight="1">
      <c r="A3" s="348" t="s">
        <v>95</v>
      </c>
      <c r="B3" s="349"/>
      <c r="C3" s="349"/>
    </row>
    <row r="4" spans="1:3" ht="15" customHeight="1">
      <c r="A4" s="349"/>
      <c r="B4" s="349"/>
      <c r="C4" s="349"/>
    </row>
    <row r="5" spans="1:3" ht="15" customHeight="1">
      <c r="A5" s="349"/>
      <c r="B5" s="349"/>
      <c r="C5" s="349"/>
    </row>
    <row r="6" spans="1:3" ht="13.5" thickBot="1">
      <c r="A6" s="350"/>
      <c r="B6" s="350"/>
      <c r="C6" s="350"/>
    </row>
    <row r="7" spans="1:3" ht="13.5" thickTop="1">
      <c r="A7" s="363"/>
      <c r="B7" s="241"/>
      <c r="C7" s="240"/>
    </row>
    <row r="8" spans="1:3" ht="20.25">
      <c r="A8" s="487" t="s">
        <v>96</v>
      </c>
      <c r="B8" s="466"/>
      <c r="C8" s="488"/>
    </row>
    <row r="9" spans="1:3" ht="21.75" customHeight="1" thickBot="1">
      <c r="A9" s="526" t="s">
        <v>97</v>
      </c>
      <c r="B9" s="527"/>
      <c r="C9" s="528"/>
    </row>
    <row r="10" spans="1:3" ht="14.25">
      <c r="A10" s="529" t="s">
        <v>191</v>
      </c>
      <c r="B10" s="58" t="s">
        <v>98</v>
      </c>
      <c r="C10" s="531" t="s">
        <v>35</v>
      </c>
    </row>
    <row r="11" spans="1:3" ht="15" thickBot="1">
      <c r="A11" s="530"/>
      <c r="B11" s="24" t="s">
        <v>99</v>
      </c>
      <c r="C11" s="532"/>
    </row>
    <row r="12" spans="1:3" ht="9.75" customHeight="1">
      <c r="A12" s="380" t="s">
        <v>192</v>
      </c>
      <c r="B12" s="519">
        <v>0</v>
      </c>
      <c r="C12" s="522">
        <v>0</v>
      </c>
    </row>
    <row r="13" spans="1:3" ht="12.75">
      <c r="A13" s="518"/>
      <c r="B13" s="520"/>
      <c r="C13" s="523"/>
    </row>
    <row r="14" spans="1:3" ht="16.5" thickBot="1">
      <c r="A14" s="56" t="s">
        <v>231</v>
      </c>
      <c r="B14" s="521"/>
      <c r="C14" s="524"/>
    </row>
    <row r="15" spans="1:3" ht="9.75" customHeight="1">
      <c r="A15" s="380" t="s">
        <v>233</v>
      </c>
      <c r="B15" s="519">
        <v>0</v>
      </c>
      <c r="C15" s="522">
        <v>0</v>
      </c>
    </row>
    <row r="16" spans="1:3" ht="12.75">
      <c r="A16" s="518"/>
      <c r="B16" s="520"/>
      <c r="C16" s="523"/>
    </row>
    <row r="17" spans="1:3" ht="13.5" thickBot="1">
      <c r="A17" s="59" t="s">
        <v>193</v>
      </c>
      <c r="B17" s="521"/>
      <c r="C17" s="524"/>
    </row>
    <row r="18" spans="1:3" ht="9.75" customHeight="1">
      <c r="A18" s="380" t="s">
        <v>194</v>
      </c>
      <c r="B18" s="519">
        <v>0</v>
      </c>
      <c r="C18" s="522">
        <v>0</v>
      </c>
    </row>
    <row r="19" spans="1:3" ht="12.75">
      <c r="A19" s="518"/>
      <c r="B19" s="520"/>
      <c r="C19" s="523"/>
    </row>
    <row r="20" spans="1:3" ht="13.5" thickBot="1">
      <c r="A20" s="56" t="s">
        <v>232</v>
      </c>
      <c r="B20" s="521"/>
      <c r="C20" s="524"/>
    </row>
    <row r="21" spans="1:3" ht="9.75" customHeight="1">
      <c r="A21" s="380" t="s">
        <v>195</v>
      </c>
      <c r="B21" s="519">
        <v>0</v>
      </c>
      <c r="C21" s="522">
        <v>0</v>
      </c>
    </row>
    <row r="22" spans="1:3" ht="12.75">
      <c r="A22" s="518"/>
      <c r="B22" s="520"/>
      <c r="C22" s="523"/>
    </row>
    <row r="23" spans="1:3" ht="13.5" thickBot="1">
      <c r="A23" s="56" t="s">
        <v>232</v>
      </c>
      <c r="B23" s="521"/>
      <c r="C23" s="524"/>
    </row>
    <row r="24" spans="1:3" ht="9.75" customHeight="1">
      <c r="A24" s="380" t="s">
        <v>192</v>
      </c>
      <c r="B24" s="519">
        <v>0</v>
      </c>
      <c r="C24" s="522">
        <v>0</v>
      </c>
    </row>
    <row r="25" spans="1:3" ht="12.75">
      <c r="A25" s="518"/>
      <c r="B25" s="520"/>
      <c r="C25" s="523"/>
    </row>
    <row r="26" spans="1:3" ht="16.5" thickBot="1">
      <c r="A26" s="56" t="s">
        <v>234</v>
      </c>
      <c r="B26" s="521"/>
      <c r="C26" s="524"/>
    </row>
    <row r="27" spans="1:3" ht="9.75" customHeight="1">
      <c r="A27" s="380" t="s">
        <v>235</v>
      </c>
      <c r="B27" s="519">
        <v>0</v>
      </c>
      <c r="C27" s="522">
        <v>0</v>
      </c>
    </row>
    <row r="28" spans="1:3" ht="12.75">
      <c r="A28" s="518"/>
      <c r="B28" s="520"/>
      <c r="C28" s="523"/>
    </row>
    <row r="29" spans="1:3" ht="13.5" thickBot="1">
      <c r="A29" s="56" t="s">
        <v>196</v>
      </c>
      <c r="B29" s="521"/>
      <c r="C29" s="524"/>
    </row>
    <row r="30" spans="1:3" ht="18" customHeight="1">
      <c r="A30" s="543" t="s">
        <v>197</v>
      </c>
      <c r="B30" s="544"/>
      <c r="C30" s="545"/>
    </row>
    <row r="31" spans="1:3" ht="19.5" customHeight="1">
      <c r="A31" s="29" t="s">
        <v>236</v>
      </c>
      <c r="B31" s="546">
        <v>0</v>
      </c>
      <c r="C31" s="540">
        <v>0</v>
      </c>
    </row>
    <row r="32" spans="1:3" ht="16.5" thickBot="1">
      <c r="A32" s="56" t="s">
        <v>198</v>
      </c>
      <c r="B32" s="521"/>
      <c r="C32" s="524"/>
    </row>
    <row r="33" spans="1:3" ht="9.75" customHeight="1">
      <c r="A33" s="379" t="s">
        <v>199</v>
      </c>
      <c r="B33" s="519">
        <v>0</v>
      </c>
      <c r="C33" s="522">
        <v>0</v>
      </c>
    </row>
    <row r="34" spans="1:3" ht="12.75">
      <c r="A34" s="518"/>
      <c r="B34" s="535"/>
      <c r="C34" s="537"/>
    </row>
    <row r="35" spans="1:3" ht="13.5" thickBot="1">
      <c r="A35" s="56" t="s">
        <v>237</v>
      </c>
      <c r="B35" s="539"/>
      <c r="C35" s="542"/>
    </row>
    <row r="36" spans="1:3" ht="9.75" customHeight="1">
      <c r="A36" s="379" t="s">
        <v>200</v>
      </c>
      <c r="B36" s="519">
        <v>0</v>
      </c>
      <c r="C36" s="522">
        <v>0</v>
      </c>
    </row>
    <row r="37" spans="1:3" ht="12.75">
      <c r="A37" s="518"/>
      <c r="B37" s="535"/>
      <c r="C37" s="537"/>
    </row>
    <row r="38" spans="1:3" ht="13.5" thickBot="1">
      <c r="A38" s="56" t="s">
        <v>232</v>
      </c>
      <c r="B38" s="539"/>
      <c r="C38" s="542"/>
    </row>
    <row r="39" spans="1:3" ht="9.75" customHeight="1">
      <c r="A39" s="380" t="s">
        <v>201</v>
      </c>
      <c r="B39" s="519">
        <v>0</v>
      </c>
      <c r="C39" s="522">
        <v>0</v>
      </c>
    </row>
    <row r="40" spans="1:3" ht="12.75">
      <c r="A40" s="518"/>
      <c r="B40" s="535"/>
      <c r="C40" s="537"/>
    </row>
    <row r="41" spans="1:3" ht="16.5" thickBot="1">
      <c r="A41" s="56" t="s">
        <v>238</v>
      </c>
      <c r="B41" s="539"/>
      <c r="C41" s="542"/>
    </row>
    <row r="42" spans="1:3" ht="9.75" customHeight="1">
      <c r="A42" s="379" t="s">
        <v>239</v>
      </c>
      <c r="B42" s="519">
        <v>0</v>
      </c>
      <c r="C42" s="522">
        <v>0</v>
      </c>
    </row>
    <row r="43" spans="1:3" ht="12.75">
      <c r="A43" s="518"/>
      <c r="B43" s="535"/>
      <c r="C43" s="537"/>
    </row>
    <row r="44" spans="1:3" ht="16.5" thickBot="1">
      <c r="A44" s="57" t="s">
        <v>202</v>
      </c>
      <c r="B44" s="536"/>
      <c r="C44" s="538"/>
    </row>
    <row r="45" spans="1:3" ht="18" customHeight="1" thickTop="1">
      <c r="A45" s="356" t="s">
        <v>203</v>
      </c>
      <c r="B45" s="258"/>
      <c r="C45" s="259"/>
    </row>
    <row r="46" spans="1:3" ht="15.75">
      <c r="A46" s="356" t="s">
        <v>204</v>
      </c>
      <c r="B46" s="533"/>
      <c r="C46" s="534"/>
    </row>
    <row r="47" spans="1:3" ht="15.75">
      <c r="A47" s="356" t="s">
        <v>205</v>
      </c>
      <c r="B47" s="258"/>
      <c r="C47" s="259"/>
    </row>
    <row r="48" spans="1:3" ht="15.75">
      <c r="A48" s="356" t="s">
        <v>206</v>
      </c>
      <c r="B48" s="258"/>
      <c r="C48" s="259"/>
    </row>
    <row r="49" spans="1:3" ht="12" customHeight="1" thickBot="1">
      <c r="A49" s="517"/>
      <c r="B49" s="416"/>
      <c r="C49" s="419"/>
    </row>
    <row r="50" spans="1:3" ht="13.5" thickTop="1">
      <c r="A50" s="55"/>
      <c r="B50" s="55"/>
      <c r="C50" s="55"/>
    </row>
  </sheetData>
  <sheetProtection password="CA83" sheet="1" objects="1" scenarios="1"/>
  <mergeCells count="46">
    <mergeCell ref="A1:C1"/>
    <mergeCell ref="C36:C38"/>
    <mergeCell ref="B39:B41"/>
    <mergeCell ref="C39:C41"/>
    <mergeCell ref="B21:B23"/>
    <mergeCell ref="C21:C23"/>
    <mergeCell ref="C33:C35"/>
    <mergeCell ref="B33:B35"/>
    <mergeCell ref="A30:C30"/>
    <mergeCell ref="B31:B32"/>
    <mergeCell ref="C31:C32"/>
    <mergeCell ref="C12:C14"/>
    <mergeCell ref="B15:B17"/>
    <mergeCell ref="C15:C17"/>
    <mergeCell ref="B18:B20"/>
    <mergeCell ref="C18:C20"/>
    <mergeCell ref="A45:C45"/>
    <mergeCell ref="A46:C46"/>
    <mergeCell ref="A47:C47"/>
    <mergeCell ref="A33:A34"/>
    <mergeCell ref="A39:A40"/>
    <mergeCell ref="A36:A37"/>
    <mergeCell ref="A42:A43"/>
    <mergeCell ref="B42:B44"/>
    <mergeCell ref="C42:C44"/>
    <mergeCell ref="B36:B38"/>
    <mergeCell ref="A2:C2"/>
    <mergeCell ref="A7:C7"/>
    <mergeCell ref="A21:A22"/>
    <mergeCell ref="A24:A25"/>
    <mergeCell ref="A8:C8"/>
    <mergeCell ref="A9:C9"/>
    <mergeCell ref="A10:A11"/>
    <mergeCell ref="C10:C11"/>
    <mergeCell ref="A3:C6"/>
    <mergeCell ref="B12:B14"/>
    <mergeCell ref="A49:C49"/>
    <mergeCell ref="A12:A13"/>
    <mergeCell ref="A15:A16"/>
    <mergeCell ref="A18:A19"/>
    <mergeCell ref="A48:C48"/>
    <mergeCell ref="A27:A28"/>
    <mergeCell ref="B24:B26"/>
    <mergeCell ref="C24:C26"/>
    <mergeCell ref="B27:B29"/>
    <mergeCell ref="C27:C29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3">
      <selection activeCell="C30" sqref="C30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5.75">
      <c r="A1" s="246" t="s">
        <v>249</v>
      </c>
      <c r="B1" s="246"/>
      <c r="C1" s="246"/>
    </row>
    <row r="2" spans="1:3" ht="9.75" customHeight="1">
      <c r="A2" s="381" t="s">
        <v>245</v>
      </c>
      <c r="B2" s="381"/>
      <c r="C2" s="381"/>
    </row>
    <row r="3" spans="1:3" ht="9.75" customHeight="1">
      <c r="A3" s="470"/>
      <c r="B3" s="470"/>
      <c r="C3" s="470"/>
    </row>
    <row r="4" spans="1:3" ht="9.75" customHeight="1">
      <c r="A4" s="470"/>
      <c r="B4" s="470"/>
      <c r="C4" s="470"/>
    </row>
    <row r="5" spans="1:3" ht="9.75" customHeight="1">
      <c r="A5" s="470"/>
      <c r="B5" s="470"/>
      <c r="C5" s="470"/>
    </row>
    <row r="6" spans="1:3" ht="9.75" customHeight="1">
      <c r="A6" s="470"/>
      <c r="B6" s="470"/>
      <c r="C6" s="470"/>
    </row>
    <row r="7" spans="1:3" ht="9.75" customHeight="1">
      <c r="A7" s="470"/>
      <c r="B7" s="470"/>
      <c r="C7" s="470"/>
    </row>
    <row r="8" spans="1:3" ht="9.75" customHeight="1">
      <c r="A8" s="470"/>
      <c r="B8" s="470"/>
      <c r="C8" s="470"/>
    </row>
    <row r="9" spans="1:3" ht="12.75">
      <c r="A9" s="470"/>
      <c r="B9" s="470"/>
      <c r="C9" s="470"/>
    </row>
    <row r="10" spans="1:3" ht="19.5" customHeight="1">
      <c r="A10" s="370" t="s">
        <v>75</v>
      </c>
      <c r="B10" s="549"/>
      <c r="C10" s="550"/>
    </row>
    <row r="11" spans="1:3" ht="19.5" customHeight="1" thickBot="1">
      <c r="A11" s="551"/>
      <c r="B11" s="551"/>
      <c r="C11" s="551"/>
    </row>
    <row r="12" spans="1:3" ht="13.5" customHeight="1" thickTop="1">
      <c r="A12" s="587" t="s">
        <v>248</v>
      </c>
      <c r="B12" s="588"/>
      <c r="C12" s="589"/>
    </row>
    <row r="13" spans="1:3" ht="12.75">
      <c r="A13" s="590"/>
      <c r="B13" s="591"/>
      <c r="C13" s="592"/>
    </row>
    <row r="14" spans="1:3" ht="18.75">
      <c r="A14" s="552" t="s">
        <v>76</v>
      </c>
      <c r="B14" s="553"/>
      <c r="C14" s="554"/>
    </row>
    <row r="15" spans="1:3" ht="13.5" thickBot="1">
      <c r="A15" s="320"/>
      <c r="B15" s="593"/>
      <c r="C15" s="594"/>
    </row>
    <row r="16" spans="1:3" ht="12.75">
      <c r="A16" s="558" t="s">
        <v>77</v>
      </c>
      <c r="B16" s="559"/>
      <c r="C16" s="555" t="s">
        <v>240</v>
      </c>
    </row>
    <row r="17" spans="1:3" ht="12.75">
      <c r="A17" s="560"/>
      <c r="B17" s="561"/>
      <c r="C17" s="556"/>
    </row>
    <row r="18" spans="1:3" ht="13.5" thickBot="1">
      <c r="A18" s="562"/>
      <c r="B18" s="563"/>
      <c r="C18" s="557"/>
    </row>
    <row r="19" spans="1:3" ht="12.75">
      <c r="A19" s="570" t="s">
        <v>78</v>
      </c>
      <c r="B19" s="571"/>
      <c r="C19" s="582">
        <v>8.8</v>
      </c>
    </row>
    <row r="20" spans="1:3" ht="12.75">
      <c r="A20" s="572"/>
      <c r="B20" s="548"/>
      <c r="C20" s="583"/>
    </row>
    <row r="21" spans="1:3" ht="12.75">
      <c r="A21" s="575" t="s">
        <v>79</v>
      </c>
      <c r="B21" s="548"/>
      <c r="C21" s="584"/>
    </row>
    <row r="22" spans="1:3" ht="12.75">
      <c r="A22" s="576"/>
      <c r="B22" s="577"/>
      <c r="C22" s="585"/>
    </row>
    <row r="23" spans="1:3" ht="12.75">
      <c r="A23" s="578" t="s">
        <v>80</v>
      </c>
      <c r="B23" s="579"/>
      <c r="C23" s="573">
        <v>3.56</v>
      </c>
    </row>
    <row r="24" spans="1:3" ht="12.75">
      <c r="A24" s="576"/>
      <c r="B24" s="577"/>
      <c r="C24" s="586"/>
    </row>
    <row r="25" spans="1:3" ht="12.75">
      <c r="A25" s="578" t="s">
        <v>81</v>
      </c>
      <c r="B25" s="579"/>
      <c r="C25" s="573">
        <v>4.6</v>
      </c>
    </row>
    <row r="26" spans="1:3" ht="13.5" thickBot="1">
      <c r="A26" s="580"/>
      <c r="B26" s="581"/>
      <c r="C26" s="574"/>
    </row>
    <row r="27" spans="1:3" ht="16.5" thickTop="1">
      <c r="A27" s="564" t="s">
        <v>82</v>
      </c>
      <c r="B27" s="565"/>
      <c r="C27" s="136">
        <f>SUM(C19:C25)</f>
        <v>16.96</v>
      </c>
    </row>
    <row r="28" spans="1:3" ht="15.75">
      <c r="A28" s="547"/>
      <c r="B28" s="548"/>
      <c r="C28" s="134"/>
    </row>
    <row r="29" spans="1:3" ht="16.5" thickBot="1">
      <c r="A29" s="568" t="s">
        <v>83</v>
      </c>
      <c r="B29" s="569"/>
      <c r="C29" s="137">
        <v>8.7</v>
      </c>
    </row>
    <row r="30" spans="1:3" ht="19.5" customHeight="1" thickBot="1" thickTop="1">
      <c r="A30" s="566" t="s">
        <v>163</v>
      </c>
      <c r="B30" s="567"/>
      <c r="C30" s="135">
        <f>SUM(C27:C29)</f>
        <v>25.66</v>
      </c>
    </row>
    <row r="31" spans="1:3" ht="13.5" thickTop="1">
      <c r="A31" s="351"/>
      <c r="B31" s="352"/>
      <c r="C31" s="352"/>
    </row>
    <row r="32" spans="1:3" ht="12.75">
      <c r="A32" s="251"/>
      <c r="B32" s="251"/>
      <c r="C32" s="251"/>
    </row>
    <row r="33" spans="1:3" ht="12.75">
      <c r="A33" s="251"/>
      <c r="B33" s="251"/>
      <c r="C33" s="251"/>
    </row>
    <row r="34" spans="1:3" ht="12.75">
      <c r="A34" s="251"/>
      <c r="B34" s="251"/>
      <c r="C34" s="251"/>
    </row>
    <row r="35" spans="1:3" ht="12.75">
      <c r="A35" s="251"/>
      <c r="B35" s="251"/>
      <c r="C35" s="251"/>
    </row>
    <row r="36" spans="1:3" ht="12.75">
      <c r="A36" s="251"/>
      <c r="B36" s="251"/>
      <c r="C36" s="251"/>
    </row>
    <row r="37" spans="1:3" ht="12.75">
      <c r="A37" s="251"/>
      <c r="B37" s="251"/>
      <c r="C37" s="251"/>
    </row>
    <row r="38" spans="1:3" ht="12.75">
      <c r="A38" s="251"/>
      <c r="B38" s="251"/>
      <c r="C38" s="251"/>
    </row>
    <row r="39" spans="1:3" ht="12.75">
      <c r="A39" s="251"/>
      <c r="B39" s="251"/>
      <c r="C39" s="251"/>
    </row>
    <row r="40" spans="1:3" ht="12.75">
      <c r="A40" s="251"/>
      <c r="B40" s="251"/>
      <c r="C40" s="251"/>
    </row>
    <row r="41" spans="1:3" ht="12.75">
      <c r="A41" s="251"/>
      <c r="B41" s="251"/>
      <c r="C41" s="251"/>
    </row>
    <row r="42" spans="1:3" ht="12.75">
      <c r="A42" s="258"/>
      <c r="B42" s="258"/>
      <c r="C42" s="258"/>
    </row>
    <row r="43" spans="1:3" ht="12.75">
      <c r="A43" s="258"/>
      <c r="B43" s="258"/>
      <c r="C43" s="258"/>
    </row>
    <row r="44" spans="1:3" ht="12.75">
      <c r="A44" s="258"/>
      <c r="B44" s="258"/>
      <c r="C44" s="258"/>
    </row>
    <row r="45" spans="1:3" ht="12.75">
      <c r="A45" s="258"/>
      <c r="B45" s="258"/>
      <c r="C45" s="258"/>
    </row>
  </sheetData>
  <sheetProtection password="CA83" sheet="1" objects="1" scenarios="1"/>
  <mergeCells count="20">
    <mergeCell ref="A1:C1"/>
    <mergeCell ref="A2:C9"/>
    <mergeCell ref="C19:C22"/>
    <mergeCell ref="C23:C24"/>
    <mergeCell ref="A12:C13"/>
    <mergeCell ref="A15:C15"/>
    <mergeCell ref="C25:C26"/>
    <mergeCell ref="A21:B22"/>
    <mergeCell ref="A23:B24"/>
    <mergeCell ref="A25:B26"/>
    <mergeCell ref="A28:B28"/>
    <mergeCell ref="A31:C45"/>
    <mergeCell ref="A10:C11"/>
    <mergeCell ref="A14:C14"/>
    <mergeCell ref="C16:C18"/>
    <mergeCell ref="A16:B18"/>
    <mergeCell ref="A27:B27"/>
    <mergeCell ref="A30:B30"/>
    <mergeCell ref="A29:B29"/>
    <mergeCell ref="A19:B20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9">
      <selection activeCell="A31" sqref="A31:C42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246" t="s">
        <v>250</v>
      </c>
      <c r="B1" s="246"/>
      <c r="C1" s="246"/>
    </row>
    <row r="2" spans="1:3" ht="15.75" customHeight="1">
      <c r="A2" s="381" t="s">
        <v>245</v>
      </c>
      <c r="B2" s="381"/>
      <c r="C2" s="381"/>
    </row>
    <row r="3" spans="1:3" ht="10.5" customHeight="1">
      <c r="A3" s="381"/>
      <c r="B3" s="381"/>
      <c r="C3" s="381"/>
    </row>
    <row r="4" spans="1:3" ht="10.5" customHeight="1">
      <c r="A4" s="381"/>
      <c r="B4" s="381"/>
      <c r="C4" s="381"/>
    </row>
    <row r="5" spans="1:3" ht="10.5" customHeight="1">
      <c r="A5" s="381"/>
      <c r="B5" s="381"/>
      <c r="C5" s="381"/>
    </row>
    <row r="6" spans="1:3" ht="10.5" customHeight="1">
      <c r="A6" s="381"/>
      <c r="B6" s="381"/>
      <c r="C6" s="381"/>
    </row>
    <row r="7" spans="1:3" ht="10.5" customHeight="1">
      <c r="A7" s="381"/>
      <c r="B7" s="381"/>
      <c r="C7" s="381"/>
    </row>
    <row r="8" spans="1:3" ht="10.5" customHeight="1">
      <c r="A8" s="381"/>
      <c r="B8" s="381"/>
      <c r="C8" s="381"/>
    </row>
    <row r="9" spans="1:3" ht="10.5" customHeight="1">
      <c r="A9" s="381"/>
      <c r="B9" s="381"/>
      <c r="C9" s="381"/>
    </row>
    <row r="10" spans="1:3" ht="10.5" customHeight="1">
      <c r="A10" s="381"/>
      <c r="B10" s="381"/>
      <c r="C10" s="381"/>
    </row>
    <row r="11" spans="1:3" ht="10.5" customHeight="1">
      <c r="A11" s="381"/>
      <c r="B11" s="381"/>
      <c r="C11" s="381"/>
    </row>
    <row r="12" spans="1:3" ht="20.25" customHeight="1">
      <c r="A12" s="370" t="s">
        <v>84</v>
      </c>
      <c r="B12" s="370"/>
      <c r="C12" s="370"/>
    </row>
    <row r="13" spans="1:3" ht="20.25" customHeight="1">
      <c r="A13" s="595"/>
      <c r="B13" s="595"/>
      <c r="C13" s="595"/>
    </row>
    <row r="14" spans="1:3" ht="13.5" thickBot="1">
      <c r="A14" s="439"/>
      <c r="B14" s="439"/>
      <c r="C14" s="439"/>
    </row>
    <row r="15" spans="1:3" ht="34.5" customHeight="1" thickTop="1">
      <c r="A15" s="587" t="s">
        <v>85</v>
      </c>
      <c r="B15" s="599"/>
      <c r="C15" s="600"/>
    </row>
    <row r="16" spans="1:3" ht="20.25">
      <c r="A16" s="487" t="s">
        <v>86</v>
      </c>
      <c r="B16" s="466"/>
      <c r="C16" s="488"/>
    </row>
    <row r="17" spans="1:3" ht="15.75">
      <c r="A17" s="306" t="s">
        <v>87</v>
      </c>
      <c r="B17" s="341"/>
      <c r="C17" s="601"/>
    </row>
    <row r="18" spans="1:3" ht="30" customHeight="1">
      <c r="A18" s="552" t="s">
        <v>240</v>
      </c>
      <c r="B18" s="466"/>
      <c r="C18" s="488"/>
    </row>
    <row r="19" spans="1:3" ht="19.5" thickBot="1">
      <c r="A19" s="596"/>
      <c r="B19" s="597"/>
      <c r="C19" s="598"/>
    </row>
    <row r="20" spans="1:3" ht="16.5" thickTop="1">
      <c r="A20" s="60" t="s">
        <v>167</v>
      </c>
      <c r="B20" s="61" t="s">
        <v>88</v>
      </c>
      <c r="C20" s="63" t="s">
        <v>89</v>
      </c>
    </row>
    <row r="21" spans="1:3" ht="15.75">
      <c r="A21" s="12" t="s">
        <v>166</v>
      </c>
      <c r="B21" s="14" t="s">
        <v>91</v>
      </c>
      <c r="C21" s="64" t="s">
        <v>164</v>
      </c>
    </row>
    <row r="22" spans="1:3" ht="16.5" thickBot="1">
      <c r="A22" s="12" t="s">
        <v>90</v>
      </c>
      <c r="B22" s="14" t="s">
        <v>92</v>
      </c>
      <c r="C22" s="64" t="s">
        <v>165</v>
      </c>
    </row>
    <row r="23" spans="1:3" ht="15.75" customHeight="1">
      <c r="A23" s="118"/>
      <c r="B23" s="119"/>
      <c r="C23" s="120"/>
    </row>
    <row r="24" spans="1:3" ht="15.75" customHeight="1">
      <c r="A24" s="121"/>
      <c r="B24" s="122"/>
      <c r="C24" s="123"/>
    </row>
    <row r="25" spans="1:3" ht="15.75" customHeight="1">
      <c r="A25" s="138" t="s">
        <v>93</v>
      </c>
      <c r="B25" s="139">
        <v>1.05</v>
      </c>
      <c r="C25" s="140">
        <v>83.5</v>
      </c>
    </row>
    <row r="26" spans="1:3" ht="15.75" customHeight="1">
      <c r="A26" s="124"/>
      <c r="B26" s="122"/>
      <c r="C26" s="123"/>
    </row>
    <row r="27" spans="1:3" ht="15.75" customHeight="1">
      <c r="A27" s="138" t="s">
        <v>94</v>
      </c>
      <c r="B27" s="139">
        <v>0</v>
      </c>
      <c r="C27" s="140">
        <v>0</v>
      </c>
    </row>
    <row r="28" spans="1:3" ht="15.75" customHeight="1">
      <c r="A28" s="124"/>
      <c r="B28" s="122"/>
      <c r="C28" s="123"/>
    </row>
    <row r="29" spans="1:3" ht="15.75" customHeight="1" thickBot="1">
      <c r="A29" s="125"/>
      <c r="B29" s="127"/>
      <c r="C29" s="128"/>
    </row>
    <row r="30" spans="1:3" ht="19.5" customHeight="1" thickBot="1">
      <c r="A30" s="126" t="s">
        <v>11</v>
      </c>
      <c r="B30" s="129">
        <f>SUM(B25+B27)</f>
        <v>1.05</v>
      </c>
      <c r="C30" s="62"/>
    </row>
    <row r="31" spans="1:3" ht="13.5" thickTop="1">
      <c r="A31" s="351"/>
      <c r="B31" s="241"/>
      <c r="C31" s="241"/>
    </row>
    <row r="32" spans="1:3" ht="12.75">
      <c r="A32" s="258"/>
      <c r="B32" s="258"/>
      <c r="C32" s="258"/>
    </row>
    <row r="33" spans="1:3" ht="12.75">
      <c r="A33" s="258"/>
      <c r="B33" s="258"/>
      <c r="C33" s="258"/>
    </row>
    <row r="34" spans="1:3" ht="12.75">
      <c r="A34" s="258"/>
      <c r="B34" s="258"/>
      <c r="C34" s="258"/>
    </row>
    <row r="35" spans="1:3" ht="12.75">
      <c r="A35" s="258"/>
      <c r="B35" s="258"/>
      <c r="C35" s="258"/>
    </row>
    <row r="36" spans="1:3" ht="12.75">
      <c r="A36" s="258"/>
      <c r="B36" s="258"/>
      <c r="C36" s="258"/>
    </row>
    <row r="37" spans="1:3" ht="12.75">
      <c r="A37" s="258"/>
      <c r="B37" s="258"/>
      <c r="C37" s="258"/>
    </row>
    <row r="38" spans="1:3" ht="12.75">
      <c r="A38" s="258"/>
      <c r="B38" s="258"/>
      <c r="C38" s="258"/>
    </row>
    <row r="39" spans="1:3" ht="12.75">
      <c r="A39" s="258"/>
      <c r="B39" s="258"/>
      <c r="C39" s="258"/>
    </row>
    <row r="40" spans="1:3" ht="12.75">
      <c r="A40" s="258"/>
      <c r="B40" s="258"/>
      <c r="C40" s="258"/>
    </row>
    <row r="41" spans="1:3" ht="12.75">
      <c r="A41" s="258"/>
      <c r="B41" s="258"/>
      <c r="C41" s="258"/>
    </row>
    <row r="42" spans="1:3" ht="12.75">
      <c r="A42" s="258"/>
      <c r="B42" s="258"/>
      <c r="C42" s="258"/>
    </row>
  </sheetData>
  <sheetProtection password="CA83" sheet="1" objects="1" scenarios="1"/>
  <mergeCells count="9">
    <mergeCell ref="A2:C11"/>
    <mergeCell ref="A1:C1"/>
    <mergeCell ref="A31:C42"/>
    <mergeCell ref="A12:C14"/>
    <mergeCell ref="A19:C19"/>
    <mergeCell ref="A18:C18"/>
    <mergeCell ref="A15:C15"/>
    <mergeCell ref="A16:C16"/>
    <mergeCell ref="A17:C17"/>
  </mergeCells>
  <printOptions/>
  <pageMargins left="1" right="1" top="0.86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lwilliams</cp:lastModifiedBy>
  <cp:lastPrinted>2006-08-02T22:01:33Z</cp:lastPrinted>
  <dcterms:created xsi:type="dcterms:W3CDTF">2001-07-19T14:35:59Z</dcterms:created>
  <dcterms:modified xsi:type="dcterms:W3CDTF">2008-10-01T15:48:25Z</dcterms:modified>
  <cp:category/>
  <cp:version/>
  <cp:contentType/>
  <cp:contentStatus/>
</cp:coreProperties>
</file>