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9740" windowHeight="12975" activeTab="0"/>
  </bookViews>
  <sheets>
    <sheet name="final trim" sheetId="1" r:id="rId1"/>
    <sheet name="hr_good_harms.3886961" sheetId="2" r:id="rId2"/>
    <sheet name="warmup chart" sheetId="3" r:id="rId3"/>
    <sheet name="warmup data" sheetId="4" r:id="rId4"/>
    <sheet name="hr_ref_temps.3883954" sheetId="5" r:id="rId5"/>
  </sheets>
  <definedNames/>
  <calcPr fullCalcOnLoad="1"/>
</workbook>
</file>

<file path=xl/sharedStrings.xml><?xml version="1.0" encoding="utf-8"?>
<sst xmlns="http://schemas.openxmlformats.org/spreadsheetml/2006/main" count="344" uniqueCount="113">
  <si>
    <t>!</t>
  </si>
  <si>
    <t>raw_seq</t>
  </si>
  <si>
    <t>ref_run</t>
  </si>
  <si>
    <t>temp  0</t>
  </si>
  <si>
    <t>temp  1</t>
  </si>
  <si>
    <t>temp  2</t>
  </si>
  <si>
    <t>temp  3</t>
  </si>
  <si>
    <t>temp  4</t>
  </si>
  <si>
    <t>temp  5</t>
  </si>
  <si>
    <t>temp  6</t>
  </si>
  <si>
    <t>grel</t>
  </si>
  <si>
    <t>b3</t>
  </si>
  <si>
    <t>a3</t>
  </si>
  <si>
    <t>b4</t>
  </si>
  <si>
    <t>a4</t>
  </si>
  <si>
    <t>b5</t>
  </si>
  <si>
    <t>a5</t>
  </si>
  <si>
    <t>b6</t>
  </si>
  <si>
    <t>a6</t>
  </si>
  <si>
    <t>b9</t>
  </si>
  <si>
    <t>a9</t>
  </si>
  <si>
    <t>b10</t>
  </si>
  <si>
    <t>a10</t>
  </si>
  <si>
    <t>b12</t>
  </si>
  <si>
    <t>a12</t>
  </si>
  <si>
    <t>date-time</t>
  </si>
  <si>
    <t>mean temp</t>
  </si>
  <si>
    <t>start fit here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</si>
  <si>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</si>
  <si>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</si>
  <si>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</si>
  <si>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</si>
  <si>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</si>
  <si>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</si>
  <si>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</si>
  <si>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</si>
  <si>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</si>
  <si>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</si>
  <si>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</si>
  <si>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</si>
  <si>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</si>
  <si>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</si>
  <si>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</si>
  <si>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</si>
  <si>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</si>
  <si>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</si>
  <si>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</si>
  <si>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</si>
  <si>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</si>
  <si>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</si>
  <si>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</si>
  <si>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</si>
  <si>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</si>
  <si>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</si>
  <si>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</si>
  <si>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</si>
  <si>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</si>
  <si>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!_RQRA038-0</t>
  </si>
  <si>
    <t>rotating</t>
  </si>
  <si>
    <t>coil</t>
  </si>
  <si>
    <t>!_raw_seq</t>
  </si>
  <si>
    <t>!_ref_run</t>
  </si>
  <si>
    <t>!_iprobe</t>
  </si>
  <si>
    <t>!_xctr</t>
  </si>
  <si>
    <t>!_yctr</t>
  </si>
  <si>
    <t>!_current</t>
  </si>
  <si>
    <t>!_ampli</t>
  </si>
  <si>
    <t>!_gnom</t>
  </si>
  <si>
    <t>!_grel</t>
  </si>
  <si>
    <t>!_temp</t>
  </si>
  <si>
    <t>!_options:</t>
  </si>
  <si>
    <t>!_ictr</t>
  </si>
  <si>
    <t>!_nref</t>
  </si>
  <si>
    <t>!_i2p</t>
  </si>
  <si>
    <t>!_c1</t>
  </si>
  <si>
    <t>!_c2</t>
  </si>
  <si>
    <t>!_c3</t>
  </si>
  <si>
    <t>!_c4</t>
  </si>
  <si>
    <t>!_m</t>
  </si>
  <si>
    <t>!_</t>
  </si>
  <si>
    <t>!_harmonics</t>
  </si>
  <si>
    <t>in</t>
  </si>
  <si>
    <t>LE</t>
  </si>
  <si>
    <t>B-up</t>
  </si>
  <si>
    <t>ref</t>
  </si>
  <si>
    <t>frame</t>
  </si>
  <si>
    <t>j</t>
  </si>
  <si>
    <t>norm</t>
  </si>
  <si>
    <t>skew</t>
  </si>
  <si>
    <t>!_Focussing</t>
  </si>
  <si>
    <t>(OK)--</t>
  </si>
  <si>
    <t>ref_phase</t>
  </si>
  <si>
    <t>=</t>
  </si>
  <si>
    <t>!_statistics</t>
  </si>
  <si>
    <t>for</t>
  </si>
  <si>
    <t>runs</t>
  </si>
  <si>
    <t>sd</t>
  </si>
  <si>
    <t>stdev</t>
  </si>
  <si>
    <t>Quality</t>
  </si>
  <si>
    <t>Control</t>
  </si>
  <si>
    <t>Summary:</t>
  </si>
  <si>
    <t>gdl:</t>
  </si>
  <si>
    <t>GOOD</t>
  </si>
  <si>
    <t>b3:</t>
  </si>
  <si>
    <t>a3:</t>
  </si>
  <si>
    <t>a4:</t>
  </si>
  <si>
    <t>b4:</t>
  </si>
  <si>
    <t>magnet</t>
  </si>
  <si>
    <t>is</t>
  </si>
  <si>
    <t>GOOD!</t>
  </si>
  <si>
    <t>compensation:</t>
  </si>
  <si>
    <t>units/C</t>
  </si>
  <si>
    <t>see "warmup data" worksheet for fitting details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</si>
</sst>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0.00000"/>
    <numFmt numFmtId="166" formatCode="0.0000"/>
    <numFmt numFmtId="167" formatCode="0.000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2" fillId="0" borderId="1" xfId="0" applyFont="1" applyFill="1" applyBorder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RQRA038-0 warmup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375"/>
          <c:w val="0.8635"/>
          <c:h val="0.84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'hr_ref_temps.3883954'!$K$1</c:f>
              <c:strCache>
                <c:ptCount val="1"/>
                <c:pt idx="0">
                  <c:v>grel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'hr_ref_temps.3883954'!$G$2:$G$35</c:f>
              <c:numCache>
                <c:ptCount val="34"/>
                <c:pt idx="0">
                  <c:v>3.65</c:v>
                </c:pt>
                <c:pt idx="1">
                  <c:v>4.26</c:v>
                </c:pt>
                <c:pt idx="2">
                  <c:v>4.97</c:v>
                </c:pt>
                <c:pt idx="3">
                  <c:v>5.63</c:v>
                </c:pt>
                <c:pt idx="4">
                  <c:v>6.25</c:v>
                </c:pt>
                <c:pt idx="5">
                  <c:v>6.83</c:v>
                </c:pt>
                <c:pt idx="6">
                  <c:v>7.39</c:v>
                </c:pt>
                <c:pt idx="7">
                  <c:v>7.9</c:v>
                </c:pt>
                <c:pt idx="8">
                  <c:v>8.36</c:v>
                </c:pt>
                <c:pt idx="9">
                  <c:v>8.79</c:v>
                </c:pt>
                <c:pt idx="10">
                  <c:v>9.21</c:v>
                </c:pt>
                <c:pt idx="11">
                  <c:v>9.62</c:v>
                </c:pt>
                <c:pt idx="12">
                  <c:v>10</c:v>
                </c:pt>
                <c:pt idx="13">
                  <c:v>10.37</c:v>
                </c:pt>
                <c:pt idx="14">
                  <c:v>10.72</c:v>
                </c:pt>
                <c:pt idx="15">
                  <c:v>11.06</c:v>
                </c:pt>
                <c:pt idx="16">
                  <c:v>11.38</c:v>
                </c:pt>
                <c:pt idx="17">
                  <c:v>11.69</c:v>
                </c:pt>
                <c:pt idx="18">
                  <c:v>11.98</c:v>
                </c:pt>
                <c:pt idx="19">
                  <c:v>12.27</c:v>
                </c:pt>
                <c:pt idx="20">
                  <c:v>12.54</c:v>
                </c:pt>
                <c:pt idx="21">
                  <c:v>12.79</c:v>
                </c:pt>
                <c:pt idx="22">
                  <c:v>13.04</c:v>
                </c:pt>
                <c:pt idx="23">
                  <c:v>13.27</c:v>
                </c:pt>
                <c:pt idx="24">
                  <c:v>13.5</c:v>
                </c:pt>
                <c:pt idx="25">
                  <c:v>13.71</c:v>
                </c:pt>
                <c:pt idx="26">
                  <c:v>13.9</c:v>
                </c:pt>
                <c:pt idx="27">
                  <c:v>14.1</c:v>
                </c:pt>
                <c:pt idx="28">
                  <c:v>14.28</c:v>
                </c:pt>
                <c:pt idx="29">
                  <c:v>14.46</c:v>
                </c:pt>
                <c:pt idx="30">
                  <c:v>14.64</c:v>
                </c:pt>
                <c:pt idx="31">
                  <c:v>14.9</c:v>
                </c:pt>
                <c:pt idx="32">
                  <c:v>15.08</c:v>
                </c:pt>
                <c:pt idx="33">
                  <c:v>15.83</c:v>
                </c:pt>
              </c:numCache>
            </c:numRef>
          </c:xVal>
          <c:yVal>
            <c:numRef>
              <c:f>'hr_ref_temps.3883954'!$K$2:$K$35</c:f>
              <c:numCache>
                <c:ptCount val="34"/>
                <c:pt idx="0">
                  <c:v>0.000763381</c:v>
                </c:pt>
                <c:pt idx="1">
                  <c:v>0.000380792</c:v>
                </c:pt>
                <c:pt idx="2">
                  <c:v>0.000144909</c:v>
                </c:pt>
                <c:pt idx="3">
                  <c:v>-3.0564E-05</c:v>
                </c:pt>
                <c:pt idx="4">
                  <c:v>-0.000144909</c:v>
                </c:pt>
                <c:pt idx="5">
                  <c:v>-0.000238399</c:v>
                </c:pt>
                <c:pt idx="6">
                  <c:v>-0.000300246</c:v>
                </c:pt>
                <c:pt idx="7">
                  <c:v>-0.00034843</c:v>
                </c:pt>
                <c:pt idx="8">
                  <c:v>-0.000382949</c:v>
                </c:pt>
                <c:pt idx="9">
                  <c:v>-0.000403085</c:v>
                </c:pt>
                <c:pt idx="10">
                  <c:v>-0.000418907</c:v>
                </c:pt>
                <c:pt idx="11">
                  <c:v>-0.000429694</c:v>
                </c:pt>
                <c:pt idx="12">
                  <c:v>-0.000455583</c:v>
                </c:pt>
                <c:pt idx="13">
                  <c:v>-0.000460618</c:v>
                </c:pt>
                <c:pt idx="14">
                  <c:v>-0.000467809</c:v>
                </c:pt>
                <c:pt idx="15">
                  <c:v>-0.000477877</c:v>
                </c:pt>
                <c:pt idx="16">
                  <c:v>-0.000482911</c:v>
                </c:pt>
                <c:pt idx="17">
                  <c:v>-0.000479316</c:v>
                </c:pt>
                <c:pt idx="18">
                  <c:v>-0.000485788</c:v>
                </c:pt>
                <c:pt idx="19">
                  <c:v>-0.000486507</c:v>
                </c:pt>
                <c:pt idx="20">
                  <c:v>-0.000487945</c:v>
                </c:pt>
                <c:pt idx="21">
                  <c:v>-0.000485788</c:v>
                </c:pt>
                <c:pt idx="22">
                  <c:v>-0.000482911</c:v>
                </c:pt>
                <c:pt idx="23">
                  <c:v>-0.000478596</c:v>
                </c:pt>
                <c:pt idx="24">
                  <c:v>-0.000480035</c:v>
                </c:pt>
                <c:pt idx="25">
                  <c:v>-0.000476439</c:v>
                </c:pt>
                <c:pt idx="26">
                  <c:v>-0.000480035</c:v>
                </c:pt>
                <c:pt idx="27">
                  <c:v>-0.000474281</c:v>
                </c:pt>
                <c:pt idx="28">
                  <c:v>-0.000470686</c:v>
                </c:pt>
                <c:pt idx="29">
                  <c:v>-0.000482192</c:v>
                </c:pt>
                <c:pt idx="30">
                  <c:v>-0.000478596</c:v>
                </c:pt>
                <c:pt idx="31">
                  <c:v>-0.000473562</c:v>
                </c:pt>
                <c:pt idx="32">
                  <c:v>-0.000472124</c:v>
                </c:pt>
                <c:pt idx="33">
                  <c:v>-0.000472124</c:v>
                </c:pt>
              </c:numCache>
            </c:numRef>
          </c:yVal>
          <c:smooth val="1"/>
        </c:ser>
        <c:ser>
          <c:idx val="1"/>
          <c:order val="1"/>
          <c:tx>
            <c:v>fit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'warmup data'!$K$25:$K$42</c:f>
              <c:numCache>
                <c:ptCount val="18"/>
                <c:pt idx="0">
                  <c:v>12.115000000000002</c:v>
                </c:pt>
                <c:pt idx="1">
                  <c:v>12.3925</c:v>
                </c:pt>
                <c:pt idx="2">
                  <c:v>12.6575</c:v>
                </c:pt>
                <c:pt idx="3">
                  <c:v>12.92</c:v>
                </c:pt>
                <c:pt idx="4">
                  <c:v>13.172500000000001</c:v>
                </c:pt>
                <c:pt idx="5">
                  <c:v>13.407499999999999</c:v>
                </c:pt>
                <c:pt idx="6">
                  <c:v>13.635</c:v>
                </c:pt>
                <c:pt idx="7">
                  <c:v>13.85</c:v>
                </c:pt>
                <c:pt idx="8">
                  <c:v>14.06</c:v>
                </c:pt>
                <c:pt idx="9">
                  <c:v>14.255</c:v>
                </c:pt>
                <c:pt idx="10">
                  <c:v>14.4425</c:v>
                </c:pt>
                <c:pt idx="11">
                  <c:v>14.625</c:v>
                </c:pt>
                <c:pt idx="12">
                  <c:v>14.795</c:v>
                </c:pt>
                <c:pt idx="13">
                  <c:v>14.9825</c:v>
                </c:pt>
                <c:pt idx="14">
                  <c:v>15.184999999999999</c:v>
                </c:pt>
                <c:pt idx="15">
                  <c:v>15.475</c:v>
                </c:pt>
                <c:pt idx="16">
                  <c:v>15.66</c:v>
                </c:pt>
                <c:pt idx="17">
                  <c:v>16.3675</c:v>
                </c:pt>
              </c:numCache>
            </c:numRef>
          </c:xVal>
          <c:yVal>
            <c:numRef>
              <c:f>'warmup data'!$L$25:$L$42</c:f>
              <c:numCache>
                <c:ptCount val="18"/>
                <c:pt idx="0">
                  <c:v>-0.0004861390639299073</c:v>
                </c:pt>
                <c:pt idx="1">
                  <c:v>-0.0004852070443257075</c:v>
                </c:pt>
                <c:pt idx="2">
                  <c:v>-0.00048431700758656186</c:v>
                </c:pt>
                <c:pt idx="3">
                  <c:v>-0.0004834353674204269</c:v>
                </c:pt>
                <c:pt idx="4">
                  <c:v>-0.0004825873135463353</c:v>
                </c:pt>
                <c:pt idx="5">
                  <c:v>-0.00048179803568331933</c:v>
                </c:pt>
                <c:pt idx="6">
                  <c:v>-0.00048103394753933574</c:v>
                </c:pt>
                <c:pt idx="7">
                  <c:v>-0.0004803118422604062</c:v>
                </c:pt>
                <c:pt idx="8">
                  <c:v>-0.0004796065301274983</c:v>
                </c:pt>
                <c:pt idx="9">
                  <c:v>-0.00047895159743265524</c:v>
                </c:pt>
                <c:pt idx="10">
                  <c:v>-0.0004783218544568446</c:v>
                </c:pt>
                <c:pt idx="11">
                  <c:v>-0.0004777089046270556</c:v>
                </c:pt>
                <c:pt idx="12">
                  <c:v>-0.0004771379376623206</c:v>
                </c:pt>
                <c:pt idx="13">
                  <c:v>-0.00047650819468650997</c:v>
                </c:pt>
                <c:pt idx="14">
                  <c:v>-0.00047582807227263446</c:v>
                </c:pt>
                <c:pt idx="15">
                  <c:v>-0.0004748540698033807</c:v>
                </c:pt>
                <c:pt idx="16">
                  <c:v>-0.00047423272340058086</c:v>
                </c:pt>
                <c:pt idx="17">
                  <c:v>-0.00047185649323852206</c:v>
                </c:pt>
              </c:numCache>
            </c:numRef>
          </c:yVal>
          <c:smooth val="1"/>
        </c:ser>
        <c:axId val="51932020"/>
        <c:axId val="64734997"/>
      </c:scatterChart>
      <c:valAx>
        <c:axId val="5193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T,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34997"/>
        <c:crosses val="autoZero"/>
        <c:crossBetween val="midCat"/>
        <c:dispUnits/>
      </c:valAx>
      <c:valAx>
        <c:axId val="64734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9320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5"/>
          <c:y val="0.2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0.6375</cdr:x>
      <cdr:y>0.7645</cdr:y>
    </cdr:from>
    <cdr:to>
      <cdr:x>0.7875</cdr:x>
      <cdr:y>0.81925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0" y="4533900"/>
          <a:ext cx="13049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dg/dT = .03 units/C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H26" sqref="H26"/>
    </sheetView>
  </sheetViews>
  <sheetFormatPr defaultColWidth="9.140625" defaultRowHeight="12.75"/>
  <cols>
    <col min="1" max="6" width="9.421875" style="0" customWidth="1"/>
  </cols>
  <sheetData>
    <row r="1" spans="1:4" ht="12.75">
      <c r="A1" t="s">
        <v>93</v>
      </c>
      <c r="B1" t="s">
        <v>94</v>
      </c>
      <c r="C1">
        <v>5</v>
      </c>
      <c r="D1" t="s">
        <v>95</v>
      </c>
    </row>
    <row r="2" spans="1:2" ht="12.75">
      <c r="A2" t="s">
        <v>68</v>
      </c>
      <c r="B2">
        <v>-3.358</v>
      </c>
    </row>
    <row r="3" spans="1:3" ht="12.75">
      <c r="A3" t="s">
        <v>68</v>
      </c>
      <c r="B3" t="s">
        <v>96</v>
      </c>
      <c r="C3">
        <v>0.043</v>
      </c>
    </row>
    <row r="4" spans="1:6" ht="12.75">
      <c r="A4" t="s">
        <v>79</v>
      </c>
      <c r="B4" t="s">
        <v>86</v>
      </c>
      <c r="C4" t="s">
        <v>87</v>
      </c>
      <c r="D4" t="s">
        <v>97</v>
      </c>
      <c r="E4" t="s">
        <v>88</v>
      </c>
      <c r="F4" t="s">
        <v>97</v>
      </c>
    </row>
    <row r="5" spans="2:6" ht="12.75">
      <c r="B5">
        <v>1</v>
      </c>
      <c r="C5">
        <v>0.001</v>
      </c>
      <c r="D5">
        <v>0.001</v>
      </c>
      <c r="E5">
        <v>0.001</v>
      </c>
      <c r="F5">
        <v>0.001</v>
      </c>
    </row>
    <row r="6" spans="2:6" ht="12.75">
      <c r="B6">
        <v>2</v>
      </c>
      <c r="C6">
        <v>10000.054</v>
      </c>
      <c r="D6">
        <v>0.038</v>
      </c>
      <c r="E6">
        <v>-0.026</v>
      </c>
      <c r="F6">
        <v>0.072</v>
      </c>
    </row>
    <row r="7" spans="2:6" ht="12.75">
      <c r="B7">
        <v>3</v>
      </c>
      <c r="C7">
        <v>-0.072</v>
      </c>
      <c r="D7">
        <v>0.006</v>
      </c>
      <c r="E7">
        <v>-0.155</v>
      </c>
      <c r="F7">
        <v>0.007</v>
      </c>
    </row>
    <row r="8" spans="2:6" ht="12.75">
      <c r="B8">
        <v>4</v>
      </c>
      <c r="C8">
        <v>0.477</v>
      </c>
      <c r="D8">
        <v>0.004</v>
      </c>
      <c r="E8">
        <v>-0.017</v>
      </c>
      <c r="F8">
        <v>0.005</v>
      </c>
    </row>
    <row r="9" spans="2:6" ht="12.75">
      <c r="B9">
        <v>5</v>
      </c>
      <c r="C9">
        <v>-0.02</v>
      </c>
      <c r="D9">
        <v>0.002</v>
      </c>
      <c r="E9">
        <v>0.019</v>
      </c>
      <c r="F9">
        <v>0.002</v>
      </c>
    </row>
    <row r="10" spans="2:6" ht="12.75">
      <c r="B10">
        <v>6</v>
      </c>
      <c r="C10">
        <v>0.318</v>
      </c>
      <c r="D10">
        <v>0.001</v>
      </c>
      <c r="E10">
        <v>0.149</v>
      </c>
      <c r="F10">
        <v>0.003</v>
      </c>
    </row>
    <row r="11" spans="2:6" ht="12.75">
      <c r="B11">
        <v>9</v>
      </c>
      <c r="C11">
        <v>0</v>
      </c>
      <c r="D11">
        <v>0.003</v>
      </c>
      <c r="E11">
        <v>0.006</v>
      </c>
      <c r="F11">
        <v>0.001</v>
      </c>
    </row>
    <row r="12" spans="2:6" ht="12.75">
      <c r="B12">
        <v>10</v>
      </c>
      <c r="C12">
        <v>0.038</v>
      </c>
      <c r="D12">
        <v>0</v>
      </c>
      <c r="E12">
        <v>-0.037</v>
      </c>
      <c r="F12">
        <v>0.001</v>
      </c>
    </row>
    <row r="13" spans="2:6" ht="12.75">
      <c r="B13">
        <v>12</v>
      </c>
      <c r="C13">
        <v>-0.007</v>
      </c>
      <c r="D13">
        <v>0.002</v>
      </c>
      <c r="E13">
        <v>0</v>
      </c>
      <c r="F13">
        <v>0.001</v>
      </c>
    </row>
    <row r="15" spans="1:3" ht="12.75">
      <c r="A15" t="s">
        <v>98</v>
      </c>
      <c r="B15" t="s">
        <v>99</v>
      </c>
      <c r="C15" t="s">
        <v>100</v>
      </c>
    </row>
    <row r="16" spans="1:2" ht="12.75">
      <c r="A16" t="s">
        <v>101</v>
      </c>
      <c r="B16" t="s">
        <v>102</v>
      </c>
    </row>
    <row r="17" spans="1:2" ht="12.75">
      <c r="A17" t="s">
        <v>103</v>
      </c>
      <c r="B17" t="s">
        <v>102</v>
      </c>
    </row>
    <row r="18" spans="1:2" ht="12.75">
      <c r="A18" t="s">
        <v>104</v>
      </c>
      <c r="B18" t="s">
        <v>102</v>
      </c>
    </row>
    <row r="19" spans="1:2" ht="12.75">
      <c r="A19" t="s">
        <v>105</v>
      </c>
      <c r="B19" t="s">
        <v>102</v>
      </c>
    </row>
    <row r="20" spans="1:2" ht="12.75">
      <c r="A20" t="s">
        <v>106</v>
      </c>
      <c r="B20" t="s">
        <v>102</v>
      </c>
    </row>
    <row r="21" spans="1:3" ht="12.75">
      <c r="A21" t="s">
        <v>107</v>
      </c>
      <c r="B21" t="s">
        <v>108</v>
      </c>
      <c r="C21" t="s">
        <v>109</v>
      </c>
    </row>
    <row r="23" spans="1:4" ht="12.75">
      <c r="A23" t="s">
        <v>110</v>
      </c>
      <c r="C23" s="8">
        <f>'warmup data'!K18*10000</f>
        <v>0.03358629204323384</v>
      </c>
      <c r="D23" t="s">
        <v>111</v>
      </c>
    </row>
    <row r="24" ht="12.75">
      <c r="A24" t="s">
        <v>112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2"/>
  <sheetViews>
    <sheetView workbookViewId="0" topLeftCell="A173">
      <selection activeCell="A202" sqref="A202:F222"/>
    </sheetView>
  </sheetViews>
  <sheetFormatPr defaultColWidth="9.140625" defaultRowHeight="12.75"/>
  <sheetData>
    <row r="1" spans="1:3" ht="12.75">
      <c r="A1" t="s">
        <v>57</v>
      </c>
      <c r="B1" t="s">
        <v>58</v>
      </c>
      <c r="C1" t="s">
        <v>59</v>
      </c>
    </row>
    <row r="2" spans="1:2" ht="12.75">
      <c r="A2" t="s">
        <v>60</v>
      </c>
      <c r="B2">
        <v>3886961</v>
      </c>
    </row>
    <row r="3" spans="1:2" ht="12.75">
      <c r="A3" t="s">
        <v>61</v>
      </c>
      <c r="B3">
        <v>3886975</v>
      </c>
    </row>
    <row r="4" spans="1:2" ht="12.75">
      <c r="A4" t="s">
        <v>62</v>
      </c>
      <c r="B4">
        <v>1487666</v>
      </c>
    </row>
    <row r="5" spans="1:2" ht="12.75">
      <c r="A5" t="s">
        <v>63</v>
      </c>
      <c r="B5">
        <v>0.005</v>
      </c>
    </row>
    <row r="6" spans="1:2" ht="12.75">
      <c r="A6" t="s">
        <v>64</v>
      </c>
      <c r="B6">
        <v>0.021</v>
      </c>
    </row>
    <row r="7" spans="1:2" ht="12.75">
      <c r="A7" t="s">
        <v>65</v>
      </c>
      <c r="B7">
        <v>0</v>
      </c>
    </row>
    <row r="8" spans="1:2" ht="12.75">
      <c r="A8" t="s">
        <v>66</v>
      </c>
      <c r="B8" s="1">
        <v>1.39005</v>
      </c>
    </row>
    <row r="9" spans="1:2" ht="12.75">
      <c r="A9" t="s">
        <v>67</v>
      </c>
      <c r="B9" s="1">
        <v>1.39052</v>
      </c>
    </row>
    <row r="10" spans="1:2" ht="12.75">
      <c r="A10" t="s">
        <v>68</v>
      </c>
      <c r="B10" s="1">
        <v>-0.000342676</v>
      </c>
    </row>
    <row r="11" ht="12.75">
      <c r="A11" t="s">
        <v>0</v>
      </c>
    </row>
    <row r="12" spans="1:3" ht="12.75">
      <c r="A12" t="s">
        <v>69</v>
      </c>
      <c r="B12">
        <v>0</v>
      </c>
      <c r="C12">
        <v>22.24</v>
      </c>
    </row>
    <row r="13" spans="1:3" ht="12.75">
      <c r="A13" t="s">
        <v>69</v>
      </c>
      <c r="B13">
        <v>1</v>
      </c>
      <c r="C13">
        <v>22.25</v>
      </c>
    </row>
    <row r="14" spans="1:3" ht="12.75">
      <c r="A14" t="s">
        <v>69</v>
      </c>
      <c r="B14">
        <v>2</v>
      </c>
      <c r="C14">
        <v>22.21</v>
      </c>
    </row>
    <row r="15" spans="1:3" ht="12.75">
      <c r="A15" t="s">
        <v>69</v>
      </c>
      <c r="B15">
        <v>3</v>
      </c>
      <c r="C15">
        <v>22.2</v>
      </c>
    </row>
    <row r="16" spans="1:3" ht="12.75">
      <c r="A16" t="s">
        <v>69</v>
      </c>
      <c r="B16">
        <v>4</v>
      </c>
      <c r="C16">
        <v>22.41</v>
      </c>
    </row>
    <row r="17" spans="1:3" ht="12.75">
      <c r="A17" t="s">
        <v>69</v>
      </c>
      <c r="B17">
        <v>5</v>
      </c>
      <c r="C17">
        <v>22.67</v>
      </c>
    </row>
    <row r="18" spans="1:3" ht="12.75">
      <c r="A18" t="s">
        <v>69</v>
      </c>
      <c r="B18">
        <v>6</v>
      </c>
      <c r="C18">
        <v>24.55</v>
      </c>
    </row>
    <row r="19" ht="12.75">
      <c r="A19" t="s">
        <v>70</v>
      </c>
    </row>
    <row r="20" spans="1:2" ht="12.75">
      <c r="A20" t="s">
        <v>71</v>
      </c>
      <c r="B20">
        <v>1</v>
      </c>
    </row>
    <row r="21" spans="1:2" ht="12.75">
      <c r="A21" t="s">
        <v>72</v>
      </c>
      <c r="B21">
        <v>1</v>
      </c>
    </row>
    <row r="22" spans="1:2" ht="12.75">
      <c r="A22" t="s">
        <v>73</v>
      </c>
      <c r="B22">
        <v>1</v>
      </c>
    </row>
    <row r="23" spans="1:2" ht="12.75">
      <c r="A23" t="s">
        <v>74</v>
      </c>
      <c r="B23">
        <v>1</v>
      </c>
    </row>
    <row r="24" spans="1:2" ht="12.75">
      <c r="A24" t="s">
        <v>75</v>
      </c>
      <c r="B24">
        <v>0</v>
      </c>
    </row>
    <row r="25" spans="1:2" ht="12.75">
      <c r="A25" t="s">
        <v>76</v>
      </c>
      <c r="B25">
        <v>0</v>
      </c>
    </row>
    <row r="26" spans="1:2" ht="12.75">
      <c r="A26" t="s">
        <v>77</v>
      </c>
      <c r="B26">
        <v>-1</v>
      </c>
    </row>
    <row r="27" spans="1:2" ht="12.75">
      <c r="A27" t="s">
        <v>78</v>
      </c>
      <c r="B27">
        <v>1</v>
      </c>
    </row>
    <row r="28" ht="12.75">
      <c r="A28" t="s">
        <v>79</v>
      </c>
    </row>
    <row r="29" spans="1:6" ht="12.75">
      <c r="A29" t="s">
        <v>80</v>
      </c>
      <c r="B29" t="s">
        <v>81</v>
      </c>
      <c r="C29" t="s">
        <v>82</v>
      </c>
      <c r="D29" t="s">
        <v>83</v>
      </c>
      <c r="E29" t="s">
        <v>84</v>
      </c>
      <c r="F29" t="s">
        <v>85</v>
      </c>
    </row>
    <row r="30" spans="1:4" ht="12.75">
      <c r="A30" t="s">
        <v>79</v>
      </c>
      <c r="B30" t="s">
        <v>86</v>
      </c>
      <c r="C30" t="s">
        <v>87</v>
      </c>
      <c r="D30" t="s">
        <v>88</v>
      </c>
    </row>
    <row r="31" spans="2:4" ht="12.75">
      <c r="B31">
        <v>1</v>
      </c>
      <c r="C31">
        <v>-0.001</v>
      </c>
      <c r="D31">
        <v>0.002</v>
      </c>
    </row>
    <row r="32" spans="2:4" ht="12.75">
      <c r="B32">
        <v>2</v>
      </c>
      <c r="C32">
        <v>10000.087</v>
      </c>
      <c r="D32">
        <v>0.048</v>
      </c>
    </row>
    <row r="33" spans="2:4" ht="12.75">
      <c r="B33">
        <v>3</v>
      </c>
      <c r="C33">
        <v>-0.065</v>
      </c>
      <c r="D33">
        <v>-0.152</v>
      </c>
    </row>
    <row r="34" spans="2:4" ht="12.75">
      <c r="B34">
        <v>4</v>
      </c>
      <c r="C34">
        <v>0.481</v>
      </c>
      <c r="D34">
        <v>-0.016</v>
      </c>
    </row>
    <row r="35" spans="2:4" ht="12.75">
      <c r="B35">
        <v>5</v>
      </c>
      <c r="C35">
        <v>-0.022</v>
      </c>
      <c r="D35">
        <v>0.017</v>
      </c>
    </row>
    <row r="36" spans="2:4" ht="12.75">
      <c r="B36">
        <v>6</v>
      </c>
      <c r="C36">
        <v>0.32</v>
      </c>
      <c r="D36">
        <v>0.147</v>
      </c>
    </row>
    <row r="37" spans="2:4" ht="12.75">
      <c r="B37">
        <v>9</v>
      </c>
      <c r="C37">
        <v>-0.002</v>
      </c>
      <c r="D37">
        <v>0.005</v>
      </c>
    </row>
    <row r="38" spans="2:4" ht="12.75">
      <c r="B38">
        <v>10</v>
      </c>
      <c r="C38">
        <v>0.039</v>
      </c>
      <c r="D38">
        <v>-0.037</v>
      </c>
    </row>
    <row r="39" spans="2:4" ht="12.75">
      <c r="B39">
        <v>12</v>
      </c>
      <c r="C39">
        <v>-0.007</v>
      </c>
      <c r="D39">
        <v>0.002</v>
      </c>
    </row>
    <row r="40" spans="1:5" ht="12.75">
      <c r="A40" t="s">
        <v>89</v>
      </c>
      <c r="B40" t="s">
        <v>90</v>
      </c>
      <c r="C40" t="s">
        <v>91</v>
      </c>
      <c r="D40" t="s">
        <v>92</v>
      </c>
      <c r="E40">
        <v>-91.13</v>
      </c>
    </row>
    <row r="41" spans="1:3" ht="12.75">
      <c r="A41" t="s">
        <v>57</v>
      </c>
      <c r="B41" t="s">
        <v>58</v>
      </c>
      <c r="C41" t="s">
        <v>59</v>
      </c>
    </row>
    <row r="42" spans="1:2" ht="12.75">
      <c r="A42" t="s">
        <v>60</v>
      </c>
      <c r="B42">
        <v>3886961</v>
      </c>
    </row>
    <row r="43" spans="1:2" ht="12.75">
      <c r="A43" t="s">
        <v>61</v>
      </c>
      <c r="B43">
        <v>3887007</v>
      </c>
    </row>
    <row r="44" spans="1:2" ht="12.75">
      <c r="A44" t="s">
        <v>62</v>
      </c>
      <c r="B44">
        <v>1487666</v>
      </c>
    </row>
    <row r="45" spans="1:2" ht="12.75">
      <c r="A45" t="s">
        <v>63</v>
      </c>
      <c r="B45">
        <v>0.005</v>
      </c>
    </row>
    <row r="46" spans="1:2" ht="12.75">
      <c r="A46" t="s">
        <v>64</v>
      </c>
      <c r="B46">
        <v>0.021</v>
      </c>
    </row>
    <row r="47" spans="1:2" ht="12.75">
      <c r="A47" t="s">
        <v>65</v>
      </c>
      <c r="B47">
        <v>0</v>
      </c>
    </row>
    <row r="48" spans="1:2" ht="12.75">
      <c r="A48" t="s">
        <v>66</v>
      </c>
      <c r="B48" s="1">
        <v>1.39006</v>
      </c>
    </row>
    <row r="49" spans="1:2" ht="12.75">
      <c r="A49" t="s">
        <v>67</v>
      </c>
      <c r="B49" s="1">
        <v>1.39052</v>
      </c>
    </row>
    <row r="50" spans="1:2" ht="12.75">
      <c r="A50" t="s">
        <v>68</v>
      </c>
      <c r="B50" s="1">
        <v>-0.000331889</v>
      </c>
    </row>
    <row r="51" ht="12.75">
      <c r="A51" t="s">
        <v>0</v>
      </c>
    </row>
    <row r="52" spans="1:3" ht="12.75">
      <c r="A52" t="s">
        <v>69</v>
      </c>
      <c r="B52">
        <v>0</v>
      </c>
      <c r="C52">
        <v>22.24</v>
      </c>
    </row>
    <row r="53" spans="1:3" ht="12.75">
      <c r="A53" t="s">
        <v>69</v>
      </c>
      <c r="B53">
        <v>1</v>
      </c>
      <c r="C53">
        <v>22.25</v>
      </c>
    </row>
    <row r="54" spans="1:3" ht="12.75">
      <c r="A54" t="s">
        <v>69</v>
      </c>
      <c r="B54">
        <v>2</v>
      </c>
      <c r="C54">
        <v>22.22</v>
      </c>
    </row>
    <row r="55" spans="1:3" ht="12.75">
      <c r="A55" t="s">
        <v>69</v>
      </c>
      <c r="B55">
        <v>3</v>
      </c>
      <c r="C55">
        <v>22.2</v>
      </c>
    </row>
    <row r="56" spans="1:3" ht="12.75">
      <c r="A56" t="s">
        <v>69</v>
      </c>
      <c r="B56">
        <v>4</v>
      </c>
      <c r="C56">
        <v>22.42</v>
      </c>
    </row>
    <row r="57" spans="1:3" ht="12.75">
      <c r="A57" t="s">
        <v>69</v>
      </c>
      <c r="B57">
        <v>5</v>
      </c>
      <c r="C57">
        <v>22.69</v>
      </c>
    </row>
    <row r="58" spans="1:3" ht="12.75">
      <c r="A58" t="s">
        <v>69</v>
      </c>
      <c r="B58">
        <v>6</v>
      </c>
      <c r="C58">
        <v>24.53</v>
      </c>
    </row>
    <row r="59" ht="12.75">
      <c r="A59" t="s">
        <v>70</v>
      </c>
    </row>
    <row r="60" spans="1:2" ht="12.75">
      <c r="A60" t="s">
        <v>71</v>
      </c>
      <c r="B60">
        <v>1</v>
      </c>
    </row>
    <row r="61" spans="1:2" ht="12.75">
      <c r="A61" t="s">
        <v>72</v>
      </c>
      <c r="B61">
        <v>1</v>
      </c>
    </row>
    <row r="62" spans="1:2" ht="12.75">
      <c r="A62" t="s">
        <v>73</v>
      </c>
      <c r="B62">
        <v>1</v>
      </c>
    </row>
    <row r="63" spans="1:2" ht="12.75">
      <c r="A63" t="s">
        <v>74</v>
      </c>
      <c r="B63">
        <v>1</v>
      </c>
    </row>
    <row r="64" spans="1:2" ht="12.75">
      <c r="A64" t="s">
        <v>75</v>
      </c>
      <c r="B64">
        <v>0</v>
      </c>
    </row>
    <row r="65" spans="1:2" ht="12.75">
      <c r="A65" t="s">
        <v>76</v>
      </c>
      <c r="B65">
        <v>0</v>
      </c>
    </row>
    <row r="66" spans="1:2" ht="12.75">
      <c r="A66" t="s">
        <v>77</v>
      </c>
      <c r="B66">
        <v>-1</v>
      </c>
    </row>
    <row r="67" spans="1:2" ht="12.75">
      <c r="A67" t="s">
        <v>78</v>
      </c>
      <c r="B67">
        <v>1</v>
      </c>
    </row>
    <row r="68" ht="12.75">
      <c r="A68" t="s">
        <v>79</v>
      </c>
    </row>
    <row r="69" spans="1:6" ht="12.75">
      <c r="A69" t="s">
        <v>80</v>
      </c>
      <c r="B69" t="s">
        <v>81</v>
      </c>
      <c r="C69" t="s">
        <v>82</v>
      </c>
      <c r="D69" t="s">
        <v>83</v>
      </c>
      <c r="E69" t="s">
        <v>84</v>
      </c>
      <c r="F69" t="s">
        <v>85</v>
      </c>
    </row>
    <row r="70" spans="1:4" ht="12.75">
      <c r="A70" t="s">
        <v>79</v>
      </c>
      <c r="B70" t="s">
        <v>86</v>
      </c>
      <c r="C70" t="s">
        <v>87</v>
      </c>
      <c r="D70" t="s">
        <v>88</v>
      </c>
    </row>
    <row r="71" spans="2:4" ht="12.75">
      <c r="B71">
        <v>1</v>
      </c>
      <c r="C71">
        <v>0</v>
      </c>
      <c r="D71">
        <v>0</v>
      </c>
    </row>
    <row r="72" spans="2:4" ht="12.75">
      <c r="B72">
        <v>2</v>
      </c>
      <c r="C72">
        <v>10000.017</v>
      </c>
      <c r="D72">
        <v>0.012</v>
      </c>
    </row>
    <row r="73" spans="2:4" ht="12.75">
      <c r="B73">
        <v>3</v>
      </c>
      <c r="C73">
        <v>-0.075</v>
      </c>
      <c r="D73">
        <v>-0.162</v>
      </c>
    </row>
    <row r="74" spans="2:4" ht="12.75">
      <c r="B74">
        <v>4</v>
      </c>
      <c r="C74">
        <v>0.474</v>
      </c>
      <c r="D74">
        <v>-0.013</v>
      </c>
    </row>
    <row r="75" spans="2:4" ht="12.75">
      <c r="B75">
        <v>5</v>
      </c>
      <c r="C75">
        <v>-0.018</v>
      </c>
      <c r="D75">
        <v>0.019</v>
      </c>
    </row>
    <row r="76" spans="2:4" ht="12.75">
      <c r="B76">
        <v>6</v>
      </c>
      <c r="C76">
        <v>0.318</v>
      </c>
      <c r="D76">
        <v>0.149</v>
      </c>
    </row>
    <row r="77" spans="2:4" ht="12.75">
      <c r="B77">
        <v>9</v>
      </c>
      <c r="C77">
        <v>0.002</v>
      </c>
      <c r="D77">
        <v>0.006</v>
      </c>
    </row>
    <row r="78" spans="2:4" ht="12.75">
      <c r="B78">
        <v>10</v>
      </c>
      <c r="C78">
        <v>0.038</v>
      </c>
      <c r="D78">
        <v>-0.036</v>
      </c>
    </row>
    <row r="79" spans="2:4" ht="12.75">
      <c r="B79">
        <v>12</v>
      </c>
      <c r="C79">
        <v>-0.007</v>
      </c>
      <c r="D79">
        <v>-0.001</v>
      </c>
    </row>
    <row r="80" spans="1:5" ht="12.75">
      <c r="A80" t="s">
        <v>89</v>
      </c>
      <c r="B80" t="s">
        <v>90</v>
      </c>
      <c r="C80" t="s">
        <v>91</v>
      </c>
      <c r="D80" t="s">
        <v>92</v>
      </c>
      <c r="E80">
        <v>-91.13</v>
      </c>
    </row>
    <row r="81" spans="1:3" ht="12.75">
      <c r="A81" t="s">
        <v>57</v>
      </c>
      <c r="B81" t="s">
        <v>58</v>
      </c>
      <c r="C81" t="s">
        <v>59</v>
      </c>
    </row>
    <row r="82" spans="1:2" ht="12.75">
      <c r="A82" t="s">
        <v>60</v>
      </c>
      <c r="B82">
        <v>3886961</v>
      </c>
    </row>
    <row r="83" spans="1:2" ht="12.75">
      <c r="A83" t="s">
        <v>61</v>
      </c>
      <c r="B83">
        <v>3887039</v>
      </c>
    </row>
    <row r="84" spans="1:2" ht="12.75">
      <c r="A84" t="s">
        <v>62</v>
      </c>
      <c r="B84">
        <v>1487666</v>
      </c>
    </row>
    <row r="85" spans="1:2" ht="12.75">
      <c r="A85" t="s">
        <v>63</v>
      </c>
      <c r="B85">
        <v>0.005</v>
      </c>
    </row>
    <row r="86" spans="1:2" ht="12.75">
      <c r="A86" t="s">
        <v>64</v>
      </c>
      <c r="B86">
        <v>0.021</v>
      </c>
    </row>
    <row r="87" spans="1:2" ht="12.75">
      <c r="A87" t="s">
        <v>65</v>
      </c>
      <c r="B87">
        <v>0</v>
      </c>
    </row>
    <row r="88" spans="1:2" ht="12.75">
      <c r="A88" t="s">
        <v>66</v>
      </c>
      <c r="B88" s="1">
        <v>1.39006</v>
      </c>
    </row>
    <row r="89" spans="1:2" ht="12.75">
      <c r="A89" t="s">
        <v>67</v>
      </c>
      <c r="B89" s="1">
        <v>1.39052</v>
      </c>
    </row>
    <row r="90" spans="1:2" ht="12.75">
      <c r="A90" t="s">
        <v>68</v>
      </c>
      <c r="B90" s="1">
        <v>-0.000335485</v>
      </c>
    </row>
    <row r="91" ht="12.75">
      <c r="A91" t="s">
        <v>0</v>
      </c>
    </row>
    <row r="92" spans="1:3" ht="12.75">
      <c r="A92" t="s">
        <v>69</v>
      </c>
      <c r="B92">
        <v>0</v>
      </c>
      <c r="C92">
        <v>22.24</v>
      </c>
    </row>
    <row r="93" spans="1:3" ht="12.75">
      <c r="A93" t="s">
        <v>69</v>
      </c>
      <c r="B93">
        <v>1</v>
      </c>
      <c r="C93">
        <v>22.25</v>
      </c>
    </row>
    <row r="94" spans="1:3" ht="12.75">
      <c r="A94" t="s">
        <v>69</v>
      </c>
      <c r="B94">
        <v>2</v>
      </c>
      <c r="C94">
        <v>22.22</v>
      </c>
    </row>
    <row r="95" spans="1:3" ht="12.75">
      <c r="A95" t="s">
        <v>69</v>
      </c>
      <c r="B95">
        <v>3</v>
      </c>
      <c r="C95">
        <v>22.2</v>
      </c>
    </row>
    <row r="96" spans="1:3" ht="12.75">
      <c r="A96" t="s">
        <v>69</v>
      </c>
      <c r="B96">
        <v>4</v>
      </c>
      <c r="C96">
        <v>22.41</v>
      </c>
    </row>
    <row r="97" spans="1:3" ht="12.75">
      <c r="A97" t="s">
        <v>69</v>
      </c>
      <c r="B97">
        <v>5</v>
      </c>
      <c r="C97">
        <v>22.68</v>
      </c>
    </row>
    <row r="98" spans="1:3" ht="12.75">
      <c r="A98" t="s">
        <v>69</v>
      </c>
      <c r="B98">
        <v>6</v>
      </c>
      <c r="C98">
        <v>24.52</v>
      </c>
    </row>
    <row r="99" ht="12.75">
      <c r="A99" t="s">
        <v>70</v>
      </c>
    </row>
    <row r="100" spans="1:2" ht="12.75">
      <c r="A100" t="s">
        <v>71</v>
      </c>
      <c r="B100">
        <v>1</v>
      </c>
    </row>
    <row r="101" spans="1:2" ht="12.75">
      <c r="A101" t="s">
        <v>72</v>
      </c>
      <c r="B101">
        <v>1</v>
      </c>
    </row>
    <row r="102" spans="1:2" ht="12.75">
      <c r="A102" t="s">
        <v>73</v>
      </c>
      <c r="B102">
        <v>1</v>
      </c>
    </row>
    <row r="103" spans="1:2" ht="12.75">
      <c r="A103" t="s">
        <v>74</v>
      </c>
      <c r="B103">
        <v>1</v>
      </c>
    </row>
    <row r="104" spans="1:2" ht="12.75">
      <c r="A104" t="s">
        <v>75</v>
      </c>
      <c r="B104">
        <v>0</v>
      </c>
    </row>
    <row r="105" spans="1:2" ht="12.75">
      <c r="A105" t="s">
        <v>76</v>
      </c>
      <c r="B105">
        <v>0</v>
      </c>
    </row>
    <row r="106" spans="1:2" ht="12.75">
      <c r="A106" t="s">
        <v>77</v>
      </c>
      <c r="B106">
        <v>-1</v>
      </c>
    </row>
    <row r="107" spans="1:2" ht="12.75">
      <c r="A107" t="s">
        <v>78</v>
      </c>
      <c r="B107">
        <v>1</v>
      </c>
    </row>
    <row r="108" ht="12.75">
      <c r="A108" t="s">
        <v>79</v>
      </c>
    </row>
    <row r="109" spans="1:6" ht="12.75">
      <c r="A109" t="s">
        <v>80</v>
      </c>
      <c r="B109" t="s">
        <v>81</v>
      </c>
      <c r="C109" t="s">
        <v>82</v>
      </c>
      <c r="D109" t="s">
        <v>83</v>
      </c>
      <c r="E109" t="s">
        <v>84</v>
      </c>
      <c r="F109" t="s">
        <v>85</v>
      </c>
    </row>
    <row r="110" spans="1:4" ht="12.75">
      <c r="A110" t="s">
        <v>79</v>
      </c>
      <c r="B110" t="s">
        <v>86</v>
      </c>
      <c r="C110" t="s">
        <v>87</v>
      </c>
      <c r="D110" t="s">
        <v>88</v>
      </c>
    </row>
    <row r="111" spans="2:4" ht="12.75">
      <c r="B111">
        <v>1</v>
      </c>
      <c r="C111">
        <v>0.003</v>
      </c>
      <c r="D111">
        <v>0</v>
      </c>
    </row>
    <row r="112" spans="2:4" ht="12.75">
      <c r="B112">
        <v>2</v>
      </c>
      <c r="C112">
        <v>10000.017</v>
      </c>
      <c r="D112">
        <v>-0.127</v>
      </c>
    </row>
    <row r="113" spans="2:4" ht="12.75">
      <c r="B113">
        <v>3</v>
      </c>
      <c r="C113">
        <v>-0.073</v>
      </c>
      <c r="D113">
        <v>-0.161</v>
      </c>
    </row>
    <row r="114" spans="2:4" ht="12.75">
      <c r="B114">
        <v>4</v>
      </c>
      <c r="C114">
        <v>0.481</v>
      </c>
      <c r="D114">
        <v>-0.017</v>
      </c>
    </row>
    <row r="115" spans="2:4" ht="12.75">
      <c r="B115">
        <v>5</v>
      </c>
      <c r="C115">
        <v>-0.02</v>
      </c>
      <c r="D115">
        <v>0.021</v>
      </c>
    </row>
    <row r="116" spans="2:4" ht="12.75">
      <c r="B116">
        <v>6</v>
      </c>
      <c r="C116">
        <v>0.317</v>
      </c>
      <c r="D116">
        <v>0.145</v>
      </c>
    </row>
    <row r="117" spans="2:4" ht="12.75">
      <c r="B117">
        <v>9</v>
      </c>
      <c r="C117">
        <v>-0.002</v>
      </c>
      <c r="D117">
        <v>0.006</v>
      </c>
    </row>
    <row r="118" spans="2:4" ht="12.75">
      <c r="B118">
        <v>10</v>
      </c>
      <c r="C118">
        <v>0.038</v>
      </c>
      <c r="D118">
        <v>-0.037</v>
      </c>
    </row>
    <row r="119" spans="2:4" ht="12.75">
      <c r="B119">
        <v>12</v>
      </c>
      <c r="C119">
        <v>-0.004</v>
      </c>
      <c r="D119">
        <v>-0.001</v>
      </c>
    </row>
    <row r="120" spans="1:5" ht="12.75">
      <c r="A120" t="s">
        <v>89</v>
      </c>
      <c r="B120" t="s">
        <v>90</v>
      </c>
      <c r="C120" t="s">
        <v>91</v>
      </c>
      <c r="D120" t="s">
        <v>92</v>
      </c>
      <c r="E120">
        <v>-91.13</v>
      </c>
    </row>
    <row r="121" spans="1:3" ht="12.75">
      <c r="A121" t="s">
        <v>57</v>
      </c>
      <c r="B121" t="s">
        <v>58</v>
      </c>
      <c r="C121" t="s">
        <v>59</v>
      </c>
    </row>
    <row r="122" spans="1:2" ht="12.75">
      <c r="A122" t="s">
        <v>60</v>
      </c>
      <c r="B122">
        <v>3886961</v>
      </c>
    </row>
    <row r="123" spans="1:2" ht="12.75">
      <c r="A123" t="s">
        <v>61</v>
      </c>
      <c r="B123">
        <v>3887071</v>
      </c>
    </row>
    <row r="124" spans="1:2" ht="12.75">
      <c r="A124" t="s">
        <v>62</v>
      </c>
      <c r="B124">
        <v>1487666</v>
      </c>
    </row>
    <row r="125" spans="1:2" ht="12.75">
      <c r="A125" t="s">
        <v>63</v>
      </c>
      <c r="B125">
        <v>0.005</v>
      </c>
    </row>
    <row r="126" spans="1:2" ht="12.75">
      <c r="A126" t="s">
        <v>64</v>
      </c>
      <c r="B126">
        <v>0.021</v>
      </c>
    </row>
    <row r="127" spans="1:2" ht="12.75">
      <c r="A127" t="s">
        <v>65</v>
      </c>
      <c r="B127">
        <v>0</v>
      </c>
    </row>
    <row r="128" spans="1:2" ht="12.75">
      <c r="A128" t="s">
        <v>66</v>
      </c>
      <c r="B128" s="1">
        <v>1.39006</v>
      </c>
    </row>
    <row r="129" spans="1:2" ht="12.75">
      <c r="A129" t="s">
        <v>67</v>
      </c>
      <c r="B129" s="1">
        <v>1.39052</v>
      </c>
    </row>
    <row r="130" spans="1:2" ht="12.75">
      <c r="A130" t="s">
        <v>68</v>
      </c>
      <c r="B130" s="1">
        <v>-0.000336204</v>
      </c>
    </row>
    <row r="131" ht="12.75">
      <c r="A131" t="s">
        <v>0</v>
      </c>
    </row>
    <row r="132" spans="1:3" ht="12.75">
      <c r="A132" t="s">
        <v>69</v>
      </c>
      <c r="B132">
        <v>0</v>
      </c>
      <c r="C132">
        <v>22.25</v>
      </c>
    </row>
    <row r="133" spans="1:3" ht="12.75">
      <c r="A133" t="s">
        <v>69</v>
      </c>
      <c r="B133">
        <v>1</v>
      </c>
      <c r="C133">
        <v>22.26</v>
      </c>
    </row>
    <row r="134" spans="1:3" ht="12.75">
      <c r="A134" t="s">
        <v>69</v>
      </c>
      <c r="B134">
        <v>2</v>
      </c>
      <c r="C134">
        <v>22.22</v>
      </c>
    </row>
    <row r="135" spans="1:3" ht="12.75">
      <c r="A135" t="s">
        <v>69</v>
      </c>
      <c r="B135">
        <v>3</v>
      </c>
      <c r="C135">
        <v>22.21</v>
      </c>
    </row>
    <row r="136" spans="1:3" ht="12.75">
      <c r="A136" t="s">
        <v>69</v>
      </c>
      <c r="B136">
        <v>4</v>
      </c>
      <c r="C136">
        <v>22.42</v>
      </c>
    </row>
    <row r="137" spans="1:3" ht="12.75">
      <c r="A137" t="s">
        <v>69</v>
      </c>
      <c r="B137">
        <v>5</v>
      </c>
      <c r="C137">
        <v>22.68</v>
      </c>
    </row>
    <row r="138" spans="1:3" ht="12.75">
      <c r="A138" t="s">
        <v>69</v>
      </c>
      <c r="B138">
        <v>6</v>
      </c>
      <c r="C138">
        <v>24.56</v>
      </c>
    </row>
    <row r="139" ht="12.75">
      <c r="A139" t="s">
        <v>70</v>
      </c>
    </row>
    <row r="140" spans="1:2" ht="12.75">
      <c r="A140" t="s">
        <v>71</v>
      </c>
      <c r="B140">
        <v>1</v>
      </c>
    </row>
    <row r="141" spans="1:2" ht="12.75">
      <c r="A141" t="s">
        <v>72</v>
      </c>
      <c r="B141">
        <v>1</v>
      </c>
    </row>
    <row r="142" spans="1:2" ht="12.75">
      <c r="A142" t="s">
        <v>73</v>
      </c>
      <c r="B142">
        <v>1</v>
      </c>
    </row>
    <row r="143" spans="1:2" ht="12.75">
      <c r="A143" t="s">
        <v>74</v>
      </c>
      <c r="B143">
        <v>1</v>
      </c>
    </row>
    <row r="144" spans="1:2" ht="12.75">
      <c r="A144" t="s">
        <v>75</v>
      </c>
      <c r="B144">
        <v>0</v>
      </c>
    </row>
    <row r="145" spans="1:2" ht="12.75">
      <c r="A145" t="s">
        <v>76</v>
      </c>
      <c r="B145">
        <v>0</v>
      </c>
    </row>
    <row r="146" spans="1:2" ht="12.75">
      <c r="A146" t="s">
        <v>77</v>
      </c>
      <c r="B146">
        <v>-1</v>
      </c>
    </row>
    <row r="147" spans="1:2" ht="12.75">
      <c r="A147" t="s">
        <v>78</v>
      </c>
      <c r="B147">
        <v>1</v>
      </c>
    </row>
    <row r="148" ht="12.75">
      <c r="A148" t="s">
        <v>79</v>
      </c>
    </row>
    <row r="149" spans="1:6" ht="12.75">
      <c r="A149" t="s">
        <v>80</v>
      </c>
      <c r="B149" t="s">
        <v>81</v>
      </c>
      <c r="C149" t="s">
        <v>82</v>
      </c>
      <c r="D149" t="s">
        <v>83</v>
      </c>
      <c r="E149" t="s">
        <v>84</v>
      </c>
      <c r="F149" t="s">
        <v>85</v>
      </c>
    </row>
    <row r="150" spans="1:4" ht="12.75">
      <c r="A150" t="s">
        <v>79</v>
      </c>
      <c r="B150" t="s">
        <v>86</v>
      </c>
      <c r="C150" t="s">
        <v>87</v>
      </c>
      <c r="D150" t="s">
        <v>88</v>
      </c>
    </row>
    <row r="151" spans="2:4" ht="12.75">
      <c r="B151">
        <v>1</v>
      </c>
      <c r="C151">
        <v>0.002</v>
      </c>
      <c r="D151">
        <v>0.002</v>
      </c>
    </row>
    <row r="152" spans="2:4" ht="12.75">
      <c r="B152">
        <v>2</v>
      </c>
      <c r="C152">
        <v>10000.096</v>
      </c>
      <c r="D152">
        <v>-0.074</v>
      </c>
    </row>
    <row r="153" spans="2:4" ht="12.75">
      <c r="B153">
        <v>3</v>
      </c>
      <c r="C153">
        <v>-0.07</v>
      </c>
      <c r="D153">
        <v>-0.146</v>
      </c>
    </row>
    <row r="154" spans="2:4" ht="12.75">
      <c r="B154">
        <v>4</v>
      </c>
      <c r="C154">
        <v>0.472</v>
      </c>
      <c r="D154">
        <v>-0.013</v>
      </c>
    </row>
    <row r="155" spans="2:4" ht="12.75">
      <c r="B155">
        <v>5</v>
      </c>
      <c r="C155">
        <v>-0.018</v>
      </c>
      <c r="D155">
        <v>0.019</v>
      </c>
    </row>
    <row r="156" spans="2:4" ht="12.75">
      <c r="B156">
        <v>6</v>
      </c>
      <c r="C156">
        <v>0.319</v>
      </c>
      <c r="D156">
        <v>0.148</v>
      </c>
    </row>
    <row r="157" spans="2:4" ht="12.75">
      <c r="B157">
        <v>9</v>
      </c>
      <c r="C157">
        <v>-0.001</v>
      </c>
      <c r="D157">
        <v>0.006</v>
      </c>
    </row>
    <row r="158" spans="2:4" ht="12.75">
      <c r="B158">
        <v>10</v>
      </c>
      <c r="C158">
        <v>0.038</v>
      </c>
      <c r="D158">
        <v>-0.036</v>
      </c>
    </row>
    <row r="159" spans="2:4" ht="12.75">
      <c r="B159">
        <v>12</v>
      </c>
      <c r="C159">
        <v>-0.007</v>
      </c>
      <c r="D159">
        <v>0</v>
      </c>
    </row>
    <row r="160" spans="1:5" ht="12.75">
      <c r="A160" t="s">
        <v>89</v>
      </c>
      <c r="B160" t="s">
        <v>90</v>
      </c>
      <c r="C160" t="s">
        <v>91</v>
      </c>
      <c r="D160" t="s">
        <v>92</v>
      </c>
      <c r="E160">
        <v>-91.13</v>
      </c>
    </row>
    <row r="161" spans="1:3" ht="12.75">
      <c r="A161" t="s">
        <v>57</v>
      </c>
      <c r="B161" t="s">
        <v>58</v>
      </c>
      <c r="C161" t="s">
        <v>59</v>
      </c>
    </row>
    <row r="162" spans="1:2" ht="12.75">
      <c r="A162" t="s">
        <v>60</v>
      </c>
      <c r="B162">
        <v>3886961</v>
      </c>
    </row>
    <row r="163" spans="1:2" ht="12.75">
      <c r="A163" t="s">
        <v>61</v>
      </c>
      <c r="B163">
        <v>3887103</v>
      </c>
    </row>
    <row r="164" spans="1:2" ht="12.75">
      <c r="A164" t="s">
        <v>62</v>
      </c>
      <c r="B164">
        <v>1487666</v>
      </c>
    </row>
    <row r="165" spans="1:2" ht="12.75">
      <c r="A165" t="s">
        <v>63</v>
      </c>
      <c r="B165">
        <v>0.005</v>
      </c>
    </row>
    <row r="166" spans="1:2" ht="12.75">
      <c r="A166" t="s">
        <v>64</v>
      </c>
      <c r="B166">
        <v>0.021</v>
      </c>
    </row>
    <row r="167" spans="1:2" ht="12.75">
      <c r="A167" t="s">
        <v>65</v>
      </c>
      <c r="B167">
        <v>0</v>
      </c>
    </row>
    <row r="168" spans="1:2" ht="12.75">
      <c r="A168" t="s">
        <v>66</v>
      </c>
      <c r="B168" s="1">
        <v>1.39006</v>
      </c>
    </row>
    <row r="169" spans="1:2" ht="12.75">
      <c r="A169" t="s">
        <v>67</v>
      </c>
      <c r="B169" s="1">
        <v>1.39052</v>
      </c>
    </row>
    <row r="170" spans="1:2" ht="12.75">
      <c r="A170" t="s">
        <v>68</v>
      </c>
      <c r="B170" s="1">
        <v>-0.000332608</v>
      </c>
    </row>
    <row r="171" ht="12.75">
      <c r="A171" t="s">
        <v>0</v>
      </c>
    </row>
    <row r="172" spans="1:3" ht="12.75">
      <c r="A172" t="s">
        <v>69</v>
      </c>
      <c r="B172">
        <v>0</v>
      </c>
      <c r="C172">
        <v>22.26</v>
      </c>
    </row>
    <row r="173" spans="1:3" ht="12.75">
      <c r="A173" t="s">
        <v>69</v>
      </c>
      <c r="B173">
        <v>1</v>
      </c>
      <c r="C173">
        <v>22.27</v>
      </c>
    </row>
    <row r="174" spans="1:3" ht="12.75">
      <c r="A174" t="s">
        <v>69</v>
      </c>
      <c r="B174">
        <v>2</v>
      </c>
      <c r="C174">
        <v>22.22</v>
      </c>
    </row>
    <row r="175" spans="1:3" ht="12.75">
      <c r="A175" t="s">
        <v>69</v>
      </c>
      <c r="B175">
        <v>3</v>
      </c>
      <c r="C175">
        <v>22.22</v>
      </c>
    </row>
    <row r="176" spans="1:3" ht="12.75">
      <c r="A176" t="s">
        <v>69</v>
      </c>
      <c r="B176">
        <v>4</v>
      </c>
      <c r="C176">
        <v>22.43</v>
      </c>
    </row>
    <row r="177" spans="1:3" ht="12.75">
      <c r="A177" t="s">
        <v>69</v>
      </c>
      <c r="B177">
        <v>5</v>
      </c>
      <c r="C177">
        <v>22.71</v>
      </c>
    </row>
    <row r="178" spans="1:3" ht="12.75">
      <c r="A178" t="s">
        <v>69</v>
      </c>
      <c r="B178">
        <v>6</v>
      </c>
      <c r="C178">
        <v>24.37</v>
      </c>
    </row>
    <row r="179" ht="12.75">
      <c r="A179" t="s">
        <v>70</v>
      </c>
    </row>
    <row r="180" spans="1:2" ht="12.75">
      <c r="A180" t="s">
        <v>71</v>
      </c>
      <c r="B180">
        <v>1</v>
      </c>
    </row>
    <row r="181" spans="1:2" ht="12.75">
      <c r="A181" t="s">
        <v>72</v>
      </c>
      <c r="B181">
        <v>1</v>
      </c>
    </row>
    <row r="182" spans="1:2" ht="12.75">
      <c r="A182" t="s">
        <v>73</v>
      </c>
      <c r="B182">
        <v>1</v>
      </c>
    </row>
    <row r="183" spans="1:2" ht="12.75">
      <c r="A183" t="s">
        <v>74</v>
      </c>
      <c r="B183">
        <v>1</v>
      </c>
    </row>
    <row r="184" spans="1:2" ht="12.75">
      <c r="A184" t="s">
        <v>75</v>
      </c>
      <c r="B184">
        <v>0</v>
      </c>
    </row>
    <row r="185" spans="1:2" ht="12.75">
      <c r="A185" t="s">
        <v>76</v>
      </c>
      <c r="B185">
        <v>0</v>
      </c>
    </row>
    <row r="186" spans="1:2" ht="12.75">
      <c r="A186" t="s">
        <v>77</v>
      </c>
      <c r="B186">
        <v>-1</v>
      </c>
    </row>
    <row r="187" spans="1:2" ht="12.75">
      <c r="A187" t="s">
        <v>78</v>
      </c>
      <c r="B187">
        <v>1</v>
      </c>
    </row>
    <row r="188" ht="12.75">
      <c r="A188" t="s">
        <v>79</v>
      </c>
    </row>
    <row r="189" spans="1:6" ht="12.75">
      <c r="A189" t="s">
        <v>80</v>
      </c>
      <c r="B189" t="s">
        <v>81</v>
      </c>
      <c r="C189" t="s">
        <v>82</v>
      </c>
      <c r="D189" t="s">
        <v>83</v>
      </c>
      <c r="E189" t="s">
        <v>84</v>
      </c>
      <c r="F189" t="s">
        <v>85</v>
      </c>
    </row>
    <row r="190" spans="1:4" ht="12.75">
      <c r="A190" t="s">
        <v>79</v>
      </c>
      <c r="B190" t="s">
        <v>86</v>
      </c>
      <c r="C190" t="s">
        <v>87</v>
      </c>
      <c r="D190" t="s">
        <v>88</v>
      </c>
    </row>
    <row r="191" spans="2:4" ht="12.75">
      <c r="B191">
        <v>1</v>
      </c>
      <c r="C191">
        <v>0</v>
      </c>
      <c r="D191">
        <v>0.001</v>
      </c>
    </row>
    <row r="192" spans="2:4" ht="12.75">
      <c r="B192">
        <v>2</v>
      </c>
      <c r="C192">
        <v>10000.056</v>
      </c>
      <c r="D192">
        <v>0.012</v>
      </c>
    </row>
    <row r="193" spans="2:4" ht="12.75">
      <c r="B193">
        <v>3</v>
      </c>
      <c r="C193">
        <v>-0.079</v>
      </c>
      <c r="D193">
        <v>-0.155</v>
      </c>
    </row>
    <row r="194" spans="2:4" ht="12.75">
      <c r="B194">
        <v>4</v>
      </c>
      <c r="C194">
        <v>0.478</v>
      </c>
      <c r="D194">
        <v>-0.025</v>
      </c>
    </row>
    <row r="195" spans="2:4" ht="12.75">
      <c r="B195">
        <v>5</v>
      </c>
      <c r="C195">
        <v>-0.02</v>
      </c>
      <c r="D195">
        <v>0.021</v>
      </c>
    </row>
    <row r="196" spans="2:4" ht="12.75">
      <c r="B196">
        <v>6</v>
      </c>
      <c r="C196">
        <v>0.318</v>
      </c>
      <c r="D196">
        <v>0.153</v>
      </c>
    </row>
    <row r="197" spans="2:4" ht="12.75">
      <c r="B197">
        <v>9</v>
      </c>
      <c r="C197">
        <v>0.005</v>
      </c>
      <c r="D197">
        <v>0.008</v>
      </c>
    </row>
    <row r="198" spans="2:4" ht="12.75">
      <c r="B198">
        <v>10</v>
      </c>
      <c r="C198">
        <v>0.038</v>
      </c>
      <c r="D198">
        <v>-0.038</v>
      </c>
    </row>
    <row r="199" spans="2:4" ht="12.75">
      <c r="B199">
        <v>12</v>
      </c>
      <c r="C199">
        <v>-0.009</v>
      </c>
      <c r="D199">
        <v>0</v>
      </c>
    </row>
    <row r="200" spans="1:5" ht="12.75">
      <c r="A200" t="s">
        <v>89</v>
      </c>
      <c r="B200" t="s">
        <v>90</v>
      </c>
      <c r="C200" t="s">
        <v>91</v>
      </c>
      <c r="D200" t="s">
        <v>92</v>
      </c>
      <c r="E200">
        <v>-91.13</v>
      </c>
    </row>
    <row r="202" spans="1:4" ht="12.75">
      <c r="A202" t="s">
        <v>93</v>
      </c>
      <c r="B202" t="s">
        <v>94</v>
      </c>
      <c r="C202">
        <v>5</v>
      </c>
      <c r="D202" t="s">
        <v>95</v>
      </c>
    </row>
    <row r="203" spans="1:2" ht="12.75">
      <c r="A203" t="s">
        <v>68</v>
      </c>
      <c r="B203">
        <v>-3.358</v>
      </c>
    </row>
    <row r="204" spans="1:3" ht="12.75">
      <c r="A204" t="s">
        <v>68</v>
      </c>
      <c r="B204" t="s">
        <v>96</v>
      </c>
      <c r="C204">
        <v>0.043</v>
      </c>
    </row>
    <row r="205" spans="1:6" ht="12.75">
      <c r="A205" t="s">
        <v>79</v>
      </c>
      <c r="B205" t="s">
        <v>86</v>
      </c>
      <c r="C205" t="s">
        <v>87</v>
      </c>
      <c r="D205" t="s">
        <v>97</v>
      </c>
      <c r="E205" t="s">
        <v>88</v>
      </c>
      <c r="F205" t="s">
        <v>97</v>
      </c>
    </row>
    <row r="206" spans="2:6" ht="12.75">
      <c r="B206">
        <v>1</v>
      </c>
      <c r="C206">
        <v>0.001</v>
      </c>
      <c r="D206">
        <v>0.001</v>
      </c>
      <c r="E206">
        <v>0.001</v>
      </c>
      <c r="F206">
        <v>0.001</v>
      </c>
    </row>
    <row r="207" spans="2:6" ht="12.75">
      <c r="B207">
        <v>2</v>
      </c>
      <c r="C207">
        <v>10000.054</v>
      </c>
      <c r="D207">
        <v>0.038</v>
      </c>
      <c r="E207">
        <v>-0.026</v>
      </c>
      <c r="F207">
        <v>0.072</v>
      </c>
    </row>
    <row r="208" spans="2:6" ht="12.75">
      <c r="B208">
        <v>3</v>
      </c>
      <c r="C208">
        <v>-0.072</v>
      </c>
      <c r="D208">
        <v>0.006</v>
      </c>
      <c r="E208">
        <v>-0.155</v>
      </c>
      <c r="F208">
        <v>0.007</v>
      </c>
    </row>
    <row r="209" spans="2:6" ht="12.75">
      <c r="B209">
        <v>4</v>
      </c>
      <c r="C209">
        <v>0.477</v>
      </c>
      <c r="D209">
        <v>0.004</v>
      </c>
      <c r="E209">
        <v>-0.017</v>
      </c>
      <c r="F209">
        <v>0.005</v>
      </c>
    </row>
    <row r="210" spans="2:6" ht="12.75">
      <c r="B210">
        <v>5</v>
      </c>
      <c r="C210">
        <v>-0.02</v>
      </c>
      <c r="D210">
        <v>0.002</v>
      </c>
      <c r="E210">
        <v>0.019</v>
      </c>
      <c r="F210">
        <v>0.002</v>
      </c>
    </row>
    <row r="211" spans="2:6" ht="12.75">
      <c r="B211">
        <v>6</v>
      </c>
      <c r="C211">
        <v>0.318</v>
      </c>
      <c r="D211">
        <v>0.001</v>
      </c>
      <c r="E211">
        <v>0.149</v>
      </c>
      <c r="F211">
        <v>0.003</v>
      </c>
    </row>
    <row r="212" spans="2:6" ht="12.75">
      <c r="B212">
        <v>9</v>
      </c>
      <c r="C212">
        <v>0</v>
      </c>
      <c r="D212">
        <v>0.003</v>
      </c>
      <c r="E212">
        <v>0.006</v>
      </c>
      <c r="F212">
        <v>0.001</v>
      </c>
    </row>
    <row r="213" spans="2:6" ht="12.75">
      <c r="B213">
        <v>10</v>
      </c>
      <c r="C213">
        <v>0.038</v>
      </c>
      <c r="D213">
        <v>0</v>
      </c>
      <c r="E213">
        <v>-0.037</v>
      </c>
      <c r="F213">
        <v>0.001</v>
      </c>
    </row>
    <row r="214" spans="2:6" ht="12.75">
      <c r="B214">
        <v>12</v>
      </c>
      <c r="C214">
        <v>-0.007</v>
      </c>
      <c r="D214">
        <v>0.002</v>
      </c>
      <c r="E214">
        <v>0</v>
      </c>
      <c r="F214">
        <v>0.001</v>
      </c>
    </row>
    <row r="216" spans="1:3" ht="12.75">
      <c r="A216" t="s">
        <v>98</v>
      </c>
      <c r="B216" t="s">
        <v>99</v>
      </c>
      <c r="C216" t="s">
        <v>100</v>
      </c>
    </row>
    <row r="217" spans="1:2" ht="12.75">
      <c r="A217" t="s">
        <v>101</v>
      </c>
      <c r="B217" t="s">
        <v>102</v>
      </c>
    </row>
    <row r="218" spans="1:2" ht="12.75">
      <c r="A218" t="s">
        <v>103</v>
      </c>
      <c r="B218" t="s">
        <v>102</v>
      </c>
    </row>
    <row r="219" spans="1:2" ht="12.75">
      <c r="A219" t="s">
        <v>104</v>
      </c>
      <c r="B219" t="s">
        <v>102</v>
      </c>
    </row>
    <row r="220" spans="1:2" ht="12.75">
      <c r="A220" t="s">
        <v>105</v>
      </c>
      <c r="B220" t="s">
        <v>102</v>
      </c>
    </row>
    <row r="221" spans="1:2" ht="12.75">
      <c r="A221" t="s">
        <v>106</v>
      </c>
      <c r="B221" t="s">
        <v>102</v>
      </c>
    </row>
    <row r="222" spans="1:3" ht="12.75">
      <c r="A222" t="s">
        <v>107</v>
      </c>
      <c r="B222" t="s">
        <v>108</v>
      </c>
      <c r="C222" t="s">
        <v>109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B1">
      <selection activeCell="K48" sqref="K48"/>
    </sheetView>
  </sheetViews>
  <sheetFormatPr defaultColWidth="9.140625" defaultRowHeight="12.75"/>
  <cols>
    <col min="5" max="5" width="10.28125" style="0" bestFit="1" customWidth="1"/>
    <col min="6" max="6" width="11.28125" style="0" bestFit="1" customWidth="1"/>
    <col min="10" max="10" width="18.7109375" style="0" bestFit="1" customWidth="1"/>
    <col min="11" max="11" width="12.57421875" style="0" bestFit="1" customWidth="1"/>
    <col min="12" max="12" width="13.7109375" style="0" bestFit="1" customWidth="1"/>
    <col min="13" max="13" width="12.57421875" style="0" bestFit="1" customWidth="1"/>
    <col min="14" max="14" width="12.421875" style="0" bestFit="1" customWidth="1"/>
    <col min="15" max="15" width="13.57421875" style="0" bestFit="1" customWidth="1"/>
    <col min="16" max="18" width="12.57421875" style="0" bestFit="1" customWidth="1"/>
  </cols>
  <sheetData>
    <row r="1" spans="1:10" ht="12.75">
      <c r="A1" t="s">
        <v>4</v>
      </c>
      <c r="B1" t="s">
        <v>5</v>
      </c>
      <c r="C1" t="s">
        <v>6</v>
      </c>
      <c r="D1" t="s">
        <v>7</v>
      </c>
      <c r="E1" t="s">
        <v>26</v>
      </c>
      <c r="F1" s="2" t="s">
        <v>25</v>
      </c>
      <c r="G1" t="s">
        <v>10</v>
      </c>
      <c r="J1" t="s">
        <v>28</v>
      </c>
    </row>
    <row r="2" spans="1:7" ht="13.5" thickBot="1">
      <c r="A2">
        <v>10.13</v>
      </c>
      <c r="B2">
        <v>5.85</v>
      </c>
      <c r="C2">
        <v>3.65</v>
      </c>
      <c r="D2">
        <v>5.37</v>
      </c>
      <c r="E2">
        <f>AVERAGE(A2:D2)</f>
        <v>6.25</v>
      </c>
      <c r="F2" s="2">
        <v>37136.47495856482</v>
      </c>
      <c r="G2" s="1">
        <v>0.000763381</v>
      </c>
    </row>
    <row r="3" spans="1:11" ht="12.75">
      <c r="A3">
        <v>6.65</v>
      </c>
      <c r="B3">
        <v>5.87</v>
      </c>
      <c r="C3">
        <v>4.26</v>
      </c>
      <c r="D3">
        <v>5.86</v>
      </c>
      <c r="E3">
        <f aca="true" t="shared" si="0" ref="E3:E35">AVERAGE(A3:D3)</f>
        <v>5.66</v>
      </c>
      <c r="F3" s="2">
        <v>37136.49344814815</v>
      </c>
      <c r="G3" s="1">
        <v>0.000380792</v>
      </c>
      <c r="J3" s="6" t="s">
        <v>29</v>
      </c>
      <c r="K3" s="6"/>
    </row>
    <row r="4" spans="1:11" ht="12.75">
      <c r="A4">
        <v>6.91</v>
      </c>
      <c r="B4">
        <v>6.53</v>
      </c>
      <c r="C4">
        <v>4.97</v>
      </c>
      <c r="D4">
        <v>6.57</v>
      </c>
      <c r="E4">
        <f t="shared" si="0"/>
        <v>6.245</v>
      </c>
      <c r="F4" s="2">
        <v>37136.51150949074</v>
      </c>
      <c r="G4" s="1">
        <v>0.000144909</v>
      </c>
      <c r="J4" s="3" t="s">
        <v>30</v>
      </c>
      <c r="K4" s="3">
        <v>0.7470473334328287</v>
      </c>
    </row>
    <row r="5" spans="1:11" ht="12.75">
      <c r="A5">
        <v>7.4</v>
      </c>
      <c r="B5">
        <v>7.17</v>
      </c>
      <c r="C5">
        <v>5.63</v>
      </c>
      <c r="D5">
        <v>7.22</v>
      </c>
      <c r="E5">
        <f t="shared" si="0"/>
        <v>6.8549999999999995</v>
      </c>
      <c r="F5" s="2">
        <v>37136.5295193287</v>
      </c>
      <c r="G5" s="1">
        <v>-3.0564E-05</v>
      </c>
      <c r="J5" s="3" t="s">
        <v>31</v>
      </c>
      <c r="K5" s="3">
        <v>0.5580797183890999</v>
      </c>
    </row>
    <row r="6" spans="1:11" ht="12.75">
      <c r="A6">
        <v>7.92</v>
      </c>
      <c r="B6">
        <v>7.76</v>
      </c>
      <c r="C6">
        <v>6.25</v>
      </c>
      <c r="D6">
        <v>7.81</v>
      </c>
      <c r="E6">
        <f t="shared" si="0"/>
        <v>7.435</v>
      </c>
      <c r="F6" s="2">
        <v>37136.54759525463</v>
      </c>
      <c r="G6" s="1">
        <v>-0.000144909</v>
      </c>
      <c r="J6" s="3" t="s">
        <v>32</v>
      </c>
      <c r="K6" s="3">
        <v>0.5304597007884186</v>
      </c>
    </row>
    <row r="7" spans="1:11" ht="12.75">
      <c r="A7">
        <v>8.42</v>
      </c>
      <c r="B7">
        <v>8.31</v>
      </c>
      <c r="C7">
        <v>6.83</v>
      </c>
      <c r="D7">
        <v>8.37</v>
      </c>
      <c r="E7">
        <f t="shared" si="0"/>
        <v>7.9825</v>
      </c>
      <c r="F7" s="2">
        <v>37136.5657681713</v>
      </c>
      <c r="G7" s="1">
        <v>-0.000238399</v>
      </c>
      <c r="J7" s="3" t="s">
        <v>33</v>
      </c>
      <c r="K7" s="3">
        <v>3.6808628437930064E-06</v>
      </c>
    </row>
    <row r="8" spans="1:11" ht="13.5" thickBot="1">
      <c r="A8">
        <v>8.92</v>
      </c>
      <c r="B8">
        <v>8.83</v>
      </c>
      <c r="C8">
        <v>7.39</v>
      </c>
      <c r="D8">
        <v>8.89</v>
      </c>
      <c r="E8">
        <f t="shared" si="0"/>
        <v>8.5075</v>
      </c>
      <c r="F8" s="2">
        <v>37136.58407164352</v>
      </c>
      <c r="G8" s="1">
        <v>-0.000300246</v>
      </c>
      <c r="J8" s="4" t="s">
        <v>34</v>
      </c>
      <c r="K8" s="4">
        <v>18</v>
      </c>
    </row>
    <row r="9" spans="1:7" ht="12.75">
      <c r="A9">
        <v>9.38</v>
      </c>
      <c r="B9">
        <v>9.26</v>
      </c>
      <c r="C9">
        <v>7.9</v>
      </c>
      <c r="D9">
        <v>9.32</v>
      </c>
      <c r="E9">
        <f t="shared" si="0"/>
        <v>8.965</v>
      </c>
      <c r="F9" s="2">
        <v>37136.602297453705</v>
      </c>
      <c r="G9" s="1">
        <v>-0.00034843</v>
      </c>
    </row>
    <row r="10" spans="1:10" ht="13.5" thickBot="1">
      <c r="A10">
        <v>9.76</v>
      </c>
      <c r="B10">
        <v>9.63</v>
      </c>
      <c r="C10">
        <v>8.36</v>
      </c>
      <c r="D10">
        <v>9.68</v>
      </c>
      <c r="E10">
        <f t="shared" si="0"/>
        <v>9.3575</v>
      </c>
      <c r="F10" s="2">
        <v>37136.62029490741</v>
      </c>
      <c r="G10" s="1">
        <v>-0.000382949</v>
      </c>
      <c r="J10" t="s">
        <v>35</v>
      </c>
    </row>
    <row r="11" spans="1:15" ht="12.75">
      <c r="A11">
        <v>10.14</v>
      </c>
      <c r="B11">
        <v>9.99</v>
      </c>
      <c r="C11">
        <v>8.79</v>
      </c>
      <c r="D11">
        <v>10.05</v>
      </c>
      <c r="E11">
        <f t="shared" si="0"/>
        <v>9.7425</v>
      </c>
      <c r="F11" s="2">
        <v>37136.63843912037</v>
      </c>
      <c r="G11" s="1">
        <v>-0.000403085</v>
      </c>
      <c r="J11" s="5"/>
      <c r="K11" s="5" t="s">
        <v>40</v>
      </c>
      <c r="L11" s="5" t="s">
        <v>41</v>
      </c>
      <c r="M11" s="5" t="s">
        <v>42</v>
      </c>
      <c r="N11" s="5" t="s">
        <v>43</v>
      </c>
      <c r="O11" s="5" t="s">
        <v>44</v>
      </c>
    </row>
    <row r="12" spans="1:15" ht="12.75">
      <c r="A12">
        <v>10.52</v>
      </c>
      <c r="B12">
        <v>10.36</v>
      </c>
      <c r="C12">
        <v>9.21</v>
      </c>
      <c r="D12">
        <v>10.41</v>
      </c>
      <c r="E12">
        <f t="shared" si="0"/>
        <v>10.125</v>
      </c>
      <c r="F12" s="2">
        <v>37136.65667094907</v>
      </c>
      <c r="G12" s="1">
        <v>-0.000418907</v>
      </c>
      <c r="J12" s="3" t="s">
        <v>36</v>
      </c>
      <c r="K12" s="3">
        <v>1</v>
      </c>
      <c r="L12" s="3">
        <v>2.737609876029454E-10</v>
      </c>
      <c r="M12" s="3">
        <v>2.737609876029454E-10</v>
      </c>
      <c r="N12" s="3">
        <v>20.205625009280755</v>
      </c>
      <c r="O12" s="3">
        <v>0.0003672680907434439</v>
      </c>
    </row>
    <row r="13" spans="1:15" ht="12.75">
      <c r="A13">
        <v>10.87</v>
      </c>
      <c r="B13">
        <v>10.7</v>
      </c>
      <c r="C13">
        <v>9.62</v>
      </c>
      <c r="D13">
        <v>10.76</v>
      </c>
      <c r="E13">
        <f t="shared" si="0"/>
        <v>10.487499999999999</v>
      </c>
      <c r="F13" s="2">
        <v>37136.674919212965</v>
      </c>
      <c r="G13" s="1">
        <v>-0.000429694</v>
      </c>
      <c r="J13" s="3" t="s">
        <v>37</v>
      </c>
      <c r="K13" s="3">
        <v>16</v>
      </c>
      <c r="L13" s="3">
        <v>2.16780020397055E-10</v>
      </c>
      <c r="M13" s="3">
        <v>1.3548751274815938E-11</v>
      </c>
      <c r="N13" s="3"/>
      <c r="O13" s="3"/>
    </row>
    <row r="14" spans="1:15" ht="13.5" thickBot="1">
      <c r="A14">
        <v>11.22</v>
      </c>
      <c r="B14">
        <v>11.04</v>
      </c>
      <c r="C14">
        <v>10</v>
      </c>
      <c r="D14">
        <v>11.1</v>
      </c>
      <c r="E14">
        <f t="shared" si="0"/>
        <v>10.84</v>
      </c>
      <c r="F14" s="2">
        <v>37136.693044444444</v>
      </c>
      <c r="G14" s="1">
        <v>-0.000455583</v>
      </c>
      <c r="J14" s="4" t="s">
        <v>38</v>
      </c>
      <c r="K14" s="4">
        <v>17</v>
      </c>
      <c r="L14" s="4">
        <v>4.905410080000004E-10</v>
      </c>
      <c r="M14" s="4"/>
      <c r="N14" s="4"/>
      <c r="O14" s="4"/>
    </row>
    <row r="15" spans="1:7" ht="13.5" thickBot="1">
      <c r="A15">
        <v>11.54</v>
      </c>
      <c r="B15">
        <v>11.36</v>
      </c>
      <c r="C15">
        <v>10.37</v>
      </c>
      <c r="D15">
        <v>11.43</v>
      </c>
      <c r="E15">
        <f t="shared" si="0"/>
        <v>11.174999999999999</v>
      </c>
      <c r="F15" s="2">
        <v>37136.7113125</v>
      </c>
      <c r="G15" s="1">
        <v>-0.000460618</v>
      </c>
    </row>
    <row r="16" spans="1:18" ht="12.75">
      <c r="A16">
        <v>11.88</v>
      </c>
      <c r="B16">
        <v>11.68</v>
      </c>
      <c r="C16">
        <v>10.72</v>
      </c>
      <c r="D16">
        <v>11.75</v>
      </c>
      <c r="E16">
        <f t="shared" si="0"/>
        <v>11.5075</v>
      </c>
      <c r="F16" s="2">
        <v>37136.72936909722</v>
      </c>
      <c r="G16" s="1">
        <v>-0.000467809</v>
      </c>
      <c r="J16" s="5"/>
      <c r="K16" s="5" t="s">
        <v>45</v>
      </c>
      <c r="L16" s="5" t="s">
        <v>33</v>
      </c>
      <c r="M16" s="5" t="s">
        <v>46</v>
      </c>
      <c r="N16" s="5" t="s">
        <v>47</v>
      </c>
      <c r="O16" s="5" t="s">
        <v>48</v>
      </c>
      <c r="P16" s="5" t="s">
        <v>49</v>
      </c>
      <c r="Q16" s="5" t="s">
        <v>50</v>
      </c>
      <c r="R16" s="5" t="s">
        <v>51</v>
      </c>
    </row>
    <row r="17" spans="1:18" ht="12.75">
      <c r="A17">
        <v>12.18</v>
      </c>
      <c r="B17">
        <v>11.97</v>
      </c>
      <c r="C17">
        <v>11.06</v>
      </c>
      <c r="D17">
        <v>12.05</v>
      </c>
      <c r="E17">
        <f t="shared" si="0"/>
        <v>11.815000000000001</v>
      </c>
      <c r="F17" s="2">
        <v>37136.74736608796</v>
      </c>
      <c r="G17" s="1">
        <v>-0.000477877</v>
      </c>
      <c r="J17" s="3" t="s">
        <v>39</v>
      </c>
      <c r="K17" s="3">
        <v>-0.0005268288567402851</v>
      </c>
      <c r="L17" s="3">
        <v>1.0579087979225914E-05</v>
      </c>
      <c r="M17" s="3">
        <v>-49.79908076904318</v>
      </c>
      <c r="N17" s="3">
        <v>5.615837464364821E-19</v>
      </c>
      <c r="O17" s="3">
        <v>-0.0005492555163447273</v>
      </c>
      <c r="P17" s="3">
        <v>-0.0005044021971358428</v>
      </c>
      <c r="Q17" s="3">
        <v>-0.0005492555163447273</v>
      </c>
      <c r="R17" s="3">
        <v>-0.0005044021971358428</v>
      </c>
    </row>
    <row r="18" spans="1:18" ht="13.5" thickBot="1">
      <c r="A18">
        <v>12.48</v>
      </c>
      <c r="B18">
        <v>12.26</v>
      </c>
      <c r="C18">
        <v>11.38</v>
      </c>
      <c r="D18">
        <v>12.34</v>
      </c>
      <c r="E18">
        <f t="shared" si="0"/>
        <v>12.115000000000002</v>
      </c>
      <c r="F18" s="2">
        <v>37136.76551087963</v>
      </c>
      <c r="G18" s="1">
        <v>-0.000482911</v>
      </c>
      <c r="H18" t="s">
        <v>27</v>
      </c>
      <c r="J18" s="4" t="s">
        <v>52</v>
      </c>
      <c r="K18" s="7">
        <v>3.358629204323384E-06</v>
      </c>
      <c r="L18" s="7">
        <v>7.47181164946488E-07</v>
      </c>
      <c r="M18" s="4">
        <v>4.495066741362416</v>
      </c>
      <c r="N18" s="4">
        <v>0.0003672680907416034</v>
      </c>
      <c r="O18" s="4">
        <v>1.7746762509108926E-06</v>
      </c>
      <c r="P18" s="4">
        <v>4.942582157735875E-06</v>
      </c>
      <c r="Q18" s="4">
        <v>1.7746762509108926E-06</v>
      </c>
      <c r="R18" s="4">
        <v>4.942582157735875E-06</v>
      </c>
    </row>
    <row r="19" spans="1:7" ht="12.75">
      <c r="A19">
        <v>12.75</v>
      </c>
      <c r="B19">
        <v>12.52</v>
      </c>
      <c r="C19">
        <v>11.69</v>
      </c>
      <c r="D19">
        <v>12.61</v>
      </c>
      <c r="E19">
        <f t="shared" si="0"/>
        <v>12.3925</v>
      </c>
      <c r="F19" s="2">
        <v>37136.783775</v>
      </c>
      <c r="G19" s="1">
        <v>-0.000479316</v>
      </c>
    </row>
    <row r="20" spans="1:7" ht="12.75">
      <c r="A20">
        <v>13</v>
      </c>
      <c r="B20">
        <v>12.78</v>
      </c>
      <c r="C20">
        <v>11.98</v>
      </c>
      <c r="D20">
        <v>12.87</v>
      </c>
      <c r="E20">
        <f t="shared" si="0"/>
        <v>12.6575</v>
      </c>
      <c r="F20" s="2">
        <v>37136.801809143515</v>
      </c>
      <c r="G20" s="1">
        <v>-0.000485788</v>
      </c>
    </row>
    <row r="21" spans="1:7" ht="12.75">
      <c r="A21">
        <v>13.26</v>
      </c>
      <c r="B21">
        <v>13.02</v>
      </c>
      <c r="C21">
        <v>12.27</v>
      </c>
      <c r="D21">
        <v>13.13</v>
      </c>
      <c r="E21">
        <f t="shared" si="0"/>
        <v>12.92</v>
      </c>
      <c r="F21" s="2">
        <v>37136.82007847222</v>
      </c>
      <c r="G21" s="1">
        <v>-0.000486507</v>
      </c>
    </row>
    <row r="22" spans="1:10" ht="12.75">
      <c r="A22">
        <v>13.5</v>
      </c>
      <c r="B22">
        <v>13.27</v>
      </c>
      <c r="C22">
        <v>12.54</v>
      </c>
      <c r="D22">
        <v>13.38</v>
      </c>
      <c r="E22">
        <f t="shared" si="0"/>
        <v>13.172500000000001</v>
      </c>
      <c r="F22" s="2">
        <v>37136.83826053241</v>
      </c>
      <c r="G22" s="1">
        <v>-0.000487945</v>
      </c>
      <c r="J22" t="s">
        <v>53</v>
      </c>
    </row>
    <row r="23" spans="1:7" ht="13.5" thickBot="1">
      <c r="A23">
        <v>13.73</v>
      </c>
      <c r="B23">
        <v>13.5</v>
      </c>
      <c r="C23">
        <v>12.79</v>
      </c>
      <c r="D23">
        <v>13.61</v>
      </c>
      <c r="E23">
        <f t="shared" si="0"/>
        <v>13.407499999999999</v>
      </c>
      <c r="F23" s="2">
        <v>37136.85642986111</v>
      </c>
      <c r="G23" s="1">
        <v>-0.000485788</v>
      </c>
    </row>
    <row r="24" spans="1:13" ht="12.75">
      <c r="A24">
        <v>13.96</v>
      </c>
      <c r="B24">
        <v>13.71</v>
      </c>
      <c r="C24">
        <v>13.04</v>
      </c>
      <c r="D24">
        <v>13.83</v>
      </c>
      <c r="E24">
        <f t="shared" si="0"/>
        <v>13.635</v>
      </c>
      <c r="F24" s="2">
        <v>37136.87461909722</v>
      </c>
      <c r="G24" s="1">
        <v>-0.000482911</v>
      </c>
      <c r="J24" s="5" t="s">
        <v>54</v>
      </c>
      <c r="K24" t="s">
        <v>26</v>
      </c>
      <c r="L24" s="5" t="s">
        <v>55</v>
      </c>
      <c r="M24" s="5" t="s">
        <v>56</v>
      </c>
    </row>
    <row r="25" spans="1:13" ht="12.75">
      <c r="A25">
        <v>14.17</v>
      </c>
      <c r="B25">
        <v>13.92</v>
      </c>
      <c r="C25">
        <v>13.27</v>
      </c>
      <c r="D25">
        <v>14.04</v>
      </c>
      <c r="E25">
        <f t="shared" si="0"/>
        <v>13.85</v>
      </c>
      <c r="F25" s="2">
        <v>37136.892712037035</v>
      </c>
      <c r="G25" s="1">
        <v>-0.000478596</v>
      </c>
      <c r="J25" s="3">
        <v>1</v>
      </c>
      <c r="K25">
        <f>E18</f>
        <v>12.115000000000002</v>
      </c>
      <c r="L25" s="3">
        <v>-0.0004861390639299073</v>
      </c>
      <c r="M25" s="3">
        <v>3.228063929907297E-06</v>
      </c>
    </row>
    <row r="26" spans="1:13" ht="12.75">
      <c r="A26">
        <v>14.38</v>
      </c>
      <c r="B26">
        <v>14.12</v>
      </c>
      <c r="C26">
        <v>13.5</v>
      </c>
      <c r="D26">
        <v>14.24</v>
      </c>
      <c r="E26">
        <f t="shared" si="0"/>
        <v>14.06</v>
      </c>
      <c r="F26" s="2">
        <v>37136.91101701389</v>
      </c>
      <c r="G26" s="1">
        <v>-0.000480035</v>
      </c>
      <c r="J26" s="3">
        <v>2</v>
      </c>
      <c r="K26">
        <f aca="true" t="shared" si="1" ref="K26:K42">E19</f>
        <v>12.3925</v>
      </c>
      <c r="L26" s="3">
        <v>-0.0004852070443257075</v>
      </c>
      <c r="M26" s="3">
        <v>5.891044325707548E-06</v>
      </c>
    </row>
    <row r="27" spans="1:13" ht="12.75">
      <c r="A27">
        <v>14.58</v>
      </c>
      <c r="B27">
        <v>14.31</v>
      </c>
      <c r="C27">
        <v>13.71</v>
      </c>
      <c r="D27">
        <v>14.42</v>
      </c>
      <c r="E27">
        <f t="shared" si="0"/>
        <v>14.255</v>
      </c>
      <c r="F27" s="2">
        <v>37136.92905196759</v>
      </c>
      <c r="G27" s="1">
        <v>-0.000476439</v>
      </c>
      <c r="J27" s="3">
        <v>3</v>
      </c>
      <c r="K27">
        <f t="shared" si="1"/>
        <v>12.6575</v>
      </c>
      <c r="L27" s="3">
        <v>-0.00048431700758656186</v>
      </c>
      <c r="M27" s="3">
        <v>-1.4709924134381552E-06</v>
      </c>
    </row>
    <row r="28" spans="1:13" ht="12.75">
      <c r="A28">
        <v>14.79</v>
      </c>
      <c r="B28">
        <v>14.48</v>
      </c>
      <c r="C28">
        <v>13.9</v>
      </c>
      <c r="D28">
        <v>14.6</v>
      </c>
      <c r="E28">
        <f t="shared" si="0"/>
        <v>14.4425</v>
      </c>
      <c r="F28" s="2">
        <v>37136.947096875</v>
      </c>
      <c r="G28" s="1">
        <v>-0.000480035</v>
      </c>
      <c r="J28" s="3">
        <v>4</v>
      </c>
      <c r="K28">
        <f t="shared" si="1"/>
        <v>12.92</v>
      </c>
      <c r="L28" s="3">
        <v>-0.0004834353674204269</v>
      </c>
      <c r="M28" s="3">
        <v>-3.0716325795730856E-06</v>
      </c>
    </row>
    <row r="29" spans="1:13" ht="12.75">
      <c r="A29">
        <v>14.98</v>
      </c>
      <c r="B29">
        <v>14.65</v>
      </c>
      <c r="C29">
        <v>14.1</v>
      </c>
      <c r="D29">
        <v>14.77</v>
      </c>
      <c r="E29">
        <f t="shared" si="0"/>
        <v>14.625</v>
      </c>
      <c r="F29" s="2">
        <v>37136.96535185185</v>
      </c>
      <c r="G29" s="1">
        <v>-0.000474281</v>
      </c>
      <c r="J29" s="3">
        <v>5</v>
      </c>
      <c r="K29">
        <f t="shared" si="1"/>
        <v>13.172500000000001</v>
      </c>
      <c r="L29" s="3">
        <v>-0.0004825873135463353</v>
      </c>
      <c r="M29" s="3">
        <v>-5.3576864536646865E-06</v>
      </c>
    </row>
    <row r="30" spans="1:13" ht="12.75">
      <c r="A30">
        <v>15.16</v>
      </c>
      <c r="B30">
        <v>14.81</v>
      </c>
      <c r="C30">
        <v>14.28</v>
      </c>
      <c r="D30">
        <v>14.93</v>
      </c>
      <c r="E30">
        <f t="shared" si="0"/>
        <v>14.795</v>
      </c>
      <c r="F30" s="2">
        <v>37136.98349421296</v>
      </c>
      <c r="G30" s="1">
        <v>-0.000470686</v>
      </c>
      <c r="J30" s="3">
        <v>6</v>
      </c>
      <c r="K30">
        <f t="shared" si="1"/>
        <v>13.407499999999999</v>
      </c>
      <c r="L30" s="3">
        <v>-0.00048179803568331933</v>
      </c>
      <c r="M30" s="3">
        <v>-3.989964316680685E-06</v>
      </c>
    </row>
    <row r="31" spans="1:13" ht="12.75">
      <c r="A31">
        <v>15.36</v>
      </c>
      <c r="B31">
        <v>15</v>
      </c>
      <c r="C31">
        <v>14.46</v>
      </c>
      <c r="D31">
        <v>15.11</v>
      </c>
      <c r="E31">
        <f t="shared" si="0"/>
        <v>14.9825</v>
      </c>
      <c r="F31" s="2">
        <v>37137.001587962965</v>
      </c>
      <c r="G31" s="1">
        <v>-0.000482192</v>
      </c>
      <c r="J31" s="3">
        <v>7</v>
      </c>
      <c r="K31">
        <f t="shared" si="1"/>
        <v>13.635</v>
      </c>
      <c r="L31" s="3">
        <v>-0.00048103394753933574</v>
      </c>
      <c r="M31" s="3">
        <v>-1.87705246066424E-06</v>
      </c>
    </row>
    <row r="32" spans="1:13" ht="12.75">
      <c r="A32">
        <v>15.6</v>
      </c>
      <c r="B32">
        <v>15.2</v>
      </c>
      <c r="C32">
        <v>14.64</v>
      </c>
      <c r="D32">
        <v>15.3</v>
      </c>
      <c r="E32">
        <f t="shared" si="0"/>
        <v>15.184999999999999</v>
      </c>
      <c r="F32" s="2">
        <v>37137.01966585648</v>
      </c>
      <c r="G32" s="1">
        <v>-0.000478596</v>
      </c>
      <c r="J32" s="3">
        <v>8</v>
      </c>
      <c r="K32">
        <f t="shared" si="1"/>
        <v>13.85</v>
      </c>
      <c r="L32" s="3">
        <v>-0.0004803118422604062</v>
      </c>
      <c r="M32" s="3">
        <v>1.7158422604061745E-06</v>
      </c>
    </row>
    <row r="33" spans="1:13" ht="12.75">
      <c r="A33">
        <v>15.95</v>
      </c>
      <c r="B33">
        <v>15.47</v>
      </c>
      <c r="C33">
        <v>14.9</v>
      </c>
      <c r="D33">
        <v>15.58</v>
      </c>
      <c r="E33">
        <f t="shared" si="0"/>
        <v>15.475</v>
      </c>
      <c r="F33" s="2">
        <v>37137.04750428241</v>
      </c>
      <c r="G33" s="1">
        <v>-0.000473562</v>
      </c>
      <c r="J33" s="3">
        <v>9</v>
      </c>
      <c r="K33">
        <f t="shared" si="1"/>
        <v>14.06</v>
      </c>
      <c r="L33" s="3">
        <v>-0.0004796065301274983</v>
      </c>
      <c r="M33" s="3">
        <v>-4.2846987250170967E-07</v>
      </c>
    </row>
    <row r="34" spans="1:13" ht="12.75">
      <c r="A34">
        <v>16.16</v>
      </c>
      <c r="B34">
        <v>15.65</v>
      </c>
      <c r="C34">
        <v>15.08</v>
      </c>
      <c r="D34">
        <v>15.75</v>
      </c>
      <c r="E34">
        <f t="shared" si="0"/>
        <v>15.66</v>
      </c>
      <c r="F34" s="2">
        <v>37137.06637951389</v>
      </c>
      <c r="G34" s="1">
        <v>-0.000472124</v>
      </c>
      <c r="J34" s="3">
        <v>10</v>
      </c>
      <c r="K34">
        <f t="shared" si="1"/>
        <v>14.255</v>
      </c>
      <c r="L34" s="3">
        <v>-0.00047895159743265524</v>
      </c>
      <c r="M34" s="3">
        <v>2.5125974326552464E-06</v>
      </c>
    </row>
    <row r="35" spans="1:13" ht="12.75">
      <c r="A35">
        <v>16.89</v>
      </c>
      <c r="B35">
        <v>16.32</v>
      </c>
      <c r="C35">
        <v>15.83</v>
      </c>
      <c r="D35">
        <v>16.43</v>
      </c>
      <c r="E35">
        <f t="shared" si="0"/>
        <v>16.3675</v>
      </c>
      <c r="F35" s="2">
        <v>37137.14636122685</v>
      </c>
      <c r="G35" s="1">
        <v>-0.000472124</v>
      </c>
      <c r="J35" s="3">
        <v>11</v>
      </c>
      <c r="K35">
        <f t="shared" si="1"/>
        <v>14.4425</v>
      </c>
      <c r="L35" s="3">
        <v>-0.0004783218544568446</v>
      </c>
      <c r="M35" s="3">
        <v>-1.7131455431554105E-06</v>
      </c>
    </row>
    <row r="36" spans="10:13" ht="12.75">
      <c r="J36" s="3">
        <v>12</v>
      </c>
      <c r="K36">
        <f t="shared" si="1"/>
        <v>14.625</v>
      </c>
      <c r="L36" s="3">
        <v>-0.0004777089046270556</v>
      </c>
      <c r="M36" s="3">
        <v>3.427904627055576E-06</v>
      </c>
    </row>
    <row r="37" spans="10:13" ht="12.75">
      <c r="J37" s="3">
        <v>13</v>
      </c>
      <c r="K37">
        <f t="shared" si="1"/>
        <v>14.795</v>
      </c>
      <c r="L37" s="3">
        <v>-0.0004771379376623206</v>
      </c>
      <c r="M37" s="3">
        <v>6.451937662320601E-06</v>
      </c>
    </row>
    <row r="38" spans="10:13" ht="12.75">
      <c r="J38" s="3">
        <v>14</v>
      </c>
      <c r="K38">
        <f t="shared" si="1"/>
        <v>14.9825</v>
      </c>
      <c r="L38" s="3">
        <v>-0.00047650819468650997</v>
      </c>
      <c r="M38" s="3">
        <v>-5.683805313490026E-06</v>
      </c>
    </row>
    <row r="39" spans="10:13" ht="12.75">
      <c r="J39" s="3">
        <v>15</v>
      </c>
      <c r="K39">
        <f t="shared" si="1"/>
        <v>15.184999999999999</v>
      </c>
      <c r="L39" s="3">
        <v>-0.00047582807227263446</v>
      </c>
      <c r="M39" s="3">
        <v>-2.7679277273655605E-06</v>
      </c>
    </row>
    <row r="40" spans="10:13" ht="12.75">
      <c r="J40" s="3">
        <v>16</v>
      </c>
      <c r="K40">
        <f t="shared" si="1"/>
        <v>15.475</v>
      </c>
      <c r="L40" s="3">
        <v>-0.0004748540698033807</v>
      </c>
      <c r="M40" s="3">
        <v>1.2920698033807004E-06</v>
      </c>
    </row>
    <row r="41" spans="10:13" ht="12.75">
      <c r="J41" s="3">
        <v>17</v>
      </c>
      <c r="K41">
        <f t="shared" si="1"/>
        <v>15.66</v>
      </c>
      <c r="L41" s="3">
        <v>-0.00047423272340058086</v>
      </c>
      <c r="M41" s="3">
        <v>2.10872340058088E-06</v>
      </c>
    </row>
    <row r="42" spans="10:13" ht="13.5" thickBot="1">
      <c r="J42" s="4">
        <v>18</v>
      </c>
      <c r="K42">
        <f t="shared" si="1"/>
        <v>16.3675</v>
      </c>
      <c r="L42" s="4">
        <v>-0.00047185649323852206</v>
      </c>
      <c r="M42" s="4">
        <v>-2.67506761477917E-07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C1">
      <selection activeCell="K1" sqref="K1:K35"/>
    </sheetView>
  </sheetViews>
  <sheetFormatPr defaultColWidth="9.140625" defaultRowHeight="12.75"/>
  <cols>
    <col min="26" max="26" width="11.28125" style="2" bestFit="1" customWidth="1"/>
  </cols>
  <sheetData>
    <row r="1" spans="1:2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s="2" t="s">
        <v>25</v>
      </c>
    </row>
    <row r="2" spans="2:26" ht="12.75">
      <c r="B2">
        <v>3883954</v>
      </c>
      <c r="C2">
        <v>3883968</v>
      </c>
      <c r="D2">
        <v>10.09</v>
      </c>
      <c r="E2">
        <v>10.13</v>
      </c>
      <c r="F2">
        <v>5.85</v>
      </c>
      <c r="G2">
        <v>3.65</v>
      </c>
      <c r="H2">
        <v>5.37</v>
      </c>
      <c r="I2">
        <v>22.71</v>
      </c>
      <c r="J2">
        <v>25.37</v>
      </c>
      <c r="K2" s="1">
        <v>0.000763381</v>
      </c>
      <c r="L2">
        <v>-0.654</v>
      </c>
      <c r="M2">
        <v>-0.101</v>
      </c>
      <c r="N2">
        <v>0.501</v>
      </c>
      <c r="O2">
        <v>-0.033</v>
      </c>
      <c r="P2">
        <v>-0.081</v>
      </c>
      <c r="Q2">
        <v>-0.004</v>
      </c>
      <c r="R2">
        <v>0.321</v>
      </c>
      <c r="S2">
        <v>0.149</v>
      </c>
      <c r="T2">
        <v>0.002</v>
      </c>
      <c r="U2">
        <v>0.018</v>
      </c>
      <c r="V2">
        <v>0.037</v>
      </c>
      <c r="W2">
        <v>-0.035</v>
      </c>
      <c r="X2">
        <v>-0.008</v>
      </c>
      <c r="Y2">
        <v>-0.004</v>
      </c>
      <c r="Z2" s="2">
        <v>37136.47495856482</v>
      </c>
    </row>
    <row r="3" spans="2:26" ht="12.75">
      <c r="B3">
        <v>3883954</v>
      </c>
      <c r="C3">
        <v>3884000</v>
      </c>
      <c r="D3">
        <v>6.64</v>
      </c>
      <c r="E3">
        <v>6.65</v>
      </c>
      <c r="F3">
        <v>5.87</v>
      </c>
      <c r="G3">
        <v>4.26</v>
      </c>
      <c r="H3">
        <v>5.86</v>
      </c>
      <c r="I3">
        <v>22.77</v>
      </c>
      <c r="J3">
        <v>25.36</v>
      </c>
      <c r="K3" s="1">
        <v>0.000380792</v>
      </c>
      <c r="L3">
        <v>-0.561</v>
      </c>
      <c r="M3">
        <v>0.051</v>
      </c>
      <c r="N3">
        <v>0.495</v>
      </c>
      <c r="O3">
        <v>-0.042</v>
      </c>
      <c r="P3">
        <v>-0.079</v>
      </c>
      <c r="Q3">
        <v>-0.004</v>
      </c>
      <c r="R3">
        <v>0.325</v>
      </c>
      <c r="S3">
        <v>0.148</v>
      </c>
      <c r="T3">
        <v>0.002</v>
      </c>
      <c r="U3">
        <v>0.021</v>
      </c>
      <c r="V3">
        <v>0.038</v>
      </c>
      <c r="W3">
        <v>-0.035</v>
      </c>
      <c r="X3">
        <v>-0.007</v>
      </c>
      <c r="Y3">
        <v>-0.003</v>
      </c>
      <c r="Z3" s="2">
        <v>37136.49344814815</v>
      </c>
    </row>
    <row r="4" spans="2:26" ht="12.75">
      <c r="B4">
        <v>3883954</v>
      </c>
      <c r="C4">
        <v>3884032</v>
      </c>
      <c r="D4">
        <v>6.9</v>
      </c>
      <c r="E4">
        <v>6.91</v>
      </c>
      <c r="F4">
        <v>6.53</v>
      </c>
      <c r="G4">
        <v>4.97</v>
      </c>
      <c r="H4">
        <v>6.57</v>
      </c>
      <c r="I4">
        <v>22.84</v>
      </c>
      <c r="J4">
        <v>25.42</v>
      </c>
      <c r="K4" s="1">
        <v>0.000144909</v>
      </c>
      <c r="L4">
        <v>-0.527</v>
      </c>
      <c r="M4">
        <v>0.12</v>
      </c>
      <c r="N4">
        <v>0.489</v>
      </c>
      <c r="O4">
        <v>-0.042</v>
      </c>
      <c r="P4">
        <v>-0.076</v>
      </c>
      <c r="Q4">
        <v>-0.004</v>
      </c>
      <c r="R4">
        <v>0.324</v>
      </c>
      <c r="S4">
        <v>0.146</v>
      </c>
      <c r="T4">
        <v>-0.002</v>
      </c>
      <c r="U4">
        <v>0.012</v>
      </c>
      <c r="V4">
        <v>0.038</v>
      </c>
      <c r="W4">
        <v>-0.035</v>
      </c>
      <c r="X4">
        <v>-0.008</v>
      </c>
      <c r="Y4">
        <v>-0.002</v>
      </c>
      <c r="Z4" s="2">
        <v>37136.51150949074</v>
      </c>
    </row>
    <row r="5" spans="2:26" ht="12.75">
      <c r="B5">
        <v>3883954</v>
      </c>
      <c r="C5">
        <v>3884064</v>
      </c>
      <c r="D5">
        <v>7.39</v>
      </c>
      <c r="E5">
        <v>7.4</v>
      </c>
      <c r="F5">
        <v>7.17</v>
      </c>
      <c r="G5">
        <v>5.63</v>
      </c>
      <c r="H5">
        <v>7.22</v>
      </c>
      <c r="I5">
        <v>22.91</v>
      </c>
      <c r="J5">
        <v>25.25</v>
      </c>
      <c r="K5" s="1">
        <v>-3.0564E-05</v>
      </c>
      <c r="L5">
        <v>-0.498</v>
      </c>
      <c r="M5">
        <v>0.137</v>
      </c>
      <c r="N5">
        <v>0.49</v>
      </c>
      <c r="O5">
        <v>-0.039</v>
      </c>
      <c r="P5">
        <v>-0.076</v>
      </c>
      <c r="Q5">
        <v>-0.007</v>
      </c>
      <c r="R5">
        <v>0.327</v>
      </c>
      <c r="S5">
        <v>0.147</v>
      </c>
      <c r="T5">
        <v>0</v>
      </c>
      <c r="U5">
        <v>0.003</v>
      </c>
      <c r="V5">
        <v>0.037</v>
      </c>
      <c r="W5">
        <v>-0.035</v>
      </c>
      <c r="X5">
        <v>-0.007</v>
      </c>
      <c r="Y5">
        <v>-0.001</v>
      </c>
      <c r="Z5" s="2">
        <v>37136.5295193287</v>
      </c>
    </row>
    <row r="6" spans="2:26" ht="12.75">
      <c r="B6">
        <v>3883954</v>
      </c>
      <c r="C6">
        <v>3884096</v>
      </c>
      <c r="D6">
        <v>7.91</v>
      </c>
      <c r="E6">
        <v>7.92</v>
      </c>
      <c r="F6">
        <v>7.76</v>
      </c>
      <c r="G6">
        <v>6.25</v>
      </c>
      <c r="H6">
        <v>7.81</v>
      </c>
      <c r="I6">
        <v>22.94</v>
      </c>
      <c r="J6">
        <v>25.4</v>
      </c>
      <c r="K6" s="1">
        <v>-0.000144909</v>
      </c>
      <c r="L6">
        <v>-0.469</v>
      </c>
      <c r="M6">
        <v>0.144</v>
      </c>
      <c r="N6">
        <v>0.486</v>
      </c>
      <c r="O6">
        <v>-0.04</v>
      </c>
      <c r="P6">
        <v>-0.077</v>
      </c>
      <c r="Q6">
        <v>-0.015</v>
      </c>
      <c r="R6">
        <v>0.325</v>
      </c>
      <c r="S6">
        <v>0.146</v>
      </c>
      <c r="T6">
        <v>0.004</v>
      </c>
      <c r="U6">
        <v>0.016</v>
      </c>
      <c r="V6">
        <v>0.038</v>
      </c>
      <c r="W6">
        <v>-0.036</v>
      </c>
      <c r="X6">
        <v>-0.007</v>
      </c>
      <c r="Y6">
        <v>-0.003</v>
      </c>
      <c r="Z6" s="2">
        <v>37136.54759525463</v>
      </c>
    </row>
    <row r="7" spans="2:26" ht="12.75">
      <c r="B7">
        <v>3883954</v>
      </c>
      <c r="C7">
        <v>3884128</v>
      </c>
      <c r="D7">
        <v>8.41</v>
      </c>
      <c r="E7">
        <v>8.42</v>
      </c>
      <c r="F7">
        <v>8.31</v>
      </c>
      <c r="G7">
        <v>6.83</v>
      </c>
      <c r="H7">
        <v>8.37</v>
      </c>
      <c r="I7">
        <v>23.03</v>
      </c>
      <c r="J7">
        <v>25.6</v>
      </c>
      <c r="K7" s="1">
        <v>-0.000238399</v>
      </c>
      <c r="L7">
        <v>-0.442</v>
      </c>
      <c r="M7">
        <v>0.133</v>
      </c>
      <c r="N7">
        <v>0.478</v>
      </c>
      <c r="O7">
        <v>-0.03</v>
      </c>
      <c r="P7">
        <v>-0.077</v>
      </c>
      <c r="Q7">
        <v>-0.008</v>
      </c>
      <c r="R7">
        <v>0.327</v>
      </c>
      <c r="S7">
        <v>0.147</v>
      </c>
      <c r="T7">
        <v>-0.001</v>
      </c>
      <c r="U7">
        <v>0.018</v>
      </c>
      <c r="V7">
        <v>0.038</v>
      </c>
      <c r="W7">
        <v>-0.035</v>
      </c>
      <c r="X7">
        <v>-0.008</v>
      </c>
      <c r="Y7">
        <v>-0.002</v>
      </c>
      <c r="Z7" s="2">
        <v>37136.5657681713</v>
      </c>
    </row>
    <row r="8" spans="2:26" ht="12.75">
      <c r="B8">
        <v>3883954</v>
      </c>
      <c r="C8">
        <v>3884160</v>
      </c>
      <c r="D8">
        <v>8.91</v>
      </c>
      <c r="E8">
        <v>8.92</v>
      </c>
      <c r="F8">
        <v>8.83</v>
      </c>
      <c r="G8">
        <v>7.39</v>
      </c>
      <c r="H8">
        <v>8.89</v>
      </c>
      <c r="I8">
        <v>23.07</v>
      </c>
      <c r="J8">
        <v>25.61</v>
      </c>
      <c r="K8" s="1">
        <v>-0.000300246</v>
      </c>
      <c r="L8">
        <v>-0.457</v>
      </c>
      <c r="M8">
        <v>0.148</v>
      </c>
      <c r="N8">
        <v>0.479</v>
      </c>
      <c r="O8">
        <v>-0.018</v>
      </c>
      <c r="P8">
        <v>-0.084</v>
      </c>
      <c r="Q8">
        <v>-0.01</v>
      </c>
      <c r="R8">
        <v>0.327</v>
      </c>
      <c r="S8">
        <v>0.143</v>
      </c>
      <c r="T8">
        <v>0.001</v>
      </c>
      <c r="U8">
        <v>0.014</v>
      </c>
      <c r="V8">
        <v>0.038</v>
      </c>
      <c r="W8">
        <v>-0.036</v>
      </c>
      <c r="X8">
        <v>-0.006</v>
      </c>
      <c r="Y8">
        <v>-0.002</v>
      </c>
      <c r="Z8" s="2">
        <v>37136.58407164352</v>
      </c>
    </row>
    <row r="9" spans="2:26" ht="12.75">
      <c r="B9">
        <v>3883954</v>
      </c>
      <c r="C9">
        <v>3884192</v>
      </c>
      <c r="D9">
        <v>9.36</v>
      </c>
      <c r="E9">
        <v>9.38</v>
      </c>
      <c r="F9">
        <v>9.26</v>
      </c>
      <c r="G9">
        <v>7.9</v>
      </c>
      <c r="H9">
        <v>9.32</v>
      </c>
      <c r="I9">
        <v>22.77</v>
      </c>
      <c r="J9">
        <v>25.31</v>
      </c>
      <c r="K9" s="1">
        <v>-0.00034843</v>
      </c>
      <c r="L9">
        <v>-0.457</v>
      </c>
      <c r="M9">
        <v>0.157</v>
      </c>
      <c r="N9">
        <v>0.475</v>
      </c>
      <c r="O9">
        <v>-0.021</v>
      </c>
      <c r="P9">
        <v>-0.081</v>
      </c>
      <c r="Q9">
        <v>-0.009</v>
      </c>
      <c r="R9">
        <v>0.324</v>
      </c>
      <c r="S9">
        <v>0.143</v>
      </c>
      <c r="T9">
        <v>0</v>
      </c>
      <c r="U9">
        <v>0.017</v>
      </c>
      <c r="V9">
        <v>0.037</v>
      </c>
      <c r="W9">
        <v>-0.035</v>
      </c>
      <c r="X9">
        <v>-0.008</v>
      </c>
      <c r="Y9">
        <v>-0.005</v>
      </c>
      <c r="Z9" s="2">
        <v>37136.602297453705</v>
      </c>
    </row>
    <row r="10" spans="2:26" ht="12.75">
      <c r="B10">
        <v>3883954</v>
      </c>
      <c r="C10">
        <v>3884224</v>
      </c>
      <c r="D10">
        <v>9.75</v>
      </c>
      <c r="E10">
        <v>9.76</v>
      </c>
      <c r="F10">
        <v>9.63</v>
      </c>
      <c r="G10">
        <v>8.36</v>
      </c>
      <c r="H10">
        <v>9.68</v>
      </c>
      <c r="I10">
        <v>22.55</v>
      </c>
      <c r="J10">
        <v>24.93</v>
      </c>
      <c r="K10" s="1">
        <v>-0.000382949</v>
      </c>
      <c r="L10">
        <v>-0.429</v>
      </c>
      <c r="M10">
        <v>0.14</v>
      </c>
      <c r="N10">
        <v>0.475</v>
      </c>
      <c r="O10">
        <v>-0.025</v>
      </c>
      <c r="P10">
        <v>-0.077</v>
      </c>
      <c r="Q10">
        <v>0.001</v>
      </c>
      <c r="R10">
        <v>0.329</v>
      </c>
      <c r="S10">
        <v>0.147</v>
      </c>
      <c r="T10">
        <v>0</v>
      </c>
      <c r="U10">
        <v>0.018</v>
      </c>
      <c r="V10">
        <v>0.037</v>
      </c>
      <c r="W10">
        <v>-0.036</v>
      </c>
      <c r="X10">
        <v>-0.006</v>
      </c>
      <c r="Y10">
        <v>-0.003</v>
      </c>
      <c r="Z10" s="2">
        <v>37136.62029490741</v>
      </c>
    </row>
    <row r="11" spans="2:26" ht="12.75">
      <c r="B11">
        <v>3883954</v>
      </c>
      <c r="C11">
        <v>3884256</v>
      </c>
      <c r="D11">
        <v>10.12</v>
      </c>
      <c r="E11">
        <v>10.14</v>
      </c>
      <c r="F11">
        <v>9.99</v>
      </c>
      <c r="G11">
        <v>8.79</v>
      </c>
      <c r="H11">
        <v>10.05</v>
      </c>
      <c r="I11">
        <v>22.39</v>
      </c>
      <c r="J11">
        <v>24.83</v>
      </c>
      <c r="K11" s="1">
        <v>-0.000403085</v>
      </c>
      <c r="L11">
        <v>-0.441</v>
      </c>
      <c r="M11">
        <v>0.16</v>
      </c>
      <c r="N11">
        <v>0.473</v>
      </c>
      <c r="O11">
        <v>-0.019</v>
      </c>
      <c r="P11">
        <v>-0.076</v>
      </c>
      <c r="Q11">
        <v>-0.008</v>
      </c>
      <c r="R11">
        <v>0.327</v>
      </c>
      <c r="S11">
        <v>0.144</v>
      </c>
      <c r="T11">
        <v>0.001</v>
      </c>
      <c r="U11">
        <v>0.01</v>
      </c>
      <c r="V11">
        <v>0.037</v>
      </c>
      <c r="W11">
        <v>-0.036</v>
      </c>
      <c r="X11">
        <v>-0.005</v>
      </c>
      <c r="Y11">
        <v>-0.003</v>
      </c>
      <c r="Z11" s="2">
        <v>37136.63843912037</v>
      </c>
    </row>
    <row r="12" spans="2:26" ht="12.75">
      <c r="B12">
        <v>3883954</v>
      </c>
      <c r="C12">
        <v>3884288</v>
      </c>
      <c r="D12">
        <v>10.5</v>
      </c>
      <c r="E12">
        <v>10.52</v>
      </c>
      <c r="F12">
        <v>10.36</v>
      </c>
      <c r="G12">
        <v>9.21</v>
      </c>
      <c r="H12">
        <v>10.41</v>
      </c>
      <c r="I12">
        <v>22.27</v>
      </c>
      <c r="J12">
        <v>24.77</v>
      </c>
      <c r="K12" s="1">
        <v>-0.000418907</v>
      </c>
      <c r="L12">
        <v>-0.424</v>
      </c>
      <c r="M12">
        <v>0.14</v>
      </c>
      <c r="N12">
        <v>0.476</v>
      </c>
      <c r="O12">
        <v>-0.031</v>
      </c>
      <c r="P12">
        <v>-0.085</v>
      </c>
      <c r="Q12">
        <v>-0.015</v>
      </c>
      <c r="R12">
        <v>0.325</v>
      </c>
      <c r="S12">
        <v>0.143</v>
      </c>
      <c r="T12">
        <v>0.002</v>
      </c>
      <c r="U12">
        <v>0.019</v>
      </c>
      <c r="V12">
        <v>0.039</v>
      </c>
      <c r="W12">
        <v>-0.036</v>
      </c>
      <c r="X12">
        <v>-0.008</v>
      </c>
      <c r="Y12">
        <v>-0.003</v>
      </c>
      <c r="Z12" s="2">
        <v>37136.65667094907</v>
      </c>
    </row>
    <row r="13" spans="2:26" ht="12.75">
      <c r="B13">
        <v>3883954</v>
      </c>
      <c r="C13">
        <v>3884320</v>
      </c>
      <c r="D13">
        <v>10.86</v>
      </c>
      <c r="E13">
        <v>10.87</v>
      </c>
      <c r="F13">
        <v>10.7</v>
      </c>
      <c r="G13">
        <v>9.62</v>
      </c>
      <c r="H13">
        <v>10.76</v>
      </c>
      <c r="I13">
        <v>22.2</v>
      </c>
      <c r="J13">
        <v>24.84</v>
      </c>
      <c r="K13" s="1">
        <v>-0.000429694</v>
      </c>
      <c r="L13">
        <v>-0.415</v>
      </c>
      <c r="M13">
        <v>0.146</v>
      </c>
      <c r="N13">
        <v>0.479</v>
      </c>
      <c r="O13">
        <v>-0.035</v>
      </c>
      <c r="P13">
        <v>-0.079</v>
      </c>
      <c r="Q13">
        <v>-0.01</v>
      </c>
      <c r="R13">
        <v>0.327</v>
      </c>
      <c r="S13">
        <v>0.147</v>
      </c>
      <c r="T13">
        <v>0.003</v>
      </c>
      <c r="U13">
        <v>0.017</v>
      </c>
      <c r="V13">
        <v>0.038</v>
      </c>
      <c r="W13">
        <v>-0.036</v>
      </c>
      <c r="X13">
        <v>-0.008</v>
      </c>
      <c r="Y13">
        <v>-0.001</v>
      </c>
      <c r="Z13" s="2">
        <v>37136.674919212965</v>
      </c>
    </row>
    <row r="14" spans="2:26" ht="12.75">
      <c r="B14">
        <v>3883954</v>
      </c>
      <c r="C14">
        <v>3884352</v>
      </c>
      <c r="D14">
        <v>11.2</v>
      </c>
      <c r="E14">
        <v>11.22</v>
      </c>
      <c r="F14">
        <v>11.04</v>
      </c>
      <c r="G14">
        <v>10</v>
      </c>
      <c r="H14">
        <v>11.1</v>
      </c>
      <c r="I14">
        <v>22.11</v>
      </c>
      <c r="J14">
        <v>24.87</v>
      </c>
      <c r="K14" s="1">
        <v>-0.000455583</v>
      </c>
      <c r="L14">
        <v>-0.419</v>
      </c>
      <c r="M14">
        <v>0.163</v>
      </c>
      <c r="N14">
        <v>0.477</v>
      </c>
      <c r="O14">
        <v>-0.026</v>
      </c>
      <c r="P14">
        <v>-0.079</v>
      </c>
      <c r="Q14">
        <v>-0.006</v>
      </c>
      <c r="R14">
        <v>0.321</v>
      </c>
      <c r="S14">
        <v>0.145</v>
      </c>
      <c r="T14">
        <v>0.002</v>
      </c>
      <c r="U14">
        <v>0.013</v>
      </c>
      <c r="V14">
        <v>0.037</v>
      </c>
      <c r="W14">
        <v>-0.036</v>
      </c>
      <c r="X14">
        <v>-0.007</v>
      </c>
      <c r="Y14">
        <v>-0.003</v>
      </c>
      <c r="Z14" s="2">
        <v>37136.693044444444</v>
      </c>
    </row>
    <row r="15" spans="2:26" ht="12.75">
      <c r="B15">
        <v>3883954</v>
      </c>
      <c r="C15">
        <v>3884384</v>
      </c>
      <c r="D15">
        <v>11.53</v>
      </c>
      <c r="E15">
        <v>11.54</v>
      </c>
      <c r="F15">
        <v>11.36</v>
      </c>
      <c r="G15">
        <v>10.37</v>
      </c>
      <c r="H15">
        <v>11.43</v>
      </c>
      <c r="I15">
        <v>22.18</v>
      </c>
      <c r="J15">
        <v>25.09</v>
      </c>
      <c r="K15" s="1">
        <v>-0.000460618</v>
      </c>
      <c r="L15">
        <v>-0.427</v>
      </c>
      <c r="M15">
        <v>0.173</v>
      </c>
      <c r="N15">
        <v>0.481</v>
      </c>
      <c r="O15">
        <v>-0.019</v>
      </c>
      <c r="P15">
        <v>-0.075</v>
      </c>
      <c r="Q15">
        <v>-0.002</v>
      </c>
      <c r="R15">
        <v>0.324</v>
      </c>
      <c r="S15">
        <v>0.147</v>
      </c>
      <c r="T15">
        <v>0.005</v>
      </c>
      <c r="U15">
        <v>0.01</v>
      </c>
      <c r="V15">
        <v>0.039</v>
      </c>
      <c r="W15">
        <v>-0.035</v>
      </c>
      <c r="X15">
        <v>-0.009</v>
      </c>
      <c r="Y15">
        <v>-0.004</v>
      </c>
      <c r="Z15" s="2">
        <v>37136.7113125</v>
      </c>
    </row>
    <row r="16" spans="2:26" ht="12.75">
      <c r="B16">
        <v>3883954</v>
      </c>
      <c r="C16">
        <v>3884416</v>
      </c>
      <c r="D16">
        <v>11.86</v>
      </c>
      <c r="E16">
        <v>11.88</v>
      </c>
      <c r="F16">
        <v>11.68</v>
      </c>
      <c r="G16">
        <v>10.72</v>
      </c>
      <c r="H16">
        <v>11.75</v>
      </c>
      <c r="I16">
        <v>22.13</v>
      </c>
      <c r="J16">
        <v>25</v>
      </c>
      <c r="K16" s="1">
        <v>-0.000467809</v>
      </c>
      <c r="L16">
        <v>-0.409</v>
      </c>
      <c r="M16">
        <v>0.159</v>
      </c>
      <c r="N16">
        <v>0.486</v>
      </c>
      <c r="O16">
        <v>-0.03</v>
      </c>
      <c r="P16">
        <v>-0.079</v>
      </c>
      <c r="Q16">
        <v>-0.01</v>
      </c>
      <c r="R16">
        <v>0.328</v>
      </c>
      <c r="S16">
        <v>0.143</v>
      </c>
      <c r="T16">
        <v>-0.002</v>
      </c>
      <c r="U16">
        <v>0.014</v>
      </c>
      <c r="V16">
        <v>0.037</v>
      </c>
      <c r="W16">
        <v>-0.037</v>
      </c>
      <c r="X16">
        <v>-0.007</v>
      </c>
      <c r="Y16">
        <v>-0.003</v>
      </c>
      <c r="Z16" s="2">
        <v>37136.72936909722</v>
      </c>
    </row>
    <row r="17" spans="2:26" ht="12.75">
      <c r="B17">
        <v>3883954</v>
      </c>
      <c r="C17">
        <v>3884448</v>
      </c>
      <c r="D17">
        <v>12.17</v>
      </c>
      <c r="E17">
        <v>12.18</v>
      </c>
      <c r="F17">
        <v>11.97</v>
      </c>
      <c r="G17">
        <v>11.06</v>
      </c>
      <c r="H17">
        <v>12.05</v>
      </c>
      <c r="I17">
        <v>22.14</v>
      </c>
      <c r="J17">
        <v>25.02</v>
      </c>
      <c r="K17" s="1">
        <v>-0.000477877</v>
      </c>
      <c r="L17">
        <v>-0.425</v>
      </c>
      <c r="M17">
        <v>0.175</v>
      </c>
      <c r="N17">
        <v>0.476</v>
      </c>
      <c r="O17">
        <v>-0.032</v>
      </c>
      <c r="P17">
        <v>-0.083</v>
      </c>
      <c r="Q17">
        <v>-0.012</v>
      </c>
      <c r="R17">
        <v>0.324</v>
      </c>
      <c r="S17">
        <v>0.149</v>
      </c>
      <c r="T17">
        <v>0.001</v>
      </c>
      <c r="U17">
        <v>0.016</v>
      </c>
      <c r="V17">
        <v>0.038</v>
      </c>
      <c r="W17">
        <v>-0.037</v>
      </c>
      <c r="X17">
        <v>-0.008</v>
      </c>
      <c r="Y17">
        <v>-0.001</v>
      </c>
      <c r="Z17" s="2">
        <v>37136.74736608796</v>
      </c>
    </row>
    <row r="18" spans="2:26" ht="12.75">
      <c r="B18">
        <v>3883954</v>
      </c>
      <c r="C18">
        <v>3884480</v>
      </c>
      <c r="D18">
        <v>12.47</v>
      </c>
      <c r="E18">
        <v>12.48</v>
      </c>
      <c r="F18">
        <v>12.26</v>
      </c>
      <c r="G18">
        <v>11.38</v>
      </c>
      <c r="H18">
        <v>12.34</v>
      </c>
      <c r="I18">
        <v>22.09</v>
      </c>
      <c r="J18">
        <v>24.85</v>
      </c>
      <c r="K18" s="1">
        <v>-0.000482911</v>
      </c>
      <c r="L18">
        <v>-0.418</v>
      </c>
      <c r="M18">
        <v>0.177</v>
      </c>
      <c r="N18">
        <v>0.485</v>
      </c>
      <c r="O18">
        <v>-0.027</v>
      </c>
      <c r="P18">
        <v>-0.074</v>
      </c>
      <c r="Q18">
        <v>-0.004</v>
      </c>
      <c r="R18">
        <v>0.326</v>
      </c>
      <c r="S18">
        <v>0.147</v>
      </c>
      <c r="T18">
        <v>-0.001</v>
      </c>
      <c r="U18">
        <v>0.016</v>
      </c>
      <c r="V18">
        <v>0.038</v>
      </c>
      <c r="W18">
        <v>-0.035</v>
      </c>
      <c r="X18">
        <v>-0.008</v>
      </c>
      <c r="Y18">
        <v>-0.002</v>
      </c>
      <c r="Z18" s="2">
        <v>37136.76551087963</v>
      </c>
    </row>
    <row r="19" spans="2:26" ht="12.75">
      <c r="B19">
        <v>3883954</v>
      </c>
      <c r="C19">
        <v>3884512</v>
      </c>
      <c r="D19">
        <v>12.74</v>
      </c>
      <c r="E19">
        <v>12.75</v>
      </c>
      <c r="F19">
        <v>12.52</v>
      </c>
      <c r="G19">
        <v>11.69</v>
      </c>
      <c r="H19">
        <v>12.61</v>
      </c>
      <c r="I19">
        <v>22.04</v>
      </c>
      <c r="J19">
        <v>24.93</v>
      </c>
      <c r="K19" s="1">
        <v>-0.000479316</v>
      </c>
      <c r="L19">
        <v>-0.404</v>
      </c>
      <c r="M19">
        <v>0.188</v>
      </c>
      <c r="N19">
        <v>0.482</v>
      </c>
      <c r="O19">
        <v>-0.029</v>
      </c>
      <c r="P19">
        <v>-0.078</v>
      </c>
      <c r="Q19">
        <v>-0.007</v>
      </c>
      <c r="R19">
        <v>0.322</v>
      </c>
      <c r="S19">
        <v>0.149</v>
      </c>
      <c r="T19">
        <v>0.002</v>
      </c>
      <c r="U19">
        <v>0.01</v>
      </c>
      <c r="V19">
        <v>0.037</v>
      </c>
      <c r="W19">
        <v>-0.035</v>
      </c>
      <c r="X19">
        <v>-0.007</v>
      </c>
      <c r="Y19">
        <v>-0.001</v>
      </c>
      <c r="Z19" s="2">
        <v>37136.783775</v>
      </c>
    </row>
    <row r="20" spans="2:26" ht="12.75">
      <c r="B20">
        <v>3883954</v>
      </c>
      <c r="C20">
        <v>3884544</v>
      </c>
      <c r="D20">
        <v>12.99</v>
      </c>
      <c r="E20">
        <v>13</v>
      </c>
      <c r="F20">
        <v>12.78</v>
      </c>
      <c r="G20">
        <v>11.98</v>
      </c>
      <c r="H20">
        <v>12.87</v>
      </c>
      <c r="I20">
        <v>22</v>
      </c>
      <c r="J20">
        <v>24.87</v>
      </c>
      <c r="K20" s="1">
        <v>-0.000485788</v>
      </c>
      <c r="L20">
        <v>-0.405</v>
      </c>
      <c r="M20">
        <v>0.191</v>
      </c>
      <c r="N20">
        <v>0.488</v>
      </c>
      <c r="O20">
        <v>-0.033</v>
      </c>
      <c r="P20">
        <v>-0.079</v>
      </c>
      <c r="Q20">
        <v>-0.009</v>
      </c>
      <c r="R20">
        <v>0.327</v>
      </c>
      <c r="S20">
        <v>0.146</v>
      </c>
      <c r="T20">
        <v>-0.001</v>
      </c>
      <c r="U20">
        <v>0.014</v>
      </c>
      <c r="V20">
        <v>0.038</v>
      </c>
      <c r="W20">
        <v>-0.036</v>
      </c>
      <c r="X20">
        <v>-0.005</v>
      </c>
      <c r="Y20">
        <v>-0.001</v>
      </c>
      <c r="Z20" s="2">
        <v>37136.801809143515</v>
      </c>
    </row>
    <row r="21" spans="2:26" ht="12.75">
      <c r="B21">
        <v>3883954</v>
      </c>
      <c r="C21">
        <v>3884576</v>
      </c>
      <c r="D21">
        <v>13.24</v>
      </c>
      <c r="E21">
        <v>13.26</v>
      </c>
      <c r="F21">
        <v>13.02</v>
      </c>
      <c r="G21">
        <v>12.27</v>
      </c>
      <c r="H21">
        <v>13.13</v>
      </c>
      <c r="I21">
        <v>21.98</v>
      </c>
      <c r="J21">
        <v>24.6</v>
      </c>
      <c r="K21" s="1">
        <v>-0.000486507</v>
      </c>
      <c r="L21">
        <v>-0.42</v>
      </c>
      <c r="M21">
        <v>0.185</v>
      </c>
      <c r="N21">
        <v>0.465</v>
      </c>
      <c r="O21">
        <v>-0.016</v>
      </c>
      <c r="P21">
        <v>-0.079</v>
      </c>
      <c r="Q21">
        <v>-0.005</v>
      </c>
      <c r="R21">
        <v>0.324</v>
      </c>
      <c r="S21">
        <v>0.149</v>
      </c>
      <c r="T21">
        <v>0.001</v>
      </c>
      <c r="U21">
        <v>0.014</v>
      </c>
      <c r="V21">
        <v>0.039</v>
      </c>
      <c r="W21">
        <v>-0.035</v>
      </c>
      <c r="X21">
        <v>-0.008</v>
      </c>
      <c r="Y21">
        <v>-0.003</v>
      </c>
      <c r="Z21" s="2">
        <v>37136.82007847222</v>
      </c>
    </row>
    <row r="22" spans="2:26" ht="12.75">
      <c r="B22">
        <v>3883954</v>
      </c>
      <c r="C22">
        <v>3884608</v>
      </c>
      <c r="D22">
        <v>13.48</v>
      </c>
      <c r="E22">
        <v>13.5</v>
      </c>
      <c r="F22">
        <v>13.27</v>
      </c>
      <c r="G22">
        <v>12.54</v>
      </c>
      <c r="H22">
        <v>13.38</v>
      </c>
      <c r="I22">
        <v>21.97</v>
      </c>
      <c r="J22">
        <v>24.4</v>
      </c>
      <c r="K22" s="1">
        <v>-0.000487945</v>
      </c>
      <c r="L22">
        <v>-0.387</v>
      </c>
      <c r="M22">
        <v>0.185</v>
      </c>
      <c r="N22">
        <v>0.473</v>
      </c>
      <c r="O22">
        <v>-0.025</v>
      </c>
      <c r="P22">
        <v>-0.079</v>
      </c>
      <c r="Q22">
        <v>-0.006</v>
      </c>
      <c r="R22">
        <v>0.325</v>
      </c>
      <c r="S22">
        <v>0.148</v>
      </c>
      <c r="T22">
        <v>0.003</v>
      </c>
      <c r="U22">
        <v>0.021</v>
      </c>
      <c r="V22">
        <v>0.038</v>
      </c>
      <c r="W22">
        <v>-0.036</v>
      </c>
      <c r="X22">
        <v>-0.009</v>
      </c>
      <c r="Y22">
        <v>-0.003</v>
      </c>
      <c r="Z22" s="2">
        <v>37136.83826053241</v>
      </c>
    </row>
    <row r="23" spans="2:26" ht="12.75">
      <c r="B23">
        <v>3883954</v>
      </c>
      <c r="C23">
        <v>3884640</v>
      </c>
      <c r="D23">
        <v>13.72</v>
      </c>
      <c r="E23">
        <v>13.73</v>
      </c>
      <c r="F23">
        <v>13.5</v>
      </c>
      <c r="G23">
        <v>12.79</v>
      </c>
      <c r="H23">
        <v>13.61</v>
      </c>
      <c r="I23">
        <v>21.93</v>
      </c>
      <c r="J23">
        <v>24.25</v>
      </c>
      <c r="K23" s="1">
        <v>-0.000485788</v>
      </c>
      <c r="L23">
        <v>-0.392</v>
      </c>
      <c r="M23">
        <v>0.186</v>
      </c>
      <c r="N23">
        <v>0.484</v>
      </c>
      <c r="O23">
        <v>-0.025</v>
      </c>
      <c r="P23">
        <v>-0.079</v>
      </c>
      <c r="Q23">
        <v>-0.008</v>
      </c>
      <c r="R23">
        <v>0.325</v>
      </c>
      <c r="S23">
        <v>0.145</v>
      </c>
      <c r="T23">
        <v>0.002</v>
      </c>
      <c r="U23">
        <v>0.011</v>
      </c>
      <c r="V23">
        <v>0.038</v>
      </c>
      <c r="W23">
        <v>-0.036</v>
      </c>
      <c r="X23">
        <v>-0.008</v>
      </c>
      <c r="Y23">
        <v>-0.002</v>
      </c>
      <c r="Z23" s="2">
        <v>37136.85642986111</v>
      </c>
    </row>
    <row r="24" spans="2:26" ht="12.75">
      <c r="B24">
        <v>3883954</v>
      </c>
      <c r="C24">
        <v>3884672</v>
      </c>
      <c r="D24">
        <v>13.95</v>
      </c>
      <c r="E24">
        <v>13.96</v>
      </c>
      <c r="F24">
        <v>13.71</v>
      </c>
      <c r="G24">
        <v>13.04</v>
      </c>
      <c r="H24">
        <v>13.83</v>
      </c>
      <c r="I24">
        <v>21.9</v>
      </c>
      <c r="J24">
        <v>24.28</v>
      </c>
      <c r="K24" s="1">
        <v>-0.000482911</v>
      </c>
      <c r="L24">
        <v>-0.382</v>
      </c>
      <c r="M24">
        <v>0.186</v>
      </c>
      <c r="N24">
        <v>0.48</v>
      </c>
      <c r="O24">
        <v>-0.033</v>
      </c>
      <c r="P24">
        <v>-0.084</v>
      </c>
      <c r="Q24">
        <v>-0.007</v>
      </c>
      <c r="R24">
        <v>0.324</v>
      </c>
      <c r="S24">
        <v>0.144</v>
      </c>
      <c r="T24">
        <v>0.001</v>
      </c>
      <c r="U24">
        <v>0.016</v>
      </c>
      <c r="V24">
        <v>0.037</v>
      </c>
      <c r="W24">
        <v>-0.037</v>
      </c>
      <c r="X24">
        <v>-0.006</v>
      </c>
      <c r="Y24">
        <v>-0.003</v>
      </c>
      <c r="Z24" s="2">
        <v>37136.87461909722</v>
      </c>
    </row>
    <row r="25" spans="2:26" ht="12.75">
      <c r="B25">
        <v>3883954</v>
      </c>
      <c r="C25">
        <v>3884704</v>
      </c>
      <c r="D25">
        <v>14.16</v>
      </c>
      <c r="E25">
        <v>14.17</v>
      </c>
      <c r="F25">
        <v>13.92</v>
      </c>
      <c r="G25">
        <v>13.27</v>
      </c>
      <c r="H25">
        <v>14.04</v>
      </c>
      <c r="I25">
        <v>21.88</v>
      </c>
      <c r="J25">
        <v>24.45</v>
      </c>
      <c r="K25" s="1">
        <v>-0.000478596</v>
      </c>
      <c r="L25">
        <v>-0.395</v>
      </c>
      <c r="M25">
        <v>0.203</v>
      </c>
      <c r="N25">
        <v>0.479</v>
      </c>
      <c r="O25">
        <v>-0.024</v>
      </c>
      <c r="P25">
        <v>-0.074</v>
      </c>
      <c r="Q25">
        <v>-0.008</v>
      </c>
      <c r="R25">
        <v>0.323</v>
      </c>
      <c r="S25">
        <v>0.143</v>
      </c>
      <c r="T25">
        <v>-0.003</v>
      </c>
      <c r="U25">
        <v>0.013</v>
      </c>
      <c r="V25">
        <v>0.038</v>
      </c>
      <c r="W25">
        <v>-0.036</v>
      </c>
      <c r="X25">
        <v>-0.008</v>
      </c>
      <c r="Y25">
        <v>-0.005</v>
      </c>
      <c r="Z25" s="2">
        <v>37136.892712037035</v>
      </c>
    </row>
    <row r="26" spans="2:26" ht="12.75">
      <c r="B26">
        <v>3883954</v>
      </c>
      <c r="C26">
        <v>3884736</v>
      </c>
      <c r="D26">
        <v>14.37</v>
      </c>
      <c r="E26">
        <v>14.38</v>
      </c>
      <c r="F26">
        <v>14.12</v>
      </c>
      <c r="G26">
        <v>13.5</v>
      </c>
      <c r="H26">
        <v>14.24</v>
      </c>
      <c r="I26">
        <v>21.86</v>
      </c>
      <c r="J26">
        <v>24.35</v>
      </c>
      <c r="K26" s="1">
        <v>-0.000480035</v>
      </c>
      <c r="L26">
        <v>-0.39</v>
      </c>
      <c r="M26">
        <v>0.202</v>
      </c>
      <c r="N26">
        <v>0.483</v>
      </c>
      <c r="O26">
        <v>-0.024</v>
      </c>
      <c r="P26">
        <v>-0.086</v>
      </c>
      <c r="Q26">
        <v>-0.01</v>
      </c>
      <c r="R26">
        <v>0.324</v>
      </c>
      <c r="S26">
        <v>0.142</v>
      </c>
      <c r="T26">
        <v>0</v>
      </c>
      <c r="U26">
        <v>0.014</v>
      </c>
      <c r="V26">
        <v>0.039</v>
      </c>
      <c r="W26">
        <v>-0.036</v>
      </c>
      <c r="X26">
        <v>-0.006</v>
      </c>
      <c r="Y26">
        <v>-0.004</v>
      </c>
      <c r="Z26" s="2">
        <v>37136.91101701389</v>
      </c>
    </row>
    <row r="27" spans="2:26" ht="12.75">
      <c r="B27">
        <v>3883954</v>
      </c>
      <c r="C27">
        <v>3884768</v>
      </c>
      <c r="D27">
        <v>14.56</v>
      </c>
      <c r="E27">
        <v>14.58</v>
      </c>
      <c r="F27">
        <v>14.31</v>
      </c>
      <c r="G27">
        <v>13.71</v>
      </c>
      <c r="H27">
        <v>14.42</v>
      </c>
      <c r="I27">
        <v>21.82</v>
      </c>
      <c r="J27">
        <v>24.41</v>
      </c>
      <c r="K27" s="1">
        <v>-0.000476439</v>
      </c>
      <c r="L27">
        <v>-0.38</v>
      </c>
      <c r="M27">
        <v>0.19</v>
      </c>
      <c r="N27">
        <v>0.477</v>
      </c>
      <c r="O27">
        <v>-0.036</v>
      </c>
      <c r="P27">
        <v>-0.08</v>
      </c>
      <c r="Q27">
        <v>-0.005</v>
      </c>
      <c r="R27">
        <v>0.323</v>
      </c>
      <c r="S27">
        <v>0.15</v>
      </c>
      <c r="T27">
        <v>0.002</v>
      </c>
      <c r="U27">
        <v>0.015</v>
      </c>
      <c r="V27">
        <v>0.037</v>
      </c>
      <c r="W27">
        <v>-0.036</v>
      </c>
      <c r="X27">
        <v>-0.006</v>
      </c>
      <c r="Y27">
        <v>0</v>
      </c>
      <c r="Z27" s="2">
        <v>37136.92905196759</v>
      </c>
    </row>
    <row r="28" spans="2:26" ht="12.75">
      <c r="B28">
        <v>3883954</v>
      </c>
      <c r="C28">
        <v>3884800</v>
      </c>
      <c r="D28">
        <v>14.78</v>
      </c>
      <c r="E28">
        <v>14.79</v>
      </c>
      <c r="F28">
        <v>14.48</v>
      </c>
      <c r="G28">
        <v>13.9</v>
      </c>
      <c r="H28">
        <v>14.6</v>
      </c>
      <c r="I28">
        <v>21.79</v>
      </c>
      <c r="J28">
        <v>24.28</v>
      </c>
      <c r="K28" s="1">
        <v>-0.000480035</v>
      </c>
      <c r="L28">
        <v>-0.367</v>
      </c>
      <c r="M28">
        <v>0.193</v>
      </c>
      <c r="N28">
        <v>0.478</v>
      </c>
      <c r="O28">
        <v>-0.034</v>
      </c>
      <c r="P28">
        <v>-0.082</v>
      </c>
      <c r="Q28">
        <v>-0.007</v>
      </c>
      <c r="R28">
        <v>0.324</v>
      </c>
      <c r="S28">
        <v>0.148</v>
      </c>
      <c r="T28">
        <v>0.002</v>
      </c>
      <c r="U28">
        <v>0.018</v>
      </c>
      <c r="V28">
        <v>0.036</v>
      </c>
      <c r="W28">
        <v>-0.035</v>
      </c>
      <c r="X28">
        <v>-0.006</v>
      </c>
      <c r="Y28">
        <v>-0.002</v>
      </c>
      <c r="Z28" s="2">
        <v>37136.947096875</v>
      </c>
    </row>
    <row r="29" spans="2:26" ht="12.75">
      <c r="B29">
        <v>3883954</v>
      </c>
      <c r="C29">
        <v>3884832</v>
      </c>
      <c r="D29">
        <v>14.97</v>
      </c>
      <c r="E29">
        <v>14.98</v>
      </c>
      <c r="F29">
        <v>14.65</v>
      </c>
      <c r="G29">
        <v>14.1</v>
      </c>
      <c r="H29">
        <v>14.77</v>
      </c>
      <c r="I29">
        <v>21.75</v>
      </c>
      <c r="J29">
        <v>24.45</v>
      </c>
      <c r="K29" s="1">
        <v>-0.000474281</v>
      </c>
      <c r="L29">
        <v>-0.375</v>
      </c>
      <c r="M29">
        <v>0.199</v>
      </c>
      <c r="N29">
        <v>0.477</v>
      </c>
      <c r="O29">
        <v>-0.031</v>
      </c>
      <c r="P29">
        <v>-0.079</v>
      </c>
      <c r="Q29">
        <v>-0.012</v>
      </c>
      <c r="R29">
        <v>0.326</v>
      </c>
      <c r="S29">
        <v>0.148</v>
      </c>
      <c r="T29">
        <v>0.005</v>
      </c>
      <c r="U29">
        <v>0.02</v>
      </c>
      <c r="V29">
        <v>0.038</v>
      </c>
      <c r="W29">
        <v>-0.034</v>
      </c>
      <c r="X29">
        <v>-0.007</v>
      </c>
      <c r="Y29">
        <v>-0.004</v>
      </c>
      <c r="Z29" s="2">
        <v>37136.96535185185</v>
      </c>
    </row>
    <row r="30" spans="2:26" ht="12.75">
      <c r="B30">
        <v>3883954</v>
      </c>
      <c r="C30">
        <v>3884864</v>
      </c>
      <c r="D30">
        <v>15.15</v>
      </c>
      <c r="E30">
        <v>15.16</v>
      </c>
      <c r="F30">
        <v>14.81</v>
      </c>
      <c r="G30">
        <v>14.28</v>
      </c>
      <c r="H30">
        <v>14.93</v>
      </c>
      <c r="I30">
        <v>21.71</v>
      </c>
      <c r="J30">
        <v>24.57</v>
      </c>
      <c r="K30" s="1">
        <v>-0.000470686</v>
      </c>
      <c r="L30">
        <v>-0.388</v>
      </c>
      <c r="M30">
        <v>0.21</v>
      </c>
      <c r="N30">
        <v>0.477</v>
      </c>
      <c r="O30">
        <v>-0.03</v>
      </c>
      <c r="P30">
        <v>-0.082</v>
      </c>
      <c r="Q30">
        <v>-0.006</v>
      </c>
      <c r="R30">
        <v>0.327</v>
      </c>
      <c r="S30">
        <v>0.15</v>
      </c>
      <c r="T30">
        <v>0.003</v>
      </c>
      <c r="U30">
        <v>0.014</v>
      </c>
      <c r="V30">
        <v>0.038</v>
      </c>
      <c r="W30">
        <v>-0.035</v>
      </c>
      <c r="X30">
        <v>-0.007</v>
      </c>
      <c r="Y30">
        <v>-0.002</v>
      </c>
      <c r="Z30" s="2">
        <v>37136.98349421296</v>
      </c>
    </row>
    <row r="31" spans="2:26" ht="12.75">
      <c r="B31">
        <v>3883954</v>
      </c>
      <c r="C31">
        <v>3884896</v>
      </c>
      <c r="D31">
        <v>15.35</v>
      </c>
      <c r="E31">
        <v>15.36</v>
      </c>
      <c r="F31">
        <v>15</v>
      </c>
      <c r="G31">
        <v>14.46</v>
      </c>
      <c r="H31">
        <v>15.11</v>
      </c>
      <c r="I31">
        <v>21.94</v>
      </c>
      <c r="J31">
        <v>24.62</v>
      </c>
      <c r="K31" s="1">
        <v>-0.000482192</v>
      </c>
      <c r="L31">
        <v>-0.361</v>
      </c>
      <c r="M31">
        <v>0.199</v>
      </c>
      <c r="N31">
        <v>0.475</v>
      </c>
      <c r="O31">
        <v>-0.022</v>
      </c>
      <c r="P31">
        <v>-0.075</v>
      </c>
      <c r="Q31">
        <v>-0.008</v>
      </c>
      <c r="R31">
        <v>0.324</v>
      </c>
      <c r="S31">
        <v>0.143</v>
      </c>
      <c r="T31">
        <v>0.003</v>
      </c>
      <c r="U31">
        <v>0.016</v>
      </c>
      <c r="V31">
        <v>0.038</v>
      </c>
      <c r="W31">
        <v>-0.035</v>
      </c>
      <c r="X31">
        <v>-0.008</v>
      </c>
      <c r="Y31">
        <v>-0.003</v>
      </c>
      <c r="Z31" s="2">
        <v>37137.001587962965</v>
      </c>
    </row>
    <row r="32" spans="2:26" ht="12.75">
      <c r="B32">
        <v>3883954</v>
      </c>
      <c r="C32">
        <v>3884928</v>
      </c>
      <c r="D32">
        <v>15.59</v>
      </c>
      <c r="E32">
        <v>15.6</v>
      </c>
      <c r="F32">
        <v>15.2</v>
      </c>
      <c r="G32">
        <v>14.64</v>
      </c>
      <c r="H32">
        <v>15.3</v>
      </c>
      <c r="I32">
        <v>22.1</v>
      </c>
      <c r="J32">
        <v>24.54</v>
      </c>
      <c r="K32" s="1">
        <v>-0.000478596</v>
      </c>
      <c r="L32">
        <v>-0.384</v>
      </c>
      <c r="M32">
        <v>0.21</v>
      </c>
      <c r="N32">
        <v>0.482</v>
      </c>
      <c r="O32">
        <v>-0.032</v>
      </c>
      <c r="P32">
        <v>-0.075</v>
      </c>
      <c r="Q32">
        <v>0</v>
      </c>
      <c r="R32">
        <v>0.325</v>
      </c>
      <c r="S32">
        <v>0.146</v>
      </c>
      <c r="T32">
        <v>0.002</v>
      </c>
      <c r="U32">
        <v>0.012</v>
      </c>
      <c r="V32">
        <v>0.037</v>
      </c>
      <c r="W32">
        <v>-0.036</v>
      </c>
      <c r="X32">
        <v>-0.008</v>
      </c>
      <c r="Y32">
        <v>-0.004</v>
      </c>
      <c r="Z32" s="2">
        <v>37137.01966585648</v>
      </c>
    </row>
    <row r="33" spans="2:26" ht="12.75">
      <c r="B33">
        <v>3883954</v>
      </c>
      <c r="C33">
        <v>3884960</v>
      </c>
      <c r="D33">
        <v>15.93</v>
      </c>
      <c r="E33">
        <v>15.95</v>
      </c>
      <c r="F33">
        <v>15.47</v>
      </c>
      <c r="G33">
        <v>14.9</v>
      </c>
      <c r="H33">
        <v>15.58</v>
      </c>
      <c r="I33">
        <v>22.3</v>
      </c>
      <c r="J33">
        <v>24.83</v>
      </c>
      <c r="K33" s="1">
        <v>-0.000473562</v>
      </c>
      <c r="L33">
        <v>-0.384</v>
      </c>
      <c r="M33">
        <v>0.228</v>
      </c>
      <c r="N33">
        <v>0.484</v>
      </c>
      <c r="O33">
        <v>-0.03</v>
      </c>
      <c r="P33">
        <v>-0.08</v>
      </c>
      <c r="Q33">
        <v>-0.012</v>
      </c>
      <c r="R33">
        <v>0.324</v>
      </c>
      <c r="S33">
        <v>0.147</v>
      </c>
      <c r="T33">
        <v>0</v>
      </c>
      <c r="U33">
        <v>0.016</v>
      </c>
      <c r="V33">
        <v>0.037</v>
      </c>
      <c r="W33">
        <v>-0.036</v>
      </c>
      <c r="X33">
        <v>-0.005</v>
      </c>
      <c r="Y33">
        <v>-0.002</v>
      </c>
      <c r="Z33" s="2">
        <v>37137.04750428241</v>
      </c>
    </row>
    <row r="34" spans="2:26" ht="12.75">
      <c r="B34">
        <v>3883954</v>
      </c>
      <c r="C34">
        <v>3884992</v>
      </c>
      <c r="D34">
        <v>16.15</v>
      </c>
      <c r="E34">
        <v>16.16</v>
      </c>
      <c r="F34">
        <v>15.65</v>
      </c>
      <c r="G34">
        <v>15.08</v>
      </c>
      <c r="H34">
        <v>15.75</v>
      </c>
      <c r="I34">
        <v>22.44</v>
      </c>
      <c r="J34">
        <v>25.36</v>
      </c>
      <c r="K34" s="1">
        <v>-0.000472124</v>
      </c>
      <c r="L34">
        <v>-0.384</v>
      </c>
      <c r="M34">
        <v>0.222</v>
      </c>
      <c r="N34">
        <v>0.484</v>
      </c>
      <c r="O34">
        <v>-0.034</v>
      </c>
      <c r="P34">
        <v>-0.079</v>
      </c>
      <c r="Q34">
        <v>-0.008</v>
      </c>
      <c r="R34">
        <v>0.322</v>
      </c>
      <c r="S34">
        <v>0.149</v>
      </c>
      <c r="T34">
        <v>0.004</v>
      </c>
      <c r="U34">
        <v>0.014</v>
      </c>
      <c r="V34">
        <v>0.037</v>
      </c>
      <c r="W34">
        <v>-0.036</v>
      </c>
      <c r="X34">
        <v>-0.008</v>
      </c>
      <c r="Y34">
        <v>-0.001</v>
      </c>
      <c r="Z34" s="2">
        <v>37137.06637951389</v>
      </c>
    </row>
    <row r="35" spans="2:26" ht="12.75">
      <c r="B35">
        <v>3883954</v>
      </c>
      <c r="C35">
        <v>3885024</v>
      </c>
      <c r="D35">
        <v>16.86</v>
      </c>
      <c r="E35">
        <v>16.89</v>
      </c>
      <c r="F35">
        <v>16.32</v>
      </c>
      <c r="G35">
        <v>15.83</v>
      </c>
      <c r="H35">
        <v>16.43</v>
      </c>
      <c r="I35">
        <v>22.83</v>
      </c>
      <c r="J35">
        <v>25.82</v>
      </c>
      <c r="K35" s="1">
        <v>-0.000472124</v>
      </c>
      <c r="L35">
        <v>-0.373</v>
      </c>
      <c r="M35">
        <v>0.232</v>
      </c>
      <c r="N35">
        <v>0.483</v>
      </c>
      <c r="O35">
        <v>-0.027</v>
      </c>
      <c r="P35">
        <v>-0.078</v>
      </c>
      <c r="Q35">
        <v>-0.007</v>
      </c>
      <c r="R35">
        <v>0.32</v>
      </c>
      <c r="S35">
        <v>0.141</v>
      </c>
      <c r="T35">
        <v>0.008</v>
      </c>
      <c r="U35">
        <v>0.014</v>
      </c>
      <c r="V35">
        <v>0.037</v>
      </c>
      <c r="W35">
        <v>-0.033</v>
      </c>
      <c r="X35">
        <v>-0.005</v>
      </c>
      <c r="Y35">
        <v>-0.001</v>
      </c>
      <c r="Z35" s="2">
        <v>37137.14636122685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Henry Glass</cp:lastModifiedBy>
  <cp:lastPrinted>2001-10-17T16:38:19Z</cp:lastPrinted>
  <dcterms:created xsi:type="dcterms:W3CDTF">2001-09-04T14:36:04Z</dcterms:created>
  <dcterms:modified xsi:type="dcterms:W3CDTF">2001-10-17T16:44:40Z</dcterms:modified>
  <cp:category/>
  <cp:version/>
  <cp:contentType/>
  <cp:contentStatus/>
</cp:coreProperties>
</file>