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activeTab="0"/>
  </bookViews>
  <sheets>
    <sheet name="master" sheetId="1" r:id="rId1"/>
  </sheets>
  <definedNames>
    <definedName name="_xlnm.Print_Area" localSheetId="0">'master'!$A$6:$FI$357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<sst xmlns="http://schemas.openxmlformats.org/spreadsheetml/2006/main" count="6165" uniqueCount="1110">
  <si>
    <t>NA</t>
  </si>
  <si>
    <t>N</t>
  </si>
  <si>
    <t>222B3</t>
  </si>
  <si>
    <t>222C1</t>
  </si>
  <si>
    <t>222C10</t>
  </si>
  <si>
    <t>222C11</t>
  </si>
  <si>
    <t>222C12</t>
  </si>
  <si>
    <t>222C13</t>
  </si>
  <si>
    <t>3000C2</t>
  </si>
  <si>
    <t>3001C2</t>
  </si>
  <si>
    <t>3001C4</t>
  </si>
  <si>
    <t>3001C5</t>
  </si>
  <si>
    <t>3003C1</t>
  </si>
  <si>
    <t>3003C2</t>
  </si>
  <si>
    <t>NE - baseline test</t>
  </si>
  <si>
    <t>3004C1</t>
  </si>
  <si>
    <t>3004C2</t>
  </si>
  <si>
    <t>3005C1</t>
  </si>
  <si>
    <t>3005C2</t>
  </si>
  <si>
    <t>3005C3</t>
  </si>
  <si>
    <t>IB</t>
  </si>
  <si>
    <t>3006C1</t>
  </si>
  <si>
    <t>3007C1</t>
  </si>
  <si>
    <t>3007C2</t>
  </si>
  <si>
    <t>3008C3</t>
  </si>
  <si>
    <t>3008C4</t>
  </si>
  <si>
    <t>3010C13</t>
  </si>
  <si>
    <t>3010C15</t>
  </si>
  <si>
    <t>3010C16</t>
  </si>
  <si>
    <t>3010C18</t>
  </si>
  <si>
    <t>3014C2</t>
  </si>
  <si>
    <t>3016C14</t>
  </si>
  <si>
    <t>3016C4</t>
  </si>
  <si>
    <t>3016C9</t>
  </si>
  <si>
    <t>3018C2</t>
  </si>
  <si>
    <t>3019C2</t>
  </si>
  <si>
    <t>327C1</t>
  </si>
  <si>
    <t>327C10</t>
  </si>
  <si>
    <t>327C2</t>
  </si>
  <si>
    <t>331C1</t>
  </si>
  <si>
    <t>331C10</t>
  </si>
  <si>
    <t>338C10</t>
  </si>
  <si>
    <t>344C10</t>
  </si>
  <si>
    <t>344C3</t>
  </si>
  <si>
    <t>346C1</t>
  </si>
  <si>
    <t>346C10</t>
  </si>
  <si>
    <t>347C8</t>
  </si>
  <si>
    <t>347C9</t>
  </si>
  <si>
    <t>348C2</t>
  </si>
  <si>
    <t>348C3</t>
  </si>
  <si>
    <t>348C4</t>
  </si>
  <si>
    <t>454C10</t>
  </si>
  <si>
    <t>454C11</t>
  </si>
  <si>
    <t>NE - research test</t>
  </si>
  <si>
    <t>470C1</t>
  </si>
  <si>
    <t>470C11</t>
  </si>
  <si>
    <t>470C12</t>
  </si>
  <si>
    <t>478C10</t>
  </si>
  <si>
    <t>488C1</t>
  </si>
  <si>
    <t>493C1</t>
  </si>
  <si>
    <t>494C1</t>
  </si>
  <si>
    <t>495C11</t>
  </si>
  <si>
    <t>603B3</t>
  </si>
  <si>
    <t>603C10</t>
  </si>
  <si>
    <t>603C12</t>
  </si>
  <si>
    <t>603C13</t>
  </si>
  <si>
    <t>603C3</t>
  </si>
  <si>
    <t>609C1</t>
  </si>
  <si>
    <t>707C10</t>
  </si>
  <si>
    <t>725C1</t>
  </si>
  <si>
    <t>809C10</t>
  </si>
  <si>
    <t>810C10</t>
  </si>
  <si>
    <t>825C10</t>
  </si>
  <si>
    <t>222C5</t>
  </si>
  <si>
    <t>Combustor Category</t>
  </si>
  <si>
    <t>Combustor Class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</si>
  <si>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</si>
  <si>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</si>
  <si>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</si>
  <si>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</si>
  <si>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</si>
  <si>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</si>
  <si>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</si>
  <si>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</si>
  <si>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</si>
  <si>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</si>
  <si>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</si>
  <si>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</si>
  <si>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</si>
  <si>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</si>
  <si>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</si>
  <si>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</si>
  <si>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Incinerator</t>
  </si>
  <si>
    <t>Commercial incinerator</t>
  </si>
  <si>
    <t>ROLLINS ENVIRONMENTAL SERVICES</t>
  </si>
  <si>
    <t>DEER PARK</t>
  </si>
  <si>
    <t>?</t>
  </si>
  <si>
    <t>Comm</t>
  </si>
  <si>
    <t>Rotary kiln</t>
  </si>
  <si>
    <t>Liq, solid, sludge</t>
  </si>
  <si>
    <t>No</t>
  </si>
  <si>
    <t>WTI</t>
  </si>
  <si>
    <t>East Liverpool</t>
  </si>
  <si>
    <t>WHB/SD/CI/ESP/Q/PBS</t>
  </si>
  <si>
    <t>ANNUAL PERFORMANCE TEST, NORM WASTE FEED, CARBON INJECTION</t>
  </si>
  <si>
    <t>MAX FEED METALS,CL2,SCC TEMP,KILN AQEOUS, NO CARBON INJ</t>
  </si>
  <si>
    <t>1997 Annual Performance Test</t>
  </si>
  <si>
    <t>1998 Annual Performance Test</t>
  </si>
  <si>
    <t>1999 Annual Performance Test</t>
  </si>
  <si>
    <t>2000 Annual Performance Test</t>
  </si>
  <si>
    <t xml:space="preserve">Reynolds Metals Company </t>
  </si>
  <si>
    <t>Gum Springs</t>
  </si>
  <si>
    <t>DS/FF/AB</t>
  </si>
  <si>
    <t xml:space="preserve">Liq, solid </t>
  </si>
  <si>
    <t>TB, Two kilns operating, worst case for PM and HCl, min temp, no spiking</t>
  </si>
  <si>
    <t>Onsite incinerator</t>
  </si>
  <si>
    <t>PPG Industries, Inc.</t>
  </si>
  <si>
    <t>Lake Charles</t>
  </si>
  <si>
    <t>WS</t>
  </si>
  <si>
    <t>Trial burn, higher temp for DRE and metals</t>
  </si>
  <si>
    <t>OS</t>
  </si>
  <si>
    <t>Liquid injection</t>
  </si>
  <si>
    <t>Liq</t>
  </si>
  <si>
    <t>Yes</t>
  </si>
  <si>
    <t>Risk burn, normal op cond, non-PCB containing material</t>
  </si>
  <si>
    <t>Risk burn, normal op cond, PCB containing material</t>
  </si>
  <si>
    <t>Onsite incinerator, DoD government, chem demil</t>
  </si>
  <si>
    <t>CAMDS Tooele Army Depot South (TOCDF)</t>
  </si>
  <si>
    <t>Tooele</t>
  </si>
  <si>
    <t>AB/C/Q/VS/PBS/DM</t>
  </si>
  <si>
    <t>Trial burn, mixed agent VX/munitions feed</t>
  </si>
  <si>
    <t>Solid</t>
  </si>
  <si>
    <t>Trial burn, mixed agent HD/munitions feed</t>
  </si>
  <si>
    <t>TOCDF Desert Army Depot (Tooele Army Depot South)</t>
  </si>
  <si>
    <t>WQ/VS/PBS/DM</t>
  </si>
  <si>
    <t>VX agent trial burn</t>
  </si>
  <si>
    <t>Roller hearth</t>
  </si>
  <si>
    <t>Liq, solid</t>
  </si>
  <si>
    <t>GB agent trial burn</t>
  </si>
  <si>
    <t>Deseret Army Depot TOCDF (Tooele Army Depot South)</t>
  </si>
  <si>
    <t>Baseline, natural gas only, 1 run only</t>
  </si>
  <si>
    <t>GB agent trial burn w/metals spike</t>
  </si>
  <si>
    <t>Crompton Corp OSi Group</t>
  </si>
  <si>
    <t>Friendly</t>
  </si>
  <si>
    <t>Q/CCS/CFS/IWS</t>
  </si>
  <si>
    <t>Cytec Industries, Inc.</t>
  </si>
  <si>
    <t>Willow Island</t>
  </si>
  <si>
    <t>Normal wastes, APCD operation, low comb temp</t>
  </si>
  <si>
    <t xml:space="preserve">Fluidized bed </t>
  </si>
  <si>
    <t xml:space="preserve">Liq, sludge </t>
  </si>
  <si>
    <t>Normal wastes, APCD operation, high comb temp</t>
  </si>
  <si>
    <t>Onsite incinerator, DoD munitions popping, government</t>
  </si>
  <si>
    <t>Tooele Army Depot North</t>
  </si>
  <si>
    <t>C/AB/FF</t>
  </si>
  <si>
    <t>Rotary hearth</t>
  </si>
  <si>
    <t>Trial burn, 0.5 caliber M17 tracer/ Cr powder. Max oper cond.</t>
  </si>
  <si>
    <t>Risk burn, "normal" operation risk burn</t>
  </si>
  <si>
    <t>Clean Harbors Environmental Services, Inc.</t>
  </si>
  <si>
    <t>Kimball County</t>
  </si>
  <si>
    <t>HE/SDA/CI/FF</t>
  </si>
  <si>
    <t>Trial burn, high nonviscous liquid feed rate, max comb temp</t>
  </si>
  <si>
    <t>Fluid bed</t>
  </si>
  <si>
    <t>Solid and liq</t>
  </si>
  <si>
    <t>Annual, normal performance test</t>
  </si>
  <si>
    <t>Annual, comprehensive performance test</t>
  </si>
  <si>
    <t>Onsite Incinerator, DoD munitions popping, government</t>
  </si>
  <si>
    <t>AB/GC/C/FF</t>
  </si>
  <si>
    <t>3M Company</t>
  </si>
  <si>
    <t>Cottage Grove</t>
  </si>
  <si>
    <t>Q/WESP/SC/S</t>
  </si>
  <si>
    <t>Trial burn, max comb temp, max feedrate</t>
  </si>
  <si>
    <t>Eastman Kodak Company</t>
  </si>
  <si>
    <t>Rochester</t>
  </si>
  <si>
    <t>Q/PBS/VS/WESP</t>
  </si>
  <si>
    <t>Mini-burn, max feedrate</t>
  </si>
  <si>
    <t>Sludge</t>
  </si>
  <si>
    <t>Trial Burn, max waste feed, max SCC operating temp</t>
  </si>
  <si>
    <t>Mini-burn, max feedrate, max #3 hearth temp</t>
  </si>
  <si>
    <t>Squibb Manufacturing, Inc.</t>
  </si>
  <si>
    <t>Humacao</t>
  </si>
  <si>
    <t>Q/VS/PT/CHEAF</t>
  </si>
  <si>
    <t>Trial burn, elevated oper temp cond</t>
  </si>
  <si>
    <t>General Electric Company, Silicones Products Division</t>
  </si>
  <si>
    <t>Waterford</t>
  </si>
  <si>
    <t>Merck Sharp and Dohme</t>
  </si>
  <si>
    <t>Barceloneta</t>
  </si>
  <si>
    <t>Fixed hearth</t>
  </si>
  <si>
    <t>Dow Chemical Company</t>
  </si>
  <si>
    <t>La Porte</t>
  </si>
  <si>
    <t>Q/WSC/CSC</t>
  </si>
  <si>
    <t xml:space="preserve">Liquid injection </t>
  </si>
  <si>
    <t>Oxy Vinyls, LP VCM Incinerator</t>
  </si>
  <si>
    <t>Deer Park</t>
  </si>
  <si>
    <t>WQ/PB/SC/KO</t>
  </si>
  <si>
    <t>Onsite Incinerator</t>
  </si>
  <si>
    <t>3028A</t>
  </si>
  <si>
    <t>WQ/PB/SC</t>
  </si>
  <si>
    <t>McAlester Army Ammunition Plant</t>
  </si>
  <si>
    <t>McAlester</t>
  </si>
  <si>
    <t>Safety Kleen</t>
  </si>
  <si>
    <t>Aragonite</t>
  </si>
  <si>
    <t>CI/SD/FF/WS/WS/WESP</t>
  </si>
  <si>
    <t>Trial burn, MAX LIQUID AND DIRECT BURN FEED RATES</t>
  </si>
  <si>
    <t>Trial burn, to set oper limits on all constituents</t>
  </si>
  <si>
    <t>Trial burn, MAX SLUDGE FEED RATE</t>
  </si>
  <si>
    <t>Ross Environmental Services</t>
  </si>
  <si>
    <t>Grafton</t>
  </si>
  <si>
    <t>IWS</t>
  </si>
  <si>
    <t>Air Test (Normal Operation)</t>
  </si>
  <si>
    <t>Low temperature, DRE, high solids, APCD detuned</t>
  </si>
  <si>
    <t>Dupont Sabine River Works (SRW)</t>
  </si>
  <si>
    <t>Orange</t>
  </si>
  <si>
    <t>FF/VS/CD</t>
  </si>
  <si>
    <t>Liq, sludge</t>
  </si>
  <si>
    <t>Trial - risk burn (DRE)</t>
  </si>
  <si>
    <t>Bayer Coporation</t>
  </si>
  <si>
    <t>New Martinsville</t>
  </si>
  <si>
    <t>ESP/CI/WS</t>
  </si>
  <si>
    <t>Onsite Incinerator, DoD government, Chem Demil</t>
  </si>
  <si>
    <t>Johnston Atoll Chemical Agent Disposal System (JACADS)</t>
  </si>
  <si>
    <t>Johnston Atoll</t>
  </si>
  <si>
    <t>Trial burn, NOMINAL CONDITIONS</t>
  </si>
  <si>
    <t>Liquid injection incinerator</t>
  </si>
  <si>
    <t>Agent GB (Sarin) trial burn</t>
  </si>
  <si>
    <t>STEADY STATE CONDITIONS</t>
  </si>
  <si>
    <t>Onsite Incinerator, DoD government, chem demil</t>
  </si>
  <si>
    <t>GB Trial Burn</t>
  </si>
  <si>
    <t>Deseret Army Depot, TOCDF, DEPARTMENT OF THE ARMY - SOUTH</t>
  </si>
  <si>
    <t>C/QT/VS/PBS/DM</t>
  </si>
  <si>
    <t>DRE FOR AGENT FEED GB</t>
  </si>
  <si>
    <t>Trial burn, agent GB</t>
  </si>
  <si>
    <t>Occidental Chemical Corp, Niagara Plant</t>
  </si>
  <si>
    <t>Niagara Falls</t>
  </si>
  <si>
    <t>QC/ABS/IWS</t>
  </si>
  <si>
    <t>Liquid Organics, Waste water, Fuel Oil</t>
  </si>
  <si>
    <t>Trial burn, LOW COMB TEMP/HIGH WASTE FEED</t>
  </si>
  <si>
    <t>Trial burn, HIGH COMB TEMP/HIGH WASTE FEED</t>
  </si>
  <si>
    <t>DOW CHEMICAL CO.</t>
  </si>
  <si>
    <t>MIDLAND</t>
  </si>
  <si>
    <t>QC/AS/VS/DM/IWS</t>
  </si>
  <si>
    <t>Liq, sludge, solid</t>
  </si>
  <si>
    <t>Onsite Incinerator, government, mixed waste</t>
  </si>
  <si>
    <t>DOE Oak Ridge K-25</t>
  </si>
  <si>
    <t>Oak Ridge</t>
  </si>
  <si>
    <t>Q/VS/PBS/IWS</t>
  </si>
  <si>
    <t>FMC Corporation, Agriculture Products Group</t>
  </si>
  <si>
    <t>Baltimore</t>
  </si>
  <si>
    <t>Q/S/WESP</t>
  </si>
  <si>
    <t>Trial burn, high temperature operation, spiking of ash and metals, (Metals spiked in wastewater)</t>
  </si>
  <si>
    <t>Trial burn, minimum furnace temperature</t>
  </si>
  <si>
    <t>JACADS</t>
  </si>
  <si>
    <t>Trial burn, steady state condition</t>
  </si>
  <si>
    <t>Moving hearth</t>
  </si>
  <si>
    <t>Trial burn, low temp, no metals spiking</t>
  </si>
  <si>
    <t>Trial burn burn, GB-8inch M426 feed</t>
  </si>
  <si>
    <t>American Cyanamid Company</t>
  </si>
  <si>
    <t>Palmyra</t>
  </si>
  <si>
    <t>Q/VS/DM</t>
  </si>
  <si>
    <t>Trial burn, minimum oper cond</t>
  </si>
  <si>
    <t>CIBA-GEIGY CORPORATION</t>
  </si>
  <si>
    <t>ST. GABRIEL</t>
  </si>
  <si>
    <t>QC/HS</t>
  </si>
  <si>
    <t>SS/PT/VS/DM</t>
  </si>
  <si>
    <t>Ciba Specialty Chemicals Corporation</t>
  </si>
  <si>
    <t>McINTOSH</t>
  </si>
  <si>
    <t>SS/VS/PBS/VS</t>
  </si>
  <si>
    <t>Eastman Chemical Company, Longview Texas</t>
  </si>
  <si>
    <t>Longview</t>
  </si>
  <si>
    <t>HE/VS/PB/DM</t>
  </si>
  <si>
    <t>Fluidized bed</t>
  </si>
  <si>
    <t>Onsite incinerator, DoD Chem Demil</t>
  </si>
  <si>
    <t>TOCDF, Deseret Army Depot, DEPARTMENT OF THE ARMY - South</t>
  </si>
  <si>
    <t>Trial burn, DRE FOR AGENT FEED GB</t>
  </si>
  <si>
    <t>Onsite incinerator, government, DoD Chem Demil</t>
  </si>
  <si>
    <t>Deseret Army Depot, TOCDF, Department of Army South</t>
  </si>
  <si>
    <t>TOOELE</t>
  </si>
  <si>
    <t>Trial Burn, DRE FOR AGENT FEED GB</t>
  </si>
  <si>
    <t>PPG</t>
  </si>
  <si>
    <t>Circleville</t>
  </si>
  <si>
    <t>WHB/ESP/IDF/QT/PBS</t>
  </si>
  <si>
    <t>solid, liq, sludge</t>
  </si>
  <si>
    <t>Trial Burn, High Temperature, Metals Spike (Pb,Cr,As)</t>
  </si>
  <si>
    <t>Onsite Incinerator, government, munitions popping</t>
  </si>
  <si>
    <t>Lake City Army Ammunition Plant</t>
  </si>
  <si>
    <t>Independence</t>
  </si>
  <si>
    <t>AB/HTHE/LTHE/C/FF</t>
  </si>
  <si>
    <t>Solid, liq</t>
  </si>
  <si>
    <t>Freeport</t>
  </si>
  <si>
    <t>WHB/Q/IWS/CB</t>
  </si>
  <si>
    <t>Chemical Waste Mgmt</t>
  </si>
  <si>
    <t>Port Arthur</t>
  </si>
  <si>
    <t>WQ/ABS/4-IWS</t>
  </si>
  <si>
    <t>Bi-Annual Stack Test At "Normal" Operating Conditions</t>
  </si>
  <si>
    <t>Liq,soild</t>
  </si>
  <si>
    <t>RCRA / TSCA Biannual Trial burn, normal metal feeds</t>
  </si>
  <si>
    <t>Bi-annual testing trial burn, max temp, max metals feeds</t>
  </si>
  <si>
    <t>Bi-annual testing, typical operations (metals at historic feedrates)</t>
  </si>
  <si>
    <t>Bi-Annual Stack Test At "Normal" Operating Condition</t>
  </si>
  <si>
    <t>Safety-Kleen Inc.</t>
  </si>
  <si>
    <t>S/PT/VS</t>
  </si>
  <si>
    <t>TRAIN I: IS A RCRA AND TSCA PERMITTED INCINERATOR</t>
  </si>
  <si>
    <t>Liq,solid</t>
  </si>
  <si>
    <t>Norco Chemical Plant-West Site Shell Oil Company</t>
  </si>
  <si>
    <t>Norco</t>
  </si>
  <si>
    <t>WHB/QS/AA/CS</t>
  </si>
  <si>
    <t>Liquid wastes and vent gas</t>
  </si>
  <si>
    <t>Eastman Chemical Company, Longview, Texas</t>
  </si>
  <si>
    <t>WHB/QC/HES/PBS</t>
  </si>
  <si>
    <t>Dupont</t>
  </si>
  <si>
    <t>Ciba-Geigy Corporation</t>
  </si>
  <si>
    <t>St. Gabriel</t>
  </si>
  <si>
    <t>QT/HS/C/DM</t>
  </si>
  <si>
    <t>LaPorte</t>
  </si>
  <si>
    <t>SC/ABS/Q</t>
  </si>
  <si>
    <t>Trial burn, max temp, max feedrate, worst oper cond</t>
  </si>
  <si>
    <t>Nepera Incorporated</t>
  </si>
  <si>
    <t>Harriman</t>
  </si>
  <si>
    <t>WHB</t>
  </si>
  <si>
    <t>Zeneca</t>
  </si>
  <si>
    <t>Bayonne</t>
  </si>
  <si>
    <t>WS/QT</t>
  </si>
  <si>
    <t>Eastman Chemical Company</t>
  </si>
  <si>
    <t>Kingsport</t>
  </si>
  <si>
    <t>Q/SC/GS/WESP</t>
  </si>
  <si>
    <t>liq,solid</t>
  </si>
  <si>
    <t>Trial burn, max metals, ash, chlorine, min temp</t>
  </si>
  <si>
    <t>Worst-case cond, max feedrate</t>
  </si>
  <si>
    <t>QC/PTWS/IWS</t>
  </si>
  <si>
    <t>Trial burn, maximum heat duty, maximum flow, minimum temperature, maximum ash, chlorine and metals feed.</t>
  </si>
  <si>
    <t>Q/VS</t>
  </si>
  <si>
    <t>?/ CARBON INJECTION</t>
  </si>
  <si>
    <t>222C2</t>
  </si>
  <si>
    <t>MAX FEED SLUDGE,SCC AQ.LIQ, NO CARBON INJECTION</t>
  </si>
  <si>
    <t>222C3</t>
  </si>
  <si>
    <t>MAX FEED SOLIDS, MIN SCC TEMP., NO CARBON INJECTION</t>
  </si>
  <si>
    <t>222C6</t>
  </si>
  <si>
    <t>MAX WASTE/ASH FEED, CARBON INJECTION</t>
  </si>
  <si>
    <t>222C7</t>
  </si>
  <si>
    <t>?/CARBON INJECTION</t>
  </si>
  <si>
    <t>3001C1</t>
  </si>
  <si>
    <t>Trial burn, min comb temp</t>
  </si>
  <si>
    <t>3008C1</t>
  </si>
  <si>
    <t>Trial burn, M9 propellant feed</t>
  </si>
  <si>
    <t>3008C2</t>
  </si>
  <si>
    <t>Trial burn, M1 propellant/ HCB powder</t>
  </si>
  <si>
    <t>3010C10</t>
  </si>
  <si>
    <t>Trial burn, high waste feedrate, min temp oper</t>
  </si>
  <si>
    <t>3010C12</t>
  </si>
  <si>
    <t>Trial burn, high viscous liquid feed rate, low temp oper</t>
  </si>
  <si>
    <t>3010C14</t>
  </si>
  <si>
    <t>3010C17</t>
  </si>
  <si>
    <t>3014C1</t>
  </si>
  <si>
    <t>3016C11</t>
  </si>
  <si>
    <t>Mini-burn, max feedrate, low temp</t>
  </si>
  <si>
    <t>3016C13</t>
  </si>
  <si>
    <t>Trial Burn, min secondary comb chamber (SCC) operating temp</t>
  </si>
  <si>
    <t>3016C2</t>
  </si>
  <si>
    <t>Mini-burn, low temp</t>
  </si>
  <si>
    <t>3018C1</t>
  </si>
  <si>
    <t>Trial burn, min oper temp cond</t>
  </si>
  <si>
    <t>3019C1</t>
  </si>
  <si>
    <t>3021C1</t>
  </si>
  <si>
    <t>Trial burn, min temp, solid and liquid waste</t>
  </si>
  <si>
    <t>3021C2</t>
  </si>
  <si>
    <t>Trial burn, min temp, liquid waste only</t>
  </si>
  <si>
    <t>Union Carbide</t>
  </si>
  <si>
    <t>Texas City</t>
  </si>
  <si>
    <t>WQ/HE/DM/ME</t>
  </si>
  <si>
    <t>3032C4</t>
  </si>
  <si>
    <t>M17 low temperature</t>
  </si>
  <si>
    <t>3032C5</t>
  </si>
  <si>
    <t>M17 high temperature</t>
  </si>
  <si>
    <t>340C10</t>
  </si>
  <si>
    <t>Baseline test</t>
  </si>
  <si>
    <t>340C11</t>
  </si>
  <si>
    <t>Carbon injected rate 1</t>
  </si>
  <si>
    <t>340C12</t>
  </si>
  <si>
    <t>Carbon injected rate 2</t>
  </si>
  <si>
    <t>348C10</t>
  </si>
  <si>
    <t>Trial Burn, Maximum Combined waste and fuel oil feed, minimum temperature, max stack gas flow, max Cl feed</t>
  </si>
  <si>
    <t>354C2</t>
  </si>
  <si>
    <t>Trial burn, LOW KILN TEMP, HIGH CL AND SOLIDS FEED</t>
  </si>
  <si>
    <t>357C10</t>
  </si>
  <si>
    <t>Trial burn, low temp, DRE, solid PCBs</t>
  </si>
  <si>
    <t>357C11</t>
  </si>
  <si>
    <t>Trial burn, low temp, DRE, liquid PCBs</t>
  </si>
  <si>
    <t>AMERICAN CYANAMID</t>
  </si>
  <si>
    <t>HANNIBAL</t>
  </si>
  <si>
    <t>QT/PT/VS/DM</t>
  </si>
  <si>
    <t>480C1</t>
  </si>
  <si>
    <t>CONTAINER FEED</t>
  </si>
  <si>
    <t>490C12</t>
  </si>
  <si>
    <t>Reasonable worst case, low temp PIC risk burn</t>
  </si>
  <si>
    <t>492C10</t>
  </si>
  <si>
    <t>Trial burn - min temp/DRE</t>
  </si>
  <si>
    <t>495C10</t>
  </si>
  <si>
    <t>Trial Burn, Low Temperature, DRE Test</t>
  </si>
  <si>
    <t>503C12</t>
  </si>
  <si>
    <t>Risk burn, 0.50 cal M17 feed</t>
  </si>
  <si>
    <t>603B2</t>
  </si>
  <si>
    <t>Trial Burn, Dre On  Energetic Liquid And Sludge</t>
  </si>
  <si>
    <t>603C1</t>
  </si>
  <si>
    <t>Trial Burn, Treat Liquid PCB Waste</t>
  </si>
  <si>
    <t>603C2</t>
  </si>
  <si>
    <t>Trial Burn, Treat Non Liquid PCB Waste</t>
  </si>
  <si>
    <t>603C4</t>
  </si>
  <si>
    <t>Demonstrate Operating Conditions Outside Current Permit</t>
  </si>
  <si>
    <t>603C5</t>
  </si>
  <si>
    <t>Demonstrate Operating Conditions Outside Permit</t>
  </si>
  <si>
    <t>603C6</t>
  </si>
  <si>
    <t>Trial Burn, Pohc Dre On Energetic Sludge &amp; Liquid And Aqueous Liquid Fed</t>
  </si>
  <si>
    <t>610C12</t>
  </si>
  <si>
    <t>Risk burn, reasonable upper bound on normal operation</t>
  </si>
  <si>
    <t>612C1</t>
  </si>
  <si>
    <t>Trade Waste Incineration</t>
  </si>
  <si>
    <t>Sauget</t>
  </si>
  <si>
    <t>SD/FF</t>
  </si>
  <si>
    <t>Trial burn, Worst case operating conditions</t>
  </si>
  <si>
    <t>solid,liq,sludge</t>
  </si>
  <si>
    <t>613C11</t>
  </si>
  <si>
    <t>Trial burn, low temp DRE and risk burn, max ash</t>
  </si>
  <si>
    <t>Occidental Chemical Corp.</t>
  </si>
  <si>
    <t>Gregory</t>
  </si>
  <si>
    <t>WHB/WQ/PB/SC</t>
  </si>
  <si>
    <t>Liq and process vents</t>
  </si>
  <si>
    <t>706C2</t>
  </si>
  <si>
    <t>Reduced Feed Rates/Lower Temp</t>
  </si>
  <si>
    <t>706C3</t>
  </si>
  <si>
    <t>Min Feed Rates/Single Scrubber Train</t>
  </si>
  <si>
    <t>712C10</t>
  </si>
  <si>
    <t>Trial burn, max feedrate, low temp</t>
  </si>
  <si>
    <t>None</t>
  </si>
  <si>
    <t>American Cyanamid</t>
  </si>
  <si>
    <t>Hannibal</t>
  </si>
  <si>
    <t>QT/QS/VS/ES/PBS</t>
  </si>
  <si>
    <t>Fixed hearth controlled air, liquid injection</t>
  </si>
  <si>
    <t>808C1</t>
  </si>
  <si>
    <t>Dow Chemical Co.</t>
  </si>
  <si>
    <t>Plaquemine</t>
  </si>
  <si>
    <t>QT/PBS/WESP</t>
  </si>
  <si>
    <t>Trial burn, LOW HEATING/LOW TEMP</t>
  </si>
  <si>
    <t>liq,solid,sludge</t>
  </si>
  <si>
    <t>915C2</t>
  </si>
  <si>
    <t>Trial burn, low temp</t>
  </si>
  <si>
    <t>915C3</t>
  </si>
  <si>
    <t>Trial burn, low temp, kiln only</t>
  </si>
  <si>
    <t>PM Campaign Number</t>
  </si>
  <si>
    <t>Ash Spiking</t>
  </si>
  <si>
    <t>PM Rating</t>
  </si>
  <si>
    <t>PM Rating Comments</t>
  </si>
  <si>
    <t>ND PM R1</t>
  </si>
  <si>
    <t>PM Stack R1 (dr/dscf)</t>
  </si>
  <si>
    <t>ND PM R2</t>
  </si>
  <si>
    <t>PM Stack R2 (gr/dscf)</t>
  </si>
  <si>
    <t>ND PM R3</t>
  </si>
  <si>
    <t>PM Stack R3 (gr/dscf)</t>
  </si>
  <si>
    <t>ND PM R4</t>
  </si>
  <si>
    <t>PM Stack R4 (gr/dscf)</t>
  </si>
  <si>
    <t>ND PM R5</t>
  </si>
  <si>
    <t>PM Stack R5 (gr/dscf)</t>
  </si>
  <si>
    <t>ND PM R6</t>
  </si>
  <si>
    <t>PM Stack R6 (gr/dscf)</t>
  </si>
  <si>
    <t>ND PM R7</t>
  </si>
  <si>
    <t>PM Stack R7 (gr/dscf)</t>
  </si>
  <si>
    <t>ND PM R8</t>
  </si>
  <si>
    <t>PM Stack R8 (gr/dscf)</t>
  </si>
  <si>
    <t>ND PM R9</t>
  </si>
  <si>
    <t>PM Stack R9 (gr/dscf)</t>
  </si>
  <si>
    <t>ND PM R10</t>
  </si>
  <si>
    <t>PM Stack R10 (gr/dscf)</t>
  </si>
  <si>
    <t>ND PM R11</t>
  </si>
  <si>
    <t>PM Stack R11 (gr/dscf)</t>
  </si>
  <si>
    <t>ND PM R12</t>
  </si>
  <si>
    <t>PM Stack R12 (gr/dscf)</t>
  </si>
  <si>
    <t>ND PM RA</t>
  </si>
  <si>
    <t>PM Stack RA (gr/dscf)</t>
  </si>
  <si>
    <t>Ash HW Feed RA (ug/dscm)</t>
  </si>
  <si>
    <t>Ash Spike Feed RA (ug/dscm)</t>
  </si>
  <si>
    <t>Ash RM Feed RA (ug/dscm)</t>
  </si>
  <si>
    <t>Ash Coal Feed RA (ug/dscm)</t>
  </si>
  <si>
    <t>Ash MF Feed RA (ug/dscm)</t>
  </si>
  <si>
    <t>Ash Total Feed RA (ug/dscm)</t>
  </si>
  <si>
    <t>Ash SRE R1 (%)</t>
  </si>
  <si>
    <t>Ash SRE R2 (%)</t>
  </si>
  <si>
    <t>Ash SRE R3 (%)</t>
  </si>
  <si>
    <t>Ash SRE R4 (%)</t>
  </si>
  <si>
    <t>Ash SRE R5 (%)</t>
  </si>
  <si>
    <t>Ash SRE R6 (%)</t>
  </si>
  <si>
    <t>Ash SRE R7 (%)</t>
  </si>
  <si>
    <t>Ash SRE R8 (%)</t>
  </si>
  <si>
    <t>Ash SRE RA (%)</t>
  </si>
  <si>
    <t>210C1</t>
  </si>
  <si>
    <t>LWD, INC.</t>
  </si>
  <si>
    <t>CALVERT CITY</t>
  </si>
  <si>
    <t>SD/FF/PT</t>
  </si>
  <si>
    <t>Trial burn</t>
  </si>
  <si>
    <t>Rotary Kiln</t>
  </si>
  <si>
    <t>210C2</t>
  </si>
  <si>
    <t>211C1</t>
  </si>
  <si>
    <t>212C1</t>
  </si>
  <si>
    <t>Liq, sluge, solid</t>
  </si>
  <si>
    <t>221C1</t>
  </si>
  <si>
    <t>SS/PT/VS</t>
  </si>
  <si>
    <t>NE - system was modified</t>
  </si>
  <si>
    <t>221C2</t>
  </si>
  <si>
    <t>221C3</t>
  </si>
  <si>
    <t>221C4</t>
  </si>
  <si>
    <t>221C5</t>
  </si>
  <si>
    <t>222B1</t>
  </si>
  <si>
    <t>QUARTERLY EMISSION TEST FOR PB AND PM, CARBON INJECTION</t>
  </si>
  <si>
    <t>222B2</t>
  </si>
  <si>
    <t>NE - reflects old APCD design - no CI</t>
  </si>
  <si>
    <t>Quarterly perf test</t>
  </si>
  <si>
    <t>222C8</t>
  </si>
  <si>
    <t>QUARTERLY EMISSION TEST FOR PM AND PB, CARBON INJECTION</t>
  </si>
  <si>
    <t>222C9</t>
  </si>
  <si>
    <t>3001C3</t>
  </si>
  <si>
    <t>Maximum liquid feeds</t>
  </si>
  <si>
    <t>3002C1</t>
  </si>
  <si>
    <t>Dow Chemical Louisiana Division</t>
  </si>
  <si>
    <t>3002C2</t>
  </si>
  <si>
    <t xml:space="preserve">Tests assumed to be same campaign; 93 test added new mode of operation </t>
  </si>
  <si>
    <t xml:space="preserve">Tests assumed to be same campaign; 95 test added new mode of operation </t>
  </si>
  <si>
    <t>3004C3</t>
  </si>
  <si>
    <t xml:space="preserve">Baseline - one run w/nat gas only without agent GB </t>
  </si>
  <si>
    <t xml:space="preserve">Tests assumed to be same campaign; 00 test added new mode of operation </t>
  </si>
  <si>
    <t>NE - unclear if mini-burn was used to establish operating limits</t>
  </si>
  <si>
    <t>3007C3</t>
  </si>
  <si>
    <t>3008B1</t>
  </si>
  <si>
    <t>TEST SERIES 2</t>
  </si>
  <si>
    <t>Old APCS</t>
  </si>
  <si>
    <t>3008B2</t>
  </si>
  <si>
    <t>TEST SERIES 3</t>
  </si>
  <si>
    <t>3008B3</t>
  </si>
  <si>
    <t>3008B4</t>
  </si>
  <si>
    <t>TEST SERIES 5</t>
  </si>
  <si>
    <t xml:space="preserve">Both 00 and 01 tests assumed to be same campaign; 00 test added new mode of operation </t>
  </si>
  <si>
    <t>3008C9</t>
  </si>
  <si>
    <t>TEST SERIES 1</t>
  </si>
  <si>
    <t>3009C1</t>
  </si>
  <si>
    <t>Waste Research and Reclamation</t>
  </si>
  <si>
    <t>Eau Claire</t>
  </si>
  <si>
    <t>WHB/VS</t>
  </si>
  <si>
    <t>Performance test</t>
  </si>
  <si>
    <t>Controlled air</t>
  </si>
  <si>
    <t>3009C2</t>
  </si>
  <si>
    <t>NE - Failed PM test</t>
  </si>
  <si>
    <t>3009C3</t>
  </si>
  <si>
    <t>3009C4</t>
  </si>
  <si>
    <t>3009C5</t>
  </si>
  <si>
    <t>Diagnostic test</t>
  </si>
  <si>
    <t>NE-research test</t>
  </si>
  <si>
    <t>3009C6</t>
  </si>
  <si>
    <t>3010C11</t>
  </si>
  <si>
    <t>Trial burn, high wet solids feed rate, low temp oper</t>
  </si>
  <si>
    <t>Commercial incinerator, munitions popping</t>
  </si>
  <si>
    <t>3011C1</t>
  </si>
  <si>
    <t>ICI Explosives Environmental Company</t>
  </si>
  <si>
    <t>Joplin</t>
  </si>
  <si>
    <t>SD/BH/ABS</t>
  </si>
  <si>
    <t>Trial burn, max pressure wave, max feedrate</t>
  </si>
  <si>
    <t>3011C2</t>
  </si>
  <si>
    <t>Trial burn, max clorine feed, max heat content</t>
  </si>
  <si>
    <t>3011C3</t>
  </si>
  <si>
    <t>Trial burn, max feedrate</t>
  </si>
  <si>
    <t>3012C1</t>
  </si>
  <si>
    <t>Kansas Army Ammunition Plant</t>
  </si>
  <si>
    <t>Parsons</t>
  </si>
  <si>
    <t>Trial burn, M223 fuze feed</t>
  </si>
  <si>
    <t>3012C2</t>
  </si>
  <si>
    <t>Trial burn, M48A1/M1911 feed</t>
  </si>
  <si>
    <t>NE - failed PM test</t>
  </si>
  <si>
    <t>3012C3</t>
  </si>
  <si>
    <t>Trial burn, M1 propellant feed</t>
  </si>
  <si>
    <t>3012C4</t>
  </si>
  <si>
    <t>Trial burn, M30 propellant feed</t>
  </si>
  <si>
    <t>3012C5</t>
  </si>
  <si>
    <t>Trial burn, black powder feed</t>
  </si>
  <si>
    <t>3012C6</t>
  </si>
  <si>
    <t>Trial burn, black powder/lime feed</t>
  </si>
  <si>
    <t xml:space="preserve">Tests assumed to be same campaign; more recent test added new mode of operation </t>
  </si>
  <si>
    <t>3012C7</t>
  </si>
  <si>
    <t>3013C1</t>
  </si>
  <si>
    <t>Aztec Peroxides (Catalyst Resources)</t>
  </si>
  <si>
    <t>Elyria</t>
  </si>
  <si>
    <t>Compliance evaluation with skim tank material</t>
  </si>
  <si>
    <t>3015C1</t>
  </si>
  <si>
    <t>3016C1</t>
  </si>
  <si>
    <t>3016C10</t>
  </si>
  <si>
    <t>Trial burn, max feedrate, max #3 hearth temp</t>
  </si>
  <si>
    <t>3016C12</t>
  </si>
  <si>
    <t>Mini-burn, max feedrate, high temp</t>
  </si>
  <si>
    <t>3016C15</t>
  </si>
  <si>
    <t>Trial Burn, low waste feed</t>
  </si>
  <si>
    <t>3016C3</t>
  </si>
  <si>
    <t>Mini-burn, high temp</t>
  </si>
  <si>
    <t>3016C5</t>
  </si>
  <si>
    <t>Mini-burn, max feedrate, max temp at 1685 °F</t>
  </si>
  <si>
    <t>3016C6</t>
  </si>
  <si>
    <t>Mini-burn, max feedrate, max temp at 1615 °F</t>
  </si>
  <si>
    <t>3016C7</t>
  </si>
  <si>
    <t>Mini-burn, max feedrate, max temp at 1600 °F</t>
  </si>
  <si>
    <t>3016C8</t>
  </si>
  <si>
    <t>Mini-burn, max feedrate, max temp at 1505 °F</t>
  </si>
  <si>
    <t>3017C1</t>
  </si>
  <si>
    <t>McWhorter Cargill Chemical Products</t>
  </si>
  <si>
    <t>Carpentersville</t>
  </si>
  <si>
    <t>None?</t>
  </si>
  <si>
    <t>3020C1</t>
  </si>
  <si>
    <t>QC/PCS/IWS</t>
  </si>
  <si>
    <t>Trial burn, maximum heat duty, maximum ash and chlorine feed</t>
  </si>
  <si>
    <t>3020C2</t>
  </si>
  <si>
    <t>Trial burn, maximum heat duty, reduced ash and chlorine feed</t>
  </si>
  <si>
    <t>3021C3</t>
  </si>
  <si>
    <t>Trial burn, max temp, solid and liquid waste</t>
  </si>
  <si>
    <t>3021C4</t>
  </si>
  <si>
    <t>Trial burn, max temp, liquid waste only</t>
  </si>
  <si>
    <t>Commerical incinerator</t>
  </si>
  <si>
    <t>3022C1</t>
  </si>
  <si>
    <t>Safety Kleen (BDT), Inc.</t>
  </si>
  <si>
    <t>Clarence</t>
  </si>
  <si>
    <t>Q/VS/FF</t>
  </si>
  <si>
    <t>Max load, normal operations</t>
  </si>
  <si>
    <t>3024C1</t>
  </si>
  <si>
    <t>Trial burn, max feedrate and max comb temp</t>
  </si>
  <si>
    <t>3025C1</t>
  </si>
  <si>
    <t>Trial burn - Max temp</t>
  </si>
  <si>
    <t>3026C1</t>
  </si>
  <si>
    <t>Celanese LTD</t>
  </si>
  <si>
    <t>Pasadena</t>
  </si>
  <si>
    <t>Trial burn, DRE, PM test</t>
  </si>
  <si>
    <t>Liquid incinerator</t>
  </si>
  <si>
    <t>3027C1</t>
  </si>
  <si>
    <t>Celanese LTD.</t>
  </si>
  <si>
    <t>3027C2</t>
  </si>
  <si>
    <t>Trial burn, high temp</t>
  </si>
  <si>
    <t>3028C1</t>
  </si>
  <si>
    <t>3028C2</t>
  </si>
  <si>
    <t>Trial burn - worst-case PM/HCl/metals; As/Cr spiked</t>
  </si>
  <si>
    <t>3032C1</t>
  </si>
  <si>
    <t>M7 Propellant</t>
  </si>
  <si>
    <t>3032C2</t>
  </si>
  <si>
    <t>M1 Propellant, HCB Powder</t>
  </si>
  <si>
    <t>3032C3</t>
  </si>
  <si>
    <t>M43A1/M1911 Mixed munitions, metal powder</t>
  </si>
  <si>
    <t>3033C2</t>
  </si>
  <si>
    <t>Eli Lilly and Company</t>
  </si>
  <si>
    <t>Clinton</t>
  </si>
  <si>
    <t>QT/VS</t>
  </si>
  <si>
    <t>3033A</t>
  </si>
  <si>
    <t>3033B</t>
  </si>
  <si>
    <t>Lafayette</t>
  </si>
  <si>
    <t>327C3</t>
  </si>
  <si>
    <t>Trial burn, MAX KILN HEAT INPUT</t>
  </si>
  <si>
    <t>331C2</t>
  </si>
  <si>
    <t>331C3</t>
  </si>
  <si>
    <t>331C4</t>
  </si>
  <si>
    <t>331C5</t>
  </si>
  <si>
    <t>331C6</t>
  </si>
  <si>
    <t>331C7</t>
  </si>
  <si>
    <t>331C8</t>
  </si>
  <si>
    <t>331C9</t>
  </si>
  <si>
    <t>333C1</t>
  </si>
  <si>
    <t>TRADE WASTE INCINERATION</t>
  </si>
  <si>
    <t>SAUGET</t>
  </si>
  <si>
    <t>NOMINAL SOLID FEED, NO LIQUID FEED</t>
  </si>
  <si>
    <t>333C2</t>
  </si>
  <si>
    <t>INCREASED SOLIDS AND CHLORINE FEEDS</t>
  </si>
  <si>
    <t>338C1</t>
  </si>
  <si>
    <t>Trial burn, MEDIUM TEMP/TYPICAL OP PARAMETERS</t>
  </si>
  <si>
    <t>338C2</t>
  </si>
  <si>
    <t>Trial burn, MAX TEMP/MAX WASTE,CL,ASH FEED</t>
  </si>
  <si>
    <t>340C1</t>
  </si>
  <si>
    <t>Trial burn, MAX LIQUID FEED AND ASH INPUT</t>
  </si>
  <si>
    <t>340C2</t>
  </si>
  <si>
    <t>Trial burn, MAX HEAT INPUT</t>
  </si>
  <si>
    <t>341C1</t>
  </si>
  <si>
    <t>GlaxoSmithKline</t>
  </si>
  <si>
    <t>Research Triangle Park</t>
  </si>
  <si>
    <t>DS/HE/FF</t>
  </si>
  <si>
    <t>MAX LIQUID WASTE FEED/MAX HEAT RELEASE</t>
  </si>
  <si>
    <t>Old APCS arrangement</t>
  </si>
  <si>
    <t>341C10</t>
  </si>
  <si>
    <t xml:space="preserve">Trial burn, high temp for liq mode oper. </t>
  </si>
  <si>
    <t>341C12</t>
  </si>
  <si>
    <t>Trial burn, high temp for solid mode oper. Max batch size</t>
  </si>
  <si>
    <t>341C2</t>
  </si>
  <si>
    <t>REDUCED LIQUID WASTE FEED</t>
  </si>
  <si>
    <t>342C1</t>
  </si>
  <si>
    <t>UPJOHN CO.</t>
  </si>
  <si>
    <t>KALAMAZOO</t>
  </si>
  <si>
    <t>WHB/QC/S/VS/DM</t>
  </si>
  <si>
    <t>Trial burn, PART./METALS TESTING, HIGH SOLID FEED</t>
  </si>
  <si>
    <t>344C1</t>
  </si>
  <si>
    <t>344C2</t>
  </si>
  <si>
    <t>348C1</t>
  </si>
  <si>
    <t>Preliminary trial burn, NOMINAL CONDITIONS</t>
  </si>
  <si>
    <t>Preliminary Test-assumed OPLs were not established</t>
  </si>
  <si>
    <t>349C1</t>
  </si>
  <si>
    <t>Alliant Ammunition and Powder Company LLC</t>
  </si>
  <si>
    <t>Radford</t>
  </si>
  <si>
    <t>AB/EC/FF/PBS</t>
  </si>
  <si>
    <t>LOW TEMPERATURE</t>
  </si>
  <si>
    <t>349C11</t>
  </si>
  <si>
    <t>349C2</t>
  </si>
  <si>
    <t>349C3</t>
  </si>
  <si>
    <t>HIGH TEMPERATURE</t>
  </si>
  <si>
    <t>349C4</t>
  </si>
  <si>
    <t>BASELINE,LOW TEMPERATURE</t>
  </si>
  <si>
    <t>354C1</t>
  </si>
  <si>
    <t>Trial burn, NORMAL KILN TEMP, HIGH CL AND METAL FEED, metals results considered invalid shice lab failed to analyze the EPA audit sample</t>
  </si>
  <si>
    <t>354C3</t>
  </si>
  <si>
    <t>Trial burn, LOW KILN TEMP,MAX ASH&amp;CONTAINER BTU FEED</t>
  </si>
  <si>
    <t>354C4</t>
  </si>
  <si>
    <t>Trial burn, NORMAL KILN TEMP, MAX CHLOROSILANES FEED</t>
  </si>
  <si>
    <t>357C1</t>
  </si>
  <si>
    <t>Trial burn, MAX WASTE, CL, ASH FEED; MINIMUM TEMP</t>
  </si>
  <si>
    <t>357C12</t>
  </si>
  <si>
    <t>Trial burn, max temp, max metals</t>
  </si>
  <si>
    <t>359C1</t>
  </si>
  <si>
    <t>ATOCHEM</t>
  </si>
  <si>
    <t>CARROLLTON</t>
  </si>
  <si>
    <t>WHB/FF/S</t>
  </si>
  <si>
    <t>Trial burn, LOW SLURRY/SOLVENT FEED</t>
  </si>
  <si>
    <t>359C2</t>
  </si>
  <si>
    <t>Trial burn, MEDIUM SLURRY/SOLVENT FEED</t>
  </si>
  <si>
    <t>359C3</t>
  </si>
  <si>
    <t>Trial burn, HIGH SLURRY/SOLVENT FEED</t>
  </si>
  <si>
    <t>359C4</t>
  </si>
  <si>
    <t>LOW METAL FEED</t>
  </si>
  <si>
    <t>359C5</t>
  </si>
  <si>
    <t>MEDIUM METAL FEED</t>
  </si>
  <si>
    <t>359C6</t>
  </si>
  <si>
    <t>HIGH METAL FEED</t>
  </si>
  <si>
    <t>454C1</t>
  </si>
  <si>
    <t>460C1</t>
  </si>
  <si>
    <t>AKZO CHEMIE AMERICA</t>
  </si>
  <si>
    <t>MORRIS</t>
  </si>
  <si>
    <t>NONE</t>
  </si>
  <si>
    <t>460C2</t>
  </si>
  <si>
    <t>460C3</t>
  </si>
  <si>
    <t>463C1</t>
  </si>
  <si>
    <t>Miles, Inc.</t>
  </si>
  <si>
    <t>Kansas City</t>
  </si>
  <si>
    <t>SC/SP/Q/PB</t>
  </si>
  <si>
    <t>463C10</t>
  </si>
  <si>
    <t>Trial burn, worst case, max temp, max feedrate</t>
  </si>
  <si>
    <t>463C11</t>
  </si>
  <si>
    <t>Trial burn, low temp, max feedrate</t>
  </si>
  <si>
    <t>463C12</t>
  </si>
  <si>
    <t>EPA OSW Sponsored Evaluation Testing</t>
  </si>
  <si>
    <t>465C1</t>
  </si>
  <si>
    <t>ALLIED FIBERS</t>
  </si>
  <si>
    <t>HOPEWELL</t>
  </si>
  <si>
    <t>QT/S</t>
  </si>
  <si>
    <t>MAXIMUM FEED RATE</t>
  </si>
  <si>
    <t>465C2</t>
  </si>
  <si>
    <t>LOW FLOW</t>
  </si>
  <si>
    <t>468C1</t>
  </si>
  <si>
    <t>LONZA CHEMICALS-RIVERISIDE (SMITHKLINE)</t>
  </si>
  <si>
    <t>CONSHOHOCKEN</t>
  </si>
  <si>
    <t>477C1</t>
  </si>
  <si>
    <t>ORGANICS SPIKED INTO LIQUID AND AQUEOUS WASTES</t>
  </si>
  <si>
    <t>477C2</t>
  </si>
  <si>
    <t>ORGANICS SPIKED INTO LIQUID WASTE ONLY</t>
  </si>
  <si>
    <t>1 run only</t>
  </si>
  <si>
    <t>478C11</t>
  </si>
  <si>
    <t>Miniburn, normal oper cond (only 1 run)</t>
  </si>
  <si>
    <t>NE - miniburn - unknown if OPLs established as result of test</t>
  </si>
  <si>
    <t>480C2</t>
  </si>
  <si>
    <t>480C3</t>
  </si>
  <si>
    <t>CONTAINER AND BULK SOLIDS FEED</t>
  </si>
  <si>
    <t>484C2</t>
  </si>
  <si>
    <t>ARKANSAS EASTMAN</t>
  </si>
  <si>
    <t>Batesville</t>
  </si>
  <si>
    <t>WHB/QT/VS/DM</t>
  </si>
  <si>
    <t>Trial burn, DEMONSTRATE PM REMOVAL FOR WASTES W/DISSOLVED SALTS</t>
  </si>
  <si>
    <t>486C1</t>
  </si>
  <si>
    <t>ENSCO</t>
  </si>
  <si>
    <t>El Dorado</t>
  </si>
  <si>
    <t>VQ/C/PT/ES</t>
  </si>
  <si>
    <t>Trial burn, DRE, PM, HCl</t>
  </si>
  <si>
    <t>487C1</t>
  </si>
  <si>
    <t>Trial burn, SURR. SOLID TO #1,2; MAX SOLIDS TO #1; LIQ. FEED TO TOU/WFB</t>
  </si>
  <si>
    <t>487C2</t>
  </si>
  <si>
    <t>Trial burn, SURR. SOLID TO #1,2; MAX SOLIDS TO #2; LIQ TO TOU; NG OT WFB</t>
  </si>
  <si>
    <t>487C3</t>
  </si>
  <si>
    <t>Trial burn, NG TO #1,2; MAX LIQ TO TOU; NG TO WFB</t>
  </si>
  <si>
    <t>488C2</t>
  </si>
  <si>
    <t>489C1</t>
  </si>
  <si>
    <t>Rotary kiln, rotary reactor</t>
  </si>
  <si>
    <t>490C1</t>
  </si>
  <si>
    <t>Trial burn, HIGH KILN EXIT TEMPERATURE, METALS SPIKING</t>
  </si>
  <si>
    <t>490C10</t>
  </si>
  <si>
    <t>Trial burn, POHC DRE, low temp, max feed and gas velocity</t>
  </si>
  <si>
    <t>490C11</t>
  </si>
  <si>
    <t>Trial burn, worst case for metals, PM, chlorine (max temp, max feedrates)</t>
  </si>
  <si>
    <t>492C1</t>
  </si>
  <si>
    <t>Max liquid, minimum sludge, high temp</t>
  </si>
  <si>
    <t>492C11</t>
  </si>
  <si>
    <t>Trial burn - worst-case metals</t>
  </si>
  <si>
    <t>492C2</t>
  </si>
  <si>
    <t>Max sludge, min liquid, max temp</t>
  </si>
  <si>
    <t>492C3</t>
  </si>
  <si>
    <t>med sludge, med liquid, min temp</t>
  </si>
  <si>
    <t>495C1</t>
  </si>
  <si>
    <t>Trial Burn, Slagging Kiln With Maximum Solids Loading</t>
  </si>
  <si>
    <t>495C2</t>
  </si>
  <si>
    <t>Trial Burn, Non-Slagging Kiln With Maximum Solid Loading</t>
  </si>
  <si>
    <t>495C3</t>
  </si>
  <si>
    <t>Trial burn, Liquid Feeds only</t>
  </si>
  <si>
    <t>503C1</t>
  </si>
  <si>
    <t>Trial burn,High Waste Feed</t>
  </si>
  <si>
    <t>503C10</t>
  </si>
  <si>
    <t>Trial burn, 5.56mm M855 SAWS feed, max metal feed</t>
  </si>
  <si>
    <t>503C11</t>
  </si>
  <si>
    <t>Trial burn, 20mm M56 HEI feed, max metal feed</t>
  </si>
  <si>
    <t>Assumed risk burn conducted at normal conditions</t>
  </si>
  <si>
    <t>503C2</t>
  </si>
  <si>
    <t>Trial burn,Low Waste Feed</t>
  </si>
  <si>
    <t>503C3</t>
  </si>
  <si>
    <t>Trial burn, 20MM M96 Projectile Feed</t>
  </si>
  <si>
    <t>503C4</t>
  </si>
  <si>
    <t>Trial burn, FA-965 Primer Feed</t>
  </si>
  <si>
    <t>503C5</t>
  </si>
  <si>
    <t>Trial burn, HI SKOR 700X Propellant Feed</t>
  </si>
  <si>
    <t>503C6</t>
  </si>
  <si>
    <t>Trial Burn, IMR 5010 Propellant Feed</t>
  </si>
  <si>
    <t>PM emissions exceeded current RCRA standard</t>
  </si>
  <si>
    <t>506C1</t>
  </si>
  <si>
    <t>BASF Corporation</t>
  </si>
  <si>
    <t>600C1</t>
  </si>
  <si>
    <t>Trial burn, Avg. Temp to meet 99.99% DRE</t>
  </si>
  <si>
    <t>600C2</t>
  </si>
  <si>
    <t>Trial burn, MAX. heat duty, MIN. INCINERATOR RES. TIME</t>
  </si>
  <si>
    <t>600C3</t>
  </si>
  <si>
    <t>Metals and ash permit testing</t>
  </si>
  <si>
    <t>603B1</t>
  </si>
  <si>
    <t>Trial Burn, DRE On Non-Energetic And Energetic Sludge Fed To Kiln</t>
  </si>
  <si>
    <t>Have test cond avg only</t>
  </si>
  <si>
    <t>603C7</t>
  </si>
  <si>
    <t>Trial Burn, Dre On Non-Energetic Sludge &amp; Liquid And Energetic Solid Fed</t>
  </si>
  <si>
    <t>603C8</t>
  </si>
  <si>
    <t>Trial Burn, DRE On Non-Energetic Solids Fed To Kiln</t>
  </si>
  <si>
    <t>603C9</t>
  </si>
  <si>
    <t>Trial Burn, DRE On Energetic Liquid Fed To SCC</t>
  </si>
  <si>
    <t>604C10</t>
  </si>
  <si>
    <t>BASF</t>
  </si>
  <si>
    <t>Geismar</t>
  </si>
  <si>
    <t>WQ/VS/DM</t>
  </si>
  <si>
    <t>Trial burn (initial)</t>
  </si>
  <si>
    <t>Liq.</t>
  </si>
  <si>
    <t>609C11</t>
  </si>
  <si>
    <t>Risk burn metals, high temp, max RR feed, moderate metals spike - Condition 2</t>
  </si>
  <si>
    <t>609C12A</t>
  </si>
  <si>
    <t>Trial burn, min temp, max feedrate, DRE train I - Condition 3i</t>
  </si>
  <si>
    <t>609C12B</t>
  </si>
  <si>
    <t>Trial burn, min temp, max feedrate, DRE train II - Condition 3ii</t>
  </si>
  <si>
    <t>609C13</t>
  </si>
  <si>
    <t>Trial burn, max temp, max metals spike - Condition 4</t>
  </si>
  <si>
    <t>610C1</t>
  </si>
  <si>
    <t>Air compliance test, NORMAL OPERATIONS</t>
  </si>
  <si>
    <t>610C10</t>
  </si>
  <si>
    <t>Trial burn, low temp, no water injection, low waste feed</t>
  </si>
  <si>
    <t>610C11</t>
  </si>
  <si>
    <t>Trial burn, upper oper temp, max waste, max water injection</t>
  </si>
  <si>
    <t>611C10</t>
  </si>
  <si>
    <t>611C11</t>
  </si>
  <si>
    <t>611C12</t>
  </si>
  <si>
    <t>613C1</t>
  </si>
  <si>
    <t>Waste Combination 1, Temp: 1650 F</t>
  </si>
  <si>
    <t>613C10</t>
  </si>
  <si>
    <t>Trial burn, high temp metals and chlorine determination</t>
  </si>
  <si>
    <t>613C2</t>
  </si>
  <si>
    <t>Waste Combination 1, Temp: 1500 F</t>
  </si>
  <si>
    <t>613C3</t>
  </si>
  <si>
    <t>Waste Combination 1, Temp: 1800 F</t>
  </si>
  <si>
    <t>613C4</t>
  </si>
  <si>
    <t>Waste Combination 2, Temp: 1650 F</t>
  </si>
  <si>
    <t>613C5</t>
  </si>
  <si>
    <t>Waste Combination 2, Temp: 1800 F</t>
  </si>
  <si>
    <t>614C1</t>
  </si>
  <si>
    <t>Trial Burn</t>
  </si>
  <si>
    <t>700C1</t>
  </si>
  <si>
    <t>Wilmington</t>
  </si>
  <si>
    <t>SD/C/RJS/VS/WS</t>
  </si>
  <si>
    <t>Trial Burn, High Metals Feed/Max Temp</t>
  </si>
  <si>
    <t>liq, solid</t>
  </si>
  <si>
    <t>700C2</t>
  </si>
  <si>
    <t>Trial Burn, High Feed Rate/Min Temp</t>
  </si>
  <si>
    <t>ONSITE INCINERATOR</t>
  </si>
  <si>
    <t>701C1</t>
  </si>
  <si>
    <t>ELI LILLY AND COMPANY</t>
  </si>
  <si>
    <t>CLINTON</t>
  </si>
  <si>
    <t>VS/PT</t>
  </si>
  <si>
    <t>HW SLD/LIQ</t>
  </si>
  <si>
    <t>701C2</t>
  </si>
  <si>
    <t>701C3</t>
  </si>
  <si>
    <t>706C1</t>
  </si>
  <si>
    <t>Max Feed Rates</t>
  </si>
  <si>
    <t>707A1</t>
  </si>
  <si>
    <t>707A2</t>
  </si>
  <si>
    <t>707C1</t>
  </si>
  <si>
    <t>707C2</t>
  </si>
  <si>
    <t>707C3</t>
  </si>
  <si>
    <t>707C4</t>
  </si>
  <si>
    <t>707C7</t>
  </si>
  <si>
    <t>707C8</t>
  </si>
  <si>
    <t>707C9</t>
  </si>
  <si>
    <t>708C1</t>
  </si>
  <si>
    <t>DSM Pharmaceuticals, Inc</t>
  </si>
  <si>
    <t>Greenville</t>
  </si>
  <si>
    <t>VS/PT/WESP</t>
  </si>
  <si>
    <t>Triak burn, minimum temperature, maximum feed rate</t>
  </si>
  <si>
    <t>708C2</t>
  </si>
  <si>
    <t>Trial burn, minimum temperature, maximum feed rate</t>
  </si>
  <si>
    <t>708C3</t>
  </si>
  <si>
    <t>Trial burn, minimum temperature, maximum feed rate.</t>
  </si>
  <si>
    <t>712C1</t>
  </si>
  <si>
    <t>712C11</t>
  </si>
  <si>
    <t>Trial burn, max feedrate, high temp</t>
  </si>
  <si>
    <t>712C2</t>
  </si>
  <si>
    <t>714C1</t>
  </si>
  <si>
    <t>Lyondell Lake Charles Plant Incinerator (formerly Arco/Olin)</t>
  </si>
  <si>
    <t>WQ/WS</t>
  </si>
  <si>
    <t>Trial burn, MAX CHLORINE,T-101, AND STACK FLOW RATE</t>
  </si>
  <si>
    <t>714C10</t>
  </si>
  <si>
    <t>Minimum operating temperature w/TDI residue</t>
  </si>
  <si>
    <t>714C11</t>
  </si>
  <si>
    <t>Max heat, Cl, ash</t>
  </si>
  <si>
    <t>714C12</t>
  </si>
  <si>
    <t>Max heat w/TDI only</t>
  </si>
  <si>
    <t>714C2</t>
  </si>
  <si>
    <t>Trial burn, TDI RESIDUE ONLY</t>
  </si>
  <si>
    <t>714C3</t>
  </si>
  <si>
    <t>Trial burn, HIGH COMB TEMP</t>
  </si>
  <si>
    <t>714C4</t>
  </si>
  <si>
    <t>Trial burn, MIN COMB TEMP/MAX TDI RESIDUE</t>
  </si>
  <si>
    <t>714C5</t>
  </si>
  <si>
    <t>Trial burn, MAX TDI RESIDUE &amp; MAX T-101 WASTE LIQUID</t>
  </si>
  <si>
    <t>Y</t>
  </si>
  <si>
    <t>728C1</t>
  </si>
  <si>
    <t>Mayaquez</t>
  </si>
  <si>
    <t>QT/PT/VS</t>
  </si>
  <si>
    <t>805C1</t>
  </si>
  <si>
    <t>Trial burn, ORGANICS SPIKED INTO SOLID/LIQUID WASTE</t>
  </si>
  <si>
    <t>806C1</t>
  </si>
  <si>
    <t>Amoco Oil Co.</t>
  </si>
  <si>
    <t>Whiting</t>
  </si>
  <si>
    <t>C/VS</t>
  </si>
  <si>
    <t>Trial burn, HIGH WASTE FEED/HIGH COMB TEMP</t>
  </si>
  <si>
    <t>806C2</t>
  </si>
  <si>
    <t>Trial burn, LOW WASTE FEED/LOW COMB TEMP</t>
  </si>
  <si>
    <t>808C2</t>
  </si>
  <si>
    <t>Trial burn, HIGH HEATING/HIGH TEMP</t>
  </si>
  <si>
    <t>809C3</t>
  </si>
  <si>
    <t>Trial burn, max feedrates, all permit conditions set during testing</t>
  </si>
  <si>
    <t>809C4</t>
  </si>
  <si>
    <t>General trash feed, no permit limits set</t>
  </si>
  <si>
    <t>810C3</t>
  </si>
  <si>
    <t>Trial burn, max operating conditions, permit limit setting test cond</t>
  </si>
  <si>
    <t>824C1</t>
  </si>
  <si>
    <t>Pennwalt Corporation</t>
  </si>
  <si>
    <t>Thorofare</t>
  </si>
  <si>
    <t>QT/VS/PT/DM</t>
  </si>
  <si>
    <t>DCFE Trial Burn</t>
  </si>
  <si>
    <t>Liquid injection?</t>
  </si>
  <si>
    <t>825C1</t>
  </si>
  <si>
    <t>PCB Trial Burn</t>
  </si>
  <si>
    <t>NE - APCS modified?, low ash feed?</t>
  </si>
  <si>
    <t>Assumed condition was other than normal</t>
  </si>
  <si>
    <t>825C11</t>
  </si>
  <si>
    <t>Supplemental trial burn to verify certain aspects of performance compliance.</t>
  </si>
  <si>
    <t>904C1</t>
  </si>
  <si>
    <t>First Chemical Corporation</t>
  </si>
  <si>
    <t>Pascagoula</t>
  </si>
  <si>
    <t>Trial burn, WASTE 1</t>
  </si>
  <si>
    <t>904C2</t>
  </si>
  <si>
    <t>Trial burn, WASTE 2</t>
  </si>
  <si>
    <t>904C3</t>
  </si>
  <si>
    <t>Trial burn, WASTE 1&amp;2</t>
  </si>
  <si>
    <t>904C4</t>
  </si>
  <si>
    <t>904C5</t>
  </si>
  <si>
    <t>915C1</t>
  </si>
  <si>
    <t>Trial burn, high temp, max feedrate</t>
  </si>
  <si>
    <t>915C4</t>
  </si>
  <si>
    <t>Expr1056</t>
  </si>
  <si>
    <t>ND Ash Total R1</t>
  </si>
  <si>
    <t>Ash Total Feed R1 (ug/dscm)</t>
  </si>
  <si>
    <t>ND Ash Total R2</t>
  </si>
  <si>
    <t>Ash Total Feed R2 (ug/dscm)</t>
  </si>
  <si>
    <t>ND Ash Total R3</t>
  </si>
  <si>
    <t>Ash Total Feed R3 (ug/dscm)</t>
  </si>
  <si>
    <t>ND Ash Total R4</t>
  </si>
  <si>
    <t>Ash Total Feed R4 (ug/dscm)</t>
  </si>
  <si>
    <t>ND Ash Total R5</t>
  </si>
  <si>
    <t>Ash Total Feed R5 (ug/dscm)</t>
  </si>
  <si>
    <t>ND Ash Total R6</t>
  </si>
  <si>
    <t>Ash Total Feed R6 (ug/dscm)</t>
  </si>
  <si>
    <t>ND Ash Total R7</t>
  </si>
  <si>
    <t>Ash Total Feed R7 (ug/dscm)</t>
  </si>
  <si>
    <t>ND Ash Total R8</t>
  </si>
  <si>
    <t>Ash Total Feed R8 (ug/dscm)</t>
  </si>
  <si>
    <t>ND Ash Total R9</t>
  </si>
  <si>
    <t>Ash Total Feed R9 (ug/dscm)</t>
  </si>
  <si>
    <t>ND Ash Total R10</t>
  </si>
  <si>
    <t>Ash Total Feed R10 (ug/dscm)</t>
  </si>
  <si>
    <t>ND Ash Total R11</t>
  </si>
  <si>
    <t>Ash Total Feed R11 (ug/dscm)</t>
  </si>
  <si>
    <t>ND Ash Total RA</t>
  </si>
  <si>
    <t>Number</t>
  </si>
  <si>
    <t xml:space="preserve">Cond ID </t>
  </si>
  <si>
    <t>Source ID</t>
  </si>
  <si>
    <t xml:space="preserve">Commercial </t>
  </si>
  <si>
    <t>vs On-site</t>
  </si>
  <si>
    <t>Cond ID Number</t>
  </si>
  <si>
    <t>Source ID number</t>
  </si>
  <si>
    <t xml:space="preserve">Munitions </t>
  </si>
  <si>
    <t xml:space="preserve">Chemical </t>
  </si>
  <si>
    <t xml:space="preserve">Mixed </t>
  </si>
  <si>
    <t xml:space="preserve">Popping </t>
  </si>
  <si>
    <t xml:space="preserve">Weapons </t>
  </si>
  <si>
    <t xml:space="preserve">Radioactive </t>
  </si>
  <si>
    <t>Furnace</t>
  </si>
  <si>
    <t>Demil</t>
  </si>
  <si>
    <t>Waste</t>
  </si>
  <si>
    <t>Campaign</t>
  </si>
  <si>
    <t xml:space="preserve">Ash </t>
  </si>
  <si>
    <t>Spiking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</si>
  <si>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</si>
  <si>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</si>
  <si>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</si>
  <si>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</si>
  <si>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</si>
  <si>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</si>
  <si>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</si>
  <si>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</si>
  <si>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</si>
  <si>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Cond Avg</t>
  </si>
  <si>
    <t>HW</t>
  </si>
  <si>
    <t>Spike</t>
  </si>
  <si>
    <t>RM</t>
  </si>
  <si>
    <t>Coal</t>
  </si>
  <si>
    <t>Misc Fuel</t>
  </si>
  <si>
    <t>Total</t>
  </si>
  <si>
    <t>Ash SRE (%)</t>
  </si>
  <si>
    <t>ND R7</t>
  </si>
  <si>
    <t>ND R8</t>
  </si>
  <si>
    <t>ND R9</t>
  </si>
  <si>
    <t>ND R10</t>
  </si>
  <si>
    <t>R10</t>
  </si>
  <si>
    <t>ND R11</t>
  </si>
  <si>
    <t>R11</t>
  </si>
  <si>
    <t>&gt;</t>
  </si>
  <si>
    <t>PM Stack Emissions (gr/dscf)</t>
  </si>
  <si>
    <t>Total Ash Feedrate, Cond Avg (mg/dscm)</t>
  </si>
  <si>
    <t>Ash Total Feedrate (mg/dscm), (ND in % of total)</t>
  </si>
  <si>
    <t>Normal operations, PM setting test cond</t>
  </si>
  <si>
    <t>NE-Unreliable SRE</t>
  </si>
  <si>
    <t>NE - Unreliable SRE</t>
  </si>
  <si>
    <t>Rating</t>
  </si>
  <si>
    <t>Comment</t>
  </si>
  <si>
    <t>PM not controlled, SRE set to 0</t>
  </si>
  <si>
    <t>PM Not Controlled, SRE set to 0</t>
  </si>
  <si>
    <t>Ash SRE Used for Ranking Purposes (%)</t>
  </si>
  <si>
    <t>Data in lieu</t>
  </si>
  <si>
    <t>Normal</t>
  </si>
  <si>
    <t>Ash SRE Rating</t>
  </si>
  <si>
    <t>No longer burn haz waste</t>
  </si>
  <si>
    <t>R SB</t>
  </si>
  <si>
    <t xml:space="preserve">No SB </t>
  </si>
  <si>
    <t>No SB</t>
  </si>
  <si>
    <t>Combustor</t>
  </si>
  <si>
    <t xml:space="preserve"> Class</t>
  </si>
  <si>
    <t xml:space="preserve"> Type</t>
  </si>
  <si>
    <t>Hazardous</t>
  </si>
  <si>
    <t xml:space="preserve"> Wastes</t>
  </si>
  <si>
    <t>Gov't</t>
  </si>
  <si>
    <t>Cond</t>
  </si>
  <si>
    <t xml:space="preserve"> Dates</t>
  </si>
  <si>
    <t>Facility Information</t>
  </si>
  <si>
    <t>Combustor Information</t>
  </si>
  <si>
    <t xml:space="preserve">APCS </t>
  </si>
  <si>
    <t xml:space="preserve">Detailed </t>
  </si>
  <si>
    <t xml:space="preserve"> Category</t>
  </si>
  <si>
    <t>Acronym</t>
  </si>
  <si>
    <t xml:space="preserve"> Rating</t>
  </si>
  <si>
    <t>ND</t>
  </si>
  <si>
    <t xml:space="preserve"> Rating Comments</t>
  </si>
  <si>
    <t>Condition Information</t>
  </si>
  <si>
    <t>PM Emissions</t>
  </si>
  <si>
    <t>CT</t>
  </si>
  <si>
    <t>Worst case mini-burn to demo compliance with HCT MACT stnds</t>
  </si>
  <si>
    <t>Ash Feedrate Hazardous Wastes and Spike (mg/dscm)</t>
  </si>
  <si>
    <t>3036C10</t>
  </si>
  <si>
    <t>DSM Pharmaceuticals</t>
  </si>
  <si>
    <t>Liquid Injection?</t>
  </si>
  <si>
    <t>Trial Burn, incinerator temperature of  1850 °F</t>
  </si>
  <si>
    <t>3036C11</t>
  </si>
  <si>
    <t>Trial Burn, incinerator temperature of  1950 °F</t>
  </si>
  <si>
    <t>3037C1</t>
  </si>
  <si>
    <t>Trial burn, 1800F, chloroform, toluene</t>
  </si>
  <si>
    <t>3037C2</t>
  </si>
  <si>
    <t>Trial burn, 1700F, chloroform, toluene</t>
  </si>
  <si>
    <t>3037C3</t>
  </si>
  <si>
    <t>Trial burn, 1800F, chlorobenzene, chloroform, toluene</t>
  </si>
  <si>
    <t>NE-Exceeded 0.08 gr/dscf</t>
  </si>
  <si>
    <t>3037C4</t>
  </si>
  <si>
    <t>Trial burn, 1700F, chlorobenzene, chloroform, toluene</t>
  </si>
  <si>
    <t>Sources Shutdown or No Longer Burning Hazardous Wastes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</si>
</sst>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0.000"/>
    <numFmt numFmtId="167" formatCode="#,##0.0000"/>
    <numFmt numFmtId="168" formatCode="#,##0.000"/>
    <numFmt numFmtId="169" formatCode="#,##0.0"/>
    <numFmt numFmtId="170" formatCode="0.00000"/>
    <numFmt numFmtId="171" formatCode="0.0000"/>
    <numFmt numFmtId="172" formatCode="0.0000000"/>
    <numFmt numFmtId="173" formatCode="0.000000"/>
    <numFmt numFmtId="174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5" xfId="0" applyNumberFormat="1" applyBorder="1" applyAlignment="1">
      <alignment/>
    </xf>
    <xf numFmtId="167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NumberForma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0" fontId="0" fillId="0" borderId="4" xfId="0" applyNumberFormat="1" applyBorder="1" applyAlignment="1">
      <alignment horizontal="centerContinuous"/>
    </xf>
    <xf numFmtId="0" fontId="0" fillId="0" borderId="4" xfId="0" applyBorder="1" applyAlignment="1">
      <alignment horizontal="centerContinuous"/>
    </xf>
    <xf numFmtId="3" fontId="0" fillId="0" borderId="6" xfId="0" applyNumberFormat="1" applyBorder="1" applyAlignment="1">
      <alignment/>
    </xf>
    <xf numFmtId="168" fontId="0" fillId="0" borderId="5" xfId="0" applyNumberFormat="1" applyBorder="1" applyAlignment="1">
      <alignment horizontal="centerContinuous"/>
    </xf>
    <xf numFmtId="168" fontId="0" fillId="0" borderId="4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57"/>
  <sheetViews>
    <sheetView tabSelected="1" workbookViewId="0" topLeftCell="A2">
      <pane xSplit="5955" ySplit="1275" topLeftCell="DU333" activePane="bottomRight" state="split"/>
      <selection pane="topLeft" activeCell="FN19" sqref="FN19"/>
      <selection pane="topRight" activeCell="EN2" sqref="EN1:EN2"/>
      <selection pane="bottomLeft" activeCell="A345" sqref="A345"/>
      <selection pane="bottomRight" activeCell="EI346" sqref="EI346"/>
    </sheetView>
  </sheetViews>
  <sheetFormatPr defaultColWidth="9.140625" defaultRowHeight="12.75"/>
  <cols>
    <col min="1" max="1" width="9.7109375" style="2" customWidth="1"/>
    <col min="2" max="2" width="8.28125" style="2" customWidth="1"/>
    <col min="3" max="3" width="35.00390625" style="0" customWidth="1"/>
    <col min="4" max="4" width="13.57421875" style="0" customWidth="1"/>
    <col min="5" max="5" width="9.8515625" style="0" customWidth="1"/>
    <col min="6" max="6" width="17.140625" style="0" customWidth="1"/>
    <col min="7" max="7" width="11.8515625" style="0" customWidth="1"/>
    <col min="8" max="8" width="21.421875" style="0" customWidth="1"/>
    <col min="9" max="10" width="21.421875" style="0" hidden="1" customWidth="1"/>
    <col min="11" max="11" width="6.140625" style="0" hidden="1" customWidth="1"/>
    <col min="12" max="12" width="8.00390625" style="0" hidden="1" customWidth="1"/>
    <col min="13" max="13" width="15.421875" style="0" customWidth="1"/>
    <col min="14" max="14" width="5.8515625" style="0" customWidth="1"/>
    <col min="15" max="15" width="8.28125" style="0" customWidth="1"/>
    <col min="17" max="17" width="10.00390625" style="0" customWidth="1"/>
    <col min="18" max="18" width="10.421875" style="0" customWidth="1"/>
    <col min="19" max="19" width="5.28125" style="0" customWidth="1"/>
    <col min="20" max="20" width="10.421875" style="0" customWidth="1"/>
    <col min="21" max="21" width="38.28125" style="0" customWidth="1"/>
    <col min="22" max="26" width="7.00390625" style="0" hidden="1" customWidth="1"/>
    <col min="27" max="28" width="9.140625" style="0" hidden="1" customWidth="1"/>
    <col min="29" max="29" width="6.421875" style="0" hidden="1" customWidth="1"/>
    <col min="30" max="30" width="10.00390625" style="0" customWidth="1"/>
    <col min="31" max="31" width="8.28125" style="0" customWidth="1"/>
    <col min="32" max="32" width="21.00390625" style="15" customWidth="1"/>
    <col min="33" max="33" width="10.28125" style="6" hidden="1" customWidth="1"/>
    <col min="34" max="34" width="9.7109375" style="6" customWidth="1"/>
    <col min="35" max="35" width="0.13671875" style="6" hidden="1" customWidth="1"/>
    <col min="36" max="36" width="10.8515625" style="6" customWidth="1"/>
    <col min="37" max="37" width="1.421875" style="6" hidden="1" customWidth="1"/>
    <col min="38" max="38" width="10.421875" style="6" customWidth="1"/>
    <col min="39" max="39" width="0.13671875" style="6" hidden="1" customWidth="1"/>
    <col min="40" max="40" width="10.421875" style="6" customWidth="1"/>
    <col min="41" max="41" width="0.13671875" style="6" hidden="1" customWidth="1"/>
    <col min="42" max="42" width="9.421875" style="6" customWidth="1"/>
    <col min="43" max="43" width="0.13671875" style="6" hidden="1" customWidth="1"/>
    <col min="44" max="44" width="7.8515625" style="6" customWidth="1"/>
    <col min="45" max="45" width="0.13671875" style="6" hidden="1" customWidth="1"/>
    <col min="46" max="46" width="8.7109375" style="6" customWidth="1"/>
    <col min="47" max="47" width="0.2890625" style="6" hidden="1" customWidth="1"/>
    <col min="48" max="48" width="9.140625" style="6" customWidth="1"/>
    <col min="49" max="49" width="1.28515625" style="6" hidden="1" customWidth="1"/>
    <col min="50" max="50" width="8.57421875" style="6" customWidth="1"/>
    <col min="51" max="51" width="10.57421875" style="6" hidden="1" customWidth="1"/>
    <col min="52" max="52" width="9.7109375" style="6" hidden="1" customWidth="1"/>
    <col min="53" max="53" width="11.7109375" style="6" hidden="1" customWidth="1"/>
    <col min="54" max="54" width="9.00390625" style="6" hidden="1" customWidth="1"/>
    <col min="55" max="56" width="3.57421875" style="6" hidden="1" customWidth="1"/>
    <col min="57" max="57" width="4.7109375" style="6" hidden="1" customWidth="1"/>
    <col min="58" max="58" width="9.7109375" style="6" customWidth="1"/>
    <col min="59" max="59" width="9.140625" style="6" hidden="1" customWidth="1"/>
    <col min="60" max="60" width="4.57421875" style="6" hidden="1" customWidth="1"/>
    <col min="62" max="62" width="7.00390625" style="0" customWidth="1"/>
    <col min="63" max="63" width="26.8515625" style="0" customWidth="1"/>
    <col min="64" max="64" width="2.00390625" style="9" customWidth="1"/>
    <col min="65" max="65" width="9.7109375" style="10" bestFit="1" customWidth="1"/>
    <col min="66" max="66" width="2.57421875" style="10" customWidth="1"/>
    <col min="67" max="67" width="9.7109375" style="10" bestFit="1" customWidth="1"/>
    <col min="68" max="68" width="2.8515625" style="10" customWidth="1"/>
    <col min="69" max="69" width="9.7109375" style="10" bestFit="1" customWidth="1"/>
    <col min="70" max="70" width="2.57421875" style="10" customWidth="1"/>
    <col min="71" max="71" width="9.28125" style="10" bestFit="1" customWidth="1"/>
    <col min="72" max="72" width="2.421875" style="10" customWidth="1"/>
    <col min="73" max="73" width="9.140625" style="10" customWidth="1"/>
    <col min="74" max="74" width="0.13671875" style="10" hidden="1" customWidth="1"/>
    <col min="75" max="75" width="9.140625" style="10" hidden="1" customWidth="1"/>
    <col min="76" max="76" width="3.140625" style="10" hidden="1" customWidth="1"/>
    <col min="77" max="77" width="9.140625" style="10" hidden="1" customWidth="1"/>
    <col min="78" max="78" width="2.8515625" style="10" hidden="1" customWidth="1"/>
    <col min="79" max="79" width="9.140625" style="10" hidden="1" customWidth="1"/>
    <col min="80" max="80" width="1.421875" style="10" hidden="1" customWidth="1"/>
    <col min="81" max="81" width="9.140625" style="10" hidden="1" customWidth="1"/>
    <col min="82" max="82" width="3.140625" style="10" customWidth="1"/>
    <col min="83" max="83" width="9.7109375" style="10" customWidth="1"/>
    <col min="84" max="84" width="1.7109375" style="10" hidden="1" customWidth="1"/>
    <col min="85" max="85" width="9.7109375" style="10" hidden="1" customWidth="1"/>
    <col min="86" max="86" width="2.8515625" style="9" customWidth="1"/>
    <col min="87" max="87" width="8.28125" style="10" customWidth="1"/>
    <col min="88" max="88" width="2.57421875" style="10" customWidth="1"/>
    <col min="89" max="89" width="8.00390625" style="10" customWidth="1"/>
    <col min="90" max="90" width="2.8515625" style="10" customWidth="1"/>
    <col min="91" max="91" width="8.140625" style="10" customWidth="1"/>
    <col min="92" max="92" width="2.57421875" style="10" customWidth="1"/>
    <col min="93" max="93" width="7.7109375" style="10" customWidth="1"/>
    <col min="94" max="94" width="2.421875" style="10" customWidth="1"/>
    <col min="95" max="95" width="6.8515625" style="10" customWidth="1"/>
    <col min="96" max="96" width="2.57421875" style="10" hidden="1" customWidth="1"/>
    <col min="97" max="97" width="9.140625" style="10" hidden="1" customWidth="1"/>
    <col min="98" max="98" width="3.140625" style="10" hidden="1" customWidth="1"/>
    <col min="99" max="99" width="9.140625" style="10" hidden="1" customWidth="1"/>
    <col min="100" max="100" width="2.8515625" style="10" hidden="1" customWidth="1"/>
    <col min="101" max="101" width="9.140625" style="10" hidden="1" customWidth="1"/>
    <col min="102" max="102" width="1.8515625" style="10" hidden="1" customWidth="1"/>
    <col min="103" max="103" width="9.140625" style="10" hidden="1" customWidth="1"/>
    <col min="104" max="104" width="3.140625" style="10" customWidth="1"/>
    <col min="105" max="105" width="9.421875" style="10" customWidth="1"/>
    <col min="106" max="106" width="2.140625" style="10" hidden="1" customWidth="1"/>
    <col min="107" max="107" width="9.7109375" style="10" hidden="1" customWidth="1"/>
    <col min="108" max="108" width="9.421875" style="9" customWidth="1"/>
    <col min="109" max="109" width="8.421875" style="9" customWidth="1"/>
    <col min="110" max="110" width="7.57421875" style="9" customWidth="1"/>
    <col min="111" max="111" width="9.140625" style="9" hidden="1" customWidth="1"/>
    <col min="112" max="112" width="8.7109375" style="9" customWidth="1"/>
    <col min="113" max="113" width="9.57421875" style="9" customWidth="1"/>
    <col min="114" max="114" width="4.00390625" style="9" customWidth="1"/>
    <col min="115" max="115" width="9.140625" style="9" customWidth="1"/>
    <col min="116" max="116" width="3.8515625" style="9" customWidth="1"/>
    <col min="117" max="117" width="9.140625" style="9" customWidth="1"/>
    <col min="118" max="118" width="4.140625" style="9" customWidth="1"/>
    <col min="119" max="119" width="9.421875" style="9" customWidth="1"/>
    <col min="120" max="120" width="4.00390625" style="9" customWidth="1"/>
    <col min="121" max="121" width="8.421875" style="9" customWidth="1"/>
    <col min="122" max="122" width="3.8515625" style="9" customWidth="1"/>
    <col min="123" max="123" width="9.421875" style="9" customWidth="1"/>
    <col min="124" max="124" width="3.421875" style="9" customWidth="1"/>
    <col min="125" max="125" width="7.7109375" style="9" customWidth="1"/>
    <col min="126" max="126" width="0.2890625" style="9" hidden="1" customWidth="1"/>
    <col min="127" max="129" width="0.13671875" style="9" hidden="1" customWidth="1"/>
    <col min="130" max="130" width="9.140625" style="9" hidden="1" customWidth="1"/>
    <col min="131" max="131" width="0.13671875" style="9" hidden="1" customWidth="1"/>
    <col min="132" max="132" width="9.140625" style="9" hidden="1" customWidth="1"/>
    <col min="133" max="133" width="0.13671875" style="9" hidden="1" customWidth="1"/>
    <col min="134" max="137" width="9.140625" style="9" hidden="1" customWidth="1"/>
    <col min="138" max="138" width="3.7109375" style="9" customWidth="1"/>
    <col min="139" max="139" width="9.7109375" style="9" customWidth="1"/>
    <col min="140" max="140" width="4.00390625" style="0" customWidth="1"/>
    <col min="141" max="141" width="8.8515625" style="0" customWidth="1"/>
    <col min="142" max="142" width="4.140625" style="0" customWidth="1"/>
    <col min="143" max="143" width="7.7109375" style="0" customWidth="1"/>
    <col min="144" max="144" width="3.28125" style="0" customWidth="1"/>
    <col min="145" max="145" width="7.421875" style="0" customWidth="1"/>
    <col min="146" max="146" width="7.7109375" style="0" hidden="1" customWidth="1"/>
    <col min="147" max="147" width="7.421875" style="0" hidden="1" customWidth="1"/>
    <col min="148" max="161" width="7.7109375" style="0" hidden="1" customWidth="1"/>
    <col min="162" max="162" width="4.421875" style="0" hidden="1" customWidth="1"/>
    <col min="163" max="163" width="5.140625" style="0" hidden="1" customWidth="1"/>
    <col min="164" max="164" width="3.8515625" style="0" customWidth="1"/>
    <col min="165" max="165" width="8.7109375" style="0" customWidth="1"/>
  </cols>
  <sheetData>
    <row r="1" spans="1:139" ht="14.25" customHeight="1" hidden="1">
      <c r="A1" s="2" t="s">
        <v>1016</v>
      </c>
      <c r="B1" s="2" t="s">
        <v>1015</v>
      </c>
      <c r="C1" t="s">
        <v>76</v>
      </c>
      <c r="D1" t="s">
        <v>77</v>
      </c>
      <c r="E1" t="s">
        <v>74</v>
      </c>
      <c r="F1" t="s">
        <v>75</v>
      </c>
      <c r="G1" t="s">
        <v>84</v>
      </c>
      <c r="H1" t="s">
        <v>79</v>
      </c>
      <c r="K1" t="s">
        <v>87</v>
      </c>
      <c r="L1" t="s">
        <v>81</v>
      </c>
      <c r="M1" t="s">
        <v>85</v>
      </c>
      <c r="N1" t="s">
        <v>86</v>
      </c>
      <c r="O1" t="s">
        <v>88</v>
      </c>
      <c r="P1" t="s">
        <v>89</v>
      </c>
      <c r="Q1" t="s">
        <v>90</v>
      </c>
      <c r="R1" t="s">
        <v>83</v>
      </c>
      <c r="S1" t="s">
        <v>91</v>
      </c>
      <c r="T1" t="s">
        <v>78</v>
      </c>
      <c r="U1" t="s">
        <v>80</v>
      </c>
      <c r="V1" t="s">
        <v>447</v>
      </c>
      <c r="AC1" t="s">
        <v>82</v>
      </c>
      <c r="AD1" t="s">
        <v>446</v>
      </c>
      <c r="AE1" t="s">
        <v>448</v>
      </c>
      <c r="AF1" s="15" t="s">
        <v>449</v>
      </c>
      <c r="AG1" s="6" t="s">
        <v>450</v>
      </c>
      <c r="AH1" s="6" t="s">
        <v>451</v>
      </c>
      <c r="AI1" s="6" t="s">
        <v>452</v>
      </c>
      <c r="AJ1" s="6" t="s">
        <v>453</v>
      </c>
      <c r="AK1" s="6" t="s">
        <v>454</v>
      </c>
      <c r="AL1" s="6" t="s">
        <v>455</v>
      </c>
      <c r="AM1" s="6" t="s">
        <v>456</v>
      </c>
      <c r="AN1" s="6" t="s">
        <v>457</v>
      </c>
      <c r="AO1" s="6" t="s">
        <v>458</v>
      </c>
      <c r="AP1" s="6" t="s">
        <v>459</v>
      </c>
      <c r="AQ1" s="6" t="s">
        <v>460</v>
      </c>
      <c r="AR1" s="6" t="s">
        <v>461</v>
      </c>
      <c r="AS1" s="6" t="s">
        <v>462</v>
      </c>
      <c r="AT1" s="6" t="s">
        <v>463</v>
      </c>
      <c r="AU1" s="6" t="s">
        <v>464</v>
      </c>
      <c r="AV1" s="6" t="s">
        <v>465</v>
      </c>
      <c r="AW1" s="6" t="s">
        <v>466</v>
      </c>
      <c r="AX1" s="6" t="s">
        <v>467</v>
      </c>
      <c r="AY1" s="6" t="s">
        <v>468</v>
      </c>
      <c r="AZ1" s="6" t="s">
        <v>469</v>
      </c>
      <c r="BA1" s="6" t="s">
        <v>470</v>
      </c>
      <c r="BB1" s="6" t="s">
        <v>471</v>
      </c>
      <c r="BC1" s="6" t="s">
        <v>472</v>
      </c>
      <c r="BD1" s="6" t="s">
        <v>473</v>
      </c>
      <c r="BE1" s="6" t="s">
        <v>474</v>
      </c>
      <c r="BF1" s="6" t="s">
        <v>475</v>
      </c>
      <c r="BM1" s="10" t="s">
        <v>482</v>
      </c>
      <c r="BO1" s="10" t="s">
        <v>483</v>
      </c>
      <c r="BQ1" s="10" t="s">
        <v>484</v>
      </c>
      <c r="BS1" s="10" t="s">
        <v>485</v>
      </c>
      <c r="BU1" s="10" t="s">
        <v>486</v>
      </c>
      <c r="BW1" s="10" t="s">
        <v>487</v>
      </c>
      <c r="BY1" s="10" t="s">
        <v>488</v>
      </c>
      <c r="CA1" s="10" t="s">
        <v>489</v>
      </c>
      <c r="CE1" s="10" t="s">
        <v>490</v>
      </c>
      <c r="CI1" s="10" t="s">
        <v>482</v>
      </c>
      <c r="CK1" s="10" t="s">
        <v>483</v>
      </c>
      <c r="CM1" s="10" t="s">
        <v>484</v>
      </c>
      <c r="CO1" s="10" t="s">
        <v>485</v>
      </c>
      <c r="CQ1" s="10" t="s">
        <v>486</v>
      </c>
      <c r="CS1" s="10" t="s">
        <v>487</v>
      </c>
      <c r="CU1" s="10" t="s">
        <v>488</v>
      </c>
      <c r="CW1" s="10" t="s">
        <v>489</v>
      </c>
      <c r="DA1" s="10" t="s">
        <v>490</v>
      </c>
      <c r="DD1" s="9" t="s">
        <v>476</v>
      </c>
      <c r="DE1" s="9" t="s">
        <v>477</v>
      </c>
      <c r="DF1" s="9" t="s">
        <v>478</v>
      </c>
      <c r="DG1" s="9" t="s">
        <v>479</v>
      </c>
      <c r="DH1" s="9" t="s">
        <v>480</v>
      </c>
      <c r="DI1" s="9" t="s">
        <v>986</v>
      </c>
      <c r="DJ1" s="9" t="s">
        <v>987</v>
      </c>
      <c r="DK1" s="9" t="s">
        <v>988</v>
      </c>
      <c r="DL1" s="9" t="s">
        <v>989</v>
      </c>
      <c r="DM1" s="9" t="s">
        <v>990</v>
      </c>
      <c r="DN1" s="9" t="s">
        <v>991</v>
      </c>
      <c r="DO1" s="9" t="s">
        <v>992</v>
      </c>
      <c r="DP1" s="9" t="s">
        <v>993</v>
      </c>
      <c r="DQ1" s="9" t="s">
        <v>994</v>
      </c>
      <c r="DR1" s="9" t="s">
        <v>995</v>
      </c>
      <c r="DS1" s="9" t="s">
        <v>996</v>
      </c>
      <c r="DT1" s="9" t="s">
        <v>997</v>
      </c>
      <c r="DU1" s="9" t="s">
        <v>998</v>
      </c>
      <c r="DV1" s="9" t="s">
        <v>999</v>
      </c>
      <c r="DW1" s="9" t="s">
        <v>1000</v>
      </c>
      <c r="DX1" s="9" t="s">
        <v>1001</v>
      </c>
      <c r="DY1" s="9" t="s">
        <v>1002</v>
      </c>
      <c r="DZ1" s="9" t="s">
        <v>1003</v>
      </c>
      <c r="EA1" s="9" t="s">
        <v>1004</v>
      </c>
      <c r="EB1" s="9" t="s">
        <v>1005</v>
      </c>
      <c r="EC1" s="9" t="s">
        <v>1006</v>
      </c>
      <c r="ED1" s="9" t="s">
        <v>1007</v>
      </c>
      <c r="EE1" s="9" t="s">
        <v>1008</v>
      </c>
      <c r="EH1" s="9" t="s">
        <v>1009</v>
      </c>
      <c r="EI1" s="9" t="s">
        <v>481</v>
      </c>
    </row>
    <row r="2" spans="1:165" ht="12.75">
      <c r="A2" s="19" t="s">
        <v>1012</v>
      </c>
      <c r="B2" s="24" t="s">
        <v>1011</v>
      </c>
      <c r="C2" s="22" t="s">
        <v>1080</v>
      </c>
      <c r="D2" s="22"/>
      <c r="E2" s="21" t="s">
        <v>1081</v>
      </c>
      <c r="F2" s="22"/>
      <c r="G2" s="23"/>
      <c r="H2" s="2" t="s">
        <v>1082</v>
      </c>
      <c r="K2" t="s">
        <v>87</v>
      </c>
      <c r="L2" t="s">
        <v>81</v>
      </c>
      <c r="M2" s="2" t="s">
        <v>1075</v>
      </c>
      <c r="N2" t="s">
        <v>86</v>
      </c>
      <c r="O2" s="2" t="s">
        <v>1017</v>
      </c>
      <c r="P2" s="2" t="s">
        <v>1018</v>
      </c>
      <c r="Q2" s="2" t="s">
        <v>1019</v>
      </c>
      <c r="R2" s="2" t="s">
        <v>1013</v>
      </c>
      <c r="S2" s="18" t="s">
        <v>1077</v>
      </c>
      <c r="T2" s="53" t="s">
        <v>1089</v>
      </c>
      <c r="U2" s="54"/>
      <c r="V2" t="s">
        <v>1027</v>
      </c>
      <c r="AC2" t="s">
        <v>82</v>
      </c>
      <c r="AD2" s="53" t="s">
        <v>1090</v>
      </c>
      <c r="AE2" s="54"/>
      <c r="AF2" s="54"/>
      <c r="AH2" s="55" t="s">
        <v>1054</v>
      </c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7"/>
      <c r="BG2" s="56"/>
      <c r="BH2" s="57"/>
      <c r="BI2" s="53" t="s">
        <v>1067</v>
      </c>
      <c r="BJ2" s="54"/>
      <c r="BK2" s="58"/>
      <c r="BL2" s="59"/>
      <c r="BM2" s="60" t="s">
        <v>1045</v>
      </c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1"/>
      <c r="CF2" s="60"/>
      <c r="CG2" s="60"/>
      <c r="CH2" s="59"/>
      <c r="CI2" s="60" t="s">
        <v>1064</v>
      </c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1"/>
      <c r="DB2" s="60"/>
      <c r="DC2" s="60"/>
      <c r="DD2" s="62" t="s">
        <v>1055</v>
      </c>
      <c r="DE2" s="63"/>
      <c r="DF2" s="63"/>
      <c r="DG2" s="63"/>
      <c r="DH2" s="63"/>
      <c r="DI2" s="63"/>
      <c r="DJ2" s="35"/>
      <c r="DK2" s="63" t="s">
        <v>1056</v>
      </c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4"/>
      <c r="EJ2" s="69" t="s">
        <v>1093</v>
      </c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3"/>
    </row>
    <row r="3" spans="1:165" ht="12.75">
      <c r="A3" s="19" t="s">
        <v>1010</v>
      </c>
      <c r="B3" s="24" t="s">
        <v>1010</v>
      </c>
      <c r="C3" s="39" t="s">
        <v>76</v>
      </c>
      <c r="D3" s="40" t="s">
        <v>77</v>
      </c>
      <c r="E3" s="41" t="s">
        <v>1072</v>
      </c>
      <c r="F3" s="42" t="s">
        <v>1072</v>
      </c>
      <c r="G3" s="43" t="s">
        <v>1072</v>
      </c>
      <c r="H3" s="2" t="s">
        <v>1083</v>
      </c>
      <c r="M3" s="2" t="s">
        <v>1076</v>
      </c>
      <c r="O3" s="2" t="s">
        <v>1020</v>
      </c>
      <c r="P3" s="2" t="s">
        <v>1021</v>
      </c>
      <c r="Q3" s="2" t="s">
        <v>1022</v>
      </c>
      <c r="R3" s="2" t="s">
        <v>1014</v>
      </c>
      <c r="S3" s="18"/>
      <c r="T3" s="2" t="s">
        <v>1078</v>
      </c>
      <c r="U3" s="2" t="s">
        <v>80</v>
      </c>
      <c r="V3" t="s">
        <v>1028</v>
      </c>
      <c r="AD3" s="19" t="s">
        <v>1026</v>
      </c>
      <c r="AE3" s="2" t="s">
        <v>1086</v>
      </c>
      <c r="AF3" s="20" t="s">
        <v>1088</v>
      </c>
      <c r="AG3" s="14"/>
      <c r="AH3" s="25" t="s">
        <v>1029</v>
      </c>
      <c r="AI3" s="16"/>
      <c r="AJ3" s="16" t="s">
        <v>1030</v>
      </c>
      <c r="AK3" s="16"/>
      <c r="AL3" s="16" t="s">
        <v>1031</v>
      </c>
      <c r="AM3" s="16"/>
      <c r="AN3" s="16" t="s">
        <v>1032</v>
      </c>
      <c r="AO3" s="16"/>
      <c r="AP3" s="16" t="s">
        <v>1033</v>
      </c>
      <c r="AQ3" s="16"/>
      <c r="AR3" s="16" t="s">
        <v>1034</v>
      </c>
      <c r="AS3" s="16"/>
      <c r="AT3" s="16" t="s">
        <v>1035</v>
      </c>
      <c r="AU3" s="16"/>
      <c r="AV3" s="16" t="s">
        <v>1036</v>
      </c>
      <c r="AW3" s="16"/>
      <c r="AX3" s="16" t="s">
        <v>1037</v>
      </c>
      <c r="AY3" s="16"/>
      <c r="AZ3" s="16"/>
      <c r="BA3" s="16"/>
      <c r="BB3" s="16"/>
      <c r="BC3" s="16"/>
      <c r="BD3" s="16"/>
      <c r="BE3" s="16"/>
      <c r="BF3" s="17" t="s">
        <v>1038</v>
      </c>
      <c r="BG3" s="16"/>
      <c r="BH3" s="17"/>
      <c r="BI3" s="19" t="s">
        <v>1026</v>
      </c>
      <c r="BJ3" s="20" t="s">
        <v>1060</v>
      </c>
      <c r="BK3" s="49" t="s">
        <v>1061</v>
      </c>
      <c r="BL3" s="3"/>
      <c r="BM3" s="11" t="s">
        <v>1029</v>
      </c>
      <c r="BN3" s="11"/>
      <c r="BO3" s="11" t="s">
        <v>1030</v>
      </c>
      <c r="BP3" s="11"/>
      <c r="BQ3" s="11" t="s">
        <v>1031</v>
      </c>
      <c r="BR3" s="11"/>
      <c r="BS3" s="11" t="s">
        <v>1032</v>
      </c>
      <c r="BT3" s="11"/>
      <c r="BU3" s="11" t="s">
        <v>1033</v>
      </c>
      <c r="BV3" s="11"/>
      <c r="BW3" s="11" t="s">
        <v>1034</v>
      </c>
      <c r="BX3" s="11"/>
      <c r="BY3" s="11" t="s">
        <v>1035</v>
      </c>
      <c r="BZ3" s="11"/>
      <c r="CA3" s="11" t="s">
        <v>1036</v>
      </c>
      <c r="CB3" s="11"/>
      <c r="CC3" s="11" t="s">
        <v>1069</v>
      </c>
      <c r="CD3" s="11"/>
      <c r="CE3" s="11" t="s">
        <v>1038</v>
      </c>
      <c r="CF3" s="11"/>
      <c r="CG3" s="11" t="s">
        <v>1070</v>
      </c>
      <c r="CH3" s="3"/>
      <c r="CI3" s="11" t="s">
        <v>1029</v>
      </c>
      <c r="CJ3" s="11"/>
      <c r="CK3" s="11" t="s">
        <v>1030</v>
      </c>
      <c r="CL3" s="11"/>
      <c r="CM3" s="11" t="s">
        <v>1031</v>
      </c>
      <c r="CN3" s="11"/>
      <c r="CO3" s="11" t="s">
        <v>1032</v>
      </c>
      <c r="CP3" s="11"/>
      <c r="CQ3" s="11" t="s">
        <v>1033</v>
      </c>
      <c r="CR3" s="11"/>
      <c r="CS3" s="11" t="s">
        <v>1034</v>
      </c>
      <c r="CT3" s="11"/>
      <c r="CU3" s="11" t="s">
        <v>1035</v>
      </c>
      <c r="CV3" s="11"/>
      <c r="CW3" s="11" t="s">
        <v>1036</v>
      </c>
      <c r="CX3" s="11"/>
      <c r="CY3" s="11" t="s">
        <v>1069</v>
      </c>
      <c r="CZ3" s="11"/>
      <c r="DA3" s="11" t="s">
        <v>1038</v>
      </c>
      <c r="DB3" s="11"/>
      <c r="DC3" s="11" t="s">
        <v>1071</v>
      </c>
      <c r="DD3" s="3" t="s">
        <v>1039</v>
      </c>
      <c r="DE3" s="4" t="s">
        <v>1040</v>
      </c>
      <c r="DF3" s="4" t="s">
        <v>1041</v>
      </c>
      <c r="DG3" s="4" t="s">
        <v>1042</v>
      </c>
      <c r="DH3" s="4" t="s">
        <v>1043</v>
      </c>
      <c r="DI3" s="4" t="s">
        <v>1044</v>
      </c>
      <c r="DJ3" s="3"/>
      <c r="DK3" s="4" t="s">
        <v>1029</v>
      </c>
      <c r="DL3" s="4"/>
      <c r="DM3" s="4" t="s">
        <v>1030</v>
      </c>
      <c r="DN3" s="4"/>
      <c r="DO3" s="4" t="s">
        <v>1031</v>
      </c>
      <c r="DP3" s="4"/>
      <c r="DQ3" s="4" t="s">
        <v>1032</v>
      </c>
      <c r="DR3" s="4"/>
      <c r="DS3" s="4" t="s">
        <v>1033</v>
      </c>
      <c r="DT3" s="4"/>
      <c r="DU3" s="4" t="s">
        <v>1034</v>
      </c>
      <c r="DV3" s="4" t="s">
        <v>1046</v>
      </c>
      <c r="DW3" s="4" t="s">
        <v>1035</v>
      </c>
      <c r="DX3" s="4" t="s">
        <v>1047</v>
      </c>
      <c r="DY3" s="4" t="s">
        <v>1036</v>
      </c>
      <c r="DZ3" s="4" t="s">
        <v>1048</v>
      </c>
      <c r="EA3" s="4" t="s">
        <v>1037</v>
      </c>
      <c r="EB3" s="4" t="s">
        <v>1049</v>
      </c>
      <c r="EC3" s="4" t="s">
        <v>1050</v>
      </c>
      <c r="ED3" s="4" t="s">
        <v>1051</v>
      </c>
      <c r="EE3" s="4" t="s">
        <v>1052</v>
      </c>
      <c r="EF3" s="4"/>
      <c r="EG3" s="4"/>
      <c r="EH3" s="5"/>
      <c r="EI3" s="52" t="s">
        <v>1038</v>
      </c>
      <c r="EJ3" s="65"/>
      <c r="EK3" s="66" t="s">
        <v>1029</v>
      </c>
      <c r="EL3" s="66"/>
      <c r="EM3" s="66" t="s">
        <v>1030</v>
      </c>
      <c r="EN3" s="66"/>
      <c r="EO3" s="66" t="s">
        <v>1031</v>
      </c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7"/>
      <c r="FG3" s="67"/>
      <c r="FH3" s="67"/>
      <c r="FI3" s="68" t="s">
        <v>1038</v>
      </c>
    </row>
    <row r="4" spans="1:165" s="27" customFormat="1" ht="12.75">
      <c r="A4" s="34"/>
      <c r="B4" s="44"/>
      <c r="D4" s="45"/>
      <c r="E4" s="46" t="s">
        <v>1084</v>
      </c>
      <c r="F4" s="47" t="s">
        <v>1073</v>
      </c>
      <c r="G4" s="48" t="s">
        <v>1074</v>
      </c>
      <c r="H4" s="28" t="s">
        <v>1085</v>
      </c>
      <c r="O4" s="28" t="s">
        <v>1023</v>
      </c>
      <c r="P4" s="28" t="s">
        <v>1024</v>
      </c>
      <c r="Q4" s="28" t="s">
        <v>1025</v>
      </c>
      <c r="R4" s="28"/>
      <c r="S4" s="29"/>
      <c r="T4" s="28" t="s">
        <v>1079</v>
      </c>
      <c r="AD4" s="34" t="s">
        <v>1010</v>
      </c>
      <c r="AG4" s="30"/>
      <c r="AH4" s="31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2"/>
      <c r="AZ4" s="32"/>
      <c r="BA4" s="32"/>
      <c r="BB4" s="32"/>
      <c r="BC4" s="32"/>
      <c r="BD4" s="32"/>
      <c r="BE4" s="30"/>
      <c r="BF4" s="33"/>
      <c r="BG4" s="30"/>
      <c r="BH4" s="33"/>
      <c r="BI4" s="34" t="s">
        <v>1010</v>
      </c>
      <c r="BJ4" s="28"/>
      <c r="BK4" s="29"/>
      <c r="BL4" s="35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 t="s">
        <v>1038</v>
      </c>
      <c r="CH4" s="35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 t="s">
        <v>1038</v>
      </c>
      <c r="DD4" s="35"/>
      <c r="DE4" s="37"/>
      <c r="DF4" s="37"/>
      <c r="DG4" s="37"/>
      <c r="DH4" s="37"/>
      <c r="DI4" s="37"/>
      <c r="DJ4" s="50" t="s">
        <v>1087</v>
      </c>
      <c r="DK4" s="37"/>
      <c r="DL4" s="51" t="s">
        <v>1087</v>
      </c>
      <c r="DM4" s="37"/>
      <c r="DN4" s="51" t="s">
        <v>1087</v>
      </c>
      <c r="DO4" s="37"/>
      <c r="DP4" s="51" t="s">
        <v>1087</v>
      </c>
      <c r="DQ4" s="37"/>
      <c r="DR4" s="51" t="s">
        <v>1087</v>
      </c>
      <c r="DS4" s="37"/>
      <c r="DT4" s="51" t="s">
        <v>1087</v>
      </c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51" t="s">
        <v>1087</v>
      </c>
      <c r="EI4" s="38"/>
      <c r="EJ4" s="50" t="s">
        <v>1087</v>
      </c>
      <c r="EK4" s="37"/>
      <c r="EL4" s="51" t="s">
        <v>1087</v>
      </c>
      <c r="EM4" s="37"/>
      <c r="EN4" s="51" t="s">
        <v>1087</v>
      </c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H4" s="51" t="s">
        <v>1087</v>
      </c>
      <c r="FI4" s="26"/>
    </row>
    <row r="5" spans="1:161" ht="12.75">
      <c r="A5" s="20"/>
      <c r="B5" s="20"/>
      <c r="C5" s="15"/>
      <c r="D5" s="15"/>
      <c r="G5" s="15"/>
      <c r="H5" s="2"/>
      <c r="O5" s="2"/>
      <c r="P5" s="2"/>
      <c r="Q5" s="2"/>
      <c r="R5" s="2"/>
      <c r="S5" s="20"/>
      <c r="AD5" s="2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  <c r="AZ5" s="8"/>
      <c r="BA5" s="8"/>
      <c r="BB5" s="8"/>
      <c r="BC5" s="8"/>
      <c r="BD5" s="8"/>
      <c r="BE5" s="7"/>
      <c r="BF5" s="7"/>
      <c r="BG5" s="7"/>
      <c r="BH5" s="7"/>
      <c r="BI5" s="20"/>
      <c r="BJ5" s="20"/>
      <c r="BK5" s="20"/>
      <c r="BL5" s="5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5" ht="12.75">
      <c r="A6" s="2">
        <v>210</v>
      </c>
      <c r="B6" s="2" t="s">
        <v>491</v>
      </c>
      <c r="C6" t="s">
        <v>492</v>
      </c>
      <c r="D6" t="s">
        <v>493</v>
      </c>
      <c r="E6" t="s">
        <v>92</v>
      </c>
      <c r="F6" t="s">
        <v>93</v>
      </c>
      <c r="G6" t="s">
        <v>496</v>
      </c>
      <c r="H6" t="s">
        <v>494</v>
      </c>
      <c r="M6" t="s">
        <v>240</v>
      </c>
      <c r="N6" t="s">
        <v>100</v>
      </c>
      <c r="O6" t="s">
        <v>100</v>
      </c>
      <c r="P6" t="s">
        <v>100</v>
      </c>
      <c r="Q6" t="s">
        <v>100</v>
      </c>
      <c r="R6" t="s">
        <v>97</v>
      </c>
      <c r="S6" t="s">
        <v>100</v>
      </c>
      <c r="T6" s="1">
        <v>33970</v>
      </c>
      <c r="U6" t="s">
        <v>495</v>
      </c>
      <c r="AD6">
        <v>1</v>
      </c>
      <c r="AE6" t="s">
        <v>1091</v>
      </c>
      <c r="AH6" s="6">
        <v>0.018400183</v>
      </c>
      <c r="AJ6" s="6">
        <v>0.00505005</v>
      </c>
      <c r="AL6" s="6">
        <v>0.001830018</v>
      </c>
      <c r="BF6" s="6">
        <v>0.00842675</v>
      </c>
      <c r="BI6">
        <v>1</v>
      </c>
      <c r="BJ6" t="s">
        <v>1091</v>
      </c>
      <c r="BM6" s="10">
        <v>99.98120725</v>
      </c>
      <c r="BO6" s="10">
        <v>99.9943637</v>
      </c>
      <c r="BQ6" s="10">
        <v>99.99763601</v>
      </c>
      <c r="CE6" s="10">
        <v>99.9902802</v>
      </c>
      <c r="CI6" s="10">
        <v>99.98120725</v>
      </c>
      <c r="CK6" s="10">
        <v>99.9943637</v>
      </c>
      <c r="CM6" s="10">
        <v>99.99763601</v>
      </c>
      <c r="DA6" s="10">
        <v>99.9902802</v>
      </c>
      <c r="DD6" s="9">
        <v>179651.1</v>
      </c>
      <c r="DI6" s="9">
        <v>198691.6</v>
      </c>
      <c r="DK6" s="9">
        <v>220299.9</v>
      </c>
      <c r="DM6" s="9">
        <v>201597</v>
      </c>
      <c r="DO6" s="9">
        <v>174177.8</v>
      </c>
      <c r="EI6" s="9">
        <v>198691.6</v>
      </c>
      <c r="EJ6" s="9"/>
      <c r="EK6" s="9">
        <v>220299.9</v>
      </c>
      <c r="EL6" s="9"/>
      <c r="EM6" s="9">
        <v>201597</v>
      </c>
      <c r="EN6" s="9"/>
      <c r="EO6" s="9">
        <v>174177.8</v>
      </c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I6" s="9">
        <f>AVERAGE(EO6,EM6,EK6)</f>
        <v>198691.56666666665</v>
      </c>
    </row>
    <row r="7" spans="1:165" ht="12.75">
      <c r="A7" s="2">
        <v>210</v>
      </c>
      <c r="B7" s="2" t="s">
        <v>497</v>
      </c>
      <c r="C7" t="s">
        <v>492</v>
      </c>
      <c r="D7" t="s">
        <v>493</v>
      </c>
      <c r="E7" t="s">
        <v>92</v>
      </c>
      <c r="F7" t="s">
        <v>93</v>
      </c>
      <c r="G7" t="s">
        <v>496</v>
      </c>
      <c r="H7" t="s">
        <v>494</v>
      </c>
      <c r="M7" t="s">
        <v>240</v>
      </c>
      <c r="N7" t="s">
        <v>100</v>
      </c>
      <c r="O7" t="s">
        <v>100</v>
      </c>
      <c r="P7" t="s">
        <v>100</v>
      </c>
      <c r="Q7" t="s">
        <v>100</v>
      </c>
      <c r="R7" t="s">
        <v>97</v>
      </c>
      <c r="S7" t="s">
        <v>100</v>
      </c>
      <c r="T7" s="1">
        <v>34335</v>
      </c>
      <c r="U7" t="s">
        <v>495</v>
      </c>
      <c r="AD7">
        <v>1</v>
      </c>
      <c r="AE7" t="s">
        <v>20</v>
      </c>
      <c r="AH7" s="6">
        <v>0.00521649</v>
      </c>
      <c r="AJ7" s="6">
        <v>0.012505529</v>
      </c>
      <c r="AL7" s="6">
        <v>0.002690936</v>
      </c>
      <c r="BF7" s="6">
        <v>0.006804318</v>
      </c>
      <c r="BI7">
        <v>1</v>
      </c>
      <c r="BJ7" t="s">
        <v>20</v>
      </c>
      <c r="BM7" s="10">
        <v>99.99358387</v>
      </c>
      <c r="BO7" s="10">
        <v>99.98589422</v>
      </c>
      <c r="BQ7" s="10">
        <v>99.99686756</v>
      </c>
      <c r="CE7" s="10">
        <v>99.99187372</v>
      </c>
      <c r="CI7" s="10">
        <v>99.99358387</v>
      </c>
      <c r="CK7" s="10">
        <v>99.98589422</v>
      </c>
      <c r="CM7" s="10">
        <v>99.99686756</v>
      </c>
      <c r="DA7" s="10">
        <v>99.99187372</v>
      </c>
      <c r="DD7" s="9">
        <v>173274.2</v>
      </c>
      <c r="DI7" s="9">
        <v>191897.7</v>
      </c>
      <c r="DK7" s="9">
        <v>182931.2</v>
      </c>
      <c r="DM7" s="9">
        <v>199474.6</v>
      </c>
      <c r="DO7" s="9">
        <v>193287.2</v>
      </c>
      <c r="EI7" s="9">
        <v>191897.7</v>
      </c>
      <c r="EJ7" s="9"/>
      <c r="EK7" s="9">
        <v>182931.2</v>
      </c>
      <c r="EL7" s="9"/>
      <c r="EM7" s="9">
        <v>199474.6</v>
      </c>
      <c r="EN7" s="9"/>
      <c r="EO7" s="9">
        <v>193287.2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I7" s="9">
        <f aca="true" t="shared" si="0" ref="FI7:FI14">AVERAGE(EO7,EM7,EK7)</f>
        <v>191897.66666666666</v>
      </c>
    </row>
    <row r="8" spans="1:165" ht="12.75">
      <c r="A8" s="2">
        <v>211</v>
      </c>
      <c r="B8" s="2" t="s">
        <v>498</v>
      </c>
      <c r="C8" t="s">
        <v>492</v>
      </c>
      <c r="D8" t="s">
        <v>493</v>
      </c>
      <c r="E8" t="s">
        <v>92</v>
      </c>
      <c r="F8" t="s">
        <v>93</v>
      </c>
      <c r="G8" t="s">
        <v>98</v>
      </c>
      <c r="H8" t="s">
        <v>494</v>
      </c>
      <c r="M8" t="s">
        <v>137</v>
      </c>
      <c r="N8" t="s">
        <v>100</v>
      </c>
      <c r="O8" t="s">
        <v>100</v>
      </c>
      <c r="P8" t="s">
        <v>100</v>
      </c>
      <c r="Q8" t="s">
        <v>100</v>
      </c>
      <c r="R8" t="s">
        <v>97</v>
      </c>
      <c r="S8" t="s">
        <v>100</v>
      </c>
      <c r="T8" s="1">
        <v>34029</v>
      </c>
      <c r="U8" t="s">
        <v>495</v>
      </c>
      <c r="AD8">
        <v>1</v>
      </c>
      <c r="AE8" t="s">
        <v>1091</v>
      </c>
      <c r="AH8" s="6">
        <v>0.011400113</v>
      </c>
      <c r="AJ8" s="6">
        <v>0.010400103</v>
      </c>
      <c r="AL8" s="6">
        <v>0.003830038</v>
      </c>
      <c r="BF8" s="6">
        <v>0.008543418</v>
      </c>
      <c r="BI8">
        <v>1</v>
      </c>
      <c r="BJ8" t="s">
        <v>1091</v>
      </c>
      <c r="BM8" s="10">
        <v>99.87756968</v>
      </c>
      <c r="BO8" s="10">
        <v>99.88857457</v>
      </c>
      <c r="BQ8" s="10">
        <v>99.95487372</v>
      </c>
      <c r="CE8" s="10">
        <v>99.90378238</v>
      </c>
      <c r="CI8" s="10">
        <v>99.87756968</v>
      </c>
      <c r="CK8" s="10">
        <v>99.88857457</v>
      </c>
      <c r="CM8" s="10">
        <v>99.95487372</v>
      </c>
      <c r="DA8" s="10">
        <v>99.90378238</v>
      </c>
      <c r="DD8" s="9">
        <v>20349.5</v>
      </c>
      <c r="DI8" s="9">
        <v>20349.5</v>
      </c>
      <c r="DK8" s="9">
        <v>20950.9</v>
      </c>
      <c r="DM8" s="9">
        <v>21000.8</v>
      </c>
      <c r="DO8" s="9">
        <v>19096.6</v>
      </c>
      <c r="EI8" s="9">
        <v>20349.5</v>
      </c>
      <c r="EJ8" s="9"/>
      <c r="EK8" s="9">
        <v>20950.9</v>
      </c>
      <c r="EL8" s="9"/>
      <c r="EM8" s="9">
        <v>21000.8</v>
      </c>
      <c r="EN8" s="9"/>
      <c r="EO8" s="9">
        <v>19096.6</v>
      </c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I8" s="9">
        <f t="shared" si="0"/>
        <v>20349.43333333333</v>
      </c>
    </row>
    <row r="9" spans="1:165" ht="12.75">
      <c r="A9" s="2">
        <v>212</v>
      </c>
      <c r="B9" s="2" t="s">
        <v>499</v>
      </c>
      <c r="C9" t="s">
        <v>492</v>
      </c>
      <c r="D9" t="s">
        <v>493</v>
      </c>
      <c r="E9" t="s">
        <v>92</v>
      </c>
      <c r="F9" t="s">
        <v>93</v>
      </c>
      <c r="G9" t="s">
        <v>98</v>
      </c>
      <c r="H9" t="s">
        <v>494</v>
      </c>
      <c r="M9" t="s">
        <v>500</v>
      </c>
      <c r="N9" t="s">
        <v>100</v>
      </c>
      <c r="O9" t="s">
        <v>100</v>
      </c>
      <c r="P9" t="s">
        <v>100</v>
      </c>
      <c r="Q9" t="s">
        <v>100</v>
      </c>
      <c r="R9" t="s">
        <v>97</v>
      </c>
      <c r="S9" t="s">
        <v>100</v>
      </c>
      <c r="T9" s="1">
        <v>34029</v>
      </c>
      <c r="U9" t="s">
        <v>495</v>
      </c>
      <c r="AD9">
        <v>1</v>
      </c>
      <c r="AE9" t="s">
        <v>1091</v>
      </c>
      <c r="AH9" s="6">
        <v>0.020042304</v>
      </c>
      <c r="AJ9" s="6">
        <v>0.023639579</v>
      </c>
      <c r="AL9" s="6">
        <v>0.023483252</v>
      </c>
      <c r="BF9" s="6">
        <v>0.022388378</v>
      </c>
      <c r="BI9">
        <v>1</v>
      </c>
      <c r="BJ9" t="s">
        <v>1091</v>
      </c>
      <c r="BM9" s="10">
        <v>99.9829019</v>
      </c>
      <c r="BO9" s="10">
        <v>99.98068651</v>
      </c>
      <c r="BQ9" s="10">
        <v>99.98086422</v>
      </c>
      <c r="CE9" s="10">
        <v>99.98111903</v>
      </c>
      <c r="CI9" s="10">
        <v>99.9829019</v>
      </c>
      <c r="CK9" s="10">
        <v>99.98068651</v>
      </c>
      <c r="CM9" s="10">
        <v>99.98086422</v>
      </c>
      <c r="DA9" s="10">
        <v>99.98111903</v>
      </c>
      <c r="DD9" s="9">
        <v>271753.4</v>
      </c>
      <c r="DI9" s="9">
        <v>271753.4</v>
      </c>
      <c r="DK9" s="9">
        <v>263743.9</v>
      </c>
      <c r="DM9" s="9">
        <v>275398.5</v>
      </c>
      <c r="DO9" s="9">
        <v>276117.9</v>
      </c>
      <c r="EI9" s="9">
        <v>271753.4</v>
      </c>
      <c r="EJ9" s="9"/>
      <c r="EK9" s="9">
        <v>263743.9</v>
      </c>
      <c r="EL9" s="9"/>
      <c r="EM9" s="9">
        <v>275398.5</v>
      </c>
      <c r="EN9" s="9"/>
      <c r="EO9" s="9">
        <v>276117.9</v>
      </c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I9" s="9">
        <f t="shared" si="0"/>
        <v>271753.43333333335</v>
      </c>
    </row>
    <row r="10" spans="1:165" ht="12.75">
      <c r="A10" s="2">
        <v>221</v>
      </c>
      <c r="B10" s="2" t="s">
        <v>501</v>
      </c>
      <c r="C10" t="s">
        <v>94</v>
      </c>
      <c r="D10" t="s">
        <v>95</v>
      </c>
      <c r="E10" t="s">
        <v>92</v>
      </c>
      <c r="F10" t="s">
        <v>93</v>
      </c>
      <c r="G10" t="s">
        <v>98</v>
      </c>
      <c r="H10" t="s">
        <v>502</v>
      </c>
      <c r="M10" t="s">
        <v>99</v>
      </c>
      <c r="N10" t="s">
        <v>100</v>
      </c>
      <c r="O10" t="s">
        <v>100</v>
      </c>
      <c r="P10" t="s">
        <v>100</v>
      </c>
      <c r="Q10" t="s">
        <v>100</v>
      </c>
      <c r="R10" t="s">
        <v>97</v>
      </c>
      <c r="S10" t="s">
        <v>100</v>
      </c>
      <c r="T10" s="1">
        <v>32356</v>
      </c>
      <c r="U10" t="s">
        <v>96</v>
      </c>
      <c r="AE10" t="s">
        <v>0</v>
      </c>
      <c r="AF10" s="15" t="s">
        <v>503</v>
      </c>
      <c r="AH10" s="6">
        <v>0.011642221</v>
      </c>
      <c r="AJ10" s="6">
        <v>0.014988384</v>
      </c>
      <c r="AL10" s="6">
        <v>0.01604894</v>
      </c>
      <c r="BF10" s="6">
        <v>0.014226515</v>
      </c>
      <c r="BJ10" t="s">
        <v>0</v>
      </c>
      <c r="BK10" t="s">
        <v>503</v>
      </c>
      <c r="BM10" s="10">
        <v>97.0216035</v>
      </c>
      <c r="BO10" s="10">
        <v>96.41845115</v>
      </c>
      <c r="BQ10" s="10">
        <v>95.99887922</v>
      </c>
      <c r="CE10" s="10">
        <v>96.40881958</v>
      </c>
      <c r="CI10" s="10">
        <v>97.0216035</v>
      </c>
      <c r="CK10" s="10">
        <v>96.41845115</v>
      </c>
      <c r="CM10" s="10">
        <v>95.99887922</v>
      </c>
      <c r="DA10" s="10">
        <v>96.40881958</v>
      </c>
      <c r="DD10" s="9">
        <v>907.9</v>
      </c>
      <c r="DI10" s="9">
        <v>907.9</v>
      </c>
      <c r="DK10" s="9">
        <v>879.5</v>
      </c>
      <c r="DM10" s="9">
        <v>941.6</v>
      </c>
      <c r="DO10" s="9">
        <v>902.5</v>
      </c>
      <c r="EI10" s="9">
        <v>907.9</v>
      </c>
      <c r="EJ10" s="9"/>
      <c r="EK10" s="9">
        <v>879.5</v>
      </c>
      <c r="EL10" s="9"/>
      <c r="EM10" s="9">
        <v>941.6</v>
      </c>
      <c r="EN10" s="9"/>
      <c r="EO10" s="9">
        <v>902.5</v>
      </c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I10" s="9">
        <f t="shared" si="0"/>
        <v>907.8666666666667</v>
      </c>
    </row>
    <row r="11" spans="1:165" ht="12.75">
      <c r="A11" s="2">
        <v>221</v>
      </c>
      <c r="B11" s="2" t="s">
        <v>504</v>
      </c>
      <c r="C11" t="s">
        <v>94</v>
      </c>
      <c r="D11" t="s">
        <v>95</v>
      </c>
      <c r="E11" t="s">
        <v>92</v>
      </c>
      <c r="F11" t="s">
        <v>93</v>
      </c>
      <c r="G11" t="s">
        <v>98</v>
      </c>
      <c r="H11" t="s">
        <v>502</v>
      </c>
      <c r="M11" t="s">
        <v>99</v>
      </c>
      <c r="N11" t="s">
        <v>100</v>
      </c>
      <c r="O11" t="s">
        <v>100</v>
      </c>
      <c r="P11" t="s">
        <v>100</v>
      </c>
      <c r="Q11" t="s">
        <v>100</v>
      </c>
      <c r="R11" t="s">
        <v>97</v>
      </c>
      <c r="S11" t="s">
        <v>100</v>
      </c>
      <c r="T11" s="1">
        <v>32356</v>
      </c>
      <c r="U11" t="s">
        <v>96</v>
      </c>
      <c r="AE11" t="s">
        <v>0</v>
      </c>
      <c r="AF11" s="15" t="s">
        <v>503</v>
      </c>
      <c r="AH11" s="6">
        <v>0.012584394</v>
      </c>
      <c r="AJ11" s="6">
        <v>0.013847963</v>
      </c>
      <c r="AL11" s="6">
        <v>0.01772358</v>
      </c>
      <c r="BF11" s="6">
        <v>0.014718646</v>
      </c>
      <c r="BJ11" t="s">
        <v>0</v>
      </c>
      <c r="BK11" t="s">
        <v>503</v>
      </c>
      <c r="BM11" s="10">
        <v>99.53296573</v>
      </c>
      <c r="BO11" s="10">
        <v>99.70916602</v>
      </c>
      <c r="BQ11" s="10">
        <v>99.34845103</v>
      </c>
      <c r="CE11" s="10">
        <v>99.55802792</v>
      </c>
      <c r="CI11" s="10">
        <v>99.53296573</v>
      </c>
      <c r="CK11" s="10">
        <v>99.70916602</v>
      </c>
      <c r="CM11" s="10">
        <v>99.34845103</v>
      </c>
      <c r="DA11" s="10">
        <v>99.55802792</v>
      </c>
      <c r="DD11" s="9">
        <v>7444.2</v>
      </c>
      <c r="DI11" s="9">
        <v>7632.2</v>
      </c>
      <c r="DK11" s="9">
        <v>6062.7</v>
      </c>
      <c r="DM11" s="9">
        <v>10713.3</v>
      </c>
      <c r="DO11" s="9">
        <v>6120.5</v>
      </c>
      <c r="EI11" s="9">
        <v>7632.2</v>
      </c>
      <c r="EJ11" s="9"/>
      <c r="EK11" s="9">
        <v>6062.7</v>
      </c>
      <c r="EL11" s="9"/>
      <c r="EM11" s="9">
        <v>10713.3</v>
      </c>
      <c r="EN11" s="9"/>
      <c r="EO11" s="9">
        <v>6120.5</v>
      </c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I11" s="9">
        <f t="shared" si="0"/>
        <v>7632.166666666667</v>
      </c>
    </row>
    <row r="12" spans="1:165" ht="12.75">
      <c r="A12" s="2">
        <v>221</v>
      </c>
      <c r="B12" s="2" t="s">
        <v>505</v>
      </c>
      <c r="C12" t="s">
        <v>94</v>
      </c>
      <c r="D12" t="s">
        <v>95</v>
      </c>
      <c r="E12" t="s">
        <v>92</v>
      </c>
      <c r="F12" t="s">
        <v>93</v>
      </c>
      <c r="G12" t="s">
        <v>98</v>
      </c>
      <c r="H12" t="s">
        <v>502</v>
      </c>
      <c r="M12" t="s">
        <v>99</v>
      </c>
      <c r="N12" t="s">
        <v>100</v>
      </c>
      <c r="O12" t="s">
        <v>100</v>
      </c>
      <c r="P12" t="s">
        <v>100</v>
      </c>
      <c r="Q12" t="s">
        <v>100</v>
      </c>
      <c r="R12" t="s">
        <v>97</v>
      </c>
      <c r="S12" t="s">
        <v>100</v>
      </c>
      <c r="T12" s="1">
        <v>32356</v>
      </c>
      <c r="U12" t="s">
        <v>96</v>
      </c>
      <c r="AE12" t="s">
        <v>0</v>
      </c>
      <c r="AF12" s="15" t="s">
        <v>503</v>
      </c>
      <c r="AH12" s="6">
        <v>0.016666832</v>
      </c>
      <c r="AJ12" s="6">
        <v>0.019359567</v>
      </c>
      <c r="AL12" s="6">
        <v>0.003187023</v>
      </c>
      <c r="BF12" s="6">
        <v>0.013071141</v>
      </c>
      <c r="BJ12" t="s">
        <v>0</v>
      </c>
      <c r="BK12" t="s">
        <v>503</v>
      </c>
      <c r="BM12" s="10">
        <v>99.91497286</v>
      </c>
      <c r="BO12" s="10">
        <v>99.83556799</v>
      </c>
      <c r="BQ12" s="10">
        <v>99.97702837</v>
      </c>
      <c r="CE12" s="10">
        <v>99.91172874</v>
      </c>
      <c r="CI12" s="10">
        <v>99.91497286</v>
      </c>
      <c r="CK12" s="10">
        <v>99.83556799</v>
      </c>
      <c r="CM12" s="10">
        <v>99.97702837</v>
      </c>
      <c r="DA12" s="10">
        <v>99.91172874</v>
      </c>
      <c r="DD12" s="9">
        <v>33801.6</v>
      </c>
      <c r="DI12" s="9">
        <v>33936.8</v>
      </c>
      <c r="DK12" s="9">
        <v>44104</v>
      </c>
      <c r="DM12" s="9">
        <v>26490.6</v>
      </c>
      <c r="DO12" s="9">
        <v>31215.9</v>
      </c>
      <c r="EI12" s="9">
        <v>33936.8</v>
      </c>
      <c r="EJ12" s="9"/>
      <c r="EK12" s="9">
        <v>44104</v>
      </c>
      <c r="EL12" s="9"/>
      <c r="EM12" s="9">
        <v>26490.6</v>
      </c>
      <c r="EN12" s="9"/>
      <c r="EO12" s="9">
        <v>31215.9</v>
      </c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I12" s="9">
        <f t="shared" si="0"/>
        <v>33936.833333333336</v>
      </c>
    </row>
    <row r="13" spans="1:165" ht="12.75">
      <c r="A13" s="2">
        <v>221</v>
      </c>
      <c r="B13" s="2" t="s">
        <v>506</v>
      </c>
      <c r="C13" t="s">
        <v>94</v>
      </c>
      <c r="D13" t="s">
        <v>95</v>
      </c>
      <c r="E13" t="s">
        <v>92</v>
      </c>
      <c r="F13" t="s">
        <v>93</v>
      </c>
      <c r="G13" t="s">
        <v>98</v>
      </c>
      <c r="H13" t="s">
        <v>502</v>
      </c>
      <c r="M13" t="s">
        <v>99</v>
      </c>
      <c r="N13" t="s">
        <v>100</v>
      </c>
      <c r="O13" t="s">
        <v>100</v>
      </c>
      <c r="P13" t="s">
        <v>100</v>
      </c>
      <c r="Q13" t="s">
        <v>100</v>
      </c>
      <c r="R13" t="s">
        <v>97</v>
      </c>
      <c r="S13" t="s">
        <v>100</v>
      </c>
      <c r="T13" s="1">
        <v>32356</v>
      </c>
      <c r="U13" t="s">
        <v>96</v>
      </c>
      <c r="AE13" t="s">
        <v>0</v>
      </c>
      <c r="AF13" s="15" t="s">
        <v>503</v>
      </c>
      <c r="AH13" s="6">
        <v>0.020453328</v>
      </c>
      <c r="AJ13" s="6">
        <v>0.013274206</v>
      </c>
      <c r="AL13" s="6">
        <v>0.010500104</v>
      </c>
      <c r="BF13" s="6">
        <v>0.014742546</v>
      </c>
      <c r="BJ13" t="s">
        <v>0</v>
      </c>
      <c r="BK13" t="s">
        <v>503</v>
      </c>
      <c r="BM13" s="10">
        <v>96.02144134</v>
      </c>
      <c r="BO13" s="10">
        <v>97.61655387</v>
      </c>
      <c r="BQ13" s="10">
        <v>97.66687399</v>
      </c>
      <c r="CE13" s="10">
        <v>97.03830935</v>
      </c>
      <c r="CI13" s="10">
        <v>96.02144134</v>
      </c>
      <c r="CK13" s="10">
        <v>97.61655387</v>
      </c>
      <c r="CM13" s="10">
        <v>97.66687399</v>
      </c>
      <c r="DA13" s="10">
        <v>97.03830935</v>
      </c>
      <c r="DD13" s="9">
        <v>1030.8</v>
      </c>
      <c r="DI13" s="9">
        <v>1140.8</v>
      </c>
      <c r="DK13" s="9">
        <v>1156.7</v>
      </c>
      <c r="DM13" s="9">
        <v>1253.1</v>
      </c>
      <c r="DO13" s="9">
        <v>1012.6</v>
      </c>
      <c r="EI13" s="9">
        <v>1140.8</v>
      </c>
      <c r="EJ13" s="9"/>
      <c r="EK13" s="9">
        <v>1156.7</v>
      </c>
      <c r="EL13" s="9"/>
      <c r="EM13" s="9">
        <v>1253.1</v>
      </c>
      <c r="EN13" s="9"/>
      <c r="EO13" s="9">
        <v>1012.6</v>
      </c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I13" s="9">
        <f t="shared" si="0"/>
        <v>1140.8</v>
      </c>
    </row>
    <row r="14" spans="1:165" ht="12.75">
      <c r="A14" s="2">
        <v>221</v>
      </c>
      <c r="B14" s="2" t="s">
        <v>507</v>
      </c>
      <c r="C14" t="s">
        <v>94</v>
      </c>
      <c r="D14" t="s">
        <v>95</v>
      </c>
      <c r="E14" t="s">
        <v>92</v>
      </c>
      <c r="F14" t="s">
        <v>93</v>
      </c>
      <c r="G14" t="s">
        <v>98</v>
      </c>
      <c r="H14" t="s">
        <v>502</v>
      </c>
      <c r="M14" t="s">
        <v>99</v>
      </c>
      <c r="N14" t="s">
        <v>100</v>
      </c>
      <c r="O14" t="s">
        <v>100</v>
      </c>
      <c r="P14" t="s">
        <v>100</v>
      </c>
      <c r="Q14" t="s">
        <v>100</v>
      </c>
      <c r="R14" t="s">
        <v>97</v>
      </c>
      <c r="S14" t="s">
        <v>100</v>
      </c>
      <c r="T14" s="1">
        <v>32356</v>
      </c>
      <c r="U14" t="s">
        <v>96</v>
      </c>
      <c r="AE14" t="s">
        <v>0</v>
      </c>
      <c r="AF14" s="15" t="s">
        <v>503</v>
      </c>
      <c r="AH14" s="6">
        <v>0.012366789</v>
      </c>
      <c r="AJ14" s="6">
        <v>0.013050977</v>
      </c>
      <c r="AL14" s="6">
        <v>0.012183327</v>
      </c>
      <c r="BF14" s="6">
        <v>0.012533698</v>
      </c>
      <c r="BJ14" t="s">
        <v>0</v>
      </c>
      <c r="BK14" t="s">
        <v>503</v>
      </c>
      <c r="BM14" s="10">
        <v>99.41782037</v>
      </c>
      <c r="BO14" s="10">
        <v>99.40827997</v>
      </c>
      <c r="BQ14" s="10">
        <v>99.41778379</v>
      </c>
      <c r="CE14" s="10">
        <v>99.40365535</v>
      </c>
      <c r="CI14" s="10">
        <v>99.41782037</v>
      </c>
      <c r="CK14" s="10">
        <v>99.40827997</v>
      </c>
      <c r="CM14" s="10">
        <v>99.41778379</v>
      </c>
      <c r="DA14" s="10">
        <v>99.40365535</v>
      </c>
      <c r="DD14" s="9">
        <v>4816.8</v>
      </c>
      <c r="DI14" s="9">
        <v>4816.8</v>
      </c>
      <c r="DK14" s="9">
        <v>4779.5</v>
      </c>
      <c r="DM14" s="9">
        <v>4962.6</v>
      </c>
      <c r="DO14" s="9">
        <v>4708.3</v>
      </c>
      <c r="EI14" s="9">
        <v>4816.8</v>
      </c>
      <c r="EJ14" s="9"/>
      <c r="EK14" s="9">
        <v>4779.5</v>
      </c>
      <c r="EL14" s="9"/>
      <c r="EM14" s="9">
        <v>4962.6</v>
      </c>
      <c r="EN14" s="9"/>
      <c r="EO14" s="9">
        <v>4708.3</v>
      </c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I14" s="9">
        <f t="shared" si="0"/>
        <v>4816.8</v>
      </c>
    </row>
    <row r="15" spans="1:161" ht="12.75">
      <c r="A15" s="2">
        <v>222</v>
      </c>
      <c r="B15" s="2" t="s">
        <v>7</v>
      </c>
      <c r="C15" t="s">
        <v>101</v>
      </c>
      <c r="D15" t="s">
        <v>102</v>
      </c>
      <c r="E15" t="s">
        <v>92</v>
      </c>
      <c r="F15" t="s">
        <v>93</v>
      </c>
      <c r="G15" t="s">
        <v>98</v>
      </c>
      <c r="H15" t="s">
        <v>103</v>
      </c>
      <c r="M15" t="s">
        <v>99</v>
      </c>
      <c r="N15" t="s">
        <v>100</v>
      </c>
      <c r="O15" t="s">
        <v>100</v>
      </c>
      <c r="P15" t="s">
        <v>100</v>
      </c>
      <c r="Q15" t="s">
        <v>100</v>
      </c>
      <c r="R15" t="s">
        <v>97</v>
      </c>
      <c r="S15" t="s">
        <v>100</v>
      </c>
      <c r="T15" s="1">
        <v>36100</v>
      </c>
      <c r="U15" t="s">
        <v>109</v>
      </c>
      <c r="AD15">
        <v>1</v>
      </c>
      <c r="AE15" t="s">
        <v>1</v>
      </c>
      <c r="AH15" s="6">
        <v>0.0137</v>
      </c>
      <c r="AJ15" s="6">
        <v>0.0101</v>
      </c>
      <c r="AL15" s="6">
        <v>0.0094</v>
      </c>
      <c r="AN15" s="6">
        <v>0.0086</v>
      </c>
      <c r="AP15" s="6">
        <v>0.0118</v>
      </c>
      <c r="BF15" s="6">
        <v>0.01072</v>
      </c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</row>
    <row r="16" spans="1:161" ht="12.75">
      <c r="A16" s="2">
        <v>222</v>
      </c>
      <c r="B16" s="2" t="s">
        <v>6</v>
      </c>
      <c r="C16" t="s">
        <v>101</v>
      </c>
      <c r="D16" t="s">
        <v>102</v>
      </c>
      <c r="E16" t="s">
        <v>92</v>
      </c>
      <c r="F16" t="s">
        <v>93</v>
      </c>
      <c r="G16" t="s">
        <v>98</v>
      </c>
      <c r="H16" t="s">
        <v>103</v>
      </c>
      <c r="M16" t="s">
        <v>99</v>
      </c>
      <c r="N16" t="s">
        <v>100</v>
      </c>
      <c r="O16" t="s">
        <v>100</v>
      </c>
      <c r="P16" t="s">
        <v>100</v>
      </c>
      <c r="Q16" t="s">
        <v>100</v>
      </c>
      <c r="R16" t="s">
        <v>97</v>
      </c>
      <c r="S16" t="s">
        <v>100</v>
      </c>
      <c r="T16" s="1">
        <v>36100</v>
      </c>
      <c r="U16" t="s">
        <v>108</v>
      </c>
      <c r="AD16">
        <v>2</v>
      </c>
      <c r="AE16" t="s">
        <v>1</v>
      </c>
      <c r="AH16" s="6">
        <v>0.0071</v>
      </c>
      <c r="AJ16" s="6">
        <v>0.005</v>
      </c>
      <c r="AL16" s="6">
        <v>0.0031</v>
      </c>
      <c r="AN16" s="6">
        <v>0.0031</v>
      </c>
      <c r="AP16" s="6">
        <v>0.0028</v>
      </c>
      <c r="BF16" s="6">
        <v>0.00422</v>
      </c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</row>
    <row r="17" spans="1:161" ht="12.75">
      <c r="A17" s="2">
        <v>222</v>
      </c>
      <c r="B17" s="2" t="s">
        <v>5</v>
      </c>
      <c r="C17" t="s">
        <v>101</v>
      </c>
      <c r="D17" t="s">
        <v>102</v>
      </c>
      <c r="E17" t="s">
        <v>92</v>
      </c>
      <c r="F17" t="s">
        <v>93</v>
      </c>
      <c r="G17" t="s">
        <v>98</v>
      </c>
      <c r="H17" t="s">
        <v>103</v>
      </c>
      <c r="M17" t="s">
        <v>99</v>
      </c>
      <c r="N17" t="s">
        <v>100</v>
      </c>
      <c r="O17" t="s">
        <v>100</v>
      </c>
      <c r="P17" t="s">
        <v>100</v>
      </c>
      <c r="Q17" t="s">
        <v>100</v>
      </c>
      <c r="R17" t="s">
        <v>97</v>
      </c>
      <c r="S17" t="s">
        <v>100</v>
      </c>
      <c r="T17" s="1">
        <v>36100</v>
      </c>
      <c r="U17" t="s">
        <v>107</v>
      </c>
      <c r="AD17">
        <v>3</v>
      </c>
      <c r="AE17" t="s">
        <v>1</v>
      </c>
      <c r="AH17" s="6">
        <v>0.0037</v>
      </c>
      <c r="AJ17" s="6">
        <v>0.0023</v>
      </c>
      <c r="AL17" s="6">
        <v>0.0018</v>
      </c>
      <c r="AN17" s="6">
        <v>0.0025</v>
      </c>
      <c r="AP17" s="6">
        <v>0.0032</v>
      </c>
      <c r="BF17" s="6">
        <v>0.0027</v>
      </c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</row>
    <row r="18" spans="1:161" ht="12.75">
      <c r="A18" s="2">
        <v>222</v>
      </c>
      <c r="B18" s="2" t="s">
        <v>4</v>
      </c>
      <c r="C18" t="s">
        <v>101</v>
      </c>
      <c r="D18" t="s">
        <v>102</v>
      </c>
      <c r="E18" t="s">
        <v>92</v>
      </c>
      <c r="F18" t="s">
        <v>93</v>
      </c>
      <c r="G18" t="s">
        <v>98</v>
      </c>
      <c r="H18" t="s">
        <v>103</v>
      </c>
      <c r="M18" t="s">
        <v>99</v>
      </c>
      <c r="N18" t="s">
        <v>100</v>
      </c>
      <c r="O18" t="s">
        <v>100</v>
      </c>
      <c r="P18" t="s">
        <v>100</v>
      </c>
      <c r="Q18" t="s">
        <v>100</v>
      </c>
      <c r="R18" t="s">
        <v>97</v>
      </c>
      <c r="S18" t="s">
        <v>100</v>
      </c>
      <c r="T18" s="1">
        <v>35612</v>
      </c>
      <c r="U18" t="s">
        <v>106</v>
      </c>
      <c r="AD18">
        <v>4</v>
      </c>
      <c r="AE18" t="s">
        <v>1</v>
      </c>
      <c r="AH18" s="6">
        <v>0.0068</v>
      </c>
      <c r="AJ18" s="6">
        <v>0.0108</v>
      </c>
      <c r="AL18" s="6">
        <v>0.0054</v>
      </c>
      <c r="AN18" s="6">
        <v>0.0043</v>
      </c>
      <c r="AP18" s="6">
        <v>0.0036</v>
      </c>
      <c r="BF18" s="6">
        <v>0.00618</v>
      </c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</row>
    <row r="19" spans="1:161" ht="12.75">
      <c r="A19" s="2">
        <v>222</v>
      </c>
      <c r="B19" s="2" t="s">
        <v>2</v>
      </c>
      <c r="C19" t="s">
        <v>101</v>
      </c>
      <c r="D19" t="s">
        <v>102</v>
      </c>
      <c r="E19" t="s">
        <v>92</v>
      </c>
      <c r="F19" t="s">
        <v>93</v>
      </c>
      <c r="G19" t="s">
        <v>98</v>
      </c>
      <c r="H19" t="s">
        <v>103</v>
      </c>
      <c r="M19" t="s">
        <v>99</v>
      </c>
      <c r="N19" t="s">
        <v>100</v>
      </c>
      <c r="O19" t="s">
        <v>100</v>
      </c>
      <c r="P19" t="s">
        <v>100</v>
      </c>
      <c r="Q19" t="s">
        <v>100</v>
      </c>
      <c r="R19" t="s">
        <v>97</v>
      </c>
      <c r="S19" t="s">
        <v>100</v>
      </c>
      <c r="T19" s="1">
        <v>34954</v>
      </c>
      <c r="U19" t="s">
        <v>104</v>
      </c>
      <c r="AD19">
        <v>5</v>
      </c>
      <c r="AE19" t="s">
        <v>1</v>
      </c>
      <c r="AH19" s="6">
        <v>0.002100021</v>
      </c>
      <c r="AJ19" s="6">
        <v>0.003600036</v>
      </c>
      <c r="AL19" s="6">
        <v>0.003500035</v>
      </c>
      <c r="AN19" s="6">
        <v>0.003400034</v>
      </c>
      <c r="BF19" s="6">
        <v>0.003150031</v>
      </c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</row>
    <row r="20" spans="1:161" ht="12.75">
      <c r="A20" s="2">
        <v>222</v>
      </c>
      <c r="B20" s="2" t="s">
        <v>510</v>
      </c>
      <c r="C20" t="s">
        <v>101</v>
      </c>
      <c r="D20" t="s">
        <v>102</v>
      </c>
      <c r="E20" t="s">
        <v>92</v>
      </c>
      <c r="F20" t="s">
        <v>93</v>
      </c>
      <c r="G20" t="s">
        <v>98</v>
      </c>
      <c r="H20" t="s">
        <v>103</v>
      </c>
      <c r="M20" t="s">
        <v>99</v>
      </c>
      <c r="N20" t="s">
        <v>100</v>
      </c>
      <c r="O20" t="s">
        <v>100</v>
      </c>
      <c r="P20" t="s">
        <v>100</v>
      </c>
      <c r="Q20" t="s">
        <v>100</v>
      </c>
      <c r="R20" t="s">
        <v>97</v>
      </c>
      <c r="S20" t="s">
        <v>100</v>
      </c>
      <c r="T20" s="1">
        <v>34731</v>
      </c>
      <c r="U20" t="s">
        <v>509</v>
      </c>
      <c r="AD20">
        <v>6</v>
      </c>
      <c r="AE20" t="s">
        <v>1</v>
      </c>
      <c r="AH20" s="6">
        <v>0.003200032</v>
      </c>
      <c r="AJ20" s="6">
        <v>0.003500035</v>
      </c>
      <c r="AL20" s="6">
        <v>0.002200022</v>
      </c>
      <c r="BF20" s="6">
        <v>0.002966696</v>
      </c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</row>
    <row r="21" spans="1:161" ht="12.75">
      <c r="A21" s="2">
        <v>222</v>
      </c>
      <c r="B21" s="2" t="s">
        <v>508</v>
      </c>
      <c r="C21" t="s">
        <v>101</v>
      </c>
      <c r="D21" t="s">
        <v>102</v>
      </c>
      <c r="E21" t="s">
        <v>92</v>
      </c>
      <c r="F21" t="s">
        <v>93</v>
      </c>
      <c r="G21" t="s">
        <v>98</v>
      </c>
      <c r="H21" t="s">
        <v>103</v>
      </c>
      <c r="M21" t="s">
        <v>99</v>
      </c>
      <c r="N21" t="s">
        <v>100</v>
      </c>
      <c r="O21" t="s">
        <v>100</v>
      </c>
      <c r="P21" t="s">
        <v>100</v>
      </c>
      <c r="Q21" t="s">
        <v>100</v>
      </c>
      <c r="R21" t="s">
        <v>97</v>
      </c>
      <c r="S21" t="s">
        <v>100</v>
      </c>
      <c r="T21" s="1">
        <v>34669</v>
      </c>
      <c r="U21" t="s">
        <v>509</v>
      </c>
      <c r="AD21">
        <v>7</v>
      </c>
      <c r="AE21" t="s">
        <v>1</v>
      </c>
      <c r="AH21" s="6">
        <v>0.00100001</v>
      </c>
      <c r="AJ21" s="6">
        <v>0.000200002</v>
      </c>
      <c r="AL21" s="6">
        <v>0.003700037</v>
      </c>
      <c r="BF21" s="6">
        <v>0.00163335</v>
      </c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</row>
    <row r="22" spans="1:161" ht="12.75">
      <c r="A22" s="2">
        <v>222</v>
      </c>
      <c r="B22" s="2" t="s">
        <v>515</v>
      </c>
      <c r="C22" t="s">
        <v>101</v>
      </c>
      <c r="D22" t="s">
        <v>102</v>
      </c>
      <c r="E22" t="s">
        <v>92</v>
      </c>
      <c r="F22" t="s">
        <v>93</v>
      </c>
      <c r="G22" t="s">
        <v>98</v>
      </c>
      <c r="H22" t="s">
        <v>103</v>
      </c>
      <c r="M22" t="s">
        <v>99</v>
      </c>
      <c r="N22" t="s">
        <v>100</v>
      </c>
      <c r="O22" t="s">
        <v>100</v>
      </c>
      <c r="P22" t="s">
        <v>100</v>
      </c>
      <c r="Q22" t="s">
        <v>100</v>
      </c>
      <c r="R22" t="s">
        <v>97</v>
      </c>
      <c r="S22" t="s">
        <v>100</v>
      </c>
      <c r="T22" s="1">
        <v>34578</v>
      </c>
      <c r="U22" t="s">
        <v>514</v>
      </c>
      <c r="AD22">
        <v>8</v>
      </c>
      <c r="AE22" t="s">
        <v>1</v>
      </c>
      <c r="AH22" s="6">
        <v>0.004100041</v>
      </c>
      <c r="AJ22" s="6">
        <v>0.006400063</v>
      </c>
      <c r="AL22" s="6">
        <v>0.002800028</v>
      </c>
      <c r="BF22" s="6">
        <v>0.004433377</v>
      </c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</row>
    <row r="23" spans="1:161" ht="12.75">
      <c r="A23" s="2">
        <v>222</v>
      </c>
      <c r="B23" s="2" t="s">
        <v>513</v>
      </c>
      <c r="C23" t="s">
        <v>101</v>
      </c>
      <c r="D23" t="s">
        <v>102</v>
      </c>
      <c r="E23" t="s">
        <v>92</v>
      </c>
      <c r="F23" t="s">
        <v>93</v>
      </c>
      <c r="G23" t="s">
        <v>98</v>
      </c>
      <c r="H23" t="s">
        <v>103</v>
      </c>
      <c r="M23" t="s">
        <v>99</v>
      </c>
      <c r="N23" t="s">
        <v>100</v>
      </c>
      <c r="O23" t="s">
        <v>100</v>
      </c>
      <c r="P23" t="s">
        <v>100</v>
      </c>
      <c r="Q23" t="s">
        <v>100</v>
      </c>
      <c r="R23" t="s">
        <v>97</v>
      </c>
      <c r="S23" t="s">
        <v>100</v>
      </c>
      <c r="T23" s="1">
        <v>34486</v>
      </c>
      <c r="U23" t="s">
        <v>514</v>
      </c>
      <c r="AD23">
        <v>9</v>
      </c>
      <c r="AE23" t="s">
        <v>1</v>
      </c>
      <c r="AH23" s="6">
        <v>0.003200032</v>
      </c>
      <c r="AJ23" s="6">
        <v>0.001900019</v>
      </c>
      <c r="AL23" s="6">
        <v>0.001700017</v>
      </c>
      <c r="BF23" s="6">
        <v>0.002266689</v>
      </c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</row>
    <row r="24" spans="1:161" ht="12.75">
      <c r="A24" s="2">
        <v>222</v>
      </c>
      <c r="B24" s="2" t="s">
        <v>337</v>
      </c>
      <c r="C24" t="s">
        <v>101</v>
      </c>
      <c r="D24" t="s">
        <v>102</v>
      </c>
      <c r="E24" t="s">
        <v>92</v>
      </c>
      <c r="F24" t="s">
        <v>93</v>
      </c>
      <c r="G24" t="s">
        <v>98</v>
      </c>
      <c r="H24" t="s">
        <v>103</v>
      </c>
      <c r="M24" t="s">
        <v>99</v>
      </c>
      <c r="N24" t="s">
        <v>100</v>
      </c>
      <c r="O24" t="s">
        <v>100</v>
      </c>
      <c r="P24" t="s">
        <v>100</v>
      </c>
      <c r="Q24" t="s">
        <v>100</v>
      </c>
      <c r="R24" t="s">
        <v>97</v>
      </c>
      <c r="S24" t="s">
        <v>100</v>
      </c>
      <c r="T24" s="1">
        <v>34455</v>
      </c>
      <c r="U24" t="s">
        <v>338</v>
      </c>
      <c r="AD24">
        <v>10</v>
      </c>
      <c r="AE24" t="s">
        <v>1</v>
      </c>
      <c r="AF24" s="15" t="s">
        <v>512</v>
      </c>
      <c r="AH24" s="6">
        <v>0.00300003</v>
      </c>
      <c r="AJ24" s="6">
        <v>0.00600006</v>
      </c>
      <c r="AL24" s="6">
        <v>0.003400034</v>
      </c>
      <c r="AN24" s="6">
        <v>0.002600026</v>
      </c>
      <c r="AP24" s="6">
        <v>0.002400024</v>
      </c>
      <c r="BF24" s="6">
        <v>0.003480035</v>
      </c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</row>
    <row r="25" spans="1:165" ht="12.75">
      <c r="A25" s="2">
        <v>222</v>
      </c>
      <c r="B25" s="2" t="s">
        <v>335</v>
      </c>
      <c r="C25" t="s">
        <v>101</v>
      </c>
      <c r="D25" t="s">
        <v>102</v>
      </c>
      <c r="E25" t="s">
        <v>92</v>
      </c>
      <c r="F25" t="s">
        <v>93</v>
      </c>
      <c r="G25" t="s">
        <v>98</v>
      </c>
      <c r="H25" t="s">
        <v>103</v>
      </c>
      <c r="M25" t="s">
        <v>99</v>
      </c>
      <c r="N25" t="s">
        <v>100</v>
      </c>
      <c r="O25" t="s">
        <v>100</v>
      </c>
      <c r="P25" t="s">
        <v>100</v>
      </c>
      <c r="Q25" t="s">
        <v>100</v>
      </c>
      <c r="R25" t="s">
        <v>97</v>
      </c>
      <c r="S25" t="s">
        <v>100</v>
      </c>
      <c r="T25" s="1">
        <v>34425</v>
      </c>
      <c r="U25" t="s">
        <v>336</v>
      </c>
      <c r="AD25">
        <v>11</v>
      </c>
      <c r="AE25" t="s">
        <v>1091</v>
      </c>
      <c r="AH25" s="6">
        <v>0.001600016</v>
      </c>
      <c r="AJ25" s="6">
        <v>0.001800018</v>
      </c>
      <c r="AL25" s="6">
        <v>0.001500015</v>
      </c>
      <c r="AN25" s="6">
        <v>0.001500015</v>
      </c>
      <c r="BF25" s="6">
        <v>0.001600016</v>
      </c>
      <c r="BI25">
        <v>11</v>
      </c>
      <c r="BJ25" t="s">
        <v>1091</v>
      </c>
      <c r="BM25" s="10">
        <v>99.99592757</v>
      </c>
      <c r="BO25" s="10">
        <v>99.99580847</v>
      </c>
      <c r="BQ25" s="10">
        <v>99.99746541</v>
      </c>
      <c r="CE25" s="10">
        <v>99.99308528</v>
      </c>
      <c r="CI25" s="10">
        <v>99.99592757</v>
      </c>
      <c r="CK25" s="10">
        <v>99.99580847</v>
      </c>
      <c r="CM25" s="10">
        <v>99.99746541</v>
      </c>
      <c r="DA25" s="10">
        <v>99.99308528</v>
      </c>
      <c r="DD25" s="9">
        <v>53030.6</v>
      </c>
      <c r="DF25" s="9">
        <v>53030.6</v>
      </c>
      <c r="DI25" s="9">
        <v>53030.6</v>
      </c>
      <c r="DK25" s="9">
        <v>88400.2</v>
      </c>
      <c r="DM25" s="9">
        <v>96624.5</v>
      </c>
      <c r="DO25" s="9">
        <v>133158.7</v>
      </c>
      <c r="EI25" s="9">
        <v>53030.6</v>
      </c>
      <c r="EJ25" s="9"/>
      <c r="EK25" s="9">
        <v>88400.2</v>
      </c>
      <c r="EL25" s="9"/>
      <c r="EM25" s="9">
        <v>96624.5</v>
      </c>
      <c r="EN25" s="9"/>
      <c r="EO25" s="9">
        <v>133158.7</v>
      </c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I25" s="9">
        <f>AVERAGE(EO25,EM25,EK25)</f>
        <v>106061.13333333335</v>
      </c>
    </row>
    <row r="26" spans="1:161" ht="12.75">
      <c r="A26" s="2">
        <v>222</v>
      </c>
      <c r="B26" s="2" t="s">
        <v>73</v>
      </c>
      <c r="C26" t="s">
        <v>101</v>
      </c>
      <c r="D26" t="s">
        <v>102</v>
      </c>
      <c r="E26" t="s">
        <v>92</v>
      </c>
      <c r="F26" t="s">
        <v>93</v>
      </c>
      <c r="G26" t="s">
        <v>98</v>
      </c>
      <c r="H26" t="s">
        <v>103</v>
      </c>
      <c r="M26" t="s">
        <v>99</v>
      </c>
      <c r="N26" t="s">
        <v>100</v>
      </c>
      <c r="O26" t="s">
        <v>100</v>
      </c>
      <c r="P26" t="s">
        <v>100</v>
      </c>
      <c r="Q26" t="s">
        <v>100</v>
      </c>
      <c r="R26" t="s">
        <v>97</v>
      </c>
      <c r="S26" t="s">
        <v>100</v>
      </c>
      <c r="T26" s="1">
        <v>34366</v>
      </c>
      <c r="U26" t="s">
        <v>330</v>
      </c>
      <c r="AD26">
        <v>12</v>
      </c>
      <c r="AE26" t="s">
        <v>1</v>
      </c>
      <c r="AF26" s="15" t="s">
        <v>512</v>
      </c>
      <c r="AH26" s="6">
        <v>0.002800028</v>
      </c>
      <c r="AJ26" s="6">
        <v>0.000805008</v>
      </c>
      <c r="AL26" s="6">
        <v>0.000784008</v>
      </c>
      <c r="AN26" s="6">
        <v>0.000896009</v>
      </c>
      <c r="AP26" s="6">
        <v>0.001390014</v>
      </c>
      <c r="AR26" s="6">
        <v>0.001100011</v>
      </c>
      <c r="BF26" s="6">
        <v>0.001295846</v>
      </c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</row>
    <row r="27" spans="1:165" ht="12.75">
      <c r="A27" s="2">
        <v>222</v>
      </c>
      <c r="B27" s="2" t="s">
        <v>3</v>
      </c>
      <c r="C27" t="s">
        <v>101</v>
      </c>
      <c r="D27" t="s">
        <v>102</v>
      </c>
      <c r="E27" t="s">
        <v>92</v>
      </c>
      <c r="F27" t="s">
        <v>93</v>
      </c>
      <c r="G27" t="s">
        <v>98</v>
      </c>
      <c r="H27" t="s">
        <v>103</v>
      </c>
      <c r="M27" t="s">
        <v>99</v>
      </c>
      <c r="N27" t="s">
        <v>100</v>
      </c>
      <c r="O27" t="s">
        <v>100</v>
      </c>
      <c r="P27" t="s">
        <v>100</v>
      </c>
      <c r="Q27" t="s">
        <v>100</v>
      </c>
      <c r="R27" t="s">
        <v>97</v>
      </c>
      <c r="S27" t="s">
        <v>100</v>
      </c>
      <c r="T27" s="1">
        <v>34090</v>
      </c>
      <c r="U27" t="s">
        <v>105</v>
      </c>
      <c r="AD27">
        <v>13</v>
      </c>
      <c r="AE27" t="s">
        <v>0</v>
      </c>
      <c r="AF27" s="15" t="s">
        <v>511</v>
      </c>
      <c r="AH27" s="6">
        <v>0.003030958</v>
      </c>
      <c r="AJ27" s="6">
        <v>0.003474698</v>
      </c>
      <c r="AL27" s="6">
        <v>0.001666683</v>
      </c>
      <c r="BF27" s="6">
        <v>0.002724113</v>
      </c>
      <c r="BI27">
        <v>13</v>
      </c>
      <c r="BJ27" t="s">
        <v>0</v>
      </c>
      <c r="BK27" t="s">
        <v>511</v>
      </c>
      <c r="BM27" s="10">
        <v>99.91324918</v>
      </c>
      <c r="BO27" s="10">
        <v>99.89908521</v>
      </c>
      <c r="BQ27" s="10">
        <v>99.95187016</v>
      </c>
      <c r="CE27" s="10">
        <v>99.91995997</v>
      </c>
      <c r="CI27" s="10">
        <v>99.91324918</v>
      </c>
      <c r="CK27" s="10">
        <v>99.89908521</v>
      </c>
      <c r="CM27" s="10">
        <v>99.95187016</v>
      </c>
      <c r="DA27" s="10">
        <v>99.91995997</v>
      </c>
      <c r="DD27" s="9">
        <v>2786.9</v>
      </c>
      <c r="DF27" s="9">
        <v>5013.1</v>
      </c>
      <c r="DI27" s="9">
        <v>7800</v>
      </c>
      <c r="DK27" s="9">
        <v>7861.2</v>
      </c>
      <c r="DM27" s="9">
        <v>7747.2</v>
      </c>
      <c r="DO27" s="9">
        <v>7791.5</v>
      </c>
      <c r="EI27" s="9">
        <v>7800</v>
      </c>
      <c r="EJ27" s="9"/>
      <c r="EK27" s="9">
        <v>7861.2</v>
      </c>
      <c r="EL27" s="9"/>
      <c r="EM27" s="9">
        <v>7747.2</v>
      </c>
      <c r="EN27" s="9"/>
      <c r="EO27" s="9">
        <v>7791.5</v>
      </c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I27" s="9">
        <f aca="true" t="shared" si="1" ref="FI27:FI33">AVERAGE(EO27,EM27,EK27)</f>
        <v>7799.966666666667</v>
      </c>
    </row>
    <row r="28" spans="1:165" ht="12.75">
      <c r="A28" s="2">
        <v>222</v>
      </c>
      <c r="B28" s="2" t="s">
        <v>331</v>
      </c>
      <c r="C28" t="s">
        <v>101</v>
      </c>
      <c r="D28" t="s">
        <v>102</v>
      </c>
      <c r="E28" t="s">
        <v>92</v>
      </c>
      <c r="F28" t="s">
        <v>93</v>
      </c>
      <c r="G28" t="s">
        <v>98</v>
      </c>
      <c r="H28" t="s">
        <v>103</v>
      </c>
      <c r="M28" t="s">
        <v>99</v>
      </c>
      <c r="N28" t="s">
        <v>100</v>
      </c>
      <c r="O28" t="s">
        <v>100</v>
      </c>
      <c r="P28" t="s">
        <v>100</v>
      </c>
      <c r="Q28" t="s">
        <v>100</v>
      </c>
      <c r="R28" t="s">
        <v>97</v>
      </c>
      <c r="S28" t="s">
        <v>100</v>
      </c>
      <c r="T28" s="1">
        <v>34090</v>
      </c>
      <c r="U28" t="s">
        <v>332</v>
      </c>
      <c r="AD28">
        <v>13</v>
      </c>
      <c r="AE28" t="s">
        <v>0</v>
      </c>
      <c r="AF28" s="15" t="s">
        <v>511</v>
      </c>
      <c r="AH28" s="6">
        <v>0.001779099</v>
      </c>
      <c r="AJ28" s="6">
        <v>0.002476611</v>
      </c>
      <c r="AL28" s="6">
        <v>0.003402221</v>
      </c>
      <c r="BF28" s="6">
        <v>0.002552644</v>
      </c>
      <c r="BI28">
        <v>13</v>
      </c>
      <c r="BJ28" t="s">
        <v>0</v>
      </c>
      <c r="BK28" t="s">
        <v>511</v>
      </c>
      <c r="BM28" s="10">
        <v>99.99112043</v>
      </c>
      <c r="BO28" s="10">
        <v>99.98747004</v>
      </c>
      <c r="BQ28" s="10">
        <v>99.98015627</v>
      </c>
      <c r="CE28" s="10">
        <v>99.98630256</v>
      </c>
      <c r="CI28" s="10">
        <v>99.99112043</v>
      </c>
      <c r="CK28" s="10">
        <v>99.98747004</v>
      </c>
      <c r="CM28" s="10">
        <v>99.98015627</v>
      </c>
      <c r="DA28" s="10">
        <v>99.98630256</v>
      </c>
      <c r="DD28" s="9">
        <v>22166.3</v>
      </c>
      <c r="DF28" s="9">
        <v>20543.5</v>
      </c>
      <c r="DI28" s="9">
        <v>42709.8</v>
      </c>
      <c r="DK28" s="9">
        <v>45080.7</v>
      </c>
      <c r="DM28" s="9">
        <v>44472.4</v>
      </c>
      <c r="DO28" s="9">
        <v>38576.4</v>
      </c>
      <c r="EI28" s="9">
        <v>42709.8</v>
      </c>
      <c r="EJ28" s="9"/>
      <c r="EK28" s="9">
        <v>45080.7</v>
      </c>
      <c r="EL28" s="9"/>
      <c r="EM28" s="9">
        <v>44472.4</v>
      </c>
      <c r="EN28" s="9"/>
      <c r="EO28" s="9">
        <v>38576.4</v>
      </c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I28" s="9">
        <f t="shared" si="1"/>
        <v>42709.833333333336</v>
      </c>
    </row>
    <row r="29" spans="1:165" ht="12.75">
      <c r="A29" s="2">
        <v>222</v>
      </c>
      <c r="B29" s="2" t="s">
        <v>333</v>
      </c>
      <c r="C29" t="s">
        <v>101</v>
      </c>
      <c r="D29" t="s">
        <v>102</v>
      </c>
      <c r="E29" t="s">
        <v>92</v>
      </c>
      <c r="F29" t="s">
        <v>93</v>
      </c>
      <c r="G29" t="s">
        <v>98</v>
      </c>
      <c r="H29" t="s">
        <v>103</v>
      </c>
      <c r="M29" t="s">
        <v>99</v>
      </c>
      <c r="N29" t="s">
        <v>100</v>
      </c>
      <c r="O29" t="s">
        <v>100</v>
      </c>
      <c r="P29" t="s">
        <v>100</v>
      </c>
      <c r="Q29" t="s">
        <v>100</v>
      </c>
      <c r="R29" t="s">
        <v>97</v>
      </c>
      <c r="S29" t="s">
        <v>100</v>
      </c>
      <c r="T29" s="1">
        <v>34090</v>
      </c>
      <c r="U29" t="s">
        <v>334</v>
      </c>
      <c r="AD29">
        <v>13</v>
      </c>
      <c r="AE29" t="s">
        <v>0</v>
      </c>
      <c r="AF29" s="15" t="s">
        <v>511</v>
      </c>
      <c r="AH29" s="6">
        <v>0.002828311</v>
      </c>
      <c r="AJ29" s="6">
        <v>0.001810363</v>
      </c>
      <c r="AL29" s="6">
        <v>0.001044786</v>
      </c>
      <c r="BF29" s="6">
        <v>0.001894487</v>
      </c>
      <c r="BI29">
        <v>13</v>
      </c>
      <c r="BJ29" t="s">
        <v>0</v>
      </c>
      <c r="BK29" t="s">
        <v>511</v>
      </c>
      <c r="BM29" s="10">
        <v>99.98735854</v>
      </c>
      <c r="BO29" s="10">
        <v>99.99128203</v>
      </c>
      <c r="BQ29" s="10">
        <v>99.99544753</v>
      </c>
      <c r="CE29" s="10">
        <v>99.99124054</v>
      </c>
      <c r="CI29" s="10">
        <v>99.98735854</v>
      </c>
      <c r="CK29" s="10">
        <v>99.99128203</v>
      </c>
      <c r="CM29" s="10">
        <v>99.99544753</v>
      </c>
      <c r="DA29" s="10">
        <v>99.99124054</v>
      </c>
      <c r="DD29" s="9">
        <v>43021.1</v>
      </c>
      <c r="DF29" s="9">
        <v>6545.7</v>
      </c>
      <c r="DI29" s="9">
        <v>49566.8</v>
      </c>
      <c r="DK29" s="9">
        <v>50339.9</v>
      </c>
      <c r="DM29" s="9">
        <v>46723.2</v>
      </c>
      <c r="DO29" s="9">
        <v>51637.2</v>
      </c>
      <c r="EI29" s="9">
        <v>49566.8</v>
      </c>
      <c r="EJ29" s="9"/>
      <c r="EK29" s="9">
        <v>50339.9</v>
      </c>
      <c r="EL29" s="9"/>
      <c r="EM29" s="9">
        <v>46723.2</v>
      </c>
      <c r="EN29" s="9"/>
      <c r="EO29" s="9">
        <v>51637.2</v>
      </c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I29" s="9">
        <f t="shared" si="1"/>
        <v>49566.76666666666</v>
      </c>
    </row>
    <row r="30" spans="1:165" ht="12.75">
      <c r="A30" s="2">
        <v>327</v>
      </c>
      <c r="B30" s="2" t="s">
        <v>37</v>
      </c>
      <c r="C30" t="s">
        <v>199</v>
      </c>
      <c r="D30" t="s">
        <v>200</v>
      </c>
      <c r="E30" t="s">
        <v>92</v>
      </c>
      <c r="F30" t="s">
        <v>93</v>
      </c>
      <c r="G30" t="s">
        <v>98</v>
      </c>
      <c r="H30" t="s">
        <v>201</v>
      </c>
      <c r="M30" t="s">
        <v>137</v>
      </c>
      <c r="N30" t="s">
        <v>100</v>
      </c>
      <c r="O30" t="s">
        <v>100</v>
      </c>
      <c r="P30" t="s">
        <v>100</v>
      </c>
      <c r="Q30" t="s">
        <v>100</v>
      </c>
      <c r="R30" t="s">
        <v>97</v>
      </c>
      <c r="S30" t="s">
        <v>100</v>
      </c>
      <c r="T30" s="1">
        <v>37043</v>
      </c>
      <c r="U30" t="s">
        <v>203</v>
      </c>
      <c r="AD30">
        <v>1</v>
      </c>
      <c r="AE30" s="78" t="s">
        <v>1091</v>
      </c>
      <c r="AH30" s="6">
        <v>0.0046</v>
      </c>
      <c r="AJ30" s="6">
        <v>0.0008</v>
      </c>
      <c r="AL30" s="6">
        <v>0.0012</v>
      </c>
      <c r="BF30" s="6">
        <v>0.0022</v>
      </c>
      <c r="BI30">
        <v>1</v>
      </c>
      <c r="BJ30" t="s">
        <v>1091</v>
      </c>
      <c r="BM30" s="10">
        <v>99.98852377</v>
      </c>
      <c r="BO30" s="10">
        <v>99.99809949</v>
      </c>
      <c r="BQ30" s="10">
        <v>99.99685653</v>
      </c>
      <c r="CE30" s="10">
        <v>99.99441538</v>
      </c>
      <c r="CI30" s="10">
        <v>99.98852377</v>
      </c>
      <c r="CK30" s="10">
        <v>99.99809949</v>
      </c>
      <c r="CM30" s="10">
        <v>99.99685653</v>
      </c>
      <c r="DA30" s="10">
        <v>99.99441538</v>
      </c>
      <c r="DI30" s="9">
        <v>90282.9</v>
      </c>
      <c r="DK30" s="9">
        <v>90186.4</v>
      </c>
      <c r="DM30" s="9">
        <v>94711.4</v>
      </c>
      <c r="DO30" s="9">
        <v>85892.3</v>
      </c>
      <c r="EI30" s="9">
        <v>90282.9</v>
      </c>
      <c r="EJ30" s="9"/>
      <c r="EK30" s="9">
        <v>90186.4</v>
      </c>
      <c r="EL30" s="9"/>
      <c r="EM30" s="9">
        <v>94711.4</v>
      </c>
      <c r="EN30" s="9"/>
      <c r="EO30" s="9">
        <v>85892.3</v>
      </c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I30" s="9">
        <f t="shared" si="1"/>
        <v>90263.36666666665</v>
      </c>
    </row>
    <row r="31" spans="1:165" ht="12.75">
      <c r="A31" s="2">
        <v>327</v>
      </c>
      <c r="B31" s="2" t="s">
        <v>36</v>
      </c>
      <c r="C31" t="s">
        <v>199</v>
      </c>
      <c r="D31" t="s">
        <v>200</v>
      </c>
      <c r="E31" t="s">
        <v>92</v>
      </c>
      <c r="F31" t="s">
        <v>93</v>
      </c>
      <c r="G31" t="s">
        <v>98</v>
      </c>
      <c r="H31" t="s">
        <v>201</v>
      </c>
      <c r="M31" t="s">
        <v>137</v>
      </c>
      <c r="N31" t="s">
        <v>100</v>
      </c>
      <c r="O31" t="s">
        <v>100</v>
      </c>
      <c r="P31" t="s">
        <v>100</v>
      </c>
      <c r="Q31" t="s">
        <v>100</v>
      </c>
      <c r="R31" t="s">
        <v>97</v>
      </c>
      <c r="S31" t="s">
        <v>100</v>
      </c>
      <c r="T31" s="1">
        <v>33725</v>
      </c>
      <c r="U31" t="s">
        <v>202</v>
      </c>
      <c r="AD31">
        <v>2</v>
      </c>
      <c r="AE31" t="s">
        <v>20</v>
      </c>
      <c r="AH31" s="6">
        <v>0.0009</v>
      </c>
      <c r="AJ31" s="6">
        <v>0.00011</v>
      </c>
      <c r="AL31" s="6">
        <v>0.0024</v>
      </c>
      <c r="BF31" s="6">
        <v>0.001136667</v>
      </c>
      <c r="BI31">
        <v>2</v>
      </c>
      <c r="BJ31" t="s">
        <v>1091</v>
      </c>
      <c r="BM31" s="10">
        <v>99.87396527</v>
      </c>
      <c r="BO31" s="10">
        <v>99.9834978</v>
      </c>
      <c r="BQ31" s="10">
        <v>99.69713965</v>
      </c>
      <c r="CE31" s="10">
        <v>99.84016361</v>
      </c>
      <c r="CI31" s="10">
        <v>99.87396527</v>
      </c>
      <c r="CK31" s="10">
        <v>99.9834978</v>
      </c>
      <c r="CM31" s="10">
        <v>99.69713965</v>
      </c>
      <c r="DA31" s="10">
        <v>99.84016361</v>
      </c>
      <c r="DD31" s="9">
        <v>1629.8</v>
      </c>
      <c r="DI31" s="9">
        <v>1629.8</v>
      </c>
      <c r="DK31" s="9">
        <v>1606.7</v>
      </c>
      <c r="DM31" s="9">
        <v>1499.8</v>
      </c>
      <c r="DO31" s="9">
        <v>1783</v>
      </c>
      <c r="EI31" s="9">
        <v>1629.8</v>
      </c>
      <c r="EJ31" s="9"/>
      <c r="EK31" s="9">
        <v>1606.7</v>
      </c>
      <c r="EL31" s="9"/>
      <c r="EM31" s="9">
        <v>1499.8</v>
      </c>
      <c r="EN31" s="9"/>
      <c r="EO31" s="9">
        <v>1783</v>
      </c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I31" s="9">
        <f t="shared" si="1"/>
        <v>1629.8333333333333</v>
      </c>
    </row>
    <row r="32" spans="1:165" ht="12.75">
      <c r="A32" s="2">
        <v>327</v>
      </c>
      <c r="B32" s="2" t="s">
        <v>38</v>
      </c>
      <c r="C32" t="s">
        <v>199</v>
      </c>
      <c r="D32" t="s">
        <v>200</v>
      </c>
      <c r="E32" t="s">
        <v>92</v>
      </c>
      <c r="F32" t="s">
        <v>93</v>
      </c>
      <c r="G32" t="s">
        <v>98</v>
      </c>
      <c r="H32" t="s">
        <v>201</v>
      </c>
      <c r="M32" t="s">
        <v>137</v>
      </c>
      <c r="N32" t="s">
        <v>100</v>
      </c>
      <c r="O32" t="s">
        <v>100</v>
      </c>
      <c r="P32" t="s">
        <v>100</v>
      </c>
      <c r="Q32" t="s">
        <v>100</v>
      </c>
      <c r="R32" t="s">
        <v>97</v>
      </c>
      <c r="S32" t="s">
        <v>100</v>
      </c>
      <c r="T32" s="1">
        <v>33664</v>
      </c>
      <c r="U32" t="s">
        <v>204</v>
      </c>
      <c r="AD32">
        <v>2</v>
      </c>
      <c r="AE32" t="s">
        <v>1091</v>
      </c>
      <c r="AH32" s="6">
        <v>0.0009</v>
      </c>
      <c r="AJ32" s="6">
        <v>0.0023</v>
      </c>
      <c r="AL32" s="6">
        <v>0.0009</v>
      </c>
      <c r="BF32" s="6">
        <v>0.001366667</v>
      </c>
      <c r="BI32">
        <v>2</v>
      </c>
      <c r="BJ32" t="s">
        <v>20</v>
      </c>
      <c r="BM32" s="10">
        <v>99.94940662</v>
      </c>
      <c r="BO32" s="10">
        <v>99.85870693</v>
      </c>
      <c r="BQ32" s="10">
        <v>99.9486731</v>
      </c>
      <c r="CE32" s="10">
        <v>99.91907066</v>
      </c>
      <c r="CI32" s="10">
        <v>99.94940662</v>
      </c>
      <c r="CK32" s="10">
        <v>99.85870693</v>
      </c>
      <c r="CM32" s="10">
        <v>99.9486731</v>
      </c>
      <c r="DA32" s="10">
        <v>99.91907066</v>
      </c>
      <c r="DD32" s="9">
        <v>3870.2</v>
      </c>
      <c r="DI32" s="9">
        <v>3870.2</v>
      </c>
      <c r="DK32" s="9">
        <v>4002.5</v>
      </c>
      <c r="DM32" s="9">
        <v>3662.6</v>
      </c>
      <c r="DO32" s="9">
        <v>3945.3</v>
      </c>
      <c r="EI32" s="9">
        <v>3870.2</v>
      </c>
      <c r="EJ32" s="9"/>
      <c r="EK32" s="9">
        <v>4002.5</v>
      </c>
      <c r="EL32" s="9"/>
      <c r="EM32" s="9">
        <v>3662.6</v>
      </c>
      <c r="EN32" s="9"/>
      <c r="EO32" s="9">
        <v>3945.3</v>
      </c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I32" s="9">
        <f t="shared" si="1"/>
        <v>3870.133333333333</v>
      </c>
    </row>
    <row r="33" spans="1:165" ht="12.75">
      <c r="A33" s="2">
        <v>327</v>
      </c>
      <c r="B33" s="2" t="s">
        <v>652</v>
      </c>
      <c r="C33" t="s">
        <v>199</v>
      </c>
      <c r="D33" t="s">
        <v>200</v>
      </c>
      <c r="E33" t="s">
        <v>92</v>
      </c>
      <c r="F33" t="s">
        <v>93</v>
      </c>
      <c r="G33" t="s">
        <v>98</v>
      </c>
      <c r="H33" t="s">
        <v>201</v>
      </c>
      <c r="M33" t="s">
        <v>137</v>
      </c>
      <c r="N33" t="s">
        <v>100</v>
      </c>
      <c r="O33" t="s">
        <v>100</v>
      </c>
      <c r="P33" t="s">
        <v>100</v>
      </c>
      <c r="Q33" t="s">
        <v>100</v>
      </c>
      <c r="R33" t="s">
        <v>97</v>
      </c>
      <c r="S33" t="s">
        <v>100</v>
      </c>
      <c r="T33" s="1">
        <v>33664</v>
      </c>
      <c r="U33" t="s">
        <v>653</v>
      </c>
      <c r="AD33">
        <v>2</v>
      </c>
      <c r="AE33" t="s">
        <v>20</v>
      </c>
      <c r="AH33" s="6">
        <v>0</v>
      </c>
      <c r="AJ33" s="6">
        <v>0.0012</v>
      </c>
      <c r="AL33" s="6">
        <v>0.0002</v>
      </c>
      <c r="BF33" s="6">
        <v>0.000466667</v>
      </c>
      <c r="BI33">
        <v>2</v>
      </c>
      <c r="BJ33" t="s">
        <v>20</v>
      </c>
      <c r="BO33" s="10">
        <v>99.9635002</v>
      </c>
      <c r="BQ33" s="10">
        <v>99.99904218</v>
      </c>
      <c r="CE33" s="10">
        <v>99.99637006</v>
      </c>
      <c r="CK33" s="10">
        <v>99.9635002</v>
      </c>
      <c r="CM33" s="10">
        <v>99.99904218</v>
      </c>
      <c r="DA33" s="10">
        <v>99.99637006</v>
      </c>
      <c r="DD33" s="9">
        <v>29463.5</v>
      </c>
      <c r="DI33" s="9">
        <v>29463.5</v>
      </c>
      <c r="DK33" s="9">
        <v>34011.7</v>
      </c>
      <c r="DM33" s="9">
        <v>7397.3</v>
      </c>
      <c r="DO33" s="9">
        <v>46981.5</v>
      </c>
      <c r="EI33" s="9">
        <v>29463.5</v>
      </c>
      <c r="EJ33" s="9"/>
      <c r="EK33" s="9">
        <v>34011.7</v>
      </c>
      <c r="EL33" s="9"/>
      <c r="EM33" s="9">
        <v>7397.3</v>
      </c>
      <c r="EN33" s="9"/>
      <c r="EO33" s="9">
        <v>46981.5</v>
      </c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I33" s="9">
        <f t="shared" si="1"/>
        <v>29463.5</v>
      </c>
    </row>
    <row r="34" spans="1:161" ht="12.75">
      <c r="A34" s="2">
        <v>331</v>
      </c>
      <c r="B34" s="2" t="s">
        <v>40</v>
      </c>
      <c r="C34" t="s">
        <v>205</v>
      </c>
      <c r="D34" t="s">
        <v>206</v>
      </c>
      <c r="E34" t="s">
        <v>92</v>
      </c>
      <c r="F34" t="s">
        <v>93</v>
      </c>
      <c r="G34" t="s">
        <v>98</v>
      </c>
      <c r="H34" t="s">
        <v>207</v>
      </c>
      <c r="M34" t="s">
        <v>137</v>
      </c>
      <c r="N34" t="s">
        <v>100</v>
      </c>
      <c r="O34" t="s">
        <v>100</v>
      </c>
      <c r="P34" t="s">
        <v>100</v>
      </c>
      <c r="Q34" t="s">
        <v>100</v>
      </c>
      <c r="R34" t="s">
        <v>97</v>
      </c>
      <c r="S34" t="s">
        <v>100</v>
      </c>
      <c r="T34" s="1">
        <v>36800</v>
      </c>
      <c r="U34" t="s">
        <v>209</v>
      </c>
      <c r="AD34">
        <v>1</v>
      </c>
      <c r="AE34" t="s">
        <v>1091</v>
      </c>
      <c r="AH34" s="6">
        <v>0.0051</v>
      </c>
      <c r="AJ34" s="6">
        <v>0.0081</v>
      </c>
      <c r="AL34" s="6">
        <v>0.0081</v>
      </c>
      <c r="BF34" s="6">
        <v>0.0071</v>
      </c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</row>
    <row r="35" spans="1:161" ht="12.75">
      <c r="A35" s="2">
        <v>331</v>
      </c>
      <c r="B35" s="2" t="s">
        <v>655</v>
      </c>
      <c r="C35" t="s">
        <v>205</v>
      </c>
      <c r="D35" t="s">
        <v>206</v>
      </c>
      <c r="E35" t="s">
        <v>92</v>
      </c>
      <c r="F35" t="s">
        <v>93</v>
      </c>
      <c r="G35" t="s">
        <v>98</v>
      </c>
      <c r="H35" t="s">
        <v>207</v>
      </c>
      <c r="M35" t="s">
        <v>137</v>
      </c>
      <c r="N35" t="s">
        <v>100</v>
      </c>
      <c r="O35" t="s">
        <v>100</v>
      </c>
      <c r="P35" t="s">
        <v>100</v>
      </c>
      <c r="Q35" t="s">
        <v>100</v>
      </c>
      <c r="R35" t="s">
        <v>97</v>
      </c>
      <c r="S35" t="s">
        <v>100</v>
      </c>
      <c r="T35" s="1">
        <v>33664</v>
      </c>
      <c r="U35" t="s">
        <v>495</v>
      </c>
      <c r="AD35">
        <v>2</v>
      </c>
      <c r="AE35" t="s">
        <v>20</v>
      </c>
      <c r="AH35" s="6">
        <v>0.015000149</v>
      </c>
      <c r="AJ35" s="6">
        <v>0.014000139</v>
      </c>
      <c r="AL35" s="6">
        <v>0.015000149</v>
      </c>
      <c r="BF35" s="6">
        <v>0.014666812</v>
      </c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</row>
    <row r="36" spans="1:161" ht="12.75">
      <c r="A36" s="2">
        <v>331</v>
      </c>
      <c r="B36" s="2" t="s">
        <v>39</v>
      </c>
      <c r="C36" t="s">
        <v>205</v>
      </c>
      <c r="D36" t="s">
        <v>206</v>
      </c>
      <c r="E36" t="s">
        <v>92</v>
      </c>
      <c r="F36" t="s">
        <v>93</v>
      </c>
      <c r="G36" t="s">
        <v>98</v>
      </c>
      <c r="H36" t="s">
        <v>207</v>
      </c>
      <c r="M36" t="s">
        <v>137</v>
      </c>
      <c r="N36" t="s">
        <v>100</v>
      </c>
      <c r="O36" t="s">
        <v>100</v>
      </c>
      <c r="P36" t="s">
        <v>100</v>
      </c>
      <c r="Q36" t="s">
        <v>100</v>
      </c>
      <c r="R36" t="s">
        <v>97</v>
      </c>
      <c r="S36" t="s">
        <v>100</v>
      </c>
      <c r="T36" s="1">
        <v>34029</v>
      </c>
      <c r="U36" t="s">
        <v>208</v>
      </c>
      <c r="AD36">
        <v>3</v>
      </c>
      <c r="AE36" t="s">
        <v>1</v>
      </c>
      <c r="AH36" s="6">
        <v>0.007000069</v>
      </c>
      <c r="AJ36" s="6">
        <v>0.008000079</v>
      </c>
      <c r="AL36" s="6">
        <v>0.010000099</v>
      </c>
      <c r="BF36" s="6">
        <v>0.008333416</v>
      </c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</row>
    <row r="37" spans="1:161" ht="12.75">
      <c r="A37" s="2">
        <v>331</v>
      </c>
      <c r="B37" s="2" t="s">
        <v>654</v>
      </c>
      <c r="C37" t="s">
        <v>205</v>
      </c>
      <c r="D37" t="s">
        <v>206</v>
      </c>
      <c r="E37" t="s">
        <v>92</v>
      </c>
      <c r="F37" t="s">
        <v>93</v>
      </c>
      <c r="G37" t="s">
        <v>98</v>
      </c>
      <c r="H37" t="s">
        <v>207</v>
      </c>
      <c r="M37" t="s">
        <v>137</v>
      </c>
      <c r="N37" t="s">
        <v>100</v>
      </c>
      <c r="O37" t="s">
        <v>100</v>
      </c>
      <c r="P37" t="s">
        <v>100</v>
      </c>
      <c r="Q37" t="s">
        <v>100</v>
      </c>
      <c r="R37" t="s">
        <v>97</v>
      </c>
      <c r="S37" t="s">
        <v>100</v>
      </c>
      <c r="T37" s="1">
        <v>33664</v>
      </c>
      <c r="U37" t="s">
        <v>495</v>
      </c>
      <c r="AD37">
        <v>3</v>
      </c>
      <c r="AE37" t="s">
        <v>1091</v>
      </c>
      <c r="AH37" s="6">
        <v>0.034000337</v>
      </c>
      <c r="AJ37" s="6">
        <v>0.020000198</v>
      </c>
      <c r="AL37" s="6">
        <v>0.019000188</v>
      </c>
      <c r="BF37" s="6">
        <v>0.024333575</v>
      </c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</row>
    <row r="38" spans="1:161" ht="12.75">
      <c r="A38" s="2">
        <v>331</v>
      </c>
      <c r="B38" s="2" t="s">
        <v>656</v>
      </c>
      <c r="C38" t="s">
        <v>205</v>
      </c>
      <c r="D38" t="s">
        <v>206</v>
      </c>
      <c r="E38" t="s">
        <v>92</v>
      </c>
      <c r="F38" t="s">
        <v>93</v>
      </c>
      <c r="G38" t="s">
        <v>98</v>
      </c>
      <c r="H38" t="s">
        <v>207</v>
      </c>
      <c r="M38" t="s">
        <v>137</v>
      </c>
      <c r="N38" t="s">
        <v>100</v>
      </c>
      <c r="O38" t="s">
        <v>100</v>
      </c>
      <c r="P38" t="s">
        <v>100</v>
      </c>
      <c r="Q38" t="s">
        <v>100</v>
      </c>
      <c r="R38" t="s">
        <v>97</v>
      </c>
      <c r="S38" t="s">
        <v>100</v>
      </c>
      <c r="T38" s="1">
        <v>32417</v>
      </c>
      <c r="U38" t="s">
        <v>495</v>
      </c>
      <c r="AD38">
        <v>4</v>
      </c>
      <c r="AE38" t="s">
        <v>1091</v>
      </c>
      <c r="AH38" s="6">
        <v>0.053000526</v>
      </c>
      <c r="AJ38" s="6">
        <v>0.038874498</v>
      </c>
      <c r="AL38" s="6">
        <v>0.059315927</v>
      </c>
      <c r="AN38" s="6">
        <v>0.089896583</v>
      </c>
      <c r="BF38" s="6">
        <v>0.060271884</v>
      </c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</row>
    <row r="39" spans="1:161" ht="12.75">
      <c r="A39" s="2">
        <v>331</v>
      </c>
      <c r="B39" s="2" t="s">
        <v>657</v>
      </c>
      <c r="C39" t="s">
        <v>205</v>
      </c>
      <c r="D39" t="s">
        <v>206</v>
      </c>
      <c r="E39" t="s">
        <v>92</v>
      </c>
      <c r="F39" t="s">
        <v>93</v>
      </c>
      <c r="G39" t="s">
        <v>98</v>
      </c>
      <c r="H39" t="s">
        <v>207</v>
      </c>
      <c r="M39" t="s">
        <v>137</v>
      </c>
      <c r="N39" t="s">
        <v>100</v>
      </c>
      <c r="O39" t="s">
        <v>100</v>
      </c>
      <c r="P39" t="s">
        <v>100</v>
      </c>
      <c r="Q39" t="s">
        <v>100</v>
      </c>
      <c r="R39" t="s">
        <v>97</v>
      </c>
      <c r="S39" t="s">
        <v>100</v>
      </c>
      <c r="T39" s="1">
        <v>32417</v>
      </c>
      <c r="U39" t="s">
        <v>495</v>
      </c>
      <c r="AD39">
        <v>4</v>
      </c>
      <c r="AE39" t="s">
        <v>20</v>
      </c>
      <c r="AH39" s="6">
        <v>0.04396603</v>
      </c>
      <c r="AJ39" s="6">
        <v>0.035430416</v>
      </c>
      <c r="AL39" s="6">
        <v>0.037836717</v>
      </c>
      <c r="BF39" s="6">
        <v>0.039077721</v>
      </c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</row>
    <row r="40" spans="1:161" ht="12.75">
      <c r="A40" s="2">
        <v>331</v>
      </c>
      <c r="B40" s="2" t="s">
        <v>658</v>
      </c>
      <c r="C40" t="s">
        <v>205</v>
      </c>
      <c r="D40" t="s">
        <v>206</v>
      </c>
      <c r="E40" t="s">
        <v>92</v>
      </c>
      <c r="F40" t="s">
        <v>93</v>
      </c>
      <c r="G40" t="s">
        <v>98</v>
      </c>
      <c r="H40" t="s">
        <v>207</v>
      </c>
      <c r="M40" t="s">
        <v>137</v>
      </c>
      <c r="N40" t="s">
        <v>100</v>
      </c>
      <c r="O40" t="s">
        <v>100</v>
      </c>
      <c r="P40" t="s">
        <v>100</v>
      </c>
      <c r="Q40" t="s">
        <v>100</v>
      </c>
      <c r="R40" t="s">
        <v>97</v>
      </c>
      <c r="S40" t="s">
        <v>100</v>
      </c>
      <c r="T40" s="1">
        <v>32417</v>
      </c>
      <c r="U40" t="s">
        <v>495</v>
      </c>
      <c r="AD40">
        <v>4</v>
      </c>
      <c r="AE40" t="s">
        <v>20</v>
      </c>
      <c r="AH40" s="6">
        <v>0.047353882</v>
      </c>
      <c r="AJ40" s="6">
        <v>0.042195478</v>
      </c>
      <c r="AL40" s="6">
        <v>0.072509135</v>
      </c>
      <c r="AN40" s="6">
        <v>0.077268461</v>
      </c>
      <c r="BF40" s="6">
        <v>0.059831739</v>
      </c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</row>
    <row r="41" spans="1:161" ht="12.75">
      <c r="A41" s="2">
        <v>331</v>
      </c>
      <c r="B41" s="2" t="s">
        <v>659</v>
      </c>
      <c r="C41" t="s">
        <v>205</v>
      </c>
      <c r="D41" t="s">
        <v>206</v>
      </c>
      <c r="E41" t="s">
        <v>92</v>
      </c>
      <c r="F41" t="s">
        <v>93</v>
      </c>
      <c r="G41" t="s">
        <v>98</v>
      </c>
      <c r="H41" t="s">
        <v>207</v>
      </c>
      <c r="M41" t="s">
        <v>137</v>
      </c>
      <c r="N41" t="s">
        <v>100</v>
      </c>
      <c r="O41" t="s">
        <v>100</v>
      </c>
      <c r="P41" t="s">
        <v>100</v>
      </c>
      <c r="Q41" t="s">
        <v>100</v>
      </c>
      <c r="R41" t="s">
        <v>97</v>
      </c>
      <c r="S41" t="s">
        <v>100</v>
      </c>
      <c r="T41" s="1">
        <v>32417</v>
      </c>
      <c r="U41" t="s">
        <v>495</v>
      </c>
      <c r="AD41">
        <v>4</v>
      </c>
      <c r="AE41" t="s">
        <v>20</v>
      </c>
      <c r="AH41" s="6">
        <v>0.071044304</v>
      </c>
      <c r="AJ41" s="6">
        <v>0.050423172</v>
      </c>
      <c r="AL41" s="6">
        <v>0.037553826</v>
      </c>
      <c r="BF41" s="6">
        <v>0.053007101</v>
      </c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</row>
    <row r="42" spans="1:161" ht="12.75">
      <c r="A42" s="2">
        <v>331</v>
      </c>
      <c r="B42" s="2" t="s">
        <v>660</v>
      </c>
      <c r="C42" t="s">
        <v>205</v>
      </c>
      <c r="D42" t="s">
        <v>206</v>
      </c>
      <c r="E42" t="s">
        <v>92</v>
      </c>
      <c r="F42" t="s">
        <v>93</v>
      </c>
      <c r="G42" t="s">
        <v>98</v>
      </c>
      <c r="H42" t="s">
        <v>207</v>
      </c>
      <c r="M42" t="s">
        <v>137</v>
      </c>
      <c r="N42" t="s">
        <v>100</v>
      </c>
      <c r="O42" t="s">
        <v>100</v>
      </c>
      <c r="P42" t="s">
        <v>100</v>
      </c>
      <c r="Q42" t="s">
        <v>100</v>
      </c>
      <c r="R42" t="s">
        <v>97</v>
      </c>
      <c r="S42" t="s">
        <v>100</v>
      </c>
      <c r="T42" s="1">
        <v>32417</v>
      </c>
      <c r="AD42">
        <v>4</v>
      </c>
      <c r="AE42" t="s">
        <v>20</v>
      </c>
      <c r="AH42" s="6">
        <v>0.056367785</v>
      </c>
      <c r="AJ42" s="6">
        <v>0.073332846</v>
      </c>
      <c r="AL42" s="6">
        <v>0.050394441</v>
      </c>
      <c r="BF42" s="6">
        <v>0.060031691</v>
      </c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</row>
    <row r="43" spans="1:161" ht="12.75">
      <c r="A43" s="2">
        <v>331</v>
      </c>
      <c r="B43" s="2" t="s">
        <v>661</v>
      </c>
      <c r="C43" t="s">
        <v>205</v>
      </c>
      <c r="D43" t="s">
        <v>206</v>
      </c>
      <c r="E43" t="s">
        <v>92</v>
      </c>
      <c r="F43" t="s">
        <v>93</v>
      </c>
      <c r="G43" t="s">
        <v>98</v>
      </c>
      <c r="H43" t="s">
        <v>207</v>
      </c>
      <c r="M43" t="s">
        <v>137</v>
      </c>
      <c r="N43" t="s">
        <v>100</v>
      </c>
      <c r="O43" t="s">
        <v>100</v>
      </c>
      <c r="P43" t="s">
        <v>100</v>
      </c>
      <c r="Q43" t="s">
        <v>100</v>
      </c>
      <c r="R43" t="s">
        <v>97</v>
      </c>
      <c r="S43" t="s">
        <v>100</v>
      </c>
      <c r="T43" s="1">
        <v>32417</v>
      </c>
      <c r="U43" t="s">
        <v>495</v>
      </c>
      <c r="AD43">
        <v>4</v>
      </c>
      <c r="AE43" t="s">
        <v>20</v>
      </c>
      <c r="AH43" s="6">
        <v>0.039108673</v>
      </c>
      <c r="AJ43" s="6">
        <v>0.058412348</v>
      </c>
      <c r="AL43" s="6">
        <v>0.046969188</v>
      </c>
      <c r="BF43" s="6">
        <v>0.048163403</v>
      </c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ht="12.75">
      <c r="A44" s="2">
        <v>333</v>
      </c>
      <c r="B44" s="2" t="s">
        <v>662</v>
      </c>
      <c r="C44" t="s">
        <v>663</v>
      </c>
      <c r="D44" t="s">
        <v>664</v>
      </c>
      <c r="E44" t="s">
        <v>92</v>
      </c>
      <c r="F44" t="s">
        <v>93</v>
      </c>
      <c r="G44" t="s">
        <v>98</v>
      </c>
      <c r="H44" t="s">
        <v>416</v>
      </c>
      <c r="M44" t="s">
        <v>240</v>
      </c>
      <c r="N44" t="s">
        <v>100</v>
      </c>
      <c r="O44" t="s">
        <v>100</v>
      </c>
      <c r="P44" t="s">
        <v>100</v>
      </c>
      <c r="Q44" t="s">
        <v>100</v>
      </c>
      <c r="R44" t="s">
        <v>97</v>
      </c>
      <c r="S44" t="s">
        <v>100</v>
      </c>
      <c r="T44" s="1">
        <v>33865</v>
      </c>
      <c r="U44" t="s">
        <v>665</v>
      </c>
      <c r="AD44">
        <v>1</v>
      </c>
      <c r="AE44" t="s">
        <v>1</v>
      </c>
      <c r="AH44" s="6">
        <v>0.004600046</v>
      </c>
      <c r="AJ44" s="6">
        <v>0.001200012</v>
      </c>
      <c r="AL44" s="6">
        <v>0.000400004</v>
      </c>
      <c r="AN44" s="6">
        <v>0.001500015</v>
      </c>
      <c r="BF44" s="6">
        <v>0.001925019</v>
      </c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</row>
    <row r="45" spans="1:161" ht="12.75">
      <c r="A45" s="2">
        <v>333</v>
      </c>
      <c r="B45" s="2" t="s">
        <v>666</v>
      </c>
      <c r="C45" t="s">
        <v>663</v>
      </c>
      <c r="D45" t="s">
        <v>664</v>
      </c>
      <c r="E45" t="s">
        <v>92</v>
      </c>
      <c r="F45" t="s">
        <v>93</v>
      </c>
      <c r="G45" t="s">
        <v>98</v>
      </c>
      <c r="H45" t="s">
        <v>416</v>
      </c>
      <c r="M45" t="s">
        <v>240</v>
      </c>
      <c r="N45" t="s">
        <v>100</v>
      </c>
      <c r="O45" t="s">
        <v>100</v>
      </c>
      <c r="P45" t="s">
        <v>100</v>
      </c>
      <c r="Q45" t="s">
        <v>100</v>
      </c>
      <c r="R45" t="s">
        <v>97</v>
      </c>
      <c r="S45" t="s">
        <v>100</v>
      </c>
      <c r="T45" s="1">
        <v>33865</v>
      </c>
      <c r="U45" t="s">
        <v>667</v>
      </c>
      <c r="AD45">
        <v>1</v>
      </c>
      <c r="AE45" t="s">
        <v>1091</v>
      </c>
      <c r="AH45" s="6">
        <v>0.001700017</v>
      </c>
      <c r="AJ45" s="6">
        <v>0.002700027</v>
      </c>
      <c r="AL45" s="6">
        <v>0.000500005</v>
      </c>
      <c r="AN45" s="6">
        <v>0.000800008</v>
      </c>
      <c r="BF45" s="6">
        <v>0.001425014</v>
      </c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</row>
    <row r="46" spans="1:165" ht="12.75">
      <c r="A46" s="2">
        <v>338</v>
      </c>
      <c r="B46" s="2" t="s">
        <v>41</v>
      </c>
      <c r="C46" t="s">
        <v>210</v>
      </c>
      <c r="D46" t="s">
        <v>211</v>
      </c>
      <c r="E46" t="s">
        <v>92</v>
      </c>
      <c r="F46" t="s">
        <v>115</v>
      </c>
      <c r="G46" t="s">
        <v>98</v>
      </c>
      <c r="H46" t="s">
        <v>212</v>
      </c>
      <c r="M46" t="s">
        <v>213</v>
      </c>
      <c r="N46" t="s">
        <v>100</v>
      </c>
      <c r="O46" t="s">
        <v>100</v>
      </c>
      <c r="P46" t="s">
        <v>100</v>
      </c>
      <c r="Q46" t="s">
        <v>100</v>
      </c>
      <c r="R46" t="s">
        <v>120</v>
      </c>
      <c r="S46" t="s">
        <v>100</v>
      </c>
      <c r="T46" s="1">
        <v>36708</v>
      </c>
      <c r="U46" t="s">
        <v>214</v>
      </c>
      <c r="AD46">
        <v>1</v>
      </c>
      <c r="AE46" t="s">
        <v>1091</v>
      </c>
      <c r="AH46" s="6">
        <v>0.001</v>
      </c>
      <c r="AJ46" s="6">
        <v>0.0003</v>
      </c>
      <c r="AL46" s="6">
        <v>0.0004</v>
      </c>
      <c r="BF46" s="6">
        <v>0.000566667</v>
      </c>
      <c r="BI46">
        <v>1</v>
      </c>
      <c r="BJ46" t="s">
        <v>1091</v>
      </c>
      <c r="BM46" s="10">
        <v>99.99730297</v>
      </c>
      <c r="BO46" s="10">
        <v>99.99914366</v>
      </c>
      <c r="BQ46" s="10">
        <v>99.99913735</v>
      </c>
      <c r="CE46" s="10">
        <v>99.9985385</v>
      </c>
      <c r="CI46" s="10">
        <v>99.99730297</v>
      </c>
      <c r="CK46" s="10">
        <v>99.99914366</v>
      </c>
      <c r="CM46" s="10">
        <v>99.99913735</v>
      </c>
      <c r="DA46" s="10">
        <v>99.9985385</v>
      </c>
      <c r="DI46" s="9">
        <v>88859.6</v>
      </c>
      <c r="DK46" s="9">
        <v>83425</v>
      </c>
      <c r="DM46" s="9">
        <v>78823.5</v>
      </c>
      <c r="DO46" s="9">
        <v>104330.2</v>
      </c>
      <c r="EI46" s="9">
        <v>88859.6</v>
      </c>
      <c r="EJ46" s="9"/>
      <c r="EK46" s="9">
        <v>83425</v>
      </c>
      <c r="EL46" s="9"/>
      <c r="EM46" s="9">
        <v>78823.5</v>
      </c>
      <c r="EN46" s="9"/>
      <c r="EO46" s="9">
        <v>104330.2</v>
      </c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I46" s="9">
        <f>AVERAGE(EO46,EM46,EK46)</f>
        <v>88859.56666666667</v>
      </c>
    </row>
    <row r="47" spans="1:165" ht="12.75">
      <c r="A47" s="2">
        <v>338</v>
      </c>
      <c r="B47" s="2" t="s">
        <v>668</v>
      </c>
      <c r="C47" t="s">
        <v>210</v>
      </c>
      <c r="D47" t="s">
        <v>211</v>
      </c>
      <c r="E47" t="s">
        <v>92</v>
      </c>
      <c r="F47" t="s">
        <v>115</v>
      </c>
      <c r="G47" t="s">
        <v>98</v>
      </c>
      <c r="H47" t="s">
        <v>212</v>
      </c>
      <c r="M47" t="s">
        <v>213</v>
      </c>
      <c r="N47" t="s">
        <v>100</v>
      </c>
      <c r="O47" t="s">
        <v>100</v>
      </c>
      <c r="P47" t="s">
        <v>100</v>
      </c>
      <c r="Q47" t="s">
        <v>100</v>
      </c>
      <c r="R47" t="s">
        <v>120</v>
      </c>
      <c r="S47" t="s">
        <v>100</v>
      </c>
      <c r="T47" s="1">
        <v>33086</v>
      </c>
      <c r="U47" t="s">
        <v>669</v>
      </c>
      <c r="AD47">
        <v>2</v>
      </c>
      <c r="AE47" t="s">
        <v>1</v>
      </c>
      <c r="AH47" s="6">
        <v>0.001300013</v>
      </c>
      <c r="AJ47" s="6">
        <v>0.00200002</v>
      </c>
      <c r="AL47" s="6">
        <v>0.000800008</v>
      </c>
      <c r="BF47" s="6">
        <v>0.00136668</v>
      </c>
      <c r="BI47">
        <v>2</v>
      </c>
      <c r="BJ47" t="s">
        <v>0</v>
      </c>
      <c r="BK47" t="s">
        <v>1066</v>
      </c>
      <c r="BM47" s="10">
        <v>99.99164578</v>
      </c>
      <c r="BO47" s="10">
        <v>99.97873968</v>
      </c>
      <c r="BQ47" s="10">
        <v>99.98977065</v>
      </c>
      <c r="CE47" s="10">
        <v>99.98727608</v>
      </c>
      <c r="CI47" s="10">
        <v>99.99164578</v>
      </c>
      <c r="CK47" s="10">
        <v>99.97873968</v>
      </c>
      <c r="CM47" s="10">
        <v>99.98977065</v>
      </c>
      <c r="DA47" s="10">
        <v>99.98727608</v>
      </c>
      <c r="DD47" s="9">
        <v>24591.9</v>
      </c>
      <c r="DI47" s="9">
        <v>24616.3</v>
      </c>
      <c r="DK47" s="9">
        <v>35012.6</v>
      </c>
      <c r="DM47" s="9">
        <v>21166.4</v>
      </c>
      <c r="DO47" s="9">
        <v>17596.6</v>
      </c>
      <c r="EI47" s="9">
        <v>24616.3</v>
      </c>
      <c r="EJ47" s="9"/>
      <c r="EK47" s="9">
        <v>35012.6</v>
      </c>
      <c r="EL47" s="9"/>
      <c r="EM47" s="9">
        <v>21166.4</v>
      </c>
      <c r="EN47" s="9"/>
      <c r="EO47" s="9">
        <v>17596.6</v>
      </c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I47" s="9">
        <f>AVERAGE(EO47,EM47,EK47)</f>
        <v>24591.86666666667</v>
      </c>
    </row>
    <row r="48" spans="1:165" ht="12.75">
      <c r="A48" s="2">
        <v>338</v>
      </c>
      <c r="B48" s="2" t="s">
        <v>670</v>
      </c>
      <c r="C48" t="s">
        <v>210</v>
      </c>
      <c r="D48" t="s">
        <v>211</v>
      </c>
      <c r="E48" t="s">
        <v>92</v>
      </c>
      <c r="F48" t="s">
        <v>115</v>
      </c>
      <c r="G48" t="s">
        <v>98</v>
      </c>
      <c r="H48" t="s">
        <v>212</v>
      </c>
      <c r="M48" t="s">
        <v>213</v>
      </c>
      <c r="N48" t="s">
        <v>100</v>
      </c>
      <c r="O48" t="s">
        <v>100</v>
      </c>
      <c r="P48" t="s">
        <v>100</v>
      </c>
      <c r="Q48" t="s">
        <v>100</v>
      </c>
      <c r="R48" t="s">
        <v>120</v>
      </c>
      <c r="S48" t="s">
        <v>100</v>
      </c>
      <c r="T48" s="1">
        <v>33086</v>
      </c>
      <c r="U48" t="s">
        <v>671</v>
      </c>
      <c r="AD48">
        <v>2</v>
      </c>
      <c r="AE48" t="s">
        <v>1091</v>
      </c>
      <c r="AH48" s="6">
        <v>0.001700017</v>
      </c>
      <c r="AJ48" s="6">
        <v>0.000500005</v>
      </c>
      <c r="AL48" s="6">
        <v>0.001200012</v>
      </c>
      <c r="BF48" s="6">
        <v>0.001133345</v>
      </c>
      <c r="BI48">
        <v>2</v>
      </c>
      <c r="BJ48" t="s">
        <v>1091</v>
      </c>
      <c r="BM48" s="10">
        <v>99.99415853</v>
      </c>
      <c r="BO48" s="10">
        <v>99.99823432</v>
      </c>
      <c r="BQ48" s="10">
        <v>99.99613573</v>
      </c>
      <c r="CE48" s="10">
        <v>99.99608477</v>
      </c>
      <c r="CI48" s="10">
        <v>99.99415853</v>
      </c>
      <c r="CK48" s="10">
        <v>99.99823432</v>
      </c>
      <c r="CM48" s="10">
        <v>99.99613573</v>
      </c>
      <c r="DA48" s="10">
        <v>99.99608477</v>
      </c>
      <c r="DD48" s="9">
        <v>66355.9</v>
      </c>
      <c r="DI48" s="9">
        <v>66340.9</v>
      </c>
      <c r="DK48" s="9">
        <v>65480.7</v>
      </c>
      <c r="DM48" s="9">
        <v>63715.5</v>
      </c>
      <c r="DO48" s="9">
        <v>69871.6</v>
      </c>
      <c r="EI48" s="9">
        <v>66340.9</v>
      </c>
      <c r="EJ48" s="9"/>
      <c r="EK48" s="9">
        <v>65480.7</v>
      </c>
      <c r="EL48" s="9"/>
      <c r="EM48" s="9">
        <v>63715.5</v>
      </c>
      <c r="EN48" s="9"/>
      <c r="EO48" s="9">
        <v>69871.6</v>
      </c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I48" s="9">
        <f>AVERAGE(EO48,EM48,EK48)</f>
        <v>66355.93333333333</v>
      </c>
    </row>
    <row r="49" spans="1:161" ht="12.75">
      <c r="A49" s="2">
        <v>340</v>
      </c>
      <c r="B49" s="2" t="s">
        <v>372</v>
      </c>
      <c r="C49" t="s">
        <v>215</v>
      </c>
      <c r="D49" t="s">
        <v>216</v>
      </c>
      <c r="E49" t="s">
        <v>92</v>
      </c>
      <c r="F49" t="s">
        <v>115</v>
      </c>
      <c r="G49" t="s">
        <v>148</v>
      </c>
      <c r="H49" t="s">
        <v>217</v>
      </c>
      <c r="M49" t="s">
        <v>137</v>
      </c>
      <c r="N49" t="s">
        <v>100</v>
      </c>
      <c r="O49" t="s">
        <v>100</v>
      </c>
      <c r="P49" t="s">
        <v>100</v>
      </c>
      <c r="Q49" t="s">
        <v>100</v>
      </c>
      <c r="R49" t="s">
        <v>120</v>
      </c>
      <c r="S49" t="s">
        <v>100</v>
      </c>
      <c r="T49" s="1">
        <v>35977</v>
      </c>
      <c r="U49" t="s">
        <v>373</v>
      </c>
      <c r="AD49">
        <v>1</v>
      </c>
      <c r="AE49" t="s">
        <v>0</v>
      </c>
      <c r="AF49" s="15" t="s">
        <v>14</v>
      </c>
      <c r="AH49" s="6">
        <v>0.0013</v>
      </c>
      <c r="BF49" s="6">
        <v>0.0013</v>
      </c>
      <c r="BI49">
        <v>1</v>
      </c>
      <c r="BJ49" t="s">
        <v>0</v>
      </c>
      <c r="BK49" t="s">
        <v>14</v>
      </c>
      <c r="CE49" s="10">
        <v>99.95550102</v>
      </c>
      <c r="DA49" s="10">
        <v>99.95550102</v>
      </c>
      <c r="DD49" s="9">
        <v>6695.3</v>
      </c>
      <c r="DI49" s="9">
        <v>6695.3</v>
      </c>
      <c r="EI49" s="9">
        <v>6695.3</v>
      </c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165" ht="12.75">
      <c r="A50" s="2">
        <v>340</v>
      </c>
      <c r="B50" s="2" t="s">
        <v>374</v>
      </c>
      <c r="C50" t="s">
        <v>215</v>
      </c>
      <c r="D50" t="s">
        <v>216</v>
      </c>
      <c r="E50" t="s">
        <v>92</v>
      </c>
      <c r="F50" t="s">
        <v>115</v>
      </c>
      <c r="G50" t="s">
        <v>148</v>
      </c>
      <c r="H50" t="s">
        <v>217</v>
      </c>
      <c r="M50" t="s">
        <v>137</v>
      </c>
      <c r="N50" t="s">
        <v>100</v>
      </c>
      <c r="O50" t="s">
        <v>100</v>
      </c>
      <c r="P50" t="s">
        <v>100</v>
      </c>
      <c r="Q50" t="s">
        <v>100</v>
      </c>
      <c r="R50" t="s">
        <v>120</v>
      </c>
      <c r="S50" t="s">
        <v>100</v>
      </c>
      <c r="T50" s="1">
        <v>35977</v>
      </c>
      <c r="U50" t="s">
        <v>375</v>
      </c>
      <c r="AD50">
        <v>1</v>
      </c>
      <c r="AE50" t="s">
        <v>0</v>
      </c>
      <c r="AF50" s="15" t="s">
        <v>53</v>
      </c>
      <c r="AH50" s="6">
        <v>0.0015</v>
      </c>
      <c r="AJ50" s="6">
        <v>0.0019</v>
      </c>
      <c r="BF50" s="6">
        <v>0.0017</v>
      </c>
      <c r="BI50">
        <v>1</v>
      </c>
      <c r="BJ50" t="s">
        <v>0</v>
      </c>
      <c r="BK50" t="s">
        <v>53</v>
      </c>
      <c r="BM50" s="10">
        <v>99.95488089</v>
      </c>
      <c r="BO50" s="10">
        <v>99.94073941</v>
      </c>
      <c r="CE50" s="10">
        <v>99.94697074</v>
      </c>
      <c r="CI50" s="10">
        <v>99.95488089</v>
      </c>
      <c r="CK50" s="10">
        <v>99.94073941</v>
      </c>
      <c r="DA50" s="10">
        <v>99.94697074</v>
      </c>
      <c r="DD50" s="9">
        <v>7347</v>
      </c>
      <c r="DI50" s="9">
        <v>7347</v>
      </c>
      <c r="DK50" s="9">
        <v>7480.2</v>
      </c>
      <c r="DM50" s="9">
        <v>7213.9</v>
      </c>
      <c r="EI50" s="9">
        <v>7347</v>
      </c>
      <c r="EJ50" s="9"/>
      <c r="EK50" s="9">
        <v>7480.2</v>
      </c>
      <c r="EL50" s="9"/>
      <c r="EM50" s="9">
        <v>7213.9</v>
      </c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I50" s="9">
        <f aca="true" t="shared" si="2" ref="FI50:FI58">AVERAGE(EO50,EM50,EK50)</f>
        <v>7347.049999999999</v>
      </c>
    </row>
    <row r="51" spans="1:165" ht="12.75">
      <c r="A51" s="2">
        <v>340</v>
      </c>
      <c r="B51" s="2" t="s">
        <v>376</v>
      </c>
      <c r="C51" t="s">
        <v>215</v>
      </c>
      <c r="D51" t="s">
        <v>216</v>
      </c>
      <c r="E51" t="s">
        <v>92</v>
      </c>
      <c r="F51" t="s">
        <v>115</v>
      </c>
      <c r="G51" t="s">
        <v>148</v>
      </c>
      <c r="H51" t="s">
        <v>217</v>
      </c>
      <c r="M51" t="s">
        <v>137</v>
      </c>
      <c r="N51" t="s">
        <v>100</v>
      </c>
      <c r="O51" t="s">
        <v>100</v>
      </c>
      <c r="P51" t="s">
        <v>100</v>
      </c>
      <c r="Q51" t="s">
        <v>100</v>
      </c>
      <c r="R51" t="s">
        <v>120</v>
      </c>
      <c r="S51" t="s">
        <v>100</v>
      </c>
      <c r="T51" s="1">
        <v>35977</v>
      </c>
      <c r="U51" t="s">
        <v>377</v>
      </c>
      <c r="AD51">
        <v>1</v>
      </c>
      <c r="AE51" t="s">
        <v>0</v>
      </c>
      <c r="AF51" s="15" t="s">
        <v>53</v>
      </c>
      <c r="AH51" s="6">
        <v>0.0024</v>
      </c>
      <c r="AJ51" s="6">
        <v>0.0026</v>
      </c>
      <c r="BF51" s="6">
        <v>0.0025</v>
      </c>
      <c r="BI51">
        <v>1</v>
      </c>
      <c r="BJ51" t="s">
        <v>0</v>
      </c>
      <c r="BK51" t="s">
        <v>53</v>
      </c>
      <c r="BM51" s="10">
        <v>99.9294339</v>
      </c>
      <c r="BO51" s="10">
        <v>99.9224611</v>
      </c>
      <c r="CE51" s="10">
        <v>99.92459696</v>
      </c>
      <c r="CI51" s="10">
        <v>99.9294339</v>
      </c>
      <c r="CK51" s="10">
        <v>99.9224611</v>
      </c>
      <c r="DA51" s="10">
        <v>99.92459696</v>
      </c>
      <c r="DD51" s="9">
        <v>7598.5</v>
      </c>
      <c r="DI51" s="9">
        <v>7598.5</v>
      </c>
      <c r="DK51" s="9">
        <v>7652.4</v>
      </c>
      <c r="DM51" s="9">
        <v>7544.6</v>
      </c>
      <c r="EI51" s="9">
        <v>7598.5</v>
      </c>
      <c r="EJ51" s="9"/>
      <c r="EK51" s="9">
        <v>7652.4</v>
      </c>
      <c r="EL51" s="9"/>
      <c r="EM51" s="9">
        <v>7544.6</v>
      </c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I51" s="9">
        <f t="shared" si="2"/>
        <v>7598.5</v>
      </c>
    </row>
    <row r="52" spans="1:165" ht="12.75">
      <c r="A52" s="2">
        <v>340</v>
      </c>
      <c r="B52" s="2" t="s">
        <v>672</v>
      </c>
      <c r="C52" t="s">
        <v>215</v>
      </c>
      <c r="D52" t="s">
        <v>216</v>
      </c>
      <c r="E52" t="s">
        <v>92</v>
      </c>
      <c r="F52" t="s">
        <v>115</v>
      </c>
      <c r="G52" t="s">
        <v>148</v>
      </c>
      <c r="H52" t="s">
        <v>217</v>
      </c>
      <c r="M52" t="s">
        <v>137</v>
      </c>
      <c r="N52" t="s">
        <v>100</v>
      </c>
      <c r="O52" t="s">
        <v>100</v>
      </c>
      <c r="P52" t="s">
        <v>100</v>
      </c>
      <c r="Q52" t="s">
        <v>100</v>
      </c>
      <c r="R52" t="s">
        <v>120</v>
      </c>
      <c r="S52" t="s">
        <v>100</v>
      </c>
      <c r="T52" s="1">
        <v>33725</v>
      </c>
      <c r="U52" t="s">
        <v>673</v>
      </c>
      <c r="AD52">
        <v>2</v>
      </c>
      <c r="AE52" t="s">
        <v>1091</v>
      </c>
      <c r="AH52" s="6">
        <v>0.008847868</v>
      </c>
      <c r="AJ52" s="6">
        <v>0.008705917</v>
      </c>
      <c r="AL52" s="6">
        <v>0.005233319</v>
      </c>
      <c r="BF52" s="6">
        <v>0.007595701</v>
      </c>
      <c r="BI52">
        <v>2</v>
      </c>
      <c r="BJ52" t="s">
        <v>1091</v>
      </c>
      <c r="BM52" s="10">
        <v>99.9144792</v>
      </c>
      <c r="BO52" s="10">
        <v>99.88921577</v>
      </c>
      <c r="BQ52" s="10">
        <v>99.91882691</v>
      </c>
      <c r="CE52" s="10">
        <v>99.90584562</v>
      </c>
      <c r="CI52" s="10">
        <v>99.9144792</v>
      </c>
      <c r="CK52" s="10">
        <v>99.88921577</v>
      </c>
      <c r="CM52" s="10">
        <v>99.91882691</v>
      </c>
      <c r="DA52" s="10">
        <v>99.90584562</v>
      </c>
      <c r="DD52" s="9">
        <v>18488.6</v>
      </c>
      <c r="DI52" s="9">
        <v>18488.6</v>
      </c>
      <c r="DK52" s="9">
        <v>23278.2</v>
      </c>
      <c r="DM52" s="9">
        <v>17681.5</v>
      </c>
      <c r="DO52" s="9">
        <v>14506</v>
      </c>
      <c r="EI52" s="9">
        <v>18488.6</v>
      </c>
      <c r="EJ52" s="9"/>
      <c r="EK52" s="9">
        <v>23278.2</v>
      </c>
      <c r="EL52" s="9"/>
      <c r="EM52" s="9">
        <v>17681.5</v>
      </c>
      <c r="EN52" s="9"/>
      <c r="EO52" s="9">
        <v>14506</v>
      </c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I52" s="9">
        <f t="shared" si="2"/>
        <v>18488.566666666666</v>
      </c>
    </row>
    <row r="53" spans="1:165" ht="12.75">
      <c r="A53" s="2">
        <v>340</v>
      </c>
      <c r="B53" s="2" t="s">
        <v>674</v>
      </c>
      <c r="C53" t="s">
        <v>215</v>
      </c>
      <c r="D53" t="s">
        <v>216</v>
      </c>
      <c r="E53" t="s">
        <v>92</v>
      </c>
      <c r="F53" t="s">
        <v>115</v>
      </c>
      <c r="G53" t="s">
        <v>148</v>
      </c>
      <c r="H53" t="s">
        <v>217</v>
      </c>
      <c r="M53" t="s">
        <v>137</v>
      </c>
      <c r="N53" t="s">
        <v>100</v>
      </c>
      <c r="O53" t="s">
        <v>100</v>
      </c>
      <c r="P53" t="s">
        <v>100</v>
      </c>
      <c r="Q53" t="s">
        <v>100</v>
      </c>
      <c r="R53" t="s">
        <v>120</v>
      </c>
      <c r="S53" t="s">
        <v>100</v>
      </c>
      <c r="T53" s="1">
        <v>33725</v>
      </c>
      <c r="U53" t="s">
        <v>675</v>
      </c>
      <c r="AD53">
        <v>2</v>
      </c>
      <c r="AE53" t="s">
        <v>20</v>
      </c>
      <c r="AH53" s="6">
        <v>0.004561197</v>
      </c>
      <c r="AJ53" s="6">
        <v>0.006749594</v>
      </c>
      <c r="AL53" s="6">
        <v>0.004088264</v>
      </c>
      <c r="BF53" s="6">
        <v>0.005133018</v>
      </c>
      <c r="BI53">
        <v>2</v>
      </c>
      <c r="BJ53" t="s">
        <v>20</v>
      </c>
      <c r="BM53" s="10">
        <v>99.93329416</v>
      </c>
      <c r="BO53" s="10">
        <v>99.918266</v>
      </c>
      <c r="BQ53" s="10">
        <v>99.9559486</v>
      </c>
      <c r="CE53" s="10">
        <v>99.93565478</v>
      </c>
      <c r="CI53" s="10">
        <v>99.93329416</v>
      </c>
      <c r="CK53" s="10">
        <v>99.918266</v>
      </c>
      <c r="CM53" s="10">
        <v>99.9559486</v>
      </c>
      <c r="DA53" s="10">
        <v>99.93565478</v>
      </c>
      <c r="DD53" s="9">
        <v>18282.4</v>
      </c>
      <c r="DI53" s="9">
        <v>18282.4</v>
      </c>
      <c r="DK53" s="9">
        <v>15385</v>
      </c>
      <c r="DM53" s="9">
        <v>18580.5</v>
      </c>
      <c r="DO53" s="9">
        <v>20881.5</v>
      </c>
      <c r="EI53" s="9">
        <v>18282.4</v>
      </c>
      <c r="EJ53" s="9"/>
      <c r="EK53" s="9">
        <v>15385</v>
      </c>
      <c r="EL53" s="9"/>
      <c r="EM53" s="9">
        <v>18580.5</v>
      </c>
      <c r="EN53" s="9"/>
      <c r="EO53" s="9">
        <v>20881.5</v>
      </c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I53" s="9">
        <f t="shared" si="2"/>
        <v>18282.333333333332</v>
      </c>
    </row>
    <row r="54" spans="1:165" ht="12.75">
      <c r="A54" s="2">
        <v>341</v>
      </c>
      <c r="B54" s="2" t="s">
        <v>682</v>
      </c>
      <c r="C54" t="s">
        <v>677</v>
      </c>
      <c r="D54" t="s">
        <v>678</v>
      </c>
      <c r="E54" t="s">
        <v>92</v>
      </c>
      <c r="F54" t="s">
        <v>115</v>
      </c>
      <c r="G54" t="s">
        <v>186</v>
      </c>
      <c r="H54" t="s">
        <v>679</v>
      </c>
      <c r="M54" t="s">
        <v>137</v>
      </c>
      <c r="N54" t="s">
        <v>100</v>
      </c>
      <c r="O54" t="s">
        <v>100</v>
      </c>
      <c r="P54" t="s">
        <v>100</v>
      </c>
      <c r="Q54" t="s">
        <v>100</v>
      </c>
      <c r="R54" t="s">
        <v>120</v>
      </c>
      <c r="S54" t="s">
        <v>100</v>
      </c>
      <c r="T54" s="1">
        <v>36251</v>
      </c>
      <c r="U54" t="s">
        <v>683</v>
      </c>
      <c r="AD54">
        <v>1</v>
      </c>
      <c r="AE54" t="s">
        <v>1091</v>
      </c>
      <c r="AH54" s="6">
        <v>0.001</v>
      </c>
      <c r="AJ54" s="6">
        <v>0.0003</v>
      </c>
      <c r="AL54" s="6">
        <v>0.0006</v>
      </c>
      <c r="BF54" s="6">
        <v>0.000633333</v>
      </c>
      <c r="BI54">
        <v>1</v>
      </c>
      <c r="BJ54" t="s">
        <v>1091</v>
      </c>
      <c r="BM54" s="10">
        <v>99.93062621</v>
      </c>
      <c r="BO54" s="10">
        <v>99.9798351</v>
      </c>
      <c r="BQ54" s="10">
        <v>99.95868527</v>
      </c>
      <c r="CE54" s="10">
        <v>99.95582993</v>
      </c>
      <c r="CI54" s="10">
        <v>99.93062621</v>
      </c>
      <c r="CK54" s="10">
        <v>99.9798351</v>
      </c>
      <c r="CM54" s="10">
        <v>99.95868527</v>
      </c>
      <c r="DA54" s="10">
        <v>99.95582993</v>
      </c>
      <c r="DD54" s="9">
        <v>423.4</v>
      </c>
      <c r="DE54" s="9">
        <v>2862.7</v>
      </c>
      <c r="DI54" s="9">
        <v>3286.1</v>
      </c>
      <c r="DK54" s="9">
        <v>3243.3</v>
      </c>
      <c r="DM54" s="9">
        <v>3347.4</v>
      </c>
      <c r="DO54" s="9">
        <v>3267.6</v>
      </c>
      <c r="EI54" s="9">
        <v>3286.1</v>
      </c>
      <c r="EJ54" s="9"/>
      <c r="EK54" s="9">
        <v>3243.3</v>
      </c>
      <c r="EL54" s="9"/>
      <c r="EM54" s="9">
        <v>3347.4</v>
      </c>
      <c r="EN54" s="9"/>
      <c r="EO54" s="9">
        <v>3267.6</v>
      </c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I54" s="9">
        <f t="shared" si="2"/>
        <v>3286.1</v>
      </c>
    </row>
    <row r="55" spans="1:165" ht="12.75">
      <c r="A55" s="2">
        <v>341</v>
      </c>
      <c r="B55" s="2" t="s">
        <v>684</v>
      </c>
      <c r="C55" t="s">
        <v>677</v>
      </c>
      <c r="D55" t="s">
        <v>678</v>
      </c>
      <c r="E55" t="s">
        <v>92</v>
      </c>
      <c r="F55" t="s">
        <v>115</v>
      </c>
      <c r="G55" t="s">
        <v>186</v>
      </c>
      <c r="H55" t="s">
        <v>679</v>
      </c>
      <c r="M55" t="s">
        <v>137</v>
      </c>
      <c r="N55" t="s">
        <v>100</v>
      </c>
      <c r="O55" t="s">
        <v>100</v>
      </c>
      <c r="P55" t="s">
        <v>100</v>
      </c>
      <c r="Q55" t="s">
        <v>100</v>
      </c>
      <c r="R55" t="s">
        <v>120</v>
      </c>
      <c r="S55" t="s">
        <v>100</v>
      </c>
      <c r="T55" s="1">
        <v>36251</v>
      </c>
      <c r="U55" t="s">
        <v>685</v>
      </c>
      <c r="AD55">
        <v>1</v>
      </c>
      <c r="AE55" t="s">
        <v>20</v>
      </c>
      <c r="AH55" s="6">
        <v>0.0005</v>
      </c>
      <c r="AJ55" s="6">
        <v>0.0005</v>
      </c>
      <c r="AL55" s="6">
        <v>0.0006</v>
      </c>
      <c r="BF55" s="6">
        <v>0.000533333</v>
      </c>
      <c r="BI55">
        <v>1</v>
      </c>
      <c r="BJ55" t="s">
        <v>20</v>
      </c>
      <c r="BM55" s="10">
        <v>99.99615096</v>
      </c>
      <c r="BO55" s="10">
        <v>99.99559832</v>
      </c>
      <c r="BQ55" s="10">
        <v>99.99419677</v>
      </c>
      <c r="CE55" s="10">
        <v>99.99530186</v>
      </c>
      <c r="CI55" s="10">
        <v>99.99615096</v>
      </c>
      <c r="CK55" s="10">
        <v>99.99559832</v>
      </c>
      <c r="CM55" s="10">
        <v>99.99419677</v>
      </c>
      <c r="DA55" s="10">
        <v>99.99530186</v>
      </c>
      <c r="DD55" s="9">
        <v>13730.3</v>
      </c>
      <c r="DE55" s="9">
        <v>12286.2</v>
      </c>
      <c r="DI55" s="9">
        <v>26016.5</v>
      </c>
      <c r="DK55" s="9">
        <v>29228.1</v>
      </c>
      <c r="DM55" s="9">
        <v>25558.4</v>
      </c>
      <c r="DO55" s="9">
        <v>23262.9</v>
      </c>
      <c r="EI55" s="9">
        <v>26016.5</v>
      </c>
      <c r="EJ55" s="9"/>
      <c r="EK55" s="9">
        <v>29228.1</v>
      </c>
      <c r="EL55" s="9"/>
      <c r="EM55" s="9">
        <v>25558.4</v>
      </c>
      <c r="EN55" s="9"/>
      <c r="EO55" s="9">
        <v>23262.9</v>
      </c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I55" s="9">
        <f t="shared" si="2"/>
        <v>26016.466666666664</v>
      </c>
    </row>
    <row r="56" spans="1:165" ht="12.75">
      <c r="A56" s="2">
        <v>341</v>
      </c>
      <c r="B56" s="2" t="s">
        <v>676</v>
      </c>
      <c r="C56" t="s">
        <v>677</v>
      </c>
      <c r="D56" t="s">
        <v>678</v>
      </c>
      <c r="E56" t="s">
        <v>92</v>
      </c>
      <c r="F56" t="s">
        <v>115</v>
      </c>
      <c r="G56" t="s">
        <v>186</v>
      </c>
      <c r="H56" t="s">
        <v>679</v>
      </c>
      <c r="M56" t="s">
        <v>137</v>
      </c>
      <c r="N56" t="s">
        <v>100</v>
      </c>
      <c r="O56" t="s">
        <v>100</v>
      </c>
      <c r="P56" t="s">
        <v>100</v>
      </c>
      <c r="Q56" t="s">
        <v>100</v>
      </c>
      <c r="R56" t="s">
        <v>120</v>
      </c>
      <c r="S56" t="s">
        <v>100</v>
      </c>
      <c r="T56" s="1">
        <v>34182</v>
      </c>
      <c r="U56" t="s">
        <v>680</v>
      </c>
      <c r="AD56">
        <v>2</v>
      </c>
      <c r="AE56" t="s">
        <v>0</v>
      </c>
      <c r="AF56" s="15" t="s">
        <v>681</v>
      </c>
      <c r="AH56" s="6">
        <v>0.001760017</v>
      </c>
      <c r="AJ56" s="6">
        <v>0.00499005</v>
      </c>
      <c r="AL56" s="6">
        <v>0.000953009</v>
      </c>
      <c r="BF56" s="6">
        <v>0.002567692</v>
      </c>
      <c r="BI56">
        <v>2</v>
      </c>
      <c r="BJ56" t="s">
        <v>0</v>
      </c>
      <c r="BK56" t="s">
        <v>681</v>
      </c>
      <c r="BM56" s="10">
        <v>99.6267636</v>
      </c>
      <c r="BO56" s="10">
        <v>98.98959571</v>
      </c>
      <c r="BQ56" s="10">
        <v>98.31821941</v>
      </c>
      <c r="CE56" s="10">
        <v>99.23237196</v>
      </c>
      <c r="CI56" s="10">
        <v>99.6267636</v>
      </c>
      <c r="CK56" s="10">
        <v>98.98959571</v>
      </c>
      <c r="CM56" s="10">
        <v>98.31821941</v>
      </c>
      <c r="DA56" s="10">
        <v>99.23237196</v>
      </c>
      <c r="DD56" s="9">
        <v>766.6</v>
      </c>
      <c r="DI56" s="9">
        <v>766.6</v>
      </c>
      <c r="DK56" s="9">
        <v>1061</v>
      </c>
      <c r="DM56" s="9">
        <v>1111.2</v>
      </c>
      <c r="DO56" s="9">
        <v>127.5</v>
      </c>
      <c r="EI56" s="9">
        <v>766.6</v>
      </c>
      <c r="EJ56" s="9"/>
      <c r="EK56" s="9">
        <v>1061</v>
      </c>
      <c r="EL56" s="9"/>
      <c r="EM56" s="9">
        <v>1111.2</v>
      </c>
      <c r="EN56" s="9"/>
      <c r="EO56" s="9">
        <v>127.5</v>
      </c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I56" s="9">
        <f t="shared" si="2"/>
        <v>766.5666666666666</v>
      </c>
    </row>
    <row r="57" spans="1:165" ht="12.75">
      <c r="A57" s="2">
        <v>341</v>
      </c>
      <c r="B57" s="2" t="s">
        <v>686</v>
      </c>
      <c r="C57" t="s">
        <v>677</v>
      </c>
      <c r="D57" t="s">
        <v>678</v>
      </c>
      <c r="E57" t="s">
        <v>92</v>
      </c>
      <c r="F57" t="s">
        <v>115</v>
      </c>
      <c r="G57" t="s">
        <v>186</v>
      </c>
      <c r="H57" t="s">
        <v>679</v>
      </c>
      <c r="M57" t="s">
        <v>137</v>
      </c>
      <c r="N57" t="s">
        <v>100</v>
      </c>
      <c r="O57" t="s">
        <v>100</v>
      </c>
      <c r="P57" t="s">
        <v>100</v>
      </c>
      <c r="Q57" t="s">
        <v>100</v>
      </c>
      <c r="R57" t="s">
        <v>120</v>
      </c>
      <c r="S57" t="s">
        <v>100</v>
      </c>
      <c r="T57" s="1">
        <v>34182</v>
      </c>
      <c r="U57" t="s">
        <v>687</v>
      </c>
      <c r="AD57">
        <v>2</v>
      </c>
      <c r="AE57" t="s">
        <v>0</v>
      </c>
      <c r="AF57" s="15" t="s">
        <v>681</v>
      </c>
      <c r="AH57" s="6">
        <v>0.002080021</v>
      </c>
      <c r="AJ57" s="6">
        <v>0.001190012</v>
      </c>
      <c r="AL57" s="6">
        <v>0.000635006</v>
      </c>
      <c r="BF57" s="6">
        <v>0.00130168</v>
      </c>
      <c r="BI57">
        <v>2</v>
      </c>
      <c r="BJ57" t="s">
        <v>0</v>
      </c>
      <c r="BK57" t="s">
        <v>681</v>
      </c>
      <c r="BM57" s="10">
        <v>99.85030555</v>
      </c>
      <c r="BO57" s="10">
        <v>99.86785475</v>
      </c>
      <c r="BQ57" s="10">
        <v>99.91266193</v>
      </c>
      <c r="CE57" s="10">
        <v>99.86816377</v>
      </c>
      <c r="CI57" s="10">
        <v>99.85030555</v>
      </c>
      <c r="CK57" s="10">
        <v>99.86785475</v>
      </c>
      <c r="CM57" s="10">
        <v>99.91266193</v>
      </c>
      <c r="DA57" s="10">
        <v>99.86816377</v>
      </c>
      <c r="DD57" s="9">
        <v>2262.8</v>
      </c>
      <c r="DI57" s="9">
        <v>2262.8</v>
      </c>
      <c r="DK57" s="9">
        <v>3126.4</v>
      </c>
      <c r="DM57" s="9">
        <v>2026.2</v>
      </c>
      <c r="DO57" s="9">
        <v>1635.9</v>
      </c>
      <c r="EI57" s="9">
        <v>2262.8</v>
      </c>
      <c r="EJ57" s="9"/>
      <c r="EK57" s="9">
        <v>3126.4</v>
      </c>
      <c r="EL57" s="9"/>
      <c r="EM57" s="9">
        <v>2026.2</v>
      </c>
      <c r="EN57" s="9"/>
      <c r="EO57" s="9">
        <v>1635.9</v>
      </c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I57" s="9">
        <f t="shared" si="2"/>
        <v>2262.8333333333335</v>
      </c>
    </row>
    <row r="58" spans="1:165" ht="12.75">
      <c r="A58" s="2">
        <v>342</v>
      </c>
      <c r="B58" s="2" t="s">
        <v>688</v>
      </c>
      <c r="C58" t="s">
        <v>689</v>
      </c>
      <c r="D58" t="s">
        <v>690</v>
      </c>
      <c r="E58" t="s">
        <v>92</v>
      </c>
      <c r="F58" t="s">
        <v>115</v>
      </c>
      <c r="G58" t="s">
        <v>98</v>
      </c>
      <c r="H58" t="s">
        <v>691</v>
      </c>
      <c r="M58" t="s">
        <v>213</v>
      </c>
      <c r="N58" t="s">
        <v>100</v>
      </c>
      <c r="O58" t="s">
        <v>100</v>
      </c>
      <c r="P58" t="s">
        <v>100</v>
      </c>
      <c r="Q58" t="s">
        <v>100</v>
      </c>
      <c r="R58" t="s">
        <v>120</v>
      </c>
      <c r="S58" t="s">
        <v>100</v>
      </c>
      <c r="T58" s="1">
        <v>33208</v>
      </c>
      <c r="U58" t="s">
        <v>692</v>
      </c>
      <c r="AD58">
        <v>1</v>
      </c>
      <c r="AE58" t="s">
        <v>1091</v>
      </c>
      <c r="AH58" s="6">
        <v>0.003597384</v>
      </c>
      <c r="AJ58" s="6">
        <v>0.005555243</v>
      </c>
      <c r="AL58" s="6">
        <v>0.002185509</v>
      </c>
      <c r="BF58" s="6">
        <v>0.003779379</v>
      </c>
      <c r="BI58">
        <v>1</v>
      </c>
      <c r="BJ58" t="s">
        <v>1091</v>
      </c>
      <c r="BM58" s="10">
        <v>96.23879461</v>
      </c>
      <c r="BO58" s="10">
        <v>92.64314494</v>
      </c>
      <c r="BQ58" s="10">
        <v>94.40569369</v>
      </c>
      <c r="CE58" s="10">
        <v>94.50755815</v>
      </c>
      <c r="CI58" s="10">
        <v>96.23879461</v>
      </c>
      <c r="CK58" s="10">
        <v>92.64314494</v>
      </c>
      <c r="CM58" s="10">
        <v>94.40569369</v>
      </c>
      <c r="DA58" s="10">
        <v>94.50755815</v>
      </c>
      <c r="DD58" s="9">
        <v>157.7</v>
      </c>
      <c r="DI58" s="9">
        <v>157.7</v>
      </c>
      <c r="DK58" s="9">
        <v>215.2</v>
      </c>
      <c r="DM58" s="9">
        <v>169.9</v>
      </c>
      <c r="DO58" s="9">
        <v>87.9</v>
      </c>
      <c r="EI58" s="9">
        <v>157.7</v>
      </c>
      <c r="EJ58" s="9"/>
      <c r="EK58" s="9">
        <v>215.2</v>
      </c>
      <c r="EL58" s="9"/>
      <c r="EM58" s="9">
        <v>169.9</v>
      </c>
      <c r="EN58" s="9"/>
      <c r="EO58" s="9">
        <v>87.9</v>
      </c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I58" s="9">
        <f t="shared" si="2"/>
        <v>157.66666666666666</v>
      </c>
    </row>
    <row r="59" spans="1:161" ht="12.75">
      <c r="A59" s="2">
        <v>344</v>
      </c>
      <c r="B59" s="2" t="s">
        <v>693</v>
      </c>
      <c r="C59" t="s">
        <v>219</v>
      </c>
      <c r="D59" t="s">
        <v>220</v>
      </c>
      <c r="E59" t="s">
        <v>92</v>
      </c>
      <c r="F59" t="s">
        <v>218</v>
      </c>
      <c r="G59" t="s">
        <v>222</v>
      </c>
      <c r="H59" t="s">
        <v>134</v>
      </c>
      <c r="M59" t="s">
        <v>122</v>
      </c>
      <c r="N59" t="s">
        <v>123</v>
      </c>
      <c r="O59" t="s">
        <v>100</v>
      </c>
      <c r="P59" t="s">
        <v>123</v>
      </c>
      <c r="Q59" t="s">
        <v>100</v>
      </c>
      <c r="R59" t="s">
        <v>120</v>
      </c>
      <c r="S59" t="s">
        <v>123</v>
      </c>
      <c r="T59" s="1">
        <v>33664</v>
      </c>
      <c r="U59" t="s">
        <v>221</v>
      </c>
      <c r="AD59">
        <v>1</v>
      </c>
      <c r="AE59" t="s">
        <v>0</v>
      </c>
      <c r="AF59" s="15" t="s">
        <v>1068</v>
      </c>
      <c r="AH59" s="6">
        <v>0.001961232</v>
      </c>
      <c r="AJ59" s="6">
        <v>0.00072072</v>
      </c>
      <c r="AL59" s="6">
        <v>0.001795248</v>
      </c>
      <c r="AN59" s="6">
        <v>0.001279824</v>
      </c>
      <c r="BF59" s="6">
        <v>0.001439256</v>
      </c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</row>
    <row r="60" spans="1:161" ht="12.75">
      <c r="A60" s="2">
        <v>344</v>
      </c>
      <c r="B60" s="2" t="s">
        <v>42</v>
      </c>
      <c r="C60" t="s">
        <v>219</v>
      </c>
      <c r="D60" t="s">
        <v>220</v>
      </c>
      <c r="E60" t="s">
        <v>92</v>
      </c>
      <c r="F60" t="s">
        <v>218</v>
      </c>
      <c r="G60" t="s">
        <v>222</v>
      </c>
      <c r="H60" t="s">
        <v>134</v>
      </c>
      <c r="M60" t="s">
        <v>122</v>
      </c>
      <c r="N60" t="s">
        <v>123</v>
      </c>
      <c r="O60" t="s">
        <v>100</v>
      </c>
      <c r="P60" t="s">
        <v>123</v>
      </c>
      <c r="Q60" t="s">
        <v>100</v>
      </c>
      <c r="R60" t="s">
        <v>120</v>
      </c>
      <c r="S60" t="s">
        <v>123</v>
      </c>
      <c r="T60" s="1">
        <v>35521</v>
      </c>
      <c r="U60" t="s">
        <v>223</v>
      </c>
      <c r="AD60">
        <v>1</v>
      </c>
      <c r="AE60" t="s">
        <v>0</v>
      </c>
      <c r="AF60" s="15" t="s">
        <v>1068</v>
      </c>
      <c r="AH60" s="6">
        <v>0.0004</v>
      </c>
      <c r="AJ60" s="6">
        <v>0.0002</v>
      </c>
      <c r="AL60" s="6">
        <v>0.0007</v>
      </c>
      <c r="AN60" s="6">
        <v>0.0004</v>
      </c>
      <c r="BF60" s="6">
        <v>0.000425</v>
      </c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</row>
    <row r="61" spans="1:161" ht="12.75">
      <c r="A61" s="2">
        <v>344</v>
      </c>
      <c r="B61" s="2" t="s">
        <v>694</v>
      </c>
      <c r="C61" t="s">
        <v>219</v>
      </c>
      <c r="D61" t="s">
        <v>220</v>
      </c>
      <c r="E61" t="s">
        <v>92</v>
      </c>
      <c r="F61" t="s">
        <v>218</v>
      </c>
      <c r="G61" t="s">
        <v>222</v>
      </c>
      <c r="H61" t="s">
        <v>134</v>
      </c>
      <c r="M61" t="s">
        <v>122</v>
      </c>
      <c r="N61" t="s">
        <v>123</v>
      </c>
      <c r="O61" t="s">
        <v>100</v>
      </c>
      <c r="P61" t="s">
        <v>123</v>
      </c>
      <c r="Q61" t="s">
        <v>100</v>
      </c>
      <c r="R61" t="s">
        <v>120</v>
      </c>
      <c r="S61" t="s">
        <v>123</v>
      </c>
      <c r="T61" s="1">
        <v>33208</v>
      </c>
      <c r="U61" t="s">
        <v>221</v>
      </c>
      <c r="AD61">
        <v>1</v>
      </c>
      <c r="AE61" t="s">
        <v>0</v>
      </c>
      <c r="AF61" s="15" t="s">
        <v>1068</v>
      </c>
      <c r="AH61" s="6">
        <v>0.001610016</v>
      </c>
      <c r="AJ61" s="6">
        <v>0.001830018</v>
      </c>
      <c r="AL61" s="6">
        <v>0.001700017</v>
      </c>
      <c r="BF61" s="6">
        <v>0.00171335</v>
      </c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</row>
    <row r="62" spans="1:161" ht="12.75">
      <c r="A62" s="2">
        <v>344</v>
      </c>
      <c r="B62" s="2" t="s">
        <v>43</v>
      </c>
      <c r="C62" t="s">
        <v>219</v>
      </c>
      <c r="D62" t="s">
        <v>220</v>
      </c>
      <c r="E62" t="s">
        <v>92</v>
      </c>
      <c r="F62" t="s">
        <v>218</v>
      </c>
      <c r="G62" t="s">
        <v>222</v>
      </c>
      <c r="H62" t="s">
        <v>134</v>
      </c>
      <c r="M62" t="s">
        <v>122</v>
      </c>
      <c r="N62" t="s">
        <v>123</v>
      </c>
      <c r="O62" t="s">
        <v>100</v>
      </c>
      <c r="P62" t="s">
        <v>123</v>
      </c>
      <c r="Q62" t="s">
        <v>100</v>
      </c>
      <c r="R62" t="s">
        <v>120</v>
      </c>
      <c r="S62" t="s">
        <v>123</v>
      </c>
      <c r="T62" s="1">
        <v>33817</v>
      </c>
      <c r="U62" t="s">
        <v>224</v>
      </c>
      <c r="AD62">
        <v>1</v>
      </c>
      <c r="AE62" t="s">
        <v>0</v>
      </c>
      <c r="AF62" s="15" t="s">
        <v>1068</v>
      </c>
      <c r="AH62" s="6">
        <v>0.001236012</v>
      </c>
      <c r="AJ62" s="6">
        <v>0.002810028</v>
      </c>
      <c r="AL62" s="6">
        <v>0.002498025</v>
      </c>
      <c r="AN62" s="6">
        <v>0.002413024</v>
      </c>
      <c r="BF62" s="6">
        <v>0.002239272</v>
      </c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</row>
    <row r="63" spans="1:161" ht="12.75">
      <c r="A63" s="2">
        <v>346</v>
      </c>
      <c r="B63" s="2" t="s">
        <v>44</v>
      </c>
      <c r="C63" t="s">
        <v>219</v>
      </c>
      <c r="D63" t="s">
        <v>220</v>
      </c>
      <c r="E63" t="s">
        <v>92</v>
      </c>
      <c r="F63" t="s">
        <v>225</v>
      </c>
      <c r="G63" t="s">
        <v>98</v>
      </c>
      <c r="H63" t="s">
        <v>134</v>
      </c>
      <c r="M63" t="s">
        <v>131</v>
      </c>
      <c r="N63" t="s">
        <v>100</v>
      </c>
      <c r="O63" t="s">
        <v>123</v>
      </c>
      <c r="P63" t="s">
        <v>123</v>
      </c>
      <c r="Q63" t="s">
        <v>100</v>
      </c>
      <c r="R63" t="s">
        <v>120</v>
      </c>
      <c r="S63" t="s">
        <v>123</v>
      </c>
      <c r="T63" s="1">
        <v>33664</v>
      </c>
      <c r="U63" t="s">
        <v>221</v>
      </c>
      <c r="AD63">
        <v>1</v>
      </c>
      <c r="AE63" t="s">
        <v>0</v>
      </c>
      <c r="AF63" s="15" t="s">
        <v>1068</v>
      </c>
      <c r="AH63" s="6">
        <v>0.000485005</v>
      </c>
      <c r="AJ63" s="6">
        <v>0.00199002</v>
      </c>
      <c r="AL63" s="6">
        <v>0.001910019</v>
      </c>
      <c r="AN63" s="6">
        <v>0.000660007</v>
      </c>
      <c r="BF63" s="6">
        <v>0.001261263</v>
      </c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</row>
    <row r="64" spans="1:161" ht="12.75">
      <c r="A64" s="2">
        <v>346</v>
      </c>
      <c r="B64" s="2" t="s">
        <v>45</v>
      </c>
      <c r="C64" t="s">
        <v>219</v>
      </c>
      <c r="D64" t="s">
        <v>220</v>
      </c>
      <c r="E64" t="s">
        <v>92</v>
      </c>
      <c r="F64" t="s">
        <v>225</v>
      </c>
      <c r="G64" t="s">
        <v>98</v>
      </c>
      <c r="H64" t="s">
        <v>134</v>
      </c>
      <c r="M64" t="s">
        <v>131</v>
      </c>
      <c r="N64" t="s">
        <v>100</v>
      </c>
      <c r="O64" t="s">
        <v>123</v>
      </c>
      <c r="P64" t="s">
        <v>123</v>
      </c>
      <c r="Q64" t="s">
        <v>100</v>
      </c>
      <c r="R64" t="s">
        <v>120</v>
      </c>
      <c r="S64" t="s">
        <v>123</v>
      </c>
      <c r="T64" s="1">
        <v>35827</v>
      </c>
      <c r="U64" t="s">
        <v>226</v>
      </c>
      <c r="AD64">
        <v>1</v>
      </c>
      <c r="AE64" t="s">
        <v>0</v>
      </c>
      <c r="AF64" s="15" t="s">
        <v>1068</v>
      </c>
      <c r="AH64" s="6">
        <v>0.0006</v>
      </c>
      <c r="AJ64" s="6">
        <v>0.0005</v>
      </c>
      <c r="AL64" s="6">
        <v>0.0003</v>
      </c>
      <c r="AN64" s="6">
        <v>0.0004</v>
      </c>
      <c r="BF64" s="6">
        <v>0.00045</v>
      </c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</row>
    <row r="65" spans="1:161" ht="12.75">
      <c r="A65" s="2">
        <v>347</v>
      </c>
      <c r="B65" s="2" t="s">
        <v>47</v>
      </c>
      <c r="C65" t="s">
        <v>227</v>
      </c>
      <c r="D65" t="s">
        <v>128</v>
      </c>
      <c r="E65" t="s">
        <v>92</v>
      </c>
      <c r="F65" t="s">
        <v>126</v>
      </c>
      <c r="G65" t="s">
        <v>98</v>
      </c>
      <c r="H65" t="s">
        <v>228</v>
      </c>
      <c r="M65" t="s">
        <v>131</v>
      </c>
      <c r="N65" t="s">
        <v>100</v>
      </c>
      <c r="O65" t="s">
        <v>123</v>
      </c>
      <c r="P65" t="s">
        <v>123</v>
      </c>
      <c r="Q65" t="s">
        <v>100</v>
      </c>
      <c r="R65" t="s">
        <v>120</v>
      </c>
      <c r="S65" t="s">
        <v>123</v>
      </c>
      <c r="T65" s="1">
        <v>36100</v>
      </c>
      <c r="U65" t="s">
        <v>230</v>
      </c>
      <c r="AD65">
        <v>0</v>
      </c>
      <c r="AE65" t="s">
        <v>1091</v>
      </c>
      <c r="AH65" s="6">
        <v>0.0011</v>
      </c>
      <c r="AJ65" s="6">
        <v>0.0017</v>
      </c>
      <c r="AL65" s="6">
        <v>0.001</v>
      </c>
      <c r="BF65" s="6">
        <v>0.001266667</v>
      </c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</row>
    <row r="66" spans="1:161" ht="12.75">
      <c r="A66" s="2">
        <v>347</v>
      </c>
      <c r="B66" s="2" t="s">
        <v>46</v>
      </c>
      <c r="C66" t="s">
        <v>227</v>
      </c>
      <c r="D66" t="s">
        <v>128</v>
      </c>
      <c r="E66" t="s">
        <v>92</v>
      </c>
      <c r="F66" t="s">
        <v>126</v>
      </c>
      <c r="G66" t="s">
        <v>98</v>
      </c>
      <c r="H66" t="s">
        <v>228</v>
      </c>
      <c r="M66" t="s">
        <v>131</v>
      </c>
      <c r="N66" t="s">
        <v>100</v>
      </c>
      <c r="O66" t="s">
        <v>123</v>
      </c>
      <c r="P66" t="s">
        <v>123</v>
      </c>
      <c r="Q66" t="s">
        <v>100</v>
      </c>
      <c r="R66" t="s">
        <v>120</v>
      </c>
      <c r="S66" t="s">
        <v>123</v>
      </c>
      <c r="T66" s="1">
        <v>35431</v>
      </c>
      <c r="U66" t="s">
        <v>229</v>
      </c>
      <c r="AD66">
        <v>1</v>
      </c>
      <c r="AE66" t="s">
        <v>1091</v>
      </c>
      <c r="AH66" s="6">
        <v>0.004400044</v>
      </c>
      <c r="AJ66" s="6">
        <v>0.001700017</v>
      </c>
      <c r="AL66" s="6">
        <v>0.00500005</v>
      </c>
      <c r="BF66" s="6">
        <v>0.003700037</v>
      </c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</row>
    <row r="67" spans="1:165" ht="12.75">
      <c r="A67" s="2">
        <v>348</v>
      </c>
      <c r="B67" s="2" t="s">
        <v>378</v>
      </c>
      <c r="C67" t="s">
        <v>231</v>
      </c>
      <c r="D67" t="s">
        <v>232</v>
      </c>
      <c r="E67" t="s">
        <v>92</v>
      </c>
      <c r="F67" t="s">
        <v>92</v>
      </c>
      <c r="G67" t="s">
        <v>121</v>
      </c>
      <c r="H67" t="s">
        <v>233</v>
      </c>
      <c r="M67" t="s">
        <v>234</v>
      </c>
      <c r="N67" t="s">
        <v>123</v>
      </c>
      <c r="O67" t="s">
        <v>100</v>
      </c>
      <c r="P67" t="s">
        <v>100</v>
      </c>
      <c r="Q67" t="s">
        <v>100</v>
      </c>
      <c r="R67" t="s">
        <v>120</v>
      </c>
      <c r="S67" t="s">
        <v>100</v>
      </c>
      <c r="T67" s="1">
        <v>35704</v>
      </c>
      <c r="U67" t="s">
        <v>379</v>
      </c>
      <c r="AD67">
        <v>1</v>
      </c>
      <c r="AE67" t="s">
        <v>1091</v>
      </c>
      <c r="AH67" s="6">
        <v>0.0016</v>
      </c>
      <c r="AJ67" s="6">
        <v>0.00131</v>
      </c>
      <c r="AL67" s="6">
        <v>0.000726</v>
      </c>
      <c r="BF67" s="6">
        <v>0.001212</v>
      </c>
      <c r="BI67">
        <v>1</v>
      </c>
      <c r="BJ67" t="s">
        <v>1091</v>
      </c>
      <c r="BM67" s="10">
        <v>98.89400922</v>
      </c>
      <c r="BO67" s="10">
        <v>98.29821016</v>
      </c>
      <c r="BQ67" s="10">
        <v>98.42932692</v>
      </c>
      <c r="CE67" s="10">
        <v>98.61739094</v>
      </c>
      <c r="CI67" s="10">
        <v>98.89400922</v>
      </c>
      <c r="CK67" s="10">
        <v>98.29821016</v>
      </c>
      <c r="CM67" s="10">
        <v>98.42932692</v>
      </c>
      <c r="DA67" s="10">
        <v>98.61739094</v>
      </c>
      <c r="DI67" s="9">
        <v>200.9</v>
      </c>
      <c r="DK67" s="9">
        <v>325.5</v>
      </c>
      <c r="DM67" s="9">
        <v>173.2</v>
      </c>
      <c r="DO67" s="9">
        <v>104</v>
      </c>
      <c r="EI67" s="9">
        <v>200.9</v>
      </c>
      <c r="EJ67" s="9"/>
      <c r="EK67" s="9">
        <v>325.5</v>
      </c>
      <c r="EL67" s="9"/>
      <c r="EM67" s="9">
        <v>173.2</v>
      </c>
      <c r="EN67" s="9"/>
      <c r="EO67" s="9">
        <v>104</v>
      </c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I67" s="9">
        <f aca="true" t="shared" si="3" ref="FI67:FI72">AVERAGE(EO67,EM67,EK67)</f>
        <v>200.9</v>
      </c>
    </row>
    <row r="68" spans="1:165" ht="12.75">
      <c r="A68" s="2">
        <v>348</v>
      </c>
      <c r="B68" s="2" t="s">
        <v>48</v>
      </c>
      <c r="C68" t="s">
        <v>231</v>
      </c>
      <c r="D68" t="s">
        <v>232</v>
      </c>
      <c r="E68" t="s">
        <v>92</v>
      </c>
      <c r="F68" t="s">
        <v>92</v>
      </c>
      <c r="G68" t="s">
        <v>121</v>
      </c>
      <c r="H68" t="s">
        <v>233</v>
      </c>
      <c r="M68" t="s">
        <v>234</v>
      </c>
      <c r="N68" t="s">
        <v>123</v>
      </c>
      <c r="O68" t="s">
        <v>100</v>
      </c>
      <c r="P68" t="s">
        <v>100</v>
      </c>
      <c r="Q68" t="s">
        <v>100</v>
      </c>
      <c r="R68" t="s">
        <v>120</v>
      </c>
      <c r="S68" t="s">
        <v>100</v>
      </c>
      <c r="T68" s="1">
        <v>34805</v>
      </c>
      <c r="U68" t="s">
        <v>235</v>
      </c>
      <c r="AD68">
        <v>2</v>
      </c>
      <c r="AE68" t="s">
        <v>1091</v>
      </c>
      <c r="AH68" s="6">
        <v>0.000200002</v>
      </c>
      <c r="AJ68" s="6">
        <v>0.000300003</v>
      </c>
      <c r="AL68" s="6">
        <v>0.000400004</v>
      </c>
      <c r="BF68" s="6">
        <v>0.000300003</v>
      </c>
      <c r="BI68">
        <v>2</v>
      </c>
      <c r="BJ68" t="s">
        <v>20</v>
      </c>
      <c r="BM68" s="10">
        <v>98.97701398</v>
      </c>
      <c r="BO68" s="10">
        <v>99.29075407</v>
      </c>
      <c r="BQ68" s="10">
        <v>98.98025457</v>
      </c>
      <c r="CE68" s="10">
        <v>99.11767207</v>
      </c>
      <c r="CI68" s="10">
        <v>98.97701398</v>
      </c>
      <c r="CK68" s="10">
        <v>99.29075407</v>
      </c>
      <c r="CM68" s="10">
        <v>98.98025457</v>
      </c>
      <c r="DA68" s="10">
        <v>99.11767207</v>
      </c>
      <c r="DI68" s="9">
        <v>77.92418766</v>
      </c>
      <c r="DK68" s="9">
        <v>43.98931068</v>
      </c>
      <c r="DM68" s="9">
        <v>95.17245262</v>
      </c>
      <c r="DO68" s="9">
        <v>88.25820371</v>
      </c>
      <c r="DQ68" s="9">
        <v>84.27678363</v>
      </c>
      <c r="EI68" s="9">
        <v>77.92418766</v>
      </c>
      <c r="EJ68" s="9"/>
      <c r="EK68" s="9">
        <v>43.98931068</v>
      </c>
      <c r="EL68" s="9"/>
      <c r="EM68" s="9">
        <v>95.17245262</v>
      </c>
      <c r="EN68" s="9"/>
      <c r="EO68" s="9">
        <v>88.25820371</v>
      </c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I68" s="9">
        <f t="shared" si="3"/>
        <v>75.80665567</v>
      </c>
    </row>
    <row r="69" spans="1:165" ht="12.75">
      <c r="A69" s="2">
        <v>348</v>
      </c>
      <c r="B69" s="2" t="s">
        <v>49</v>
      </c>
      <c r="C69" t="s">
        <v>231</v>
      </c>
      <c r="D69" t="s">
        <v>232</v>
      </c>
      <c r="E69" t="s">
        <v>92</v>
      </c>
      <c r="F69" t="s">
        <v>92</v>
      </c>
      <c r="G69" t="s">
        <v>121</v>
      </c>
      <c r="H69" t="s">
        <v>233</v>
      </c>
      <c r="M69" t="s">
        <v>234</v>
      </c>
      <c r="N69" t="s">
        <v>123</v>
      </c>
      <c r="O69" t="s">
        <v>100</v>
      </c>
      <c r="P69" t="s">
        <v>100</v>
      </c>
      <c r="Q69" t="s">
        <v>100</v>
      </c>
      <c r="R69" t="s">
        <v>120</v>
      </c>
      <c r="S69" t="s">
        <v>100</v>
      </c>
      <c r="T69" s="1">
        <v>34805</v>
      </c>
      <c r="U69" t="s">
        <v>236</v>
      </c>
      <c r="AD69">
        <v>2</v>
      </c>
      <c r="AE69" t="s">
        <v>20</v>
      </c>
      <c r="AH69" s="6">
        <v>0.000200002</v>
      </c>
      <c r="AJ69" s="6">
        <v>0.000200002</v>
      </c>
      <c r="AL69" s="6">
        <v>0.000300003</v>
      </c>
      <c r="BF69" s="6">
        <v>0.000233336</v>
      </c>
      <c r="BI69">
        <v>2</v>
      </c>
      <c r="BJ69" t="s">
        <v>1091</v>
      </c>
      <c r="BM69" s="10">
        <v>98.89011586</v>
      </c>
      <c r="BO69" s="10">
        <v>98.7743655</v>
      </c>
      <c r="BQ69" s="10">
        <v>98.22601112</v>
      </c>
      <c r="CE69" s="10">
        <v>98.6087432</v>
      </c>
      <c r="CI69" s="10">
        <v>98.89011586</v>
      </c>
      <c r="CK69" s="10">
        <v>98.7743655</v>
      </c>
      <c r="CM69" s="10">
        <v>98.22601112</v>
      </c>
      <c r="DA69" s="10">
        <v>98.6087432</v>
      </c>
      <c r="DI69" s="9">
        <v>38.43714876</v>
      </c>
      <c r="DK69" s="9">
        <v>40.54517791</v>
      </c>
      <c r="DM69" s="9">
        <v>36.7160439</v>
      </c>
      <c r="DO69" s="9">
        <v>38.05022448</v>
      </c>
      <c r="EI69" s="9">
        <v>38.43714876</v>
      </c>
      <c r="EJ69" s="9"/>
      <c r="EK69" s="9">
        <v>40.54517791</v>
      </c>
      <c r="EL69" s="9"/>
      <c r="EM69" s="9">
        <v>36.7160439</v>
      </c>
      <c r="EN69" s="9"/>
      <c r="EO69" s="9">
        <v>38.05022448</v>
      </c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I69" s="9">
        <f t="shared" si="3"/>
        <v>38.43714876333333</v>
      </c>
    </row>
    <row r="70" spans="1:165" ht="12.75">
      <c r="A70" s="2">
        <v>348</v>
      </c>
      <c r="B70" s="2" t="s">
        <v>50</v>
      </c>
      <c r="C70" t="s">
        <v>231</v>
      </c>
      <c r="D70" t="s">
        <v>232</v>
      </c>
      <c r="E70" t="s">
        <v>92</v>
      </c>
      <c r="F70" t="s">
        <v>92</v>
      </c>
      <c r="G70" t="s">
        <v>121</v>
      </c>
      <c r="H70" t="s">
        <v>233</v>
      </c>
      <c r="M70" t="s">
        <v>234</v>
      </c>
      <c r="N70" t="s">
        <v>123</v>
      </c>
      <c r="O70" t="s">
        <v>100</v>
      </c>
      <c r="P70" t="s">
        <v>100</v>
      </c>
      <c r="Q70" t="s">
        <v>100</v>
      </c>
      <c r="R70" t="s">
        <v>120</v>
      </c>
      <c r="S70" t="s">
        <v>100</v>
      </c>
      <c r="T70" s="1">
        <v>34805</v>
      </c>
      <c r="U70" t="s">
        <v>235</v>
      </c>
      <c r="AD70">
        <v>2</v>
      </c>
      <c r="AE70" t="s">
        <v>20</v>
      </c>
      <c r="AH70" s="6">
        <v>0.000300003</v>
      </c>
      <c r="AJ70" s="6">
        <v>0.000400004</v>
      </c>
      <c r="AL70" s="6">
        <v>0.000300003</v>
      </c>
      <c r="BF70" s="6">
        <v>0.000333337</v>
      </c>
      <c r="BI70">
        <v>2</v>
      </c>
      <c r="BJ70" t="s">
        <v>20</v>
      </c>
      <c r="BM70" s="10">
        <v>99.9347585</v>
      </c>
      <c r="BO70" s="10">
        <v>99.91292939</v>
      </c>
      <c r="BQ70" s="10">
        <v>99.93846571</v>
      </c>
      <c r="CE70" s="10">
        <v>99.92759401</v>
      </c>
      <c r="CI70" s="10">
        <v>99.9347585</v>
      </c>
      <c r="CK70" s="10">
        <v>99.91292939</v>
      </c>
      <c r="CM70" s="10">
        <v>99.93846571</v>
      </c>
      <c r="DA70" s="10">
        <v>99.92759401</v>
      </c>
      <c r="DI70" s="9">
        <v>1055.080792</v>
      </c>
      <c r="DK70" s="9">
        <v>1034.627809</v>
      </c>
      <c r="DM70" s="9">
        <v>1033.654215</v>
      </c>
      <c r="DO70" s="9">
        <v>1096.960351</v>
      </c>
      <c r="EI70" s="9">
        <v>1055.080792</v>
      </c>
      <c r="EJ70" s="9"/>
      <c r="EK70" s="9">
        <v>1034.627809</v>
      </c>
      <c r="EL70" s="9"/>
      <c r="EM70" s="9">
        <v>1033.654215</v>
      </c>
      <c r="EN70" s="9"/>
      <c r="EO70" s="9">
        <v>1096.960351</v>
      </c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I70" s="9">
        <f t="shared" si="3"/>
        <v>1055.0807916666668</v>
      </c>
    </row>
    <row r="71" spans="1:165" ht="12.75">
      <c r="A71" s="2">
        <v>348</v>
      </c>
      <c r="B71" s="2" t="s">
        <v>695</v>
      </c>
      <c r="C71" t="s">
        <v>231</v>
      </c>
      <c r="D71" t="s">
        <v>232</v>
      </c>
      <c r="E71" t="s">
        <v>92</v>
      </c>
      <c r="F71" t="s">
        <v>92</v>
      </c>
      <c r="G71" t="s">
        <v>121</v>
      </c>
      <c r="H71" t="s">
        <v>233</v>
      </c>
      <c r="M71" t="s">
        <v>234</v>
      </c>
      <c r="N71" t="s">
        <v>123</v>
      </c>
      <c r="O71" t="s">
        <v>100</v>
      </c>
      <c r="P71" t="s">
        <v>100</v>
      </c>
      <c r="Q71" t="s">
        <v>100</v>
      </c>
      <c r="R71" t="s">
        <v>120</v>
      </c>
      <c r="S71" t="s">
        <v>100</v>
      </c>
      <c r="T71" s="1">
        <v>34375</v>
      </c>
      <c r="U71" t="s">
        <v>696</v>
      </c>
      <c r="AD71">
        <v>3</v>
      </c>
      <c r="AE71" t="s">
        <v>0</v>
      </c>
      <c r="AF71" s="15" t="s">
        <v>697</v>
      </c>
      <c r="AH71" s="6">
        <v>0.003200032</v>
      </c>
      <c r="AJ71" s="6">
        <v>0.000900009</v>
      </c>
      <c r="AL71" s="6">
        <v>0.00100001</v>
      </c>
      <c r="BF71" s="6">
        <v>0.001700017</v>
      </c>
      <c r="BI71">
        <v>3</v>
      </c>
      <c r="BJ71" t="s">
        <v>0</v>
      </c>
      <c r="BM71" s="10">
        <v>99.68657958</v>
      </c>
      <c r="BO71" s="10">
        <v>99.94750317</v>
      </c>
      <c r="BQ71" s="10">
        <v>99.87980117</v>
      </c>
      <c r="CE71" s="10">
        <v>99.85438026</v>
      </c>
      <c r="CI71" s="10">
        <v>99.68657958</v>
      </c>
      <c r="CK71" s="10">
        <v>99.94750317</v>
      </c>
      <c r="CM71" s="10">
        <v>99.87980117</v>
      </c>
      <c r="DA71" s="10">
        <v>99.85438026</v>
      </c>
      <c r="DI71" s="9">
        <v>2675.529478</v>
      </c>
      <c r="DK71" s="9">
        <v>2297.256831</v>
      </c>
      <c r="DM71" s="9">
        <v>3857.414452</v>
      </c>
      <c r="DO71" s="9">
        <v>1871.917152</v>
      </c>
      <c r="EI71" s="9">
        <v>2675.529478</v>
      </c>
      <c r="EJ71" s="9"/>
      <c r="EK71" s="9">
        <v>2297.256831</v>
      </c>
      <c r="EL71" s="9"/>
      <c r="EM71" s="9">
        <v>3857.414452</v>
      </c>
      <c r="EN71" s="9"/>
      <c r="EO71" s="9">
        <v>1871.917152</v>
      </c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I71" s="9">
        <f t="shared" si="3"/>
        <v>2675.5294783333334</v>
      </c>
    </row>
    <row r="72" spans="1:165" ht="12.75">
      <c r="A72" s="2">
        <v>349</v>
      </c>
      <c r="B72" s="2" t="s">
        <v>703</v>
      </c>
      <c r="C72" t="s">
        <v>699</v>
      </c>
      <c r="D72" t="s">
        <v>700</v>
      </c>
      <c r="E72" t="s">
        <v>92</v>
      </c>
      <c r="F72" t="s">
        <v>115</v>
      </c>
      <c r="G72" t="s">
        <v>98</v>
      </c>
      <c r="H72" t="s">
        <v>701</v>
      </c>
      <c r="M72" t="s">
        <v>137</v>
      </c>
      <c r="N72" t="s">
        <v>100</v>
      </c>
      <c r="O72" t="s">
        <v>100</v>
      </c>
      <c r="P72" t="s">
        <v>100</v>
      </c>
      <c r="Q72" t="s">
        <v>100</v>
      </c>
      <c r="R72" t="s">
        <v>120</v>
      </c>
      <c r="S72" t="s">
        <v>100</v>
      </c>
      <c r="T72" s="1">
        <v>36678</v>
      </c>
      <c r="U72" t="s">
        <v>170</v>
      </c>
      <c r="AD72">
        <v>1</v>
      </c>
      <c r="AE72" t="s">
        <v>1091</v>
      </c>
      <c r="AH72" s="6">
        <v>0.0023</v>
      </c>
      <c r="AJ72" s="6">
        <v>0.0031</v>
      </c>
      <c r="AL72" s="6">
        <v>0.0053</v>
      </c>
      <c r="BF72" s="6">
        <v>0.003566667</v>
      </c>
      <c r="BI72">
        <v>1</v>
      </c>
      <c r="BJ72" t="s">
        <v>1091</v>
      </c>
      <c r="BM72" s="10">
        <v>99.9068021</v>
      </c>
      <c r="BO72" s="10">
        <v>99.87646121</v>
      </c>
      <c r="BQ72" s="10">
        <v>99.80646261</v>
      </c>
      <c r="CE72" s="10">
        <v>99.85874354</v>
      </c>
      <c r="CI72" s="10">
        <v>99.9068021</v>
      </c>
      <c r="CK72" s="10">
        <v>99.87646121</v>
      </c>
      <c r="CM72" s="10">
        <v>99.80646261</v>
      </c>
      <c r="DA72" s="10">
        <v>99.85874354</v>
      </c>
      <c r="DD72" s="9">
        <v>357.6</v>
      </c>
      <c r="DE72" s="9">
        <v>5429.1</v>
      </c>
      <c r="DI72" s="9">
        <v>5786.7</v>
      </c>
      <c r="DK72" s="9">
        <v>5552.7</v>
      </c>
      <c r="DM72" s="9">
        <v>5646</v>
      </c>
      <c r="DO72" s="9">
        <v>6161.6</v>
      </c>
      <c r="EI72" s="9">
        <v>5786.7</v>
      </c>
      <c r="EJ72" s="9"/>
      <c r="EK72" s="9">
        <v>5552.7</v>
      </c>
      <c r="EL72" s="9"/>
      <c r="EM72" s="9">
        <v>5646</v>
      </c>
      <c r="EN72" s="9"/>
      <c r="EO72" s="9">
        <v>6161.6</v>
      </c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I72" s="9">
        <f t="shared" si="3"/>
        <v>5786.766666666666</v>
      </c>
    </row>
    <row r="73" spans="1:161" ht="12.75">
      <c r="A73" s="2">
        <v>349</v>
      </c>
      <c r="B73" s="2" t="s">
        <v>698</v>
      </c>
      <c r="C73" t="s">
        <v>699</v>
      </c>
      <c r="D73" t="s">
        <v>700</v>
      </c>
      <c r="E73" t="s">
        <v>92</v>
      </c>
      <c r="F73" t="s">
        <v>115</v>
      </c>
      <c r="G73" t="s">
        <v>98</v>
      </c>
      <c r="H73" t="s">
        <v>701</v>
      </c>
      <c r="M73" t="s">
        <v>137</v>
      </c>
      <c r="N73" t="s">
        <v>100</v>
      </c>
      <c r="O73" t="s">
        <v>100</v>
      </c>
      <c r="P73" t="s">
        <v>100</v>
      </c>
      <c r="Q73" t="s">
        <v>100</v>
      </c>
      <c r="R73" t="s">
        <v>120</v>
      </c>
      <c r="S73" t="s">
        <v>100</v>
      </c>
      <c r="T73" s="1">
        <v>34121</v>
      </c>
      <c r="U73" t="s">
        <v>702</v>
      </c>
      <c r="AD73">
        <v>2</v>
      </c>
      <c r="AE73" t="s">
        <v>1091</v>
      </c>
      <c r="AH73" s="6">
        <v>0.003170031</v>
      </c>
      <c r="AJ73" s="6">
        <v>0.006380063</v>
      </c>
      <c r="AL73" s="6">
        <v>0.004840048</v>
      </c>
      <c r="BF73" s="6">
        <v>0.004796714</v>
      </c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ht="12.75">
      <c r="A74" s="2">
        <v>349</v>
      </c>
      <c r="B74" s="2" t="s">
        <v>704</v>
      </c>
      <c r="C74" t="s">
        <v>699</v>
      </c>
      <c r="D74" t="s">
        <v>700</v>
      </c>
      <c r="E74" t="s">
        <v>92</v>
      </c>
      <c r="F74" t="s">
        <v>115</v>
      </c>
      <c r="G74" t="s">
        <v>98</v>
      </c>
      <c r="H74" t="s">
        <v>701</v>
      </c>
      <c r="M74" t="s">
        <v>137</v>
      </c>
      <c r="N74" t="s">
        <v>100</v>
      </c>
      <c r="O74" t="s">
        <v>100</v>
      </c>
      <c r="P74" t="s">
        <v>100</v>
      </c>
      <c r="Q74" t="s">
        <v>100</v>
      </c>
      <c r="R74" t="s">
        <v>120</v>
      </c>
      <c r="S74" t="s">
        <v>100</v>
      </c>
      <c r="T74" s="1">
        <v>34121</v>
      </c>
      <c r="U74" t="s">
        <v>702</v>
      </c>
      <c r="AD74">
        <v>2</v>
      </c>
      <c r="AE74" t="s">
        <v>20</v>
      </c>
      <c r="AH74" s="6">
        <v>0.001720017</v>
      </c>
      <c r="AJ74" s="6">
        <v>0.000950009</v>
      </c>
      <c r="AL74" s="6">
        <v>0.000810008</v>
      </c>
      <c r="BF74" s="6">
        <v>0.001160012</v>
      </c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ht="12.75">
      <c r="A75" s="2">
        <v>349</v>
      </c>
      <c r="B75" s="2" t="s">
        <v>705</v>
      </c>
      <c r="C75" t="s">
        <v>699</v>
      </c>
      <c r="D75" t="s">
        <v>700</v>
      </c>
      <c r="E75" t="s">
        <v>92</v>
      </c>
      <c r="F75" t="s">
        <v>115</v>
      </c>
      <c r="G75" t="s">
        <v>98</v>
      </c>
      <c r="H75" t="s">
        <v>701</v>
      </c>
      <c r="M75" t="s">
        <v>137</v>
      </c>
      <c r="N75" t="s">
        <v>100</v>
      </c>
      <c r="O75" t="s">
        <v>100</v>
      </c>
      <c r="P75" t="s">
        <v>100</v>
      </c>
      <c r="Q75" t="s">
        <v>100</v>
      </c>
      <c r="R75" t="s">
        <v>120</v>
      </c>
      <c r="S75" t="s">
        <v>100</v>
      </c>
      <c r="T75" s="1">
        <v>34121</v>
      </c>
      <c r="U75" t="s">
        <v>706</v>
      </c>
      <c r="AD75">
        <v>2</v>
      </c>
      <c r="AE75" t="s">
        <v>20</v>
      </c>
      <c r="AH75" s="6">
        <v>0.001490015</v>
      </c>
      <c r="AJ75" s="6">
        <v>0.000800008</v>
      </c>
      <c r="AL75" s="6">
        <v>0.000770008</v>
      </c>
      <c r="BF75" s="6">
        <v>0.00102001</v>
      </c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1" ht="12.75">
      <c r="A76" s="2">
        <v>349</v>
      </c>
      <c r="B76" s="2" t="s">
        <v>707</v>
      </c>
      <c r="C76" t="s">
        <v>699</v>
      </c>
      <c r="D76" t="s">
        <v>700</v>
      </c>
      <c r="E76" t="s">
        <v>92</v>
      </c>
      <c r="F76" t="s">
        <v>115</v>
      </c>
      <c r="G76" t="s">
        <v>98</v>
      </c>
      <c r="H76" t="s">
        <v>701</v>
      </c>
      <c r="M76" t="s">
        <v>137</v>
      </c>
      <c r="N76" t="s">
        <v>100</v>
      </c>
      <c r="O76" t="s">
        <v>100</v>
      </c>
      <c r="P76" t="s">
        <v>100</v>
      </c>
      <c r="Q76" t="s">
        <v>100</v>
      </c>
      <c r="R76" t="s">
        <v>120</v>
      </c>
      <c r="S76" t="s">
        <v>100</v>
      </c>
      <c r="T76" s="1">
        <v>34121</v>
      </c>
      <c r="U76" t="s">
        <v>708</v>
      </c>
      <c r="AD76">
        <v>2</v>
      </c>
      <c r="AE76" t="s">
        <v>0</v>
      </c>
      <c r="AF76" s="15" t="s">
        <v>14</v>
      </c>
      <c r="AH76" s="6">
        <v>0.00100001</v>
      </c>
      <c r="AJ76" s="6">
        <v>0.000530005</v>
      </c>
      <c r="AL76" s="6">
        <v>0.002210022</v>
      </c>
      <c r="BF76" s="6">
        <v>0.001246679</v>
      </c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5" ht="12.75">
      <c r="A77" s="2">
        <v>357</v>
      </c>
      <c r="B77" s="2" t="s">
        <v>382</v>
      </c>
      <c r="C77" t="s">
        <v>242</v>
      </c>
      <c r="D77" t="s">
        <v>243</v>
      </c>
      <c r="E77" t="s">
        <v>92</v>
      </c>
      <c r="F77" t="s">
        <v>241</v>
      </c>
      <c r="G77" t="s">
        <v>98</v>
      </c>
      <c r="H77" t="s">
        <v>244</v>
      </c>
      <c r="M77" t="s">
        <v>137</v>
      </c>
      <c r="N77" t="s">
        <v>100</v>
      </c>
      <c r="O77" t="s">
        <v>100</v>
      </c>
      <c r="P77" t="s">
        <v>100</v>
      </c>
      <c r="Q77" t="s">
        <v>123</v>
      </c>
      <c r="R77" t="s">
        <v>120</v>
      </c>
      <c r="S77" t="s">
        <v>123</v>
      </c>
      <c r="T77" s="1">
        <v>37012</v>
      </c>
      <c r="U77" t="s">
        <v>383</v>
      </c>
      <c r="AD77">
        <v>1</v>
      </c>
      <c r="AE77" t="s">
        <v>1091</v>
      </c>
      <c r="AH77" s="6">
        <v>0.073</v>
      </c>
      <c r="AJ77" s="6">
        <v>0.071</v>
      </c>
      <c r="AL77" s="6">
        <v>0.047</v>
      </c>
      <c r="BF77" s="6">
        <v>0.063666667</v>
      </c>
      <c r="BI77">
        <v>1</v>
      </c>
      <c r="BJ77" t="s">
        <v>20</v>
      </c>
      <c r="BM77" s="10">
        <v>99.40373767</v>
      </c>
      <c r="BO77" s="10">
        <v>99.37881798</v>
      </c>
      <c r="BQ77" s="10">
        <v>99.52584854</v>
      </c>
      <c r="CE77" s="10">
        <v>99.42073188</v>
      </c>
      <c r="CI77" s="10">
        <v>99.40373767</v>
      </c>
      <c r="CK77" s="10">
        <v>99.37881798</v>
      </c>
      <c r="CM77" s="10">
        <v>99.52584854</v>
      </c>
      <c r="DA77" s="10">
        <v>99.42073188</v>
      </c>
      <c r="DD77" s="9">
        <v>24472.8</v>
      </c>
      <c r="DE77" s="9">
        <v>716.1</v>
      </c>
      <c r="DI77" s="9">
        <v>25188.9</v>
      </c>
      <c r="DK77" s="9">
        <v>27546.6</v>
      </c>
      <c r="DM77" s="9">
        <v>25717.1</v>
      </c>
      <c r="DO77" s="9">
        <v>22303</v>
      </c>
      <c r="EI77" s="9">
        <v>25188.9</v>
      </c>
      <c r="EJ77" s="9"/>
      <c r="EK77" s="9">
        <v>27546.6</v>
      </c>
      <c r="EL77" s="9"/>
      <c r="EM77" s="9">
        <v>25717.1</v>
      </c>
      <c r="EN77" s="9"/>
      <c r="EO77" s="9">
        <v>22303</v>
      </c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I77" s="9">
        <f aca="true" t="shared" si="4" ref="FI77:FI93">AVERAGE(EO77,EM77,EK77)</f>
        <v>25188.899999999998</v>
      </c>
    </row>
    <row r="78" spans="1:165" ht="12.75">
      <c r="A78" s="2">
        <v>357</v>
      </c>
      <c r="B78" s="2" t="s">
        <v>384</v>
      </c>
      <c r="C78" t="s">
        <v>242</v>
      </c>
      <c r="D78" t="s">
        <v>243</v>
      </c>
      <c r="E78" t="s">
        <v>92</v>
      </c>
      <c r="F78" t="s">
        <v>241</v>
      </c>
      <c r="G78" t="s">
        <v>98</v>
      </c>
      <c r="H78" t="s">
        <v>244</v>
      </c>
      <c r="M78" t="s">
        <v>137</v>
      </c>
      <c r="N78" t="s">
        <v>100</v>
      </c>
      <c r="O78" t="s">
        <v>100</v>
      </c>
      <c r="P78" t="s">
        <v>100</v>
      </c>
      <c r="Q78" t="s">
        <v>123</v>
      </c>
      <c r="R78" t="s">
        <v>120</v>
      </c>
      <c r="S78" t="s">
        <v>123</v>
      </c>
      <c r="T78" s="1">
        <v>37012</v>
      </c>
      <c r="U78" t="s">
        <v>385</v>
      </c>
      <c r="AD78">
        <v>1</v>
      </c>
      <c r="AE78" t="s">
        <v>20</v>
      </c>
      <c r="AH78" s="6">
        <v>0.047</v>
      </c>
      <c r="AJ78" s="6">
        <v>0.045</v>
      </c>
      <c r="AL78" s="6">
        <v>0.047</v>
      </c>
      <c r="BF78" s="6">
        <v>0.046333333</v>
      </c>
      <c r="BI78">
        <v>1</v>
      </c>
      <c r="BJ78" t="s">
        <v>20</v>
      </c>
      <c r="BM78" s="10">
        <v>96.96600201</v>
      </c>
      <c r="BO78" s="10">
        <v>97.29891957</v>
      </c>
      <c r="BQ78" s="10">
        <v>96.82117414</v>
      </c>
      <c r="CE78" s="10">
        <v>96.98350285</v>
      </c>
      <c r="CI78" s="10">
        <v>96.96600201</v>
      </c>
      <c r="CK78" s="10">
        <v>97.29891957</v>
      </c>
      <c r="CM78" s="10">
        <v>96.82117414</v>
      </c>
      <c r="DA78" s="10">
        <v>96.98350285</v>
      </c>
      <c r="DD78" s="9">
        <v>3520.2</v>
      </c>
      <c r="DE78" s="9">
        <v>0</v>
      </c>
      <c r="DI78" s="9">
        <v>3520.2</v>
      </c>
      <c r="DK78" s="9">
        <v>3485.5</v>
      </c>
      <c r="DM78" s="9">
        <v>3748.5</v>
      </c>
      <c r="DO78" s="9">
        <v>3326.7</v>
      </c>
      <c r="EI78" s="9">
        <v>3520.2</v>
      </c>
      <c r="EJ78" s="9"/>
      <c r="EK78" s="9">
        <v>3485.5</v>
      </c>
      <c r="EL78" s="9"/>
      <c r="EM78" s="9">
        <v>3748.5</v>
      </c>
      <c r="EN78" s="9"/>
      <c r="EO78" s="9">
        <v>3326.7</v>
      </c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I78" s="9">
        <f t="shared" si="4"/>
        <v>3520.2333333333336</v>
      </c>
    </row>
    <row r="79" spans="1:165" ht="12.75">
      <c r="A79" s="2">
        <v>357</v>
      </c>
      <c r="B79" s="2" t="s">
        <v>717</v>
      </c>
      <c r="C79" t="s">
        <v>242</v>
      </c>
      <c r="D79" t="s">
        <v>243</v>
      </c>
      <c r="E79" t="s">
        <v>92</v>
      </c>
      <c r="F79" t="s">
        <v>241</v>
      </c>
      <c r="G79" t="s">
        <v>98</v>
      </c>
      <c r="H79" t="s">
        <v>244</v>
      </c>
      <c r="M79" t="s">
        <v>137</v>
      </c>
      <c r="N79" t="s">
        <v>100</v>
      </c>
      <c r="O79" t="s">
        <v>100</v>
      </c>
      <c r="P79" t="s">
        <v>100</v>
      </c>
      <c r="Q79" t="s">
        <v>123</v>
      </c>
      <c r="R79" t="s">
        <v>120</v>
      </c>
      <c r="S79" t="s">
        <v>123</v>
      </c>
      <c r="T79" s="1">
        <v>37012</v>
      </c>
      <c r="U79" t="s">
        <v>718</v>
      </c>
      <c r="AD79">
        <v>1</v>
      </c>
      <c r="AE79" t="s">
        <v>20</v>
      </c>
      <c r="AH79" s="6">
        <v>0.034</v>
      </c>
      <c r="AJ79" s="6">
        <v>0.023</v>
      </c>
      <c r="AL79" s="6">
        <v>0.024</v>
      </c>
      <c r="BF79" s="6">
        <v>0.027</v>
      </c>
      <c r="BI79">
        <v>1</v>
      </c>
      <c r="BJ79" t="s">
        <v>1091</v>
      </c>
      <c r="BM79" s="10">
        <v>82.02537594</v>
      </c>
      <c r="BO79" s="10">
        <v>87.31617647</v>
      </c>
      <c r="BQ79" s="10">
        <v>94.21407907</v>
      </c>
      <c r="CE79" s="10">
        <v>89.49251146</v>
      </c>
      <c r="CI79" s="10">
        <v>82.02537594</v>
      </c>
      <c r="CK79" s="10">
        <v>87.31617647</v>
      </c>
      <c r="CM79" s="10">
        <v>94.21407907</v>
      </c>
      <c r="DA79" s="10">
        <v>89.49251146</v>
      </c>
      <c r="DD79" s="9">
        <v>185.8</v>
      </c>
      <c r="DE79" s="9">
        <v>403.2</v>
      </c>
      <c r="DI79" s="9">
        <v>588.9</v>
      </c>
      <c r="DK79" s="9">
        <v>425.6</v>
      </c>
      <c r="DM79" s="9">
        <v>408</v>
      </c>
      <c r="DO79" s="9">
        <v>933.3</v>
      </c>
      <c r="EI79" s="9">
        <v>588.9</v>
      </c>
      <c r="EJ79" s="9"/>
      <c r="EK79" s="9">
        <v>425.6</v>
      </c>
      <c r="EL79" s="9"/>
      <c r="EM79" s="9">
        <v>408</v>
      </c>
      <c r="EN79" s="9"/>
      <c r="EO79" s="9">
        <v>933.3</v>
      </c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I79" s="9">
        <f t="shared" si="4"/>
        <v>588.9666666666667</v>
      </c>
    </row>
    <row r="80" spans="1:165" ht="12.75">
      <c r="A80" s="2">
        <v>357</v>
      </c>
      <c r="B80" s="2" t="s">
        <v>715</v>
      </c>
      <c r="C80" t="s">
        <v>242</v>
      </c>
      <c r="D80" t="s">
        <v>243</v>
      </c>
      <c r="E80" t="s">
        <v>92</v>
      </c>
      <c r="F80" t="s">
        <v>241</v>
      </c>
      <c r="G80" t="s">
        <v>98</v>
      </c>
      <c r="H80" t="s">
        <v>244</v>
      </c>
      <c r="M80" t="s">
        <v>137</v>
      </c>
      <c r="N80" t="s">
        <v>100</v>
      </c>
      <c r="O80" t="s">
        <v>100</v>
      </c>
      <c r="P80" t="s">
        <v>100</v>
      </c>
      <c r="Q80" t="s">
        <v>123</v>
      </c>
      <c r="R80" t="s">
        <v>120</v>
      </c>
      <c r="S80" t="s">
        <v>123</v>
      </c>
      <c r="T80" s="1">
        <v>32660</v>
      </c>
      <c r="U80" t="s">
        <v>716</v>
      </c>
      <c r="AD80">
        <v>3</v>
      </c>
      <c r="AE80" t="s">
        <v>1091</v>
      </c>
      <c r="AH80" s="6">
        <v>0.032700324</v>
      </c>
      <c r="AJ80" s="6">
        <v>0.024400242</v>
      </c>
      <c r="AL80" s="6">
        <v>0.017700176</v>
      </c>
      <c r="BF80" s="6">
        <v>0.024933581</v>
      </c>
      <c r="BI80">
        <v>3</v>
      </c>
      <c r="BJ80" t="s">
        <v>1091</v>
      </c>
      <c r="BM80" s="10">
        <v>99.7986874</v>
      </c>
      <c r="BO80" s="10">
        <v>99.8455042</v>
      </c>
      <c r="BQ80" s="10">
        <v>99.88792817</v>
      </c>
      <c r="CE80" s="10">
        <v>99.84070811</v>
      </c>
      <c r="CI80" s="10">
        <v>99.7986874</v>
      </c>
      <c r="CK80" s="10">
        <v>99.8455042</v>
      </c>
      <c r="CM80" s="10">
        <v>99.88792817</v>
      </c>
      <c r="DA80" s="10">
        <v>99.84070811</v>
      </c>
      <c r="DD80" s="9">
        <v>35873</v>
      </c>
      <c r="DI80" s="9">
        <v>35873</v>
      </c>
      <c r="DK80" s="9">
        <v>36548</v>
      </c>
      <c r="DM80" s="9">
        <v>35535.3</v>
      </c>
      <c r="DO80" s="9">
        <v>35535.6</v>
      </c>
      <c r="EI80" s="9">
        <v>35873</v>
      </c>
      <c r="EJ80" s="9"/>
      <c r="EK80" s="9">
        <v>36548</v>
      </c>
      <c r="EL80" s="9"/>
      <c r="EM80" s="9">
        <v>35535.3</v>
      </c>
      <c r="EN80" s="9"/>
      <c r="EO80" s="9">
        <v>35535.6</v>
      </c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I80" s="9">
        <f t="shared" si="4"/>
        <v>35872.96666666667</v>
      </c>
    </row>
    <row r="81" spans="1:165" ht="12.75">
      <c r="A81" s="2">
        <v>359</v>
      </c>
      <c r="B81" s="2" t="s">
        <v>719</v>
      </c>
      <c r="C81" t="s">
        <v>720</v>
      </c>
      <c r="D81" t="s">
        <v>721</v>
      </c>
      <c r="E81" t="s">
        <v>92</v>
      </c>
      <c r="F81" t="s">
        <v>241</v>
      </c>
      <c r="G81" t="s">
        <v>98</v>
      </c>
      <c r="H81" t="s">
        <v>722</v>
      </c>
      <c r="M81" t="s">
        <v>213</v>
      </c>
      <c r="N81" t="s">
        <v>100</v>
      </c>
      <c r="O81" t="s">
        <v>100</v>
      </c>
      <c r="P81" t="s">
        <v>100</v>
      </c>
      <c r="Q81" t="s">
        <v>100</v>
      </c>
      <c r="R81" t="s">
        <v>120</v>
      </c>
      <c r="S81" t="s">
        <v>100</v>
      </c>
      <c r="T81" s="1">
        <v>32529</v>
      </c>
      <c r="U81" t="s">
        <v>723</v>
      </c>
      <c r="AD81">
        <v>1</v>
      </c>
      <c r="AE81" t="s">
        <v>20</v>
      </c>
      <c r="AH81" s="6">
        <v>0.008784401</v>
      </c>
      <c r="AJ81" s="6">
        <v>0.006313788</v>
      </c>
      <c r="AL81" s="6">
        <v>0.035483111</v>
      </c>
      <c r="AN81" s="6">
        <v>0.005649179</v>
      </c>
      <c r="BF81" s="6">
        <v>0.01405762</v>
      </c>
      <c r="BI81">
        <v>1</v>
      </c>
      <c r="BJ81" t="s">
        <v>20</v>
      </c>
      <c r="BM81" s="10">
        <v>99.93947432</v>
      </c>
      <c r="BO81" s="10">
        <v>99.95347398</v>
      </c>
      <c r="BQ81" s="10">
        <v>99.7298478</v>
      </c>
      <c r="BS81" s="10">
        <v>99.94646523</v>
      </c>
      <c r="CE81" s="10">
        <v>99.88936801</v>
      </c>
      <c r="CI81" s="10">
        <v>99.93947432</v>
      </c>
      <c r="CK81" s="10">
        <v>99.95347398</v>
      </c>
      <c r="CM81" s="10">
        <v>99.7298478</v>
      </c>
      <c r="CO81" s="10">
        <v>99.94646523</v>
      </c>
      <c r="DA81" s="10">
        <v>99.88936801</v>
      </c>
      <c r="DD81" s="9">
        <v>29121.1</v>
      </c>
      <c r="DI81" s="9">
        <v>29121.1</v>
      </c>
      <c r="DK81" s="9">
        <v>32655.4</v>
      </c>
      <c r="DM81" s="9">
        <v>30533.5</v>
      </c>
      <c r="DO81" s="9">
        <v>29552.6</v>
      </c>
      <c r="DQ81" s="9">
        <v>23742.8</v>
      </c>
      <c r="EI81" s="9">
        <v>29121.1</v>
      </c>
      <c r="EJ81" s="9"/>
      <c r="EK81" s="9">
        <v>32655.4</v>
      </c>
      <c r="EL81" s="9"/>
      <c r="EM81" s="9">
        <v>30533.5</v>
      </c>
      <c r="EN81" s="9"/>
      <c r="EO81" s="9">
        <v>29552.6</v>
      </c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I81" s="9">
        <f t="shared" si="4"/>
        <v>30913.833333333332</v>
      </c>
    </row>
    <row r="82" spans="1:165" ht="12.75">
      <c r="A82" s="2">
        <v>359</v>
      </c>
      <c r="B82" s="2" t="s">
        <v>724</v>
      </c>
      <c r="C82" t="s">
        <v>720</v>
      </c>
      <c r="D82" t="s">
        <v>721</v>
      </c>
      <c r="E82" t="s">
        <v>92</v>
      </c>
      <c r="F82" t="s">
        <v>241</v>
      </c>
      <c r="G82" t="s">
        <v>98</v>
      </c>
      <c r="H82" t="s">
        <v>722</v>
      </c>
      <c r="M82" t="s">
        <v>213</v>
      </c>
      <c r="N82" t="s">
        <v>100</v>
      </c>
      <c r="O82" t="s">
        <v>100</v>
      </c>
      <c r="P82" t="s">
        <v>100</v>
      </c>
      <c r="Q82" t="s">
        <v>100</v>
      </c>
      <c r="R82" t="s">
        <v>120</v>
      </c>
      <c r="S82" t="s">
        <v>100</v>
      </c>
      <c r="T82" s="1">
        <v>32529</v>
      </c>
      <c r="U82" t="s">
        <v>725</v>
      </c>
      <c r="AD82">
        <v>1</v>
      </c>
      <c r="AE82" t="s">
        <v>20</v>
      </c>
      <c r="AH82" s="6">
        <v>0.006096835</v>
      </c>
      <c r="AJ82" s="6">
        <v>0.043458764</v>
      </c>
      <c r="AL82" s="6">
        <v>0.008305167</v>
      </c>
      <c r="BF82" s="6">
        <v>0.019286922</v>
      </c>
      <c r="BI82">
        <v>1</v>
      </c>
      <c r="BJ82" t="s">
        <v>20</v>
      </c>
      <c r="BM82" s="10">
        <v>99.96524382</v>
      </c>
      <c r="BO82" s="10">
        <v>99.73282294</v>
      </c>
      <c r="BQ82" s="10">
        <v>99.93921012</v>
      </c>
      <c r="CE82" s="10">
        <v>99.87584571</v>
      </c>
      <c r="CI82" s="10">
        <v>99.96524382</v>
      </c>
      <c r="CK82" s="10">
        <v>99.73282294</v>
      </c>
      <c r="CM82" s="10">
        <v>99.93921012</v>
      </c>
      <c r="DA82" s="10">
        <v>99.87584571</v>
      </c>
      <c r="DI82" s="9">
        <v>35602.28862</v>
      </c>
      <c r="DK82" s="9">
        <v>39468.88616</v>
      </c>
      <c r="DM82" s="9">
        <v>36598.28325</v>
      </c>
      <c r="DO82" s="9">
        <v>30739.69645</v>
      </c>
      <c r="EI82" s="9">
        <v>35602.28862</v>
      </c>
      <c r="EJ82" s="9"/>
      <c r="EK82" s="9">
        <v>39468.88616</v>
      </c>
      <c r="EL82" s="9"/>
      <c r="EM82" s="9">
        <v>36598.28325</v>
      </c>
      <c r="EN82" s="9"/>
      <c r="EO82" s="9">
        <v>30739.69645</v>
      </c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I82" s="9">
        <f t="shared" si="4"/>
        <v>35602.28862</v>
      </c>
    </row>
    <row r="83" spans="1:165" ht="12.75">
      <c r="A83" s="2">
        <v>359</v>
      </c>
      <c r="B83" s="2" t="s">
        <v>726</v>
      </c>
      <c r="C83" t="s">
        <v>720</v>
      </c>
      <c r="D83" t="s">
        <v>721</v>
      </c>
      <c r="E83" t="s">
        <v>92</v>
      </c>
      <c r="F83" t="s">
        <v>241</v>
      </c>
      <c r="G83" t="s">
        <v>98</v>
      </c>
      <c r="H83" t="s">
        <v>722</v>
      </c>
      <c r="M83" t="s">
        <v>213</v>
      </c>
      <c r="N83" t="s">
        <v>100</v>
      </c>
      <c r="O83" t="s">
        <v>100</v>
      </c>
      <c r="P83" t="s">
        <v>100</v>
      </c>
      <c r="Q83" t="s">
        <v>100</v>
      </c>
      <c r="R83" t="s">
        <v>120</v>
      </c>
      <c r="S83" t="s">
        <v>100</v>
      </c>
      <c r="T83" s="1">
        <v>32529</v>
      </c>
      <c r="U83" t="s">
        <v>727</v>
      </c>
      <c r="AD83">
        <v>1</v>
      </c>
      <c r="AE83" t="s">
        <v>1091</v>
      </c>
      <c r="AH83" s="6">
        <v>0.007218822</v>
      </c>
      <c r="AJ83" s="6">
        <v>0.066316447</v>
      </c>
      <c r="AL83" s="6">
        <v>0.005793161</v>
      </c>
      <c r="BF83" s="6">
        <v>0.02644281</v>
      </c>
      <c r="BI83">
        <v>1</v>
      </c>
      <c r="BJ83" t="s">
        <v>20</v>
      </c>
      <c r="BM83" s="10">
        <v>99.91329275</v>
      </c>
      <c r="BO83" s="10">
        <v>99.51361093</v>
      </c>
      <c r="BQ83" s="10">
        <v>99.95082744</v>
      </c>
      <c r="CE83" s="10">
        <v>99.7605237</v>
      </c>
      <c r="CI83" s="10">
        <v>99.91329275</v>
      </c>
      <c r="CK83" s="10">
        <v>99.51361093</v>
      </c>
      <c r="CM83" s="10">
        <v>99.95082744</v>
      </c>
      <c r="DA83" s="10">
        <v>99.7605237</v>
      </c>
      <c r="DD83" s="9">
        <v>25305.9</v>
      </c>
      <c r="DI83" s="9">
        <v>25305.9</v>
      </c>
      <c r="DK83" s="9">
        <v>18732.4</v>
      </c>
      <c r="DM83" s="9">
        <v>30677.5</v>
      </c>
      <c r="DO83" s="9">
        <v>26507.9</v>
      </c>
      <c r="EI83" s="9">
        <v>25305.9</v>
      </c>
      <c r="EJ83" s="9"/>
      <c r="EK83" s="9">
        <v>18732.4</v>
      </c>
      <c r="EL83" s="9"/>
      <c r="EM83" s="9">
        <v>30677.5</v>
      </c>
      <c r="EN83" s="9"/>
      <c r="EO83" s="9">
        <v>26507.9</v>
      </c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I83" s="9">
        <f t="shared" si="4"/>
        <v>25305.933333333334</v>
      </c>
    </row>
    <row r="84" spans="1:165" ht="12.75">
      <c r="A84" s="2">
        <v>359</v>
      </c>
      <c r="B84" s="2" t="s">
        <v>728</v>
      </c>
      <c r="C84" t="s">
        <v>720</v>
      </c>
      <c r="D84" t="s">
        <v>721</v>
      </c>
      <c r="E84" t="s">
        <v>92</v>
      </c>
      <c r="F84" t="s">
        <v>241</v>
      </c>
      <c r="G84" t="s">
        <v>98</v>
      </c>
      <c r="H84" t="s">
        <v>722</v>
      </c>
      <c r="M84" t="s">
        <v>213</v>
      </c>
      <c r="N84" t="s">
        <v>100</v>
      </c>
      <c r="O84" t="s">
        <v>100</v>
      </c>
      <c r="P84" t="s">
        <v>100</v>
      </c>
      <c r="Q84" t="s">
        <v>100</v>
      </c>
      <c r="R84" t="s">
        <v>120</v>
      </c>
      <c r="S84" t="s">
        <v>100</v>
      </c>
      <c r="T84" s="1">
        <v>32964</v>
      </c>
      <c r="U84" t="s">
        <v>729</v>
      </c>
      <c r="AD84">
        <v>1</v>
      </c>
      <c r="AE84" t="s">
        <v>20</v>
      </c>
      <c r="AF84" s="15" t="s">
        <v>580</v>
      </c>
      <c r="AJ84" s="6">
        <v>0.002700027</v>
      </c>
      <c r="AL84" s="6">
        <v>0.003400034</v>
      </c>
      <c r="AN84" s="6">
        <v>0.00300003</v>
      </c>
      <c r="BF84" s="6">
        <v>0.003033363</v>
      </c>
      <c r="BI84">
        <v>1</v>
      </c>
      <c r="BJ84" t="s">
        <v>20</v>
      </c>
      <c r="BO84" s="10">
        <v>99.9535812</v>
      </c>
      <c r="BQ84" s="10">
        <v>99.92996295</v>
      </c>
      <c r="BS84" s="10">
        <v>99.93292125</v>
      </c>
      <c r="CE84" s="10">
        <v>99.94209292</v>
      </c>
      <c r="CK84" s="10">
        <v>99.9535812</v>
      </c>
      <c r="CM84" s="10">
        <v>99.92996295</v>
      </c>
      <c r="CO84" s="10">
        <v>99.93292125</v>
      </c>
      <c r="DA84" s="10">
        <v>99.94209292</v>
      </c>
      <c r="DD84" s="9">
        <v>12005.2</v>
      </c>
      <c r="DI84" s="9">
        <v>12005.2</v>
      </c>
      <c r="DM84" s="9">
        <v>13087.5</v>
      </c>
      <c r="DO84" s="9">
        <v>10922.9</v>
      </c>
      <c r="DQ84" s="9">
        <v>10062.9</v>
      </c>
      <c r="EI84" s="9">
        <v>12005.2</v>
      </c>
      <c r="EJ84" s="9"/>
      <c r="EK84" s="9"/>
      <c r="EL84" s="9"/>
      <c r="EM84" s="9">
        <v>13087.5</v>
      </c>
      <c r="EN84" s="9"/>
      <c r="EO84" s="9">
        <v>10922.9</v>
      </c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I84" s="9">
        <f t="shared" si="4"/>
        <v>12005.2</v>
      </c>
    </row>
    <row r="85" spans="1:165" ht="12.75">
      <c r="A85" s="2">
        <v>359</v>
      </c>
      <c r="B85" s="2" t="s">
        <v>730</v>
      </c>
      <c r="C85" t="s">
        <v>720</v>
      </c>
      <c r="D85" t="s">
        <v>721</v>
      </c>
      <c r="E85" t="s">
        <v>92</v>
      </c>
      <c r="F85" t="s">
        <v>241</v>
      </c>
      <c r="G85" t="s">
        <v>98</v>
      </c>
      <c r="H85" t="s">
        <v>722</v>
      </c>
      <c r="M85" t="s">
        <v>213</v>
      </c>
      <c r="N85" t="s">
        <v>100</v>
      </c>
      <c r="O85" t="s">
        <v>100</v>
      </c>
      <c r="P85" t="s">
        <v>100</v>
      </c>
      <c r="Q85" t="s">
        <v>100</v>
      </c>
      <c r="R85" t="s">
        <v>120</v>
      </c>
      <c r="S85" t="s">
        <v>100</v>
      </c>
      <c r="T85" s="1">
        <v>32964</v>
      </c>
      <c r="U85" t="s">
        <v>731</v>
      </c>
      <c r="AD85">
        <v>1</v>
      </c>
      <c r="AE85" t="s">
        <v>20</v>
      </c>
      <c r="AH85" s="6">
        <v>0.008400083</v>
      </c>
      <c r="AJ85" s="6">
        <v>0.005500055</v>
      </c>
      <c r="AL85" s="6">
        <v>0.012700126</v>
      </c>
      <c r="BF85" s="6">
        <v>0.008866755</v>
      </c>
      <c r="BI85">
        <v>1</v>
      </c>
      <c r="BJ85" t="s">
        <v>1091</v>
      </c>
      <c r="BM85" s="10">
        <v>99.6228411</v>
      </c>
      <c r="BO85" s="10">
        <v>99.7301543</v>
      </c>
      <c r="BQ85" s="10">
        <v>99.63418955</v>
      </c>
      <c r="CE85" s="10">
        <v>99.64981597</v>
      </c>
      <c r="CI85" s="10">
        <v>99.6228411</v>
      </c>
      <c r="CK85" s="10">
        <v>99.7301543</v>
      </c>
      <c r="CM85" s="10">
        <v>99.63418955</v>
      </c>
      <c r="DA85" s="10">
        <v>99.64981597</v>
      </c>
      <c r="DD85" s="9">
        <v>5802.9</v>
      </c>
      <c r="DI85" s="9">
        <v>5802.9</v>
      </c>
      <c r="DK85" s="9">
        <v>5011.2</v>
      </c>
      <c r="DM85" s="9">
        <v>4586</v>
      </c>
      <c r="DO85" s="9">
        <v>7811.5</v>
      </c>
      <c r="EI85" s="9">
        <v>5802.9</v>
      </c>
      <c r="EJ85" s="9"/>
      <c r="EK85" s="9">
        <v>5011.2</v>
      </c>
      <c r="EL85" s="9"/>
      <c r="EM85" s="9">
        <v>4586</v>
      </c>
      <c r="EN85" s="9"/>
      <c r="EO85" s="9">
        <v>7811.5</v>
      </c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I85" s="9">
        <f t="shared" si="4"/>
        <v>5802.900000000001</v>
      </c>
    </row>
    <row r="86" spans="1:165" ht="12.75">
      <c r="A86" s="2">
        <v>359</v>
      </c>
      <c r="B86" s="2" t="s">
        <v>732</v>
      </c>
      <c r="C86" t="s">
        <v>720</v>
      </c>
      <c r="D86" t="s">
        <v>721</v>
      </c>
      <c r="E86" t="s">
        <v>92</v>
      </c>
      <c r="F86" t="s">
        <v>241</v>
      </c>
      <c r="G86" t="s">
        <v>98</v>
      </c>
      <c r="H86" t="s">
        <v>722</v>
      </c>
      <c r="M86" t="s">
        <v>213</v>
      </c>
      <c r="N86" t="s">
        <v>100</v>
      </c>
      <c r="O86" t="s">
        <v>100</v>
      </c>
      <c r="P86" t="s">
        <v>100</v>
      </c>
      <c r="Q86" t="s">
        <v>100</v>
      </c>
      <c r="R86" t="s">
        <v>120</v>
      </c>
      <c r="S86" t="s">
        <v>100</v>
      </c>
      <c r="T86" s="1">
        <v>32964</v>
      </c>
      <c r="U86" t="s">
        <v>733</v>
      </c>
      <c r="AD86">
        <v>1</v>
      </c>
      <c r="AE86" t="s">
        <v>0</v>
      </c>
      <c r="AF86" s="15" t="s">
        <v>571</v>
      </c>
      <c r="AH86" s="6">
        <v>0.077900773</v>
      </c>
      <c r="AJ86" s="6">
        <v>0.095400946</v>
      </c>
      <c r="AL86" s="6">
        <v>0.056900564</v>
      </c>
      <c r="BF86" s="6">
        <v>0.076734095</v>
      </c>
      <c r="BI86">
        <v>1</v>
      </c>
      <c r="BJ86" t="s">
        <v>0</v>
      </c>
      <c r="BK86" t="s">
        <v>571</v>
      </c>
      <c r="BM86" s="10">
        <v>98.02918122</v>
      </c>
      <c r="BO86" s="10">
        <v>98.5487064</v>
      </c>
      <c r="BQ86" s="10">
        <v>99.14267358</v>
      </c>
      <c r="CE86" s="10">
        <v>98.63382742</v>
      </c>
      <c r="CI86" s="10">
        <v>98.02918122</v>
      </c>
      <c r="CK86" s="10">
        <v>98.5487064</v>
      </c>
      <c r="CM86" s="10">
        <v>99.14267358</v>
      </c>
      <c r="DA86" s="10">
        <v>98.63382742</v>
      </c>
      <c r="DD86" s="9">
        <v>12872.4</v>
      </c>
      <c r="DI86" s="9">
        <v>12872.4</v>
      </c>
      <c r="DK86" s="9">
        <v>8893.6</v>
      </c>
      <c r="DM86" s="9">
        <v>14790.4</v>
      </c>
      <c r="DO86" s="9">
        <v>14933.2</v>
      </c>
      <c r="EI86" s="9">
        <v>12872.4</v>
      </c>
      <c r="EJ86" s="9"/>
      <c r="EK86" s="9">
        <v>8893.6</v>
      </c>
      <c r="EL86" s="9"/>
      <c r="EM86" s="9">
        <v>14790.4</v>
      </c>
      <c r="EN86" s="9"/>
      <c r="EO86" s="9">
        <v>14933.2</v>
      </c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I86" s="9">
        <f t="shared" si="4"/>
        <v>12872.4</v>
      </c>
    </row>
    <row r="87" spans="1:165" ht="12.75">
      <c r="A87" s="2">
        <v>454</v>
      </c>
      <c r="B87" s="2" t="s">
        <v>51</v>
      </c>
      <c r="C87" t="s">
        <v>245</v>
      </c>
      <c r="D87" t="s">
        <v>246</v>
      </c>
      <c r="E87" t="s">
        <v>92</v>
      </c>
      <c r="F87" t="s">
        <v>115</v>
      </c>
      <c r="G87" t="s">
        <v>121</v>
      </c>
      <c r="H87" t="s">
        <v>247</v>
      </c>
      <c r="M87" t="s">
        <v>122</v>
      </c>
      <c r="N87" t="s">
        <v>123</v>
      </c>
      <c r="O87" t="s">
        <v>100</v>
      </c>
      <c r="P87" t="s">
        <v>100</v>
      </c>
      <c r="Q87" t="s">
        <v>100</v>
      </c>
      <c r="R87" t="s">
        <v>120</v>
      </c>
      <c r="S87" t="s">
        <v>100</v>
      </c>
      <c r="T87" s="1">
        <v>36708</v>
      </c>
      <c r="U87" t="s">
        <v>248</v>
      </c>
      <c r="AD87">
        <v>1</v>
      </c>
      <c r="AE87" t="s">
        <v>20</v>
      </c>
      <c r="AH87" s="6">
        <v>0.0177</v>
      </c>
      <c r="AJ87" s="6">
        <v>0.0081</v>
      </c>
      <c r="AL87" s="6">
        <v>0.0178</v>
      </c>
      <c r="BF87" s="6">
        <v>0.014533333</v>
      </c>
      <c r="BI87">
        <v>1</v>
      </c>
      <c r="BJ87" t="s">
        <v>1091</v>
      </c>
      <c r="BM87" s="10">
        <v>70.82417582</v>
      </c>
      <c r="BO87" s="10">
        <v>88.63778055</v>
      </c>
      <c r="BQ87" s="10">
        <v>83.95432692</v>
      </c>
      <c r="CE87" s="10">
        <v>81.71926862</v>
      </c>
      <c r="CI87" s="10">
        <v>70.82417582</v>
      </c>
      <c r="CK87" s="10">
        <v>88.63778055</v>
      </c>
      <c r="CM87" s="10">
        <v>83.95432692</v>
      </c>
      <c r="DA87" s="10">
        <v>81.71926862</v>
      </c>
      <c r="DD87" s="9">
        <v>182.2</v>
      </c>
      <c r="DE87" s="9">
        <v>54.1</v>
      </c>
      <c r="DI87" s="9">
        <v>182.2</v>
      </c>
      <c r="DK87" s="9">
        <v>136.5</v>
      </c>
      <c r="DM87" s="9">
        <v>160.4</v>
      </c>
      <c r="DO87" s="9">
        <v>249.6</v>
      </c>
      <c r="EI87" s="9">
        <v>182.2</v>
      </c>
      <c r="EJ87" s="9"/>
      <c r="EK87" s="9">
        <v>136.5</v>
      </c>
      <c r="EL87" s="9"/>
      <c r="EM87" s="9">
        <v>160.4</v>
      </c>
      <c r="EN87" s="9"/>
      <c r="EO87" s="9">
        <v>249.6</v>
      </c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I87" s="9">
        <f t="shared" si="4"/>
        <v>182.16666666666666</v>
      </c>
    </row>
    <row r="88" spans="1:165" ht="12.75">
      <c r="A88" s="2">
        <v>454</v>
      </c>
      <c r="B88" s="2" t="s">
        <v>52</v>
      </c>
      <c r="C88" t="s">
        <v>245</v>
      </c>
      <c r="D88" t="s">
        <v>246</v>
      </c>
      <c r="E88" t="s">
        <v>92</v>
      </c>
      <c r="F88" t="s">
        <v>115</v>
      </c>
      <c r="G88" t="s">
        <v>121</v>
      </c>
      <c r="H88" t="s">
        <v>247</v>
      </c>
      <c r="M88" t="s">
        <v>122</v>
      </c>
      <c r="N88" t="s">
        <v>123</v>
      </c>
      <c r="O88" t="s">
        <v>100</v>
      </c>
      <c r="P88" t="s">
        <v>100</v>
      </c>
      <c r="Q88" t="s">
        <v>100</v>
      </c>
      <c r="R88" t="s">
        <v>120</v>
      </c>
      <c r="S88" t="s">
        <v>100</v>
      </c>
      <c r="T88" s="1">
        <v>36800</v>
      </c>
      <c r="U88" t="s">
        <v>249</v>
      </c>
      <c r="AD88">
        <v>1</v>
      </c>
      <c r="AE88" t="s">
        <v>1091</v>
      </c>
      <c r="AH88" s="6">
        <v>0.0437</v>
      </c>
      <c r="AJ88" s="6">
        <v>0.0397</v>
      </c>
      <c r="AL88" s="6">
        <v>0.0533</v>
      </c>
      <c r="BF88" s="6">
        <v>0.045566667</v>
      </c>
      <c r="BI88">
        <v>1</v>
      </c>
      <c r="BJ88" t="s">
        <v>0</v>
      </c>
      <c r="BK88" t="s">
        <v>1058</v>
      </c>
      <c r="BM88" s="10">
        <v>-325.7415025</v>
      </c>
      <c r="BO88" s="10">
        <v>-792.0902826</v>
      </c>
      <c r="BQ88" s="10">
        <v>-4445.368405</v>
      </c>
      <c r="CE88" s="10">
        <v>-777.944038</v>
      </c>
      <c r="CI88" s="10">
        <v>0</v>
      </c>
      <c r="CK88" s="10">
        <v>0</v>
      </c>
      <c r="CM88" s="10">
        <v>0</v>
      </c>
      <c r="DA88" s="10">
        <v>0</v>
      </c>
      <c r="DD88" s="9">
        <v>22.7</v>
      </c>
      <c r="DI88" s="9">
        <v>22.7</v>
      </c>
      <c r="DJ88" s="9">
        <v>22.5</v>
      </c>
      <c r="DK88" s="9">
        <v>29.8</v>
      </c>
      <c r="DL88" s="9">
        <v>47.3</v>
      </c>
      <c r="DM88" s="9">
        <v>19</v>
      </c>
      <c r="DN88" s="9">
        <v>86.4</v>
      </c>
      <c r="DO88" s="9">
        <v>19.4</v>
      </c>
      <c r="EH88" s="9">
        <v>47.6</v>
      </c>
      <c r="EI88" s="9">
        <v>22.7</v>
      </c>
      <c r="EJ88" s="9">
        <v>22.5</v>
      </c>
      <c r="EK88" s="9">
        <v>29.8</v>
      </c>
      <c r="EL88" s="9">
        <v>47.3</v>
      </c>
      <c r="EM88" s="9">
        <v>19</v>
      </c>
      <c r="EN88" s="9">
        <v>86.4</v>
      </c>
      <c r="EO88" s="9">
        <v>19.4</v>
      </c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H88" s="9">
        <f>AVERAGE(EN88,EL88,EJ88)</f>
        <v>52.06666666666666</v>
      </c>
      <c r="FI88" s="9">
        <f t="shared" si="4"/>
        <v>22.733333333333334</v>
      </c>
    </row>
    <row r="89" spans="1:165" ht="12.75">
      <c r="A89" s="2">
        <v>454</v>
      </c>
      <c r="B89" s="2" t="s">
        <v>734</v>
      </c>
      <c r="C89" t="s">
        <v>245</v>
      </c>
      <c r="D89" t="s">
        <v>246</v>
      </c>
      <c r="E89" t="s">
        <v>92</v>
      </c>
      <c r="F89" t="s">
        <v>115</v>
      </c>
      <c r="G89" t="s">
        <v>121</v>
      </c>
      <c r="H89" t="s">
        <v>247</v>
      </c>
      <c r="M89" t="s">
        <v>122</v>
      </c>
      <c r="N89" t="s">
        <v>123</v>
      </c>
      <c r="O89" t="s">
        <v>100</v>
      </c>
      <c r="P89" t="s">
        <v>100</v>
      </c>
      <c r="Q89" t="s">
        <v>100</v>
      </c>
      <c r="R89" t="s">
        <v>120</v>
      </c>
      <c r="S89" t="s">
        <v>100</v>
      </c>
      <c r="T89" s="1">
        <v>31533</v>
      </c>
      <c r="U89" t="s">
        <v>96</v>
      </c>
      <c r="AD89">
        <v>2</v>
      </c>
      <c r="AE89" t="s">
        <v>1091</v>
      </c>
      <c r="AH89" s="6">
        <v>0.017500174</v>
      </c>
      <c r="AJ89" s="6">
        <v>0.015077073</v>
      </c>
      <c r="AL89" s="6">
        <v>0.020322782</v>
      </c>
      <c r="BF89" s="6">
        <v>0.017633343</v>
      </c>
      <c r="BI89">
        <v>2</v>
      </c>
      <c r="BJ89" t="s">
        <v>1091</v>
      </c>
      <c r="BL89" s="9" t="s">
        <v>1053</v>
      </c>
      <c r="BM89" s="10">
        <v>78.48339262</v>
      </c>
      <c r="BN89" s="10" t="s">
        <v>1053</v>
      </c>
      <c r="BO89" s="10">
        <v>88.15936675</v>
      </c>
      <c r="BP89" s="10" t="s">
        <v>1053</v>
      </c>
      <c r="BQ89" s="10">
        <v>86.17288796</v>
      </c>
      <c r="CD89" s="10" t="s">
        <v>1053</v>
      </c>
      <c r="CE89" s="10">
        <v>84.84735827</v>
      </c>
      <c r="CH89" s="9" t="s">
        <v>1053</v>
      </c>
      <c r="CI89" s="10">
        <v>78.48339262</v>
      </c>
      <c r="CJ89" s="10" t="s">
        <v>1053</v>
      </c>
      <c r="CK89" s="10">
        <v>88.15936675</v>
      </c>
      <c r="CL89" s="10" t="s">
        <v>1053</v>
      </c>
      <c r="CM89" s="10">
        <v>86.17288796</v>
      </c>
      <c r="CZ89" s="10" t="s">
        <v>1053</v>
      </c>
      <c r="DA89" s="10">
        <v>84.84735827</v>
      </c>
      <c r="DD89" s="9">
        <v>266.7</v>
      </c>
      <c r="DI89" s="9">
        <v>266.7</v>
      </c>
      <c r="DK89" s="9">
        <v>183</v>
      </c>
      <c r="DM89" s="9">
        <v>286.5</v>
      </c>
      <c r="DO89" s="9">
        <v>330.7</v>
      </c>
      <c r="EI89" s="9">
        <v>266.7</v>
      </c>
      <c r="EJ89" s="9"/>
      <c r="EK89" s="9">
        <v>183</v>
      </c>
      <c r="EL89" s="9"/>
      <c r="EM89" s="9">
        <v>286.5</v>
      </c>
      <c r="EN89" s="9"/>
      <c r="EO89" s="9">
        <v>330.7</v>
      </c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I89" s="9">
        <f t="shared" si="4"/>
        <v>266.73333333333335</v>
      </c>
    </row>
    <row r="90" spans="1:165" ht="12.75">
      <c r="A90" s="2">
        <v>460</v>
      </c>
      <c r="B90" s="2" t="s">
        <v>735</v>
      </c>
      <c r="C90" t="s">
        <v>736</v>
      </c>
      <c r="D90" t="s">
        <v>737</v>
      </c>
      <c r="E90" t="s">
        <v>92</v>
      </c>
      <c r="F90" t="s">
        <v>115</v>
      </c>
      <c r="G90" t="s">
        <v>121</v>
      </c>
      <c r="H90" t="s">
        <v>738</v>
      </c>
      <c r="M90" t="s">
        <v>122</v>
      </c>
      <c r="N90" t="s">
        <v>123</v>
      </c>
      <c r="O90" t="s">
        <v>100</v>
      </c>
      <c r="P90" t="s">
        <v>100</v>
      </c>
      <c r="Q90" t="s">
        <v>100</v>
      </c>
      <c r="R90" t="s">
        <v>120</v>
      </c>
      <c r="S90" t="s">
        <v>100</v>
      </c>
      <c r="T90" s="1">
        <v>30943</v>
      </c>
      <c r="U90" t="s">
        <v>96</v>
      </c>
      <c r="AD90">
        <v>1</v>
      </c>
      <c r="AE90" t="s">
        <v>20</v>
      </c>
      <c r="AH90" s="6">
        <v>0.037200369</v>
      </c>
      <c r="AJ90" s="6">
        <v>0.029800296</v>
      </c>
      <c r="AL90" s="6">
        <v>0.052200518</v>
      </c>
      <c r="BF90" s="6">
        <v>0.039733727</v>
      </c>
      <c r="BI90">
        <v>1</v>
      </c>
      <c r="BJ90" t="s">
        <v>20</v>
      </c>
      <c r="BK90" t="s">
        <v>1063</v>
      </c>
      <c r="BM90" s="10">
        <f>(DK90-AH90*180/0.08)/DK90*100</f>
        <v>-497.86307321428563</v>
      </c>
      <c r="BO90" s="10">
        <f>(DM90-AJ90*180/0.08)/DM90*100</f>
        <v>-69.74852151898736</v>
      </c>
      <c r="BQ90" s="10">
        <f>(DO90-AL90*180/0.08)/DO90*100</f>
        <v>-178.3202973933649</v>
      </c>
      <c r="CE90" s="10">
        <f>AVERAGE(BM90,BO90,BQ90)</f>
        <v>-248.64396404221262</v>
      </c>
      <c r="CI90" s="10">
        <v>0</v>
      </c>
      <c r="CK90" s="10">
        <v>0</v>
      </c>
      <c r="CM90" s="10">
        <v>0</v>
      </c>
      <c r="DA90" s="10">
        <v>0</v>
      </c>
      <c r="DD90" s="9">
        <v>31.9</v>
      </c>
      <c r="DI90" s="9">
        <v>31.9</v>
      </c>
      <c r="DK90" s="9">
        <v>14</v>
      </c>
      <c r="DM90" s="9">
        <v>39.5</v>
      </c>
      <c r="DO90" s="9">
        <v>42.2</v>
      </c>
      <c r="EI90" s="9">
        <v>31.9</v>
      </c>
      <c r="EJ90" s="9"/>
      <c r="EK90" s="9">
        <v>14</v>
      </c>
      <c r="EL90" s="9"/>
      <c r="EM90" s="9">
        <v>39.5</v>
      </c>
      <c r="EN90" s="9"/>
      <c r="EO90" s="9">
        <v>42.2</v>
      </c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I90" s="9">
        <f t="shared" si="4"/>
        <v>31.900000000000002</v>
      </c>
    </row>
    <row r="91" spans="1:165" ht="12.75">
      <c r="A91" s="2">
        <v>460</v>
      </c>
      <c r="B91" s="2" t="s">
        <v>739</v>
      </c>
      <c r="C91" t="s">
        <v>736</v>
      </c>
      <c r="D91" t="s">
        <v>737</v>
      </c>
      <c r="E91" t="s">
        <v>92</v>
      </c>
      <c r="F91" t="s">
        <v>115</v>
      </c>
      <c r="G91" t="s">
        <v>121</v>
      </c>
      <c r="H91" t="s">
        <v>738</v>
      </c>
      <c r="M91" t="s">
        <v>122</v>
      </c>
      <c r="N91" t="s">
        <v>123</v>
      </c>
      <c r="O91" t="s">
        <v>100</v>
      </c>
      <c r="P91" t="s">
        <v>100</v>
      </c>
      <c r="Q91" t="s">
        <v>100</v>
      </c>
      <c r="R91" t="s">
        <v>120</v>
      </c>
      <c r="S91" t="s">
        <v>100</v>
      </c>
      <c r="T91" s="1">
        <v>30943</v>
      </c>
      <c r="U91" t="s">
        <v>96</v>
      </c>
      <c r="AD91">
        <v>1</v>
      </c>
      <c r="AE91" t="s">
        <v>1091</v>
      </c>
      <c r="AH91" s="6">
        <v>0.048100477</v>
      </c>
      <c r="AJ91" s="6">
        <v>0.040400401</v>
      </c>
      <c r="AL91" s="6">
        <v>0.039600393</v>
      </c>
      <c r="BF91" s="6">
        <v>0.042700424</v>
      </c>
      <c r="BI91">
        <v>1</v>
      </c>
      <c r="BJ91" t="s">
        <v>20</v>
      </c>
      <c r="BK91" t="s">
        <v>1063</v>
      </c>
      <c r="BM91" s="10">
        <f>(DK91-AH91*180/0.08)/DK91*100</f>
        <v>-297.88997518382354</v>
      </c>
      <c r="BO91" s="10">
        <f>(DM91-AJ91*180/0.08)/DM91*100</f>
        <v>-235.42768357933576</v>
      </c>
      <c r="BQ91" s="10">
        <f>(DO91-AL91*180/0.08)/DO91*100</f>
        <v>-121.64399067164176</v>
      </c>
      <c r="CE91" s="10">
        <f>AVERAGE(BM91,BO91,BQ91)</f>
        <v>-218.32054981160036</v>
      </c>
      <c r="CI91" s="10">
        <v>0</v>
      </c>
      <c r="CK91" s="10">
        <v>0</v>
      </c>
      <c r="CM91" s="10">
        <v>0</v>
      </c>
      <c r="DA91" s="10">
        <v>0</v>
      </c>
      <c r="DD91" s="9">
        <v>31.5</v>
      </c>
      <c r="DI91" s="9">
        <v>31.5</v>
      </c>
      <c r="DK91" s="9">
        <v>27.2</v>
      </c>
      <c r="DM91" s="9">
        <v>27.1</v>
      </c>
      <c r="DO91" s="9">
        <v>40.2</v>
      </c>
      <c r="EI91" s="9">
        <v>31.5</v>
      </c>
      <c r="EJ91" s="9"/>
      <c r="EK91" s="9">
        <v>27.2</v>
      </c>
      <c r="EL91" s="9"/>
      <c r="EM91" s="9">
        <v>27.1</v>
      </c>
      <c r="EN91" s="9"/>
      <c r="EO91" s="9">
        <v>40.2</v>
      </c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I91" s="9">
        <f t="shared" si="4"/>
        <v>31.500000000000004</v>
      </c>
    </row>
    <row r="92" spans="1:165" ht="12.75">
      <c r="A92" s="2">
        <v>460</v>
      </c>
      <c r="B92" s="2" t="s">
        <v>740</v>
      </c>
      <c r="C92" t="s">
        <v>736</v>
      </c>
      <c r="D92" t="s">
        <v>737</v>
      </c>
      <c r="E92" t="s">
        <v>92</v>
      </c>
      <c r="F92" t="s">
        <v>115</v>
      </c>
      <c r="G92" t="s">
        <v>121</v>
      </c>
      <c r="H92" t="s">
        <v>738</v>
      </c>
      <c r="M92" t="s">
        <v>122</v>
      </c>
      <c r="N92" t="s">
        <v>123</v>
      </c>
      <c r="O92" t="s">
        <v>100</v>
      </c>
      <c r="P92" t="s">
        <v>100</v>
      </c>
      <c r="Q92" t="s">
        <v>100</v>
      </c>
      <c r="R92" t="s">
        <v>120</v>
      </c>
      <c r="S92" t="s">
        <v>100</v>
      </c>
      <c r="T92" s="1">
        <v>30943</v>
      </c>
      <c r="U92" t="s">
        <v>96</v>
      </c>
      <c r="AD92">
        <v>1</v>
      </c>
      <c r="AE92" t="s">
        <v>20</v>
      </c>
      <c r="AH92" s="6">
        <v>0.04130041</v>
      </c>
      <c r="AJ92" s="6">
        <v>0.040100398</v>
      </c>
      <c r="AL92" s="6">
        <v>0.043200429</v>
      </c>
      <c r="BF92" s="6">
        <v>0.041533745</v>
      </c>
      <c r="BI92">
        <v>1</v>
      </c>
      <c r="BJ92" t="s">
        <v>1091</v>
      </c>
      <c r="BK92" t="s">
        <v>1063</v>
      </c>
      <c r="BM92" s="10">
        <f>(DK92-AH92*180/0.08)/DK92*100</f>
        <v>-59.119730308219175</v>
      </c>
      <c r="BO92" s="10">
        <f>(DM92-AJ92*180/0.08)/DM92*100</f>
        <v>-71.53212072243346</v>
      </c>
      <c r="BQ92" s="10">
        <f>(DO92-AL92*180/0.08)/DO92*100</f>
        <v>-190.15213507462684</v>
      </c>
      <c r="CE92" s="10">
        <f>AVERAGE(BM92,BO92,BQ92)</f>
        <v>-106.93466203509315</v>
      </c>
      <c r="CI92" s="10">
        <v>0</v>
      </c>
      <c r="CK92" s="10">
        <v>0</v>
      </c>
      <c r="CM92" s="10">
        <v>0</v>
      </c>
      <c r="DA92" s="10">
        <v>0</v>
      </c>
      <c r="DD92" s="9">
        <v>48.2</v>
      </c>
      <c r="DI92" s="9">
        <v>48.2</v>
      </c>
      <c r="DK92" s="9">
        <v>58.4</v>
      </c>
      <c r="DM92" s="9">
        <v>52.6</v>
      </c>
      <c r="DO92" s="9">
        <v>33.5</v>
      </c>
      <c r="EI92" s="9">
        <v>48.2</v>
      </c>
      <c r="EJ92" s="9"/>
      <c r="EK92" s="9">
        <v>58.4</v>
      </c>
      <c r="EL92" s="9"/>
      <c r="EM92" s="9">
        <v>52.6</v>
      </c>
      <c r="EN92" s="9"/>
      <c r="EO92" s="9">
        <v>33.5</v>
      </c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I92" s="9">
        <f t="shared" si="4"/>
        <v>48.166666666666664</v>
      </c>
    </row>
    <row r="93" spans="1:165" ht="12.75">
      <c r="A93" s="2">
        <v>463</v>
      </c>
      <c r="B93" s="2" t="s">
        <v>749</v>
      </c>
      <c r="C93" t="s">
        <v>742</v>
      </c>
      <c r="D93" t="s">
        <v>743</v>
      </c>
      <c r="E93" t="s">
        <v>92</v>
      </c>
      <c r="F93" t="s">
        <v>115</v>
      </c>
      <c r="G93" t="s">
        <v>121</v>
      </c>
      <c r="H93" t="s">
        <v>744</v>
      </c>
      <c r="M93" t="s">
        <v>122</v>
      </c>
      <c r="N93" t="s">
        <v>123</v>
      </c>
      <c r="O93" t="s">
        <v>100</v>
      </c>
      <c r="P93" t="s">
        <v>100</v>
      </c>
      <c r="Q93" t="s">
        <v>100</v>
      </c>
      <c r="R93" t="s">
        <v>120</v>
      </c>
      <c r="S93" t="s">
        <v>100</v>
      </c>
      <c r="T93" s="1">
        <v>36081</v>
      </c>
      <c r="U93" t="s">
        <v>750</v>
      </c>
      <c r="AD93">
        <v>1</v>
      </c>
      <c r="AE93" t="s">
        <v>1</v>
      </c>
      <c r="AH93" s="6">
        <v>0.0223</v>
      </c>
      <c r="AJ93" s="6">
        <v>0.0199</v>
      </c>
      <c r="AL93" s="6">
        <v>0.0212</v>
      </c>
      <c r="BF93" s="6">
        <v>0.021133333</v>
      </c>
      <c r="BI93">
        <v>1</v>
      </c>
      <c r="BJ93" t="s">
        <v>0</v>
      </c>
      <c r="BK93" t="s">
        <v>1066</v>
      </c>
      <c r="BM93" s="10">
        <v>98.46470426</v>
      </c>
      <c r="BO93" s="10">
        <v>98.67274344</v>
      </c>
      <c r="BQ93" s="10">
        <v>98.509701</v>
      </c>
      <c r="CE93" s="10">
        <v>98.52373285</v>
      </c>
      <c r="CI93" s="10">
        <v>98.46470426</v>
      </c>
      <c r="CK93" s="10">
        <v>98.67274344</v>
      </c>
      <c r="CM93" s="10">
        <v>98.509701</v>
      </c>
      <c r="DA93" s="10">
        <v>98.52373285</v>
      </c>
      <c r="DD93" s="9">
        <v>3280.8</v>
      </c>
      <c r="DH93" s="9">
        <v>3280.8</v>
      </c>
      <c r="DI93" s="9">
        <v>3280.8</v>
      </c>
      <c r="DK93" s="9">
        <v>3268.1</v>
      </c>
      <c r="DM93" s="9">
        <v>3373.5</v>
      </c>
      <c r="DO93" s="9">
        <v>3200.7</v>
      </c>
      <c r="EI93" s="9">
        <v>3280.8</v>
      </c>
      <c r="EJ93" s="9"/>
      <c r="EK93" s="9">
        <v>3268.1</v>
      </c>
      <c r="EL93" s="9"/>
      <c r="EM93" s="9">
        <v>3373.5</v>
      </c>
      <c r="EN93" s="9"/>
      <c r="EO93" s="9">
        <v>3200.7</v>
      </c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I93" s="9">
        <f t="shared" si="4"/>
        <v>3280.7666666666664</v>
      </c>
    </row>
    <row r="94" spans="1:161" ht="12.75">
      <c r="A94" s="2">
        <v>463</v>
      </c>
      <c r="B94" s="2" t="s">
        <v>747</v>
      </c>
      <c r="C94" t="s">
        <v>742</v>
      </c>
      <c r="D94" t="s">
        <v>743</v>
      </c>
      <c r="E94" t="s">
        <v>92</v>
      </c>
      <c r="F94" t="s">
        <v>115</v>
      </c>
      <c r="G94" t="s">
        <v>121</v>
      </c>
      <c r="H94" t="s">
        <v>744</v>
      </c>
      <c r="M94" t="s">
        <v>122</v>
      </c>
      <c r="N94" t="s">
        <v>123</v>
      </c>
      <c r="O94" t="s">
        <v>100</v>
      </c>
      <c r="P94" t="s">
        <v>100</v>
      </c>
      <c r="Q94" t="s">
        <v>100</v>
      </c>
      <c r="R94" t="s">
        <v>120</v>
      </c>
      <c r="S94" t="s">
        <v>100</v>
      </c>
      <c r="T94" s="1">
        <v>31515</v>
      </c>
      <c r="U94" t="s">
        <v>748</v>
      </c>
      <c r="AD94">
        <v>2</v>
      </c>
      <c r="AE94" t="s">
        <v>1091</v>
      </c>
      <c r="AH94" s="6">
        <v>0.0648</v>
      </c>
      <c r="AJ94" s="6">
        <v>0.0618</v>
      </c>
      <c r="AL94" s="6">
        <v>0.0453</v>
      </c>
      <c r="BF94" s="6">
        <v>0.0573</v>
      </c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</row>
    <row r="95" spans="1:165" ht="12.75">
      <c r="A95" s="2">
        <v>463</v>
      </c>
      <c r="B95" s="2" t="s">
        <v>741</v>
      </c>
      <c r="C95" t="s">
        <v>742</v>
      </c>
      <c r="D95" t="s">
        <v>743</v>
      </c>
      <c r="E95" t="s">
        <v>92</v>
      </c>
      <c r="F95" t="s">
        <v>115</v>
      </c>
      <c r="G95" t="s">
        <v>121</v>
      </c>
      <c r="H95" t="s">
        <v>744</v>
      </c>
      <c r="M95" t="s">
        <v>122</v>
      </c>
      <c r="N95" t="s">
        <v>123</v>
      </c>
      <c r="O95" t="s">
        <v>100</v>
      </c>
      <c r="P95" t="s">
        <v>100</v>
      </c>
      <c r="Q95" t="s">
        <v>100</v>
      </c>
      <c r="R95" t="s">
        <v>120</v>
      </c>
      <c r="S95" t="s">
        <v>100</v>
      </c>
      <c r="T95" s="1">
        <v>30999</v>
      </c>
      <c r="U95" t="s">
        <v>96</v>
      </c>
      <c r="AD95">
        <v>3</v>
      </c>
      <c r="AE95" t="s">
        <v>0</v>
      </c>
      <c r="AF95" s="15" t="s">
        <v>571</v>
      </c>
      <c r="AH95" s="6">
        <v>0.074000734</v>
      </c>
      <c r="AJ95" s="6">
        <v>0.12500124</v>
      </c>
      <c r="AL95" s="6">
        <v>0.138001369</v>
      </c>
      <c r="BF95" s="6">
        <v>0.112334448</v>
      </c>
      <c r="BI95">
        <v>3</v>
      </c>
      <c r="BJ95" t="s">
        <v>0</v>
      </c>
      <c r="BK95" t="s">
        <v>571</v>
      </c>
      <c r="BM95" s="10">
        <v>98.76772241</v>
      </c>
      <c r="BO95" s="10">
        <v>98.02859273</v>
      </c>
      <c r="BQ95" s="10">
        <v>97.74893371</v>
      </c>
      <c r="CE95" s="10">
        <v>98.14214827</v>
      </c>
      <c r="CI95" s="10">
        <v>98.76772241</v>
      </c>
      <c r="CK95" s="10">
        <v>98.02859273</v>
      </c>
      <c r="CM95" s="10">
        <v>97.74893371</v>
      </c>
      <c r="DA95" s="10">
        <v>98.14214827</v>
      </c>
      <c r="DD95" s="9">
        <v>13850.1</v>
      </c>
      <c r="DI95" s="9">
        <v>13857.3</v>
      </c>
      <c r="DK95" s="9">
        <v>13511.7</v>
      </c>
      <c r="DM95" s="9">
        <v>14266.6</v>
      </c>
      <c r="DO95" s="9">
        <v>13793.6</v>
      </c>
      <c r="EI95" s="9">
        <v>13857.3</v>
      </c>
      <c r="EJ95" s="9"/>
      <c r="EK95" s="9">
        <v>13511.7</v>
      </c>
      <c r="EL95" s="9"/>
      <c r="EM95" s="9">
        <v>14266.6</v>
      </c>
      <c r="EN95" s="9"/>
      <c r="EO95" s="9">
        <v>13793.6</v>
      </c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I95" s="9">
        <f>AVERAGE(EO95,EM95,EK95)</f>
        <v>13857.300000000001</v>
      </c>
    </row>
    <row r="96" spans="1:165" ht="12.75">
      <c r="A96" s="2">
        <v>463</v>
      </c>
      <c r="B96" s="2" t="s">
        <v>745</v>
      </c>
      <c r="C96" t="s">
        <v>742</v>
      </c>
      <c r="D96" t="s">
        <v>743</v>
      </c>
      <c r="E96" t="s">
        <v>92</v>
      </c>
      <c r="F96" t="s">
        <v>115</v>
      </c>
      <c r="G96" t="s">
        <v>121</v>
      </c>
      <c r="H96" t="s">
        <v>744</v>
      </c>
      <c r="M96" t="s">
        <v>122</v>
      </c>
      <c r="N96" t="s">
        <v>123</v>
      </c>
      <c r="O96" t="s">
        <v>100</v>
      </c>
      <c r="P96" t="s">
        <v>100</v>
      </c>
      <c r="Q96" t="s">
        <v>100</v>
      </c>
      <c r="R96" t="s">
        <v>120</v>
      </c>
      <c r="S96" t="s">
        <v>100</v>
      </c>
      <c r="T96" s="1">
        <v>30999</v>
      </c>
      <c r="U96" t="s">
        <v>746</v>
      </c>
      <c r="AD96">
        <v>3</v>
      </c>
      <c r="AE96" t="s">
        <v>0</v>
      </c>
      <c r="AF96" s="15" t="s">
        <v>571</v>
      </c>
      <c r="AH96" s="6">
        <v>0.074</v>
      </c>
      <c r="AJ96" s="6">
        <v>0.125</v>
      </c>
      <c r="AL96" s="6">
        <v>0.138</v>
      </c>
      <c r="BF96" s="6">
        <v>0.112333333</v>
      </c>
      <c r="BI96">
        <v>3</v>
      </c>
      <c r="BJ96" t="s">
        <v>0</v>
      </c>
      <c r="BK96" t="s">
        <v>571</v>
      </c>
      <c r="BM96" s="10">
        <v>98.92352154</v>
      </c>
      <c r="BO96" s="10">
        <v>98.27668609</v>
      </c>
      <c r="BQ96" s="10">
        <v>98.03069703</v>
      </c>
      <c r="CE96" s="10">
        <v>98.37589167</v>
      </c>
      <c r="CI96" s="10">
        <v>98.92352154</v>
      </c>
      <c r="CK96" s="10">
        <v>98.27668609</v>
      </c>
      <c r="CM96" s="10">
        <v>98.03069703</v>
      </c>
      <c r="DA96" s="10">
        <v>98.37589167</v>
      </c>
      <c r="DD96" s="9">
        <v>15848.2</v>
      </c>
      <c r="DH96" s="9">
        <v>3.2</v>
      </c>
      <c r="DI96" s="9">
        <v>15851.5</v>
      </c>
      <c r="DK96" s="9">
        <v>15467.1</v>
      </c>
      <c r="DM96" s="9">
        <v>16320.3</v>
      </c>
      <c r="DO96" s="9">
        <v>15767</v>
      </c>
      <c r="EI96" s="9">
        <v>15851.5</v>
      </c>
      <c r="EJ96" s="9"/>
      <c r="EK96" s="9">
        <v>15467.1</v>
      </c>
      <c r="EL96" s="9"/>
      <c r="EM96" s="9">
        <v>16320.3</v>
      </c>
      <c r="EN96" s="9"/>
      <c r="EO96" s="9">
        <v>15767</v>
      </c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I96" s="9">
        <f>AVERAGE(EO96,EM96,EK96)</f>
        <v>15851.466666666667</v>
      </c>
    </row>
    <row r="97" spans="1:165" ht="12.75">
      <c r="A97" s="2">
        <v>465</v>
      </c>
      <c r="B97" s="2" t="s">
        <v>751</v>
      </c>
      <c r="C97" t="s">
        <v>752</v>
      </c>
      <c r="D97" t="s">
        <v>753</v>
      </c>
      <c r="E97" t="s">
        <v>92</v>
      </c>
      <c r="F97" t="s">
        <v>115</v>
      </c>
      <c r="G97" t="s">
        <v>121</v>
      </c>
      <c r="H97" t="s">
        <v>754</v>
      </c>
      <c r="M97" t="s">
        <v>122</v>
      </c>
      <c r="N97" t="s">
        <v>123</v>
      </c>
      <c r="O97" t="s">
        <v>100</v>
      </c>
      <c r="P97" t="s">
        <v>100</v>
      </c>
      <c r="Q97" t="s">
        <v>100</v>
      </c>
      <c r="R97" t="s">
        <v>120</v>
      </c>
      <c r="S97" t="s">
        <v>100</v>
      </c>
      <c r="T97" s="1">
        <v>32428</v>
      </c>
      <c r="U97" t="s">
        <v>755</v>
      </c>
      <c r="AD97">
        <v>1</v>
      </c>
      <c r="AE97" t="s">
        <v>1091</v>
      </c>
      <c r="AH97" s="6">
        <v>0.118001171</v>
      </c>
      <c r="AJ97" s="6">
        <v>0.054800544</v>
      </c>
      <c r="AL97" s="6">
        <v>0.061800613</v>
      </c>
      <c r="BF97" s="6">
        <v>0.078200776</v>
      </c>
      <c r="BI97">
        <v>1</v>
      </c>
      <c r="BJ97" t="s">
        <v>0</v>
      </c>
      <c r="BK97" t="s">
        <v>1058</v>
      </c>
      <c r="BM97" s="10">
        <v>-142.4681596</v>
      </c>
      <c r="BO97" s="10">
        <v>-733.1163784</v>
      </c>
      <c r="BQ97" s="10">
        <v>-763.673163</v>
      </c>
      <c r="CE97" s="10">
        <v>-282.9498685</v>
      </c>
      <c r="CI97" s="10">
        <v>0</v>
      </c>
      <c r="CK97" s="10">
        <v>0</v>
      </c>
      <c r="CM97" s="10">
        <v>0</v>
      </c>
      <c r="DA97" s="10">
        <v>0</v>
      </c>
      <c r="DD97" s="9">
        <v>46.8</v>
      </c>
      <c r="DI97" s="9">
        <v>46.8</v>
      </c>
      <c r="DK97" s="9">
        <v>109.5</v>
      </c>
      <c r="DM97" s="9">
        <v>14.8</v>
      </c>
      <c r="DO97" s="9">
        <v>16.1</v>
      </c>
      <c r="EI97" s="9">
        <v>46.8</v>
      </c>
      <c r="EJ97" s="9"/>
      <c r="EK97" s="9">
        <v>109.5</v>
      </c>
      <c r="EL97" s="9"/>
      <c r="EM97" s="9">
        <v>14.8</v>
      </c>
      <c r="EN97" s="9"/>
      <c r="EO97" s="9">
        <v>16.1</v>
      </c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I97" s="9">
        <f>AVERAGE(EO97,EM97,EK97)</f>
        <v>46.800000000000004</v>
      </c>
    </row>
    <row r="98" spans="1:165" ht="12.75">
      <c r="A98" s="2">
        <v>465</v>
      </c>
      <c r="B98" s="2" t="s">
        <v>756</v>
      </c>
      <c r="C98" t="s">
        <v>752</v>
      </c>
      <c r="D98" t="s">
        <v>753</v>
      </c>
      <c r="E98" t="s">
        <v>92</v>
      </c>
      <c r="F98" t="s">
        <v>115</v>
      </c>
      <c r="G98" t="s">
        <v>121</v>
      </c>
      <c r="H98" t="s">
        <v>754</v>
      </c>
      <c r="M98" t="s">
        <v>122</v>
      </c>
      <c r="N98" t="s">
        <v>123</v>
      </c>
      <c r="O98" t="s">
        <v>100</v>
      </c>
      <c r="P98" t="s">
        <v>100</v>
      </c>
      <c r="Q98" t="s">
        <v>100</v>
      </c>
      <c r="R98" t="s">
        <v>120</v>
      </c>
      <c r="S98" t="s">
        <v>100</v>
      </c>
      <c r="T98" s="1">
        <v>32428</v>
      </c>
      <c r="U98" t="s">
        <v>757</v>
      </c>
      <c r="AD98">
        <v>1</v>
      </c>
      <c r="AE98" t="s">
        <v>20</v>
      </c>
      <c r="AH98" s="6">
        <v>0.039000387</v>
      </c>
      <c r="AJ98" s="6">
        <v>0.029700295</v>
      </c>
      <c r="AL98" s="6">
        <v>0.03120031</v>
      </c>
      <c r="BF98" s="6">
        <v>0.03330033</v>
      </c>
      <c r="BI98">
        <v>1</v>
      </c>
      <c r="BJ98" t="s">
        <v>0</v>
      </c>
      <c r="BK98" t="s">
        <v>1058</v>
      </c>
      <c r="BM98" s="10">
        <v>-545.2269908</v>
      </c>
      <c r="BO98" s="10">
        <v>-395.0049167</v>
      </c>
      <c r="BQ98" s="10">
        <v>-515.7955921</v>
      </c>
      <c r="CE98" s="10">
        <v>-496.2320023</v>
      </c>
      <c r="CI98" s="10">
        <v>0</v>
      </c>
      <c r="CK98" s="10">
        <v>0</v>
      </c>
      <c r="CM98" s="10">
        <v>0</v>
      </c>
      <c r="DA98" s="10">
        <v>0</v>
      </c>
      <c r="DD98" s="9">
        <v>12.8</v>
      </c>
      <c r="DI98" s="9">
        <v>12.8</v>
      </c>
      <c r="DK98" s="9">
        <v>13.6</v>
      </c>
      <c r="DM98" s="9">
        <v>13.5</v>
      </c>
      <c r="DO98" s="9">
        <v>11.4</v>
      </c>
      <c r="EI98" s="9">
        <v>12.8</v>
      </c>
      <c r="EJ98" s="9"/>
      <c r="EK98" s="9">
        <v>13.6</v>
      </c>
      <c r="EL98" s="9"/>
      <c r="EM98" s="9">
        <v>13.5</v>
      </c>
      <c r="EN98" s="9"/>
      <c r="EO98" s="9">
        <v>11.4</v>
      </c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I98" s="9">
        <f>AVERAGE(EO98,EM98,EK98)</f>
        <v>12.833333333333334</v>
      </c>
    </row>
    <row r="99" spans="1:161" ht="12.75">
      <c r="A99" s="2">
        <v>468</v>
      </c>
      <c r="B99" s="2" t="s">
        <v>758</v>
      </c>
      <c r="C99" t="s">
        <v>759</v>
      </c>
      <c r="D99" t="s">
        <v>760</v>
      </c>
      <c r="E99" t="s">
        <v>92</v>
      </c>
      <c r="F99" t="s">
        <v>115</v>
      </c>
      <c r="G99" t="s">
        <v>121</v>
      </c>
      <c r="H99" t="s">
        <v>329</v>
      </c>
      <c r="M99" t="s">
        <v>122</v>
      </c>
      <c r="N99" t="s">
        <v>123</v>
      </c>
      <c r="O99" t="s">
        <v>100</v>
      </c>
      <c r="P99" t="s">
        <v>100</v>
      </c>
      <c r="Q99" t="s">
        <v>100</v>
      </c>
      <c r="R99" t="s">
        <v>120</v>
      </c>
      <c r="S99" t="s">
        <v>100</v>
      </c>
      <c r="T99" s="1">
        <v>30906</v>
      </c>
      <c r="U99" t="s">
        <v>495</v>
      </c>
      <c r="AD99">
        <v>1</v>
      </c>
      <c r="AE99" t="s">
        <v>1091</v>
      </c>
      <c r="AJ99" s="6">
        <v>0.057380569</v>
      </c>
      <c r="AL99" s="6">
        <v>0.027330271</v>
      </c>
      <c r="AN99" s="6">
        <v>0.030020298</v>
      </c>
      <c r="BF99" s="6">
        <v>0.038243713</v>
      </c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2.75">
      <c r="A100" s="2">
        <v>470</v>
      </c>
      <c r="B100" s="2" t="s">
        <v>55</v>
      </c>
      <c r="C100" t="s">
        <v>250</v>
      </c>
      <c r="D100" t="s">
        <v>220</v>
      </c>
      <c r="E100" t="s">
        <v>92</v>
      </c>
      <c r="F100" t="s">
        <v>126</v>
      </c>
      <c r="G100" t="s">
        <v>252</v>
      </c>
      <c r="H100" t="s">
        <v>134</v>
      </c>
      <c r="M100" t="s">
        <v>131</v>
      </c>
      <c r="N100" t="s">
        <v>100</v>
      </c>
      <c r="O100" t="s">
        <v>123</v>
      </c>
      <c r="P100" t="s">
        <v>123</v>
      </c>
      <c r="Q100" t="s">
        <v>100</v>
      </c>
      <c r="R100" t="s">
        <v>120</v>
      </c>
      <c r="S100" t="s">
        <v>123</v>
      </c>
      <c r="T100" s="1">
        <v>36220</v>
      </c>
      <c r="U100" t="s">
        <v>253</v>
      </c>
      <c r="AD100">
        <v>1</v>
      </c>
      <c r="AE100" t="s">
        <v>0</v>
      </c>
      <c r="AF100" s="15" t="s">
        <v>1068</v>
      </c>
      <c r="AH100" s="6">
        <v>0.0018</v>
      </c>
      <c r="AJ100" s="6">
        <v>0.0016</v>
      </c>
      <c r="AL100" s="6">
        <v>0.0013</v>
      </c>
      <c r="AN100" s="6">
        <v>0.002</v>
      </c>
      <c r="BF100" s="6">
        <v>0.001675</v>
      </c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1" ht="12.75">
      <c r="A101" s="2">
        <v>470</v>
      </c>
      <c r="B101" s="2" t="s">
        <v>56</v>
      </c>
      <c r="C101" t="s">
        <v>250</v>
      </c>
      <c r="D101" t="s">
        <v>220</v>
      </c>
      <c r="E101" t="s">
        <v>92</v>
      </c>
      <c r="F101" t="s">
        <v>126</v>
      </c>
      <c r="G101" t="s">
        <v>252</v>
      </c>
      <c r="H101" t="s">
        <v>134</v>
      </c>
      <c r="M101" t="s">
        <v>131</v>
      </c>
      <c r="N101" t="s">
        <v>100</v>
      </c>
      <c r="O101" t="s">
        <v>123</v>
      </c>
      <c r="P101" t="s">
        <v>123</v>
      </c>
      <c r="Q101" t="s">
        <v>100</v>
      </c>
      <c r="R101" t="s">
        <v>120</v>
      </c>
      <c r="S101" t="s">
        <v>123</v>
      </c>
      <c r="T101" s="1">
        <v>35855</v>
      </c>
      <c r="U101" t="s">
        <v>254</v>
      </c>
      <c r="AD101">
        <v>1</v>
      </c>
      <c r="AE101" t="s">
        <v>0</v>
      </c>
      <c r="AF101" s="15" t="s">
        <v>1068</v>
      </c>
      <c r="AH101" s="6">
        <v>0.001222673</v>
      </c>
      <c r="AJ101" s="6">
        <v>0.001397341</v>
      </c>
      <c r="AL101" s="6">
        <v>0.001310007</v>
      </c>
      <c r="AN101" s="6">
        <v>0.001397341</v>
      </c>
      <c r="BF101" s="6">
        <v>0.00133184</v>
      </c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1" ht="12.75">
      <c r="A102" s="2">
        <v>470</v>
      </c>
      <c r="B102" s="2" t="s">
        <v>54</v>
      </c>
      <c r="C102" t="s">
        <v>250</v>
      </c>
      <c r="D102" t="s">
        <v>220</v>
      </c>
      <c r="E102" t="s">
        <v>92</v>
      </c>
      <c r="F102" t="s">
        <v>126</v>
      </c>
      <c r="G102" t="s">
        <v>252</v>
      </c>
      <c r="H102" t="s">
        <v>134</v>
      </c>
      <c r="M102" t="s">
        <v>131</v>
      </c>
      <c r="N102" t="s">
        <v>100</v>
      </c>
      <c r="O102" t="s">
        <v>123</v>
      </c>
      <c r="P102" t="s">
        <v>123</v>
      </c>
      <c r="Q102" t="s">
        <v>100</v>
      </c>
      <c r="R102" t="s">
        <v>120</v>
      </c>
      <c r="S102" t="s">
        <v>123</v>
      </c>
      <c r="T102" s="1">
        <v>33832</v>
      </c>
      <c r="U102" t="s">
        <v>251</v>
      </c>
      <c r="AD102">
        <v>2</v>
      </c>
      <c r="AE102" t="s">
        <v>0</v>
      </c>
      <c r="AF102" s="15" t="s">
        <v>1068</v>
      </c>
      <c r="AH102" s="6">
        <v>0.009550095</v>
      </c>
      <c r="AJ102" s="6">
        <v>0.002340023</v>
      </c>
      <c r="AL102" s="6">
        <v>0.002740027</v>
      </c>
      <c r="AN102" s="6">
        <v>0.000780008</v>
      </c>
      <c r="BF102" s="6">
        <v>0.003852538</v>
      </c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</row>
    <row r="103" spans="1:165" ht="12.75">
      <c r="A103" s="2">
        <v>477</v>
      </c>
      <c r="B103" s="2" t="s">
        <v>761</v>
      </c>
      <c r="C103" t="s">
        <v>386</v>
      </c>
      <c r="D103" t="s">
        <v>387</v>
      </c>
      <c r="E103" t="s">
        <v>92</v>
      </c>
      <c r="F103" t="s">
        <v>115</v>
      </c>
      <c r="G103" t="s">
        <v>190</v>
      </c>
      <c r="H103" t="s">
        <v>388</v>
      </c>
      <c r="M103" t="s">
        <v>122</v>
      </c>
      <c r="N103" t="s">
        <v>123</v>
      </c>
      <c r="O103" t="s">
        <v>100</v>
      </c>
      <c r="P103" t="s">
        <v>100</v>
      </c>
      <c r="Q103" t="s">
        <v>100</v>
      </c>
      <c r="R103" t="s">
        <v>120</v>
      </c>
      <c r="S103" t="s">
        <v>100</v>
      </c>
      <c r="T103" s="1">
        <v>32637</v>
      </c>
      <c r="U103" t="s">
        <v>762</v>
      </c>
      <c r="AD103">
        <v>1</v>
      </c>
      <c r="AE103" t="s">
        <v>20</v>
      </c>
      <c r="AH103" s="6">
        <v>0.040500402</v>
      </c>
      <c r="AJ103" s="6">
        <v>0.031100309</v>
      </c>
      <c r="AL103" s="6">
        <v>0.032800325</v>
      </c>
      <c r="BF103" s="6">
        <v>0.034800345</v>
      </c>
      <c r="BI103">
        <v>1</v>
      </c>
      <c r="BJ103" t="s">
        <v>1091</v>
      </c>
      <c r="BM103" s="10">
        <v>99.8021501</v>
      </c>
      <c r="BO103" s="10">
        <v>99.84847514</v>
      </c>
      <c r="BQ103" s="10">
        <v>99.83805543</v>
      </c>
      <c r="CE103" s="10">
        <v>99.82638047</v>
      </c>
      <c r="CI103" s="10">
        <v>99.8021501</v>
      </c>
      <c r="CK103" s="10">
        <v>99.84847514</v>
      </c>
      <c r="CM103" s="10">
        <v>99.83805543</v>
      </c>
      <c r="DA103" s="10">
        <v>99.82638047</v>
      </c>
      <c r="DD103" s="9">
        <v>45936.9</v>
      </c>
      <c r="DI103" s="9">
        <v>45936.9</v>
      </c>
      <c r="DK103" s="9">
        <v>46058.1</v>
      </c>
      <c r="DM103" s="9">
        <v>46181</v>
      </c>
      <c r="DO103" s="9">
        <v>45571.6</v>
      </c>
      <c r="EI103" s="9">
        <v>45936.9</v>
      </c>
      <c r="EJ103" s="9"/>
      <c r="EK103" s="9">
        <v>46058.1</v>
      </c>
      <c r="EL103" s="9"/>
      <c r="EM103" s="9">
        <v>46181</v>
      </c>
      <c r="EN103" s="9"/>
      <c r="EO103" s="9">
        <v>45571.6</v>
      </c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I103" s="9">
        <f>AVERAGE(EO103,EM103,EK103)</f>
        <v>45936.9</v>
      </c>
    </row>
    <row r="104" spans="1:161" ht="12.75">
      <c r="A104" s="2">
        <v>477</v>
      </c>
      <c r="B104" s="2" t="s">
        <v>763</v>
      </c>
      <c r="C104" t="s">
        <v>386</v>
      </c>
      <c r="D104" t="s">
        <v>387</v>
      </c>
      <c r="E104" t="s">
        <v>92</v>
      </c>
      <c r="F104" t="s">
        <v>115</v>
      </c>
      <c r="G104" t="s">
        <v>190</v>
      </c>
      <c r="H104" t="s">
        <v>388</v>
      </c>
      <c r="M104" t="s">
        <v>122</v>
      </c>
      <c r="N104" t="s">
        <v>123</v>
      </c>
      <c r="O104" t="s">
        <v>100</v>
      </c>
      <c r="P104" t="s">
        <v>100</v>
      </c>
      <c r="Q104" t="s">
        <v>100</v>
      </c>
      <c r="R104" t="s">
        <v>120</v>
      </c>
      <c r="S104" t="s">
        <v>100</v>
      </c>
      <c r="T104" s="1">
        <v>32637</v>
      </c>
      <c r="U104" t="s">
        <v>764</v>
      </c>
      <c r="AD104">
        <v>1</v>
      </c>
      <c r="AE104" t="s">
        <v>1091</v>
      </c>
      <c r="AF104" s="15" t="s">
        <v>765</v>
      </c>
      <c r="AH104" s="6">
        <v>0.036600363</v>
      </c>
      <c r="BF104" s="6">
        <v>0.036600363</v>
      </c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5" ht="12.75">
      <c r="A105" s="2">
        <v>478</v>
      </c>
      <c r="B105" s="2" t="s">
        <v>57</v>
      </c>
      <c r="C105" t="s">
        <v>255</v>
      </c>
      <c r="D105" t="s">
        <v>256</v>
      </c>
      <c r="E105" t="s">
        <v>92</v>
      </c>
      <c r="F105" t="s">
        <v>115</v>
      </c>
      <c r="G105" t="s">
        <v>121</v>
      </c>
      <c r="H105" t="s">
        <v>257</v>
      </c>
      <c r="M105" t="s">
        <v>122</v>
      </c>
      <c r="N105" t="s">
        <v>123</v>
      </c>
      <c r="O105" t="s">
        <v>100</v>
      </c>
      <c r="P105" t="s">
        <v>100</v>
      </c>
      <c r="Q105" t="s">
        <v>100</v>
      </c>
      <c r="R105" t="s">
        <v>120</v>
      </c>
      <c r="S105" t="s">
        <v>100</v>
      </c>
      <c r="T105" s="1">
        <v>35704</v>
      </c>
      <c r="U105" t="s">
        <v>258</v>
      </c>
      <c r="AD105">
        <v>1</v>
      </c>
      <c r="AE105" t="s">
        <v>1091</v>
      </c>
      <c r="AH105" s="6">
        <v>0.0422</v>
      </c>
      <c r="AJ105" s="6">
        <v>0.0488</v>
      </c>
      <c r="AL105" s="6">
        <v>0.0391</v>
      </c>
      <c r="BF105" s="6">
        <v>0.043366667</v>
      </c>
      <c r="BI105">
        <v>1</v>
      </c>
      <c r="BJ105" t="s">
        <v>1091</v>
      </c>
      <c r="BM105" s="10">
        <v>91.29537954</v>
      </c>
      <c r="BO105" s="10">
        <v>90.39622146</v>
      </c>
      <c r="BQ105" s="10">
        <v>91.6642979</v>
      </c>
      <c r="CE105" s="10">
        <v>90.93591177</v>
      </c>
      <c r="CI105" s="10">
        <v>91.29537954</v>
      </c>
      <c r="CK105" s="10">
        <v>90.39622146</v>
      </c>
      <c r="CM105" s="10">
        <v>91.6642979</v>
      </c>
      <c r="DA105" s="10">
        <v>90.93591177</v>
      </c>
      <c r="DD105" s="9">
        <v>1096.5</v>
      </c>
      <c r="DI105" s="9">
        <v>1096.5</v>
      </c>
      <c r="DK105" s="9">
        <v>1090.8</v>
      </c>
      <c r="DM105" s="9">
        <v>1143.3</v>
      </c>
      <c r="DO105" s="9">
        <v>1055.4</v>
      </c>
      <c r="EI105" s="9">
        <v>1096.5</v>
      </c>
      <c r="EJ105" s="9"/>
      <c r="EK105" s="9">
        <v>1090.8</v>
      </c>
      <c r="EL105" s="9"/>
      <c r="EM105" s="9">
        <v>1143.3</v>
      </c>
      <c r="EN105" s="9"/>
      <c r="EO105" s="9">
        <v>1055.4</v>
      </c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I105" s="9">
        <f>AVERAGE(EO105,EM105,EK105)</f>
        <v>1096.5</v>
      </c>
    </row>
    <row r="106" spans="1:161" ht="12.75">
      <c r="A106" s="2">
        <v>478</v>
      </c>
      <c r="B106" s="2" t="s">
        <v>766</v>
      </c>
      <c r="C106" t="s">
        <v>255</v>
      </c>
      <c r="D106" t="s">
        <v>256</v>
      </c>
      <c r="E106" t="s">
        <v>92</v>
      </c>
      <c r="F106" t="s">
        <v>115</v>
      </c>
      <c r="G106" t="s">
        <v>121</v>
      </c>
      <c r="H106" t="s">
        <v>257</v>
      </c>
      <c r="M106" t="s">
        <v>122</v>
      </c>
      <c r="N106" t="s">
        <v>123</v>
      </c>
      <c r="O106" t="s">
        <v>100</v>
      </c>
      <c r="P106" t="s">
        <v>100</v>
      </c>
      <c r="Q106" t="s">
        <v>100</v>
      </c>
      <c r="R106" t="s">
        <v>120</v>
      </c>
      <c r="S106" t="s">
        <v>100</v>
      </c>
      <c r="T106" s="1">
        <v>34090</v>
      </c>
      <c r="U106" t="s">
        <v>767</v>
      </c>
      <c r="AD106">
        <v>2</v>
      </c>
      <c r="AE106" t="s">
        <v>0</v>
      </c>
      <c r="AF106" s="15" t="s">
        <v>768</v>
      </c>
      <c r="AH106" s="6">
        <v>0.0317</v>
      </c>
      <c r="BF106" s="6">
        <v>0.0317</v>
      </c>
      <c r="BI106">
        <v>2</v>
      </c>
      <c r="BJ106" t="s">
        <v>0</v>
      </c>
      <c r="BK106" t="s">
        <v>768</v>
      </c>
      <c r="CE106" s="10">
        <v>88.92191827</v>
      </c>
      <c r="DA106" s="10">
        <v>88.92191827</v>
      </c>
      <c r="DD106" s="9">
        <v>655.8</v>
      </c>
      <c r="DI106" s="9">
        <v>655.8</v>
      </c>
      <c r="EI106" s="9">
        <v>655.8</v>
      </c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</row>
    <row r="107" spans="1:161" ht="12.75">
      <c r="A107" s="2">
        <v>480</v>
      </c>
      <c r="B107" s="2" t="s">
        <v>389</v>
      </c>
      <c r="C107" t="s">
        <v>259</v>
      </c>
      <c r="D107" t="s">
        <v>260</v>
      </c>
      <c r="E107" t="s">
        <v>92</v>
      </c>
      <c r="F107" t="s">
        <v>115</v>
      </c>
      <c r="G107" t="s">
        <v>98</v>
      </c>
      <c r="H107" t="s">
        <v>261</v>
      </c>
      <c r="M107" t="s">
        <v>240</v>
      </c>
      <c r="N107" t="s">
        <v>100</v>
      </c>
      <c r="O107" t="s">
        <v>100</v>
      </c>
      <c r="P107" t="s">
        <v>100</v>
      </c>
      <c r="Q107" t="s">
        <v>100</v>
      </c>
      <c r="R107" t="s">
        <v>120</v>
      </c>
      <c r="S107" t="s">
        <v>100</v>
      </c>
      <c r="T107" s="1">
        <v>34304</v>
      </c>
      <c r="U107" t="s">
        <v>390</v>
      </c>
      <c r="AD107">
        <v>1</v>
      </c>
      <c r="AE107" t="s">
        <v>20</v>
      </c>
      <c r="AH107" s="6">
        <v>0.013000129</v>
      </c>
      <c r="AJ107" s="6">
        <v>0.014400143</v>
      </c>
      <c r="AL107" s="6">
        <v>0.016800167</v>
      </c>
      <c r="BF107" s="6">
        <v>0.014733479</v>
      </c>
      <c r="BI107">
        <v>1</v>
      </c>
      <c r="BJ107" t="s">
        <v>20</v>
      </c>
      <c r="CE107" s="10">
        <v>99.97149648</v>
      </c>
      <c r="DA107" s="10">
        <v>99.97149648</v>
      </c>
      <c r="DD107" s="9">
        <v>118463.2</v>
      </c>
      <c r="DI107" s="9">
        <v>118463.2</v>
      </c>
      <c r="EI107" s="9">
        <v>118463.2</v>
      </c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1" ht="12.75">
      <c r="A108" s="2">
        <v>480</v>
      </c>
      <c r="B108" s="2" t="s">
        <v>769</v>
      </c>
      <c r="C108" t="s">
        <v>259</v>
      </c>
      <c r="D108" t="s">
        <v>260</v>
      </c>
      <c r="E108" t="s">
        <v>92</v>
      </c>
      <c r="F108" t="s">
        <v>115</v>
      </c>
      <c r="G108" t="s">
        <v>98</v>
      </c>
      <c r="H108" t="s">
        <v>261</v>
      </c>
      <c r="M108" t="s">
        <v>240</v>
      </c>
      <c r="N108" t="s">
        <v>100</v>
      </c>
      <c r="O108" t="s">
        <v>100</v>
      </c>
      <c r="P108" t="s">
        <v>100</v>
      </c>
      <c r="Q108" t="s">
        <v>100</v>
      </c>
      <c r="R108" t="s">
        <v>120</v>
      </c>
      <c r="S108" t="s">
        <v>100</v>
      </c>
      <c r="T108" s="1">
        <v>34304</v>
      </c>
      <c r="U108" t="s">
        <v>96</v>
      </c>
      <c r="AD108">
        <v>1</v>
      </c>
      <c r="AE108" t="s">
        <v>20</v>
      </c>
      <c r="AH108" s="6">
        <v>0.005700057</v>
      </c>
      <c r="AJ108" s="6">
        <v>0.005700057</v>
      </c>
      <c r="AL108" s="6">
        <v>0.005800058</v>
      </c>
      <c r="BF108" s="6">
        <v>0.00573339</v>
      </c>
      <c r="BI108">
        <v>1</v>
      </c>
      <c r="BJ108" t="s">
        <v>1091</v>
      </c>
      <c r="CE108" s="10">
        <v>99.70218755</v>
      </c>
      <c r="DA108" s="10">
        <v>99.70218755</v>
      </c>
      <c r="DI108" s="9">
        <v>4412.1</v>
      </c>
      <c r="EI108" s="9">
        <v>4412.1</v>
      </c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</row>
    <row r="109" spans="1:161" ht="12.75">
      <c r="A109" s="2">
        <v>480</v>
      </c>
      <c r="B109" s="2" t="s">
        <v>770</v>
      </c>
      <c r="C109" t="s">
        <v>259</v>
      </c>
      <c r="D109" t="s">
        <v>260</v>
      </c>
      <c r="E109" t="s">
        <v>92</v>
      </c>
      <c r="F109" t="s">
        <v>115</v>
      </c>
      <c r="G109" t="s">
        <v>98</v>
      </c>
      <c r="H109" t="s">
        <v>261</v>
      </c>
      <c r="M109" t="s">
        <v>240</v>
      </c>
      <c r="N109" t="s">
        <v>100</v>
      </c>
      <c r="O109" t="s">
        <v>100</v>
      </c>
      <c r="P109" t="s">
        <v>100</v>
      </c>
      <c r="Q109" t="s">
        <v>100</v>
      </c>
      <c r="R109" t="s">
        <v>120</v>
      </c>
      <c r="S109" t="s">
        <v>100</v>
      </c>
      <c r="T109" s="1">
        <v>34304</v>
      </c>
      <c r="U109" t="s">
        <v>771</v>
      </c>
      <c r="AD109">
        <v>1</v>
      </c>
      <c r="AE109" t="s">
        <v>1091</v>
      </c>
      <c r="AH109" s="6">
        <v>0.028600284</v>
      </c>
      <c r="AJ109" s="6">
        <v>0.029400292</v>
      </c>
      <c r="AL109" s="6">
        <v>0.028500283</v>
      </c>
      <c r="BF109" s="6">
        <v>0.028833619</v>
      </c>
      <c r="BI109">
        <v>1</v>
      </c>
      <c r="BJ109" t="s">
        <v>20</v>
      </c>
      <c r="CE109" s="10">
        <v>99.26929155</v>
      </c>
      <c r="DA109" s="10">
        <v>99.26929155</v>
      </c>
      <c r="DI109" s="9">
        <v>9043.4</v>
      </c>
      <c r="EI109" s="9">
        <v>9043.4</v>
      </c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</row>
    <row r="110" spans="1:165" ht="12.75">
      <c r="A110" s="2">
        <v>484</v>
      </c>
      <c r="B110" s="2" t="s">
        <v>772</v>
      </c>
      <c r="C110" t="s">
        <v>773</v>
      </c>
      <c r="D110" t="s">
        <v>774</v>
      </c>
      <c r="E110" t="s">
        <v>92</v>
      </c>
      <c r="F110" t="s">
        <v>115</v>
      </c>
      <c r="G110" t="s">
        <v>121</v>
      </c>
      <c r="H110" t="s">
        <v>775</v>
      </c>
      <c r="M110" t="s">
        <v>122</v>
      </c>
      <c r="N110" t="s">
        <v>123</v>
      </c>
      <c r="O110" t="s">
        <v>100</v>
      </c>
      <c r="P110" t="s">
        <v>100</v>
      </c>
      <c r="Q110" t="s">
        <v>100</v>
      </c>
      <c r="R110" t="s">
        <v>120</v>
      </c>
      <c r="S110" t="s">
        <v>100</v>
      </c>
      <c r="T110" s="1">
        <v>31959</v>
      </c>
      <c r="U110" t="s">
        <v>776</v>
      </c>
      <c r="AD110">
        <v>1</v>
      </c>
      <c r="AE110" t="s">
        <v>1091</v>
      </c>
      <c r="AH110" s="6">
        <v>0.062000615</v>
      </c>
      <c r="AJ110" s="6">
        <v>0.071000704</v>
      </c>
      <c r="AL110" s="6">
        <v>0.060000595</v>
      </c>
      <c r="BF110" s="6">
        <v>0.064333972</v>
      </c>
      <c r="BI110">
        <v>1</v>
      </c>
      <c r="BJ110" t="s">
        <v>0</v>
      </c>
      <c r="BK110" t="s">
        <v>1059</v>
      </c>
      <c r="BM110" s="10">
        <v>-1267.660625</v>
      </c>
      <c r="BO110" s="10">
        <v>-3095.03168</v>
      </c>
      <c r="BQ110" s="10">
        <v>-2655.129362</v>
      </c>
      <c r="CE110" s="10">
        <v>-2100.605926</v>
      </c>
      <c r="CI110" s="10">
        <v>0</v>
      </c>
      <c r="CK110" s="10">
        <v>0</v>
      </c>
      <c r="CM110" s="10">
        <v>0</v>
      </c>
      <c r="DA110" s="10">
        <v>0</v>
      </c>
      <c r="DI110" s="9">
        <v>6.7</v>
      </c>
      <c r="DK110" s="9">
        <v>10.2</v>
      </c>
      <c r="DM110" s="9">
        <v>5</v>
      </c>
      <c r="DO110" s="9">
        <v>4.9</v>
      </c>
      <c r="EI110" s="9">
        <v>6.7</v>
      </c>
      <c r="EJ110" s="9"/>
      <c r="EK110" s="9">
        <v>10.2</v>
      </c>
      <c r="EL110" s="9"/>
      <c r="EM110" s="9">
        <v>5</v>
      </c>
      <c r="EN110" s="9"/>
      <c r="EO110" s="9">
        <v>4.9</v>
      </c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I110" s="9">
        <f>AVERAGE(EO110,EM110,EK110)</f>
        <v>6.7</v>
      </c>
    </row>
    <row r="111" spans="1:161" ht="12.75">
      <c r="A111" s="2">
        <v>486</v>
      </c>
      <c r="B111" s="2" t="s">
        <v>777</v>
      </c>
      <c r="C111" t="s">
        <v>778</v>
      </c>
      <c r="D111" t="s">
        <v>779</v>
      </c>
      <c r="E111" t="s">
        <v>92</v>
      </c>
      <c r="F111" t="s">
        <v>93</v>
      </c>
      <c r="G111" t="s">
        <v>98</v>
      </c>
      <c r="H111" t="s">
        <v>780</v>
      </c>
      <c r="M111" t="s">
        <v>137</v>
      </c>
      <c r="N111" t="s">
        <v>100</v>
      </c>
      <c r="O111" t="s">
        <v>100</v>
      </c>
      <c r="P111" t="s">
        <v>100</v>
      </c>
      <c r="Q111" t="s">
        <v>100</v>
      </c>
      <c r="R111" t="s">
        <v>97</v>
      </c>
      <c r="S111" t="s">
        <v>100</v>
      </c>
      <c r="T111" s="1">
        <v>33604</v>
      </c>
      <c r="U111" t="s">
        <v>781</v>
      </c>
      <c r="AD111">
        <v>1</v>
      </c>
      <c r="AE111" t="s">
        <v>1091</v>
      </c>
      <c r="AH111" s="6">
        <v>0.018500184</v>
      </c>
      <c r="AJ111" s="6">
        <v>0.015000149</v>
      </c>
      <c r="AL111" s="6">
        <v>0.022600224</v>
      </c>
      <c r="BF111" s="6">
        <v>0.018700186</v>
      </c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</row>
    <row r="112" spans="1:161" ht="12.75">
      <c r="A112" s="2">
        <v>487</v>
      </c>
      <c r="B112" s="2" t="s">
        <v>782</v>
      </c>
      <c r="C112" t="s">
        <v>778</v>
      </c>
      <c r="D112" t="s">
        <v>779</v>
      </c>
      <c r="E112" t="s">
        <v>92</v>
      </c>
      <c r="F112" t="s">
        <v>93</v>
      </c>
      <c r="G112" t="s">
        <v>98</v>
      </c>
      <c r="H112" t="s">
        <v>118</v>
      </c>
      <c r="M112" t="s">
        <v>137</v>
      </c>
      <c r="N112" t="s">
        <v>100</v>
      </c>
      <c r="O112" t="s">
        <v>100</v>
      </c>
      <c r="P112" t="s">
        <v>100</v>
      </c>
      <c r="Q112" t="s">
        <v>100</v>
      </c>
      <c r="R112" t="s">
        <v>97</v>
      </c>
      <c r="S112" t="s">
        <v>100</v>
      </c>
      <c r="T112" s="1">
        <v>33646</v>
      </c>
      <c r="U112" t="s">
        <v>783</v>
      </c>
      <c r="AD112">
        <v>1</v>
      </c>
      <c r="AE112" t="s">
        <v>20</v>
      </c>
      <c r="AH112" s="6">
        <v>0.02520025</v>
      </c>
      <c r="AJ112" s="6">
        <v>0.02620026</v>
      </c>
      <c r="AL112" s="6">
        <v>0.020000198</v>
      </c>
      <c r="BF112" s="6">
        <v>0.023800236</v>
      </c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</row>
    <row r="113" spans="1:161" ht="12.75">
      <c r="A113" s="2">
        <v>487</v>
      </c>
      <c r="B113" s="2" t="s">
        <v>784</v>
      </c>
      <c r="C113" t="s">
        <v>778</v>
      </c>
      <c r="D113" t="s">
        <v>779</v>
      </c>
      <c r="E113" t="s">
        <v>92</v>
      </c>
      <c r="F113" t="s">
        <v>93</v>
      </c>
      <c r="G113" t="s">
        <v>98</v>
      </c>
      <c r="H113" t="s">
        <v>118</v>
      </c>
      <c r="M113" t="s">
        <v>137</v>
      </c>
      <c r="N113" t="s">
        <v>100</v>
      </c>
      <c r="O113" t="s">
        <v>100</v>
      </c>
      <c r="P113" t="s">
        <v>100</v>
      </c>
      <c r="Q113" t="s">
        <v>100</v>
      </c>
      <c r="R113" t="s">
        <v>97</v>
      </c>
      <c r="S113" t="s">
        <v>100</v>
      </c>
      <c r="T113" s="1">
        <v>33646</v>
      </c>
      <c r="U113" t="s">
        <v>785</v>
      </c>
      <c r="AD113">
        <v>1</v>
      </c>
      <c r="AE113" t="s">
        <v>20</v>
      </c>
      <c r="AJ113" s="6">
        <v>0.031500312</v>
      </c>
      <c r="AL113" s="6">
        <v>0.030900307</v>
      </c>
      <c r="AN113" s="6">
        <v>0.03120031</v>
      </c>
      <c r="BF113" s="6">
        <v>0.03120031</v>
      </c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ht="12.75">
      <c r="A114" s="2">
        <v>487</v>
      </c>
      <c r="B114" s="2" t="s">
        <v>786</v>
      </c>
      <c r="C114" t="s">
        <v>778</v>
      </c>
      <c r="D114" t="s">
        <v>779</v>
      </c>
      <c r="E114" t="s">
        <v>92</v>
      </c>
      <c r="F114" t="s">
        <v>93</v>
      </c>
      <c r="G114" t="s">
        <v>98</v>
      </c>
      <c r="H114" t="s">
        <v>118</v>
      </c>
      <c r="M114" t="s">
        <v>137</v>
      </c>
      <c r="N114" t="s">
        <v>100</v>
      </c>
      <c r="O114" t="s">
        <v>100</v>
      </c>
      <c r="P114" t="s">
        <v>100</v>
      </c>
      <c r="Q114" t="s">
        <v>100</v>
      </c>
      <c r="R114" t="s">
        <v>97</v>
      </c>
      <c r="S114" t="s">
        <v>100</v>
      </c>
      <c r="T114" s="1">
        <v>33615</v>
      </c>
      <c r="U114" t="s">
        <v>787</v>
      </c>
      <c r="AD114">
        <v>1</v>
      </c>
      <c r="AE114" t="s">
        <v>1091</v>
      </c>
      <c r="AH114" s="6">
        <v>0.048300479</v>
      </c>
      <c r="AJ114" s="6">
        <v>0.049900495</v>
      </c>
      <c r="AL114" s="6">
        <v>0.049900495</v>
      </c>
      <c r="BF114" s="6">
        <v>0.049367156</v>
      </c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5" ht="12.75">
      <c r="A115" s="2">
        <v>488</v>
      </c>
      <c r="B115" s="2" t="s">
        <v>58</v>
      </c>
      <c r="C115" t="s">
        <v>94</v>
      </c>
      <c r="D115" t="s">
        <v>95</v>
      </c>
      <c r="E115" t="s">
        <v>92</v>
      </c>
      <c r="F115" t="s">
        <v>93</v>
      </c>
      <c r="G115" t="s">
        <v>98</v>
      </c>
      <c r="H115" t="s">
        <v>262</v>
      </c>
      <c r="M115" t="s">
        <v>240</v>
      </c>
      <c r="N115" t="s">
        <v>100</v>
      </c>
      <c r="O115" t="s">
        <v>100</v>
      </c>
      <c r="P115" t="s">
        <v>100</v>
      </c>
      <c r="Q115" t="s">
        <v>100</v>
      </c>
      <c r="R115" t="s">
        <v>97</v>
      </c>
      <c r="S115" t="s">
        <v>100</v>
      </c>
      <c r="T115" s="1">
        <v>32599</v>
      </c>
      <c r="AE115" t="s">
        <v>0</v>
      </c>
      <c r="AF115" s="15" t="s">
        <v>503</v>
      </c>
      <c r="AH115" s="6">
        <v>0.011200111</v>
      </c>
      <c r="AJ115" s="6">
        <v>0.018600185</v>
      </c>
      <c r="AL115" s="6">
        <v>0.010200101</v>
      </c>
      <c r="BF115" s="6">
        <v>0.013333466</v>
      </c>
      <c r="BJ115" t="s">
        <v>0</v>
      </c>
      <c r="BK115" t="s">
        <v>503</v>
      </c>
      <c r="BM115" s="10">
        <v>99.84103096</v>
      </c>
      <c r="BO115" s="10">
        <v>99.7859478</v>
      </c>
      <c r="BQ115" s="10">
        <v>99.88987256</v>
      </c>
      <c r="CE115" s="10">
        <v>99.83700681</v>
      </c>
      <c r="CI115" s="10">
        <v>99.84103096</v>
      </c>
      <c r="CK115" s="10">
        <v>99.7859478</v>
      </c>
      <c r="CM115" s="10">
        <v>99.88987256</v>
      </c>
      <c r="DA115" s="10">
        <v>99.83700681</v>
      </c>
      <c r="DD115" s="9">
        <v>18747.8</v>
      </c>
      <c r="DI115" s="9">
        <v>18747.8</v>
      </c>
      <c r="DK115" s="9">
        <v>15852.3</v>
      </c>
      <c r="DM115" s="9">
        <v>19551.5</v>
      </c>
      <c r="DO115" s="9">
        <v>20839.7</v>
      </c>
      <c r="EI115" s="9">
        <v>18747.8</v>
      </c>
      <c r="EJ115" s="9"/>
      <c r="EK115" s="9">
        <v>15852.3</v>
      </c>
      <c r="EL115" s="9"/>
      <c r="EM115" s="9">
        <v>19551.5</v>
      </c>
      <c r="EN115" s="9"/>
      <c r="EO115" s="9">
        <v>20839.7</v>
      </c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I115" s="9">
        <f aca="true" t="shared" si="5" ref="FI115:FI123">AVERAGE(EO115,EM115,EK115)</f>
        <v>18747.833333333332</v>
      </c>
    </row>
    <row r="116" spans="1:165" ht="12.75">
      <c r="A116" s="2">
        <v>488</v>
      </c>
      <c r="B116" s="2" t="s">
        <v>788</v>
      </c>
      <c r="C116" t="s">
        <v>94</v>
      </c>
      <c r="D116" t="s">
        <v>95</v>
      </c>
      <c r="E116" t="s">
        <v>92</v>
      </c>
      <c r="F116" t="s">
        <v>93</v>
      </c>
      <c r="G116" t="s">
        <v>98</v>
      </c>
      <c r="H116" t="s">
        <v>262</v>
      </c>
      <c r="M116" t="s">
        <v>240</v>
      </c>
      <c r="N116" t="s">
        <v>100</v>
      </c>
      <c r="O116" t="s">
        <v>100</v>
      </c>
      <c r="P116" t="s">
        <v>100</v>
      </c>
      <c r="Q116" t="s">
        <v>100</v>
      </c>
      <c r="R116" t="s">
        <v>97</v>
      </c>
      <c r="S116" t="s">
        <v>100</v>
      </c>
      <c r="T116" s="1">
        <v>32599</v>
      </c>
      <c r="AE116" t="s">
        <v>0</v>
      </c>
      <c r="AF116" s="15" t="s">
        <v>503</v>
      </c>
      <c r="AH116" s="6">
        <v>0.006600065</v>
      </c>
      <c r="AJ116" s="6">
        <v>0.015000149</v>
      </c>
      <c r="AL116" s="6">
        <v>0.009700096</v>
      </c>
      <c r="BF116" s="6">
        <v>0.010433437</v>
      </c>
      <c r="BJ116" t="s">
        <v>0</v>
      </c>
      <c r="BK116" t="s">
        <v>503</v>
      </c>
      <c r="BM116" s="10">
        <v>99.92960448</v>
      </c>
      <c r="BO116" s="10">
        <v>99.87174439</v>
      </c>
      <c r="BQ116" s="10">
        <v>99.88975382</v>
      </c>
      <c r="CE116" s="10">
        <v>99.89326386</v>
      </c>
      <c r="CI116" s="10">
        <v>99.92960448</v>
      </c>
      <c r="CK116" s="10">
        <v>99.87174439</v>
      </c>
      <c r="CM116" s="10">
        <v>99.88975382</v>
      </c>
      <c r="DA116" s="10">
        <v>99.89326386</v>
      </c>
      <c r="DD116" s="9">
        <v>22402.3</v>
      </c>
      <c r="DI116" s="9">
        <v>22402.3</v>
      </c>
      <c r="DK116" s="9">
        <v>21095.3</v>
      </c>
      <c r="DM116" s="9">
        <v>26314.9</v>
      </c>
      <c r="DO116" s="9">
        <v>19796.8</v>
      </c>
      <c r="EI116" s="9">
        <v>22402.3</v>
      </c>
      <c r="EJ116" s="9"/>
      <c r="EK116" s="9">
        <v>21095.3</v>
      </c>
      <c r="EL116" s="9"/>
      <c r="EM116" s="9">
        <v>26314.9</v>
      </c>
      <c r="EN116" s="9"/>
      <c r="EO116" s="9">
        <v>19796.8</v>
      </c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I116" s="9">
        <f t="shared" si="5"/>
        <v>22402.333333333332</v>
      </c>
    </row>
    <row r="117" spans="1:165" ht="12.75">
      <c r="A117" s="2">
        <v>489</v>
      </c>
      <c r="B117" s="2" t="s">
        <v>789</v>
      </c>
      <c r="C117" t="s">
        <v>94</v>
      </c>
      <c r="D117" t="s">
        <v>95</v>
      </c>
      <c r="E117" t="s">
        <v>92</v>
      </c>
      <c r="F117" t="s">
        <v>93</v>
      </c>
      <c r="G117" t="s">
        <v>790</v>
      </c>
      <c r="H117" t="s">
        <v>262</v>
      </c>
      <c r="M117" t="s">
        <v>240</v>
      </c>
      <c r="N117" t="s">
        <v>100</v>
      </c>
      <c r="O117" t="s">
        <v>100</v>
      </c>
      <c r="P117" t="s">
        <v>100</v>
      </c>
      <c r="Q117" t="s">
        <v>100</v>
      </c>
      <c r="R117" t="s">
        <v>97</v>
      </c>
      <c r="S117" t="s">
        <v>100</v>
      </c>
      <c r="T117" s="1">
        <v>32660</v>
      </c>
      <c r="AE117" t="s">
        <v>0</v>
      </c>
      <c r="AF117" s="15" t="s">
        <v>503</v>
      </c>
      <c r="AH117" s="6">
        <v>0.011300112</v>
      </c>
      <c r="AJ117" s="6">
        <v>0.012500124</v>
      </c>
      <c r="AL117" s="6">
        <v>0.016500164</v>
      </c>
      <c r="BF117" s="6">
        <v>0.013433467</v>
      </c>
      <c r="BJ117" t="s">
        <v>0</v>
      </c>
      <c r="BK117" t="s">
        <v>503</v>
      </c>
      <c r="BM117" s="10">
        <v>99.96444811</v>
      </c>
      <c r="BO117" s="10">
        <v>99.94211655</v>
      </c>
      <c r="BQ117" s="10">
        <v>99.93380718</v>
      </c>
      <c r="CE117" s="10">
        <v>99.94757968</v>
      </c>
      <c r="CI117" s="10">
        <v>99.96444811</v>
      </c>
      <c r="CK117" s="10">
        <v>99.94211655</v>
      </c>
      <c r="CM117" s="10">
        <v>99.93380718</v>
      </c>
      <c r="DA117" s="10">
        <v>99.94757968</v>
      </c>
      <c r="DD117" s="9">
        <v>58730.7</v>
      </c>
      <c r="DI117" s="9">
        <v>58730.7</v>
      </c>
      <c r="DK117" s="9">
        <v>71515.9</v>
      </c>
      <c r="DM117" s="9">
        <v>48589.5</v>
      </c>
      <c r="DO117" s="9">
        <v>56086.7</v>
      </c>
      <c r="EI117" s="9">
        <v>58730.7</v>
      </c>
      <c r="EJ117" s="9"/>
      <c r="EK117" s="9">
        <v>71515.9</v>
      </c>
      <c r="EL117" s="9"/>
      <c r="EM117" s="9">
        <v>48589.5</v>
      </c>
      <c r="EN117" s="9"/>
      <c r="EO117" s="9">
        <v>56086.7</v>
      </c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I117" s="9">
        <f t="shared" si="5"/>
        <v>58730.69999999999</v>
      </c>
    </row>
    <row r="118" spans="1:165" ht="12.75">
      <c r="A118" s="2">
        <v>490</v>
      </c>
      <c r="B118" s="2" t="s">
        <v>793</v>
      </c>
      <c r="C118" t="s">
        <v>263</v>
      </c>
      <c r="D118" t="s">
        <v>264</v>
      </c>
      <c r="E118" t="s">
        <v>92</v>
      </c>
      <c r="F118" t="s">
        <v>115</v>
      </c>
      <c r="G118" t="s">
        <v>98</v>
      </c>
      <c r="H118" t="s">
        <v>265</v>
      </c>
      <c r="M118" t="s">
        <v>213</v>
      </c>
      <c r="N118" t="s">
        <v>100</v>
      </c>
      <c r="O118" t="s">
        <v>100</v>
      </c>
      <c r="P118" t="s">
        <v>100</v>
      </c>
      <c r="Q118" t="s">
        <v>100</v>
      </c>
      <c r="R118" t="s">
        <v>120</v>
      </c>
      <c r="S118" t="s">
        <v>100</v>
      </c>
      <c r="T118" s="1">
        <v>36617</v>
      </c>
      <c r="U118" t="s">
        <v>794</v>
      </c>
      <c r="AD118">
        <v>0</v>
      </c>
      <c r="AE118" t="s">
        <v>1091</v>
      </c>
      <c r="AH118" s="6">
        <v>0.0114</v>
      </c>
      <c r="AJ118" s="6">
        <v>0.0109</v>
      </c>
      <c r="AL118" s="6">
        <v>0.0131</v>
      </c>
      <c r="BF118" s="6">
        <v>0.0118</v>
      </c>
      <c r="BI118">
        <v>0</v>
      </c>
      <c r="BJ118" t="s">
        <v>1091</v>
      </c>
      <c r="BM118" s="10">
        <v>99.25203394</v>
      </c>
      <c r="BO118" s="10">
        <v>99.29612835</v>
      </c>
      <c r="BQ118" s="10">
        <v>99.07118548</v>
      </c>
      <c r="CE118" s="10">
        <v>99.19569223</v>
      </c>
      <c r="CI118" s="10">
        <v>99.25203394</v>
      </c>
      <c r="CK118" s="10">
        <v>99.29612835</v>
      </c>
      <c r="CM118" s="10">
        <v>99.07118548</v>
      </c>
      <c r="DA118" s="10">
        <v>99.19569223</v>
      </c>
      <c r="DI118" s="9">
        <v>3362.3</v>
      </c>
      <c r="DK118" s="9">
        <v>3429.3</v>
      </c>
      <c r="DM118" s="9">
        <v>3484.3</v>
      </c>
      <c r="DO118" s="9">
        <v>3173.4</v>
      </c>
      <c r="EI118" s="9">
        <v>3362.3</v>
      </c>
      <c r="EJ118" s="9"/>
      <c r="EK118" s="9">
        <v>3429.3</v>
      </c>
      <c r="EL118" s="9"/>
      <c r="EM118" s="9">
        <v>3484.3</v>
      </c>
      <c r="EN118" s="9"/>
      <c r="EO118" s="9">
        <v>3173.4</v>
      </c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I118" s="9">
        <f t="shared" si="5"/>
        <v>3362.3333333333335</v>
      </c>
    </row>
    <row r="119" spans="1:165" ht="12.75">
      <c r="A119" s="2">
        <v>490</v>
      </c>
      <c r="B119" s="2" t="s">
        <v>795</v>
      </c>
      <c r="C119" t="s">
        <v>263</v>
      </c>
      <c r="D119" t="s">
        <v>264</v>
      </c>
      <c r="E119" t="s">
        <v>92</v>
      </c>
      <c r="F119" t="s">
        <v>115</v>
      </c>
      <c r="G119" t="s">
        <v>98</v>
      </c>
      <c r="H119" t="s">
        <v>265</v>
      </c>
      <c r="M119" t="s">
        <v>213</v>
      </c>
      <c r="N119" t="s">
        <v>100</v>
      </c>
      <c r="O119" t="s">
        <v>100</v>
      </c>
      <c r="P119" t="s">
        <v>100</v>
      </c>
      <c r="Q119" t="s">
        <v>100</v>
      </c>
      <c r="R119" t="s">
        <v>120</v>
      </c>
      <c r="S119" t="s">
        <v>100</v>
      </c>
      <c r="T119" s="1">
        <v>36617</v>
      </c>
      <c r="U119" t="s">
        <v>796</v>
      </c>
      <c r="AD119">
        <v>0</v>
      </c>
      <c r="AE119" t="s">
        <v>20</v>
      </c>
      <c r="AH119" s="6">
        <v>0.0085</v>
      </c>
      <c r="AJ119" s="6">
        <v>0.0082</v>
      </c>
      <c r="AL119" s="6">
        <v>0.0089</v>
      </c>
      <c r="BF119" s="6">
        <v>0.008533333</v>
      </c>
      <c r="BI119">
        <v>0</v>
      </c>
      <c r="BJ119" t="s">
        <v>20</v>
      </c>
      <c r="BM119" s="10">
        <v>99.77422972</v>
      </c>
      <c r="BO119" s="10">
        <v>99.7863619</v>
      </c>
      <c r="BQ119" s="10">
        <v>99.76071552</v>
      </c>
      <c r="CE119" s="10">
        <v>99.7697018</v>
      </c>
      <c r="CI119" s="10">
        <v>99.77422972</v>
      </c>
      <c r="CK119" s="10">
        <v>99.7863619</v>
      </c>
      <c r="CM119" s="10">
        <v>99.76071552</v>
      </c>
      <c r="DA119" s="10">
        <v>99.7697018</v>
      </c>
      <c r="DI119" s="9">
        <v>8491.9</v>
      </c>
      <c r="DK119" s="9">
        <v>8471</v>
      </c>
      <c r="DM119" s="9">
        <v>8636.1</v>
      </c>
      <c r="DO119" s="9">
        <v>8368.7</v>
      </c>
      <c r="EI119" s="9">
        <v>8491.9</v>
      </c>
      <c r="EJ119" s="9"/>
      <c r="EK119" s="9">
        <v>8471</v>
      </c>
      <c r="EL119" s="9"/>
      <c r="EM119" s="9">
        <v>8636.1</v>
      </c>
      <c r="EN119" s="9"/>
      <c r="EO119" s="9">
        <v>8368.7</v>
      </c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I119" s="9">
        <f t="shared" si="5"/>
        <v>8491.933333333334</v>
      </c>
    </row>
    <row r="120" spans="1:165" ht="12.75">
      <c r="A120" s="2">
        <v>490</v>
      </c>
      <c r="B120" s="2" t="s">
        <v>391</v>
      </c>
      <c r="C120" t="s">
        <v>263</v>
      </c>
      <c r="D120" t="s">
        <v>264</v>
      </c>
      <c r="E120" t="s">
        <v>92</v>
      </c>
      <c r="F120" t="s">
        <v>115</v>
      </c>
      <c r="G120" t="s">
        <v>98</v>
      </c>
      <c r="H120" t="s">
        <v>265</v>
      </c>
      <c r="M120" t="s">
        <v>213</v>
      </c>
      <c r="N120" t="s">
        <v>100</v>
      </c>
      <c r="O120" t="s">
        <v>100</v>
      </c>
      <c r="P120" t="s">
        <v>100</v>
      </c>
      <c r="Q120" t="s">
        <v>100</v>
      </c>
      <c r="R120" t="s">
        <v>120</v>
      </c>
      <c r="S120" t="s">
        <v>100</v>
      </c>
      <c r="T120" s="1">
        <v>36617</v>
      </c>
      <c r="U120" t="s">
        <v>392</v>
      </c>
      <c r="AD120">
        <v>0</v>
      </c>
      <c r="AE120" t="s">
        <v>1</v>
      </c>
      <c r="AH120" s="6">
        <v>0.0045</v>
      </c>
      <c r="AJ120" s="6">
        <v>0.0045</v>
      </c>
      <c r="AL120" s="6">
        <v>0.0054</v>
      </c>
      <c r="BF120" s="6">
        <v>0.0048</v>
      </c>
      <c r="BI120">
        <v>0</v>
      </c>
      <c r="BJ120" t="s">
        <v>0</v>
      </c>
      <c r="BK120" t="s">
        <v>1066</v>
      </c>
      <c r="BM120" s="10">
        <v>99.76113523</v>
      </c>
      <c r="BO120" s="10">
        <v>99.76120846</v>
      </c>
      <c r="BQ120" s="10">
        <v>99.69492291</v>
      </c>
      <c r="CE120" s="10">
        <v>99.73516684</v>
      </c>
      <c r="CI120" s="10">
        <v>99.76113523</v>
      </c>
      <c r="CK120" s="10">
        <v>99.76120846</v>
      </c>
      <c r="CM120" s="10">
        <v>99.69492291</v>
      </c>
      <c r="DA120" s="10">
        <v>99.73516684</v>
      </c>
      <c r="DI120" s="9">
        <v>4153.8</v>
      </c>
      <c r="DK120" s="9">
        <v>4238.8</v>
      </c>
      <c r="DM120" s="9">
        <v>4240.1</v>
      </c>
      <c r="DO120" s="9">
        <v>3982.6</v>
      </c>
      <c r="EI120" s="9">
        <v>4153.8</v>
      </c>
      <c r="EJ120" s="9"/>
      <c r="EK120" s="9">
        <v>4238.8</v>
      </c>
      <c r="EL120" s="9"/>
      <c r="EM120" s="9">
        <v>4240.1</v>
      </c>
      <c r="EN120" s="9"/>
      <c r="EO120" s="9">
        <v>3982.6</v>
      </c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I120" s="9">
        <f t="shared" si="5"/>
        <v>4153.833333333333</v>
      </c>
    </row>
    <row r="121" spans="1:165" ht="12.75">
      <c r="A121" s="2">
        <v>490</v>
      </c>
      <c r="B121" s="2" t="s">
        <v>791</v>
      </c>
      <c r="C121" t="s">
        <v>263</v>
      </c>
      <c r="D121" t="s">
        <v>264</v>
      </c>
      <c r="E121" t="s">
        <v>92</v>
      </c>
      <c r="F121" t="s">
        <v>115</v>
      </c>
      <c r="G121" t="s">
        <v>98</v>
      </c>
      <c r="H121" t="s">
        <v>265</v>
      </c>
      <c r="M121" t="s">
        <v>213</v>
      </c>
      <c r="N121" t="s">
        <v>100</v>
      </c>
      <c r="O121" t="s">
        <v>100</v>
      </c>
      <c r="P121" t="s">
        <v>100</v>
      </c>
      <c r="Q121" t="s">
        <v>100</v>
      </c>
      <c r="R121" t="s">
        <v>120</v>
      </c>
      <c r="S121" t="s">
        <v>100</v>
      </c>
      <c r="T121" s="1">
        <v>34394</v>
      </c>
      <c r="U121" t="s">
        <v>792</v>
      </c>
      <c r="AD121">
        <v>1</v>
      </c>
      <c r="AE121" t="s">
        <v>1091</v>
      </c>
      <c r="AH121" s="6">
        <v>0.012500124</v>
      </c>
      <c r="AJ121" s="6">
        <v>0.011600115</v>
      </c>
      <c r="AL121" s="6">
        <v>0.011000109</v>
      </c>
      <c r="AN121" s="6">
        <v>0.010300102</v>
      </c>
      <c r="BF121" s="6">
        <v>0.011350113</v>
      </c>
      <c r="BI121">
        <v>1</v>
      </c>
      <c r="BJ121" t="s">
        <v>1091</v>
      </c>
      <c r="BM121" s="10">
        <v>99.65793071</v>
      </c>
      <c r="BO121" s="10">
        <v>99.59314338</v>
      </c>
      <c r="BQ121" s="10">
        <v>99.61190088</v>
      </c>
      <c r="BS121" s="10">
        <v>99.64707951</v>
      </c>
      <c r="CE121" s="10">
        <v>99.62275479</v>
      </c>
      <c r="CI121" s="10">
        <v>99.65793071</v>
      </c>
      <c r="CK121" s="10">
        <v>99.59314338</v>
      </c>
      <c r="CM121" s="10">
        <v>99.61190088</v>
      </c>
      <c r="CO121" s="10">
        <v>99.64707951</v>
      </c>
      <c r="DA121" s="10">
        <v>99.62275479</v>
      </c>
      <c r="DI121" s="9">
        <v>6895.3</v>
      </c>
      <c r="DK121" s="9">
        <v>8222.1</v>
      </c>
      <c r="DM121" s="9">
        <v>6415.1</v>
      </c>
      <c r="DO121" s="9">
        <v>6377.3</v>
      </c>
      <c r="DQ121" s="9">
        <v>6566.7</v>
      </c>
      <c r="EI121" s="9">
        <v>6895.3</v>
      </c>
      <c r="EJ121" s="9"/>
      <c r="EK121" s="9">
        <v>8222.1</v>
      </c>
      <c r="EL121" s="9"/>
      <c r="EM121" s="9">
        <v>6415.1</v>
      </c>
      <c r="EN121" s="9"/>
      <c r="EO121" s="9">
        <v>6377.3</v>
      </c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I121" s="9">
        <f t="shared" si="5"/>
        <v>7004.833333333333</v>
      </c>
    </row>
    <row r="122" spans="1:165" ht="12.75">
      <c r="A122" s="2">
        <v>492</v>
      </c>
      <c r="B122" s="2" t="s">
        <v>393</v>
      </c>
      <c r="C122" t="s">
        <v>266</v>
      </c>
      <c r="D122" t="s">
        <v>267</v>
      </c>
      <c r="E122" t="s">
        <v>92</v>
      </c>
      <c r="F122" t="s">
        <v>115</v>
      </c>
      <c r="G122" t="s">
        <v>269</v>
      </c>
      <c r="H122" t="s">
        <v>268</v>
      </c>
      <c r="M122" t="s">
        <v>213</v>
      </c>
      <c r="N122" t="s">
        <v>100</v>
      </c>
      <c r="O122" t="s">
        <v>100</v>
      </c>
      <c r="P122" t="s">
        <v>100</v>
      </c>
      <c r="Q122" t="s">
        <v>100</v>
      </c>
      <c r="R122" t="s">
        <v>120</v>
      </c>
      <c r="S122" t="s">
        <v>100</v>
      </c>
      <c r="T122" s="1">
        <v>36069</v>
      </c>
      <c r="U122" t="s">
        <v>394</v>
      </c>
      <c r="AD122">
        <v>1</v>
      </c>
      <c r="AE122" t="s">
        <v>20</v>
      </c>
      <c r="AH122" s="6">
        <v>0.00653</v>
      </c>
      <c r="AJ122" s="6">
        <v>0.00632</v>
      </c>
      <c r="AL122" s="6">
        <v>0.00558</v>
      </c>
      <c r="BF122" s="6">
        <v>0.006143333</v>
      </c>
      <c r="BI122">
        <v>1</v>
      </c>
      <c r="BJ122" t="s">
        <v>20</v>
      </c>
      <c r="BM122" s="10">
        <v>99.95173133</v>
      </c>
      <c r="BO122" s="10">
        <v>99.96140788</v>
      </c>
      <c r="BQ122" s="10">
        <v>99.96514649</v>
      </c>
      <c r="CE122" s="10">
        <v>99.95911462</v>
      </c>
      <c r="CI122" s="10">
        <v>99.95173133</v>
      </c>
      <c r="CK122" s="10">
        <v>99.96140788</v>
      </c>
      <c r="CM122" s="10">
        <v>99.96514649</v>
      </c>
      <c r="DA122" s="10">
        <v>99.95911462</v>
      </c>
      <c r="DI122" s="9">
        <v>34436</v>
      </c>
      <c r="DK122" s="9">
        <v>30439</v>
      </c>
      <c r="DM122" s="9">
        <v>36846.9</v>
      </c>
      <c r="DO122" s="9">
        <v>36022.2</v>
      </c>
      <c r="EI122" s="9">
        <v>34436</v>
      </c>
      <c r="EJ122" s="9"/>
      <c r="EK122" s="9">
        <v>30439</v>
      </c>
      <c r="EL122" s="9"/>
      <c r="EM122" s="9">
        <v>36846.9</v>
      </c>
      <c r="EN122" s="9"/>
      <c r="EO122" s="9">
        <v>36022.2</v>
      </c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I122" s="9">
        <f t="shared" si="5"/>
        <v>34436.03333333333</v>
      </c>
    </row>
    <row r="123" spans="1:165" ht="12.75">
      <c r="A123" s="2">
        <v>492</v>
      </c>
      <c r="B123" s="2" t="s">
        <v>799</v>
      </c>
      <c r="C123" t="s">
        <v>266</v>
      </c>
      <c r="D123" t="s">
        <v>267</v>
      </c>
      <c r="E123" t="s">
        <v>92</v>
      </c>
      <c r="F123" t="s">
        <v>115</v>
      </c>
      <c r="G123" t="s">
        <v>269</v>
      </c>
      <c r="H123" t="s">
        <v>268</v>
      </c>
      <c r="M123" t="s">
        <v>213</v>
      </c>
      <c r="N123" t="s">
        <v>100</v>
      </c>
      <c r="O123" t="s">
        <v>100</v>
      </c>
      <c r="P123" t="s">
        <v>100</v>
      </c>
      <c r="Q123" t="s">
        <v>100</v>
      </c>
      <c r="R123" t="s">
        <v>120</v>
      </c>
      <c r="S123" t="s">
        <v>100</v>
      </c>
      <c r="T123" s="1">
        <v>36069</v>
      </c>
      <c r="U123" t="s">
        <v>800</v>
      </c>
      <c r="AD123">
        <v>1</v>
      </c>
      <c r="AE123" t="s">
        <v>1091</v>
      </c>
      <c r="AH123" s="6">
        <v>0.0155</v>
      </c>
      <c r="AJ123" s="6">
        <v>0.0133</v>
      </c>
      <c r="AL123" s="6">
        <v>0.0118</v>
      </c>
      <c r="BF123" s="6">
        <v>0.013533333</v>
      </c>
      <c r="BI123">
        <v>1</v>
      </c>
      <c r="BJ123" t="s">
        <v>1091</v>
      </c>
      <c r="BQ123" s="10">
        <v>99.80233402</v>
      </c>
      <c r="BS123" s="10">
        <v>99.81988082</v>
      </c>
      <c r="BU123" s="10">
        <v>99.8172658</v>
      </c>
      <c r="CE123" s="10">
        <v>99.80927739</v>
      </c>
      <c r="CM123" s="10">
        <v>99.80233402</v>
      </c>
      <c r="CO123" s="10">
        <v>99.81988082</v>
      </c>
      <c r="CQ123" s="10">
        <v>99.8172658</v>
      </c>
      <c r="DA123" s="10">
        <v>99.80927739</v>
      </c>
      <c r="DI123" s="9">
        <v>16262.2</v>
      </c>
      <c r="DO123" s="9">
        <v>17643.4</v>
      </c>
      <c r="DQ123" s="9">
        <v>16614</v>
      </c>
      <c r="DS123" s="9">
        <v>14529.3</v>
      </c>
      <c r="EI123" s="9">
        <v>16262.2</v>
      </c>
      <c r="EJ123" s="9"/>
      <c r="EK123" s="9"/>
      <c r="EL123" s="9"/>
      <c r="EM123" s="9"/>
      <c r="EN123" s="9"/>
      <c r="EO123" s="9">
        <v>17643.4</v>
      </c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I123" s="9">
        <f t="shared" si="5"/>
        <v>17643.4</v>
      </c>
    </row>
    <row r="124" spans="1:161" ht="12.75">
      <c r="A124" s="2">
        <v>492</v>
      </c>
      <c r="B124" s="2" t="s">
        <v>797</v>
      </c>
      <c r="C124" t="s">
        <v>266</v>
      </c>
      <c r="D124" t="s">
        <v>267</v>
      </c>
      <c r="E124" t="s">
        <v>92</v>
      </c>
      <c r="F124" t="s">
        <v>115</v>
      </c>
      <c r="G124" t="s">
        <v>269</v>
      </c>
      <c r="H124" t="s">
        <v>268</v>
      </c>
      <c r="M124" t="s">
        <v>213</v>
      </c>
      <c r="N124" t="s">
        <v>100</v>
      </c>
      <c r="O124" t="s">
        <v>100</v>
      </c>
      <c r="P124" t="s">
        <v>100</v>
      </c>
      <c r="Q124" t="s">
        <v>100</v>
      </c>
      <c r="R124" t="s">
        <v>120</v>
      </c>
      <c r="S124" t="s">
        <v>100</v>
      </c>
      <c r="T124" s="1">
        <v>33239</v>
      </c>
      <c r="U124" t="s">
        <v>798</v>
      </c>
      <c r="AD124">
        <v>2</v>
      </c>
      <c r="AE124" t="s">
        <v>1091</v>
      </c>
      <c r="AH124" s="6">
        <v>0.0096</v>
      </c>
      <c r="AJ124" s="6">
        <v>0.011</v>
      </c>
      <c r="AL124" s="6">
        <v>0.013</v>
      </c>
      <c r="BF124" s="6">
        <v>0.0112</v>
      </c>
      <c r="BI124">
        <v>2</v>
      </c>
      <c r="BJ124" t="s">
        <v>1091</v>
      </c>
      <c r="CE124" s="10">
        <v>99.96833374</v>
      </c>
      <c r="DA124" s="10">
        <v>99.96833374</v>
      </c>
      <c r="DI124" s="9">
        <v>81058.4</v>
      </c>
      <c r="EI124" s="9">
        <v>81058.4</v>
      </c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</row>
    <row r="125" spans="1:161" ht="12.75">
      <c r="A125" s="2">
        <v>492</v>
      </c>
      <c r="B125" s="2" t="s">
        <v>801</v>
      </c>
      <c r="C125" t="s">
        <v>266</v>
      </c>
      <c r="D125" t="s">
        <v>267</v>
      </c>
      <c r="E125" t="s">
        <v>92</v>
      </c>
      <c r="F125" t="s">
        <v>115</v>
      </c>
      <c r="G125" t="s">
        <v>269</v>
      </c>
      <c r="H125" t="s">
        <v>268</v>
      </c>
      <c r="M125" t="s">
        <v>213</v>
      </c>
      <c r="N125" t="s">
        <v>100</v>
      </c>
      <c r="O125" t="s">
        <v>100</v>
      </c>
      <c r="P125" t="s">
        <v>100</v>
      </c>
      <c r="Q125" t="s">
        <v>100</v>
      </c>
      <c r="R125" t="s">
        <v>120</v>
      </c>
      <c r="S125" t="s">
        <v>100</v>
      </c>
      <c r="T125" s="1">
        <v>33270</v>
      </c>
      <c r="U125" t="s">
        <v>802</v>
      </c>
      <c r="AD125">
        <v>2</v>
      </c>
      <c r="AE125" t="s">
        <v>20</v>
      </c>
      <c r="AH125" s="6">
        <v>0.0058</v>
      </c>
      <c r="AJ125" s="6">
        <v>0.0106</v>
      </c>
      <c r="AL125" s="6">
        <v>0.009</v>
      </c>
      <c r="BF125" s="6">
        <v>0.008466667</v>
      </c>
      <c r="BI125">
        <v>2</v>
      </c>
      <c r="BJ125" t="s">
        <v>20</v>
      </c>
      <c r="CE125" s="10">
        <v>99.98856243</v>
      </c>
      <c r="DA125" s="10">
        <v>99.98856243</v>
      </c>
      <c r="DI125" s="9">
        <v>169650.6</v>
      </c>
      <c r="EI125" s="9">
        <v>169650.6</v>
      </c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</row>
    <row r="126" spans="1:161" ht="12.75">
      <c r="A126" s="2">
        <v>492</v>
      </c>
      <c r="B126" s="2" t="s">
        <v>803</v>
      </c>
      <c r="C126" t="s">
        <v>266</v>
      </c>
      <c r="D126" t="s">
        <v>267</v>
      </c>
      <c r="E126" t="s">
        <v>92</v>
      </c>
      <c r="F126" t="s">
        <v>115</v>
      </c>
      <c r="G126" t="s">
        <v>269</v>
      </c>
      <c r="H126" t="s">
        <v>268</v>
      </c>
      <c r="M126" t="s">
        <v>213</v>
      </c>
      <c r="N126" t="s">
        <v>100</v>
      </c>
      <c r="O126" t="s">
        <v>100</v>
      </c>
      <c r="P126" t="s">
        <v>100</v>
      </c>
      <c r="Q126" t="s">
        <v>100</v>
      </c>
      <c r="R126" t="s">
        <v>120</v>
      </c>
      <c r="S126" t="s">
        <v>100</v>
      </c>
      <c r="T126" s="1">
        <v>33270</v>
      </c>
      <c r="U126" t="s">
        <v>804</v>
      </c>
      <c r="AD126">
        <v>2</v>
      </c>
      <c r="AE126" t="s">
        <v>20</v>
      </c>
      <c r="AH126" s="6">
        <v>0.0076</v>
      </c>
      <c r="AJ126" s="6">
        <v>0.0046</v>
      </c>
      <c r="AL126" s="6">
        <v>0.0125</v>
      </c>
      <c r="BF126" s="6">
        <v>0.008233333</v>
      </c>
      <c r="BI126">
        <v>2</v>
      </c>
      <c r="BJ126" t="s">
        <v>20</v>
      </c>
      <c r="CE126" s="10">
        <v>99.98638473</v>
      </c>
      <c r="DA126" s="10">
        <v>99.98638473</v>
      </c>
      <c r="DI126" s="9">
        <v>138588.2</v>
      </c>
      <c r="EI126" s="9">
        <v>138588.2</v>
      </c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</row>
    <row r="127" spans="1:161" ht="12.75">
      <c r="A127" s="2">
        <v>493</v>
      </c>
      <c r="B127" s="2" t="s">
        <v>59</v>
      </c>
      <c r="C127" t="s">
        <v>271</v>
      </c>
      <c r="D127" t="s">
        <v>128</v>
      </c>
      <c r="E127" t="s">
        <v>92</v>
      </c>
      <c r="F127" t="s">
        <v>270</v>
      </c>
      <c r="G127" t="s">
        <v>121</v>
      </c>
      <c r="H127" t="s">
        <v>228</v>
      </c>
      <c r="M127" t="s">
        <v>175</v>
      </c>
      <c r="N127" t="s">
        <v>123</v>
      </c>
      <c r="O127" t="s">
        <v>100</v>
      </c>
      <c r="P127" t="s">
        <v>123</v>
      </c>
      <c r="Q127" t="s">
        <v>100</v>
      </c>
      <c r="R127" t="s">
        <v>120</v>
      </c>
      <c r="S127" t="s">
        <v>123</v>
      </c>
      <c r="T127" s="1">
        <v>35468</v>
      </c>
      <c r="U127" t="s">
        <v>272</v>
      </c>
      <c r="AD127">
        <v>1</v>
      </c>
      <c r="AE127" t="s">
        <v>1091</v>
      </c>
      <c r="AH127" s="6">
        <v>0.002200022</v>
      </c>
      <c r="AJ127" s="6">
        <v>0.002300023</v>
      </c>
      <c r="AL127" s="6">
        <v>0.001400014</v>
      </c>
      <c r="BF127" s="6">
        <v>0.001966686</v>
      </c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  <row r="128" spans="1:161" ht="12.75">
      <c r="A128" s="2">
        <v>494</v>
      </c>
      <c r="B128" s="2" t="s">
        <v>60</v>
      </c>
      <c r="C128" t="s">
        <v>274</v>
      </c>
      <c r="D128" t="s">
        <v>275</v>
      </c>
      <c r="E128" t="s">
        <v>92</v>
      </c>
      <c r="F128" t="s">
        <v>273</v>
      </c>
      <c r="G128" t="s">
        <v>186</v>
      </c>
      <c r="H128" t="s">
        <v>228</v>
      </c>
      <c r="M128" t="s">
        <v>175</v>
      </c>
      <c r="N128" t="s">
        <v>100</v>
      </c>
      <c r="O128" t="s">
        <v>100</v>
      </c>
      <c r="P128" t="s">
        <v>123</v>
      </c>
      <c r="Q128" t="s">
        <v>100</v>
      </c>
      <c r="R128" t="s">
        <v>120</v>
      </c>
      <c r="S128" t="s">
        <v>123</v>
      </c>
      <c r="T128" s="1">
        <v>35535</v>
      </c>
      <c r="U128" t="s">
        <v>276</v>
      </c>
      <c r="AD128">
        <v>1</v>
      </c>
      <c r="AE128" t="s">
        <v>1091</v>
      </c>
      <c r="AH128" s="6">
        <v>0.009700096</v>
      </c>
      <c r="AJ128" s="6">
        <v>0.088000873</v>
      </c>
      <c r="AL128" s="6">
        <v>0.008000079</v>
      </c>
      <c r="BF128" s="6">
        <v>0.035233683</v>
      </c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</row>
    <row r="129" spans="1:165" ht="12.75">
      <c r="A129" s="2">
        <v>495</v>
      </c>
      <c r="B129" s="2" t="s">
        <v>395</v>
      </c>
      <c r="C129" t="s">
        <v>277</v>
      </c>
      <c r="D129" t="s">
        <v>278</v>
      </c>
      <c r="E129" t="s">
        <v>92</v>
      </c>
      <c r="F129" t="s">
        <v>115</v>
      </c>
      <c r="G129" t="s">
        <v>98</v>
      </c>
      <c r="H129" t="s">
        <v>279</v>
      </c>
      <c r="M129" t="s">
        <v>280</v>
      </c>
      <c r="N129" t="s">
        <v>100</v>
      </c>
      <c r="O129" t="s">
        <v>100</v>
      </c>
      <c r="P129" t="s">
        <v>100</v>
      </c>
      <c r="Q129" t="s">
        <v>100</v>
      </c>
      <c r="R129" t="s">
        <v>120</v>
      </c>
      <c r="S129" t="s">
        <v>100</v>
      </c>
      <c r="T129" s="1">
        <v>35753</v>
      </c>
      <c r="U129" t="s">
        <v>396</v>
      </c>
      <c r="AD129">
        <v>1</v>
      </c>
      <c r="AE129" t="s">
        <v>20</v>
      </c>
      <c r="AH129" s="6">
        <v>0.0044</v>
      </c>
      <c r="AJ129" s="6">
        <v>0.0028</v>
      </c>
      <c r="AL129" s="6">
        <v>0.0023</v>
      </c>
      <c r="BF129" s="6">
        <v>0.003166667</v>
      </c>
      <c r="BI129">
        <v>1</v>
      </c>
      <c r="BJ129" t="s">
        <v>1091</v>
      </c>
      <c r="BM129" s="10">
        <v>99.94649805</v>
      </c>
      <c r="BO129" s="10">
        <v>99.96415873</v>
      </c>
      <c r="BQ129" s="10">
        <v>99.97351058</v>
      </c>
      <c r="CE129" s="10">
        <v>99.96085393</v>
      </c>
      <c r="CI129" s="10">
        <v>99.94649805</v>
      </c>
      <c r="CK129" s="10">
        <v>99.96415873</v>
      </c>
      <c r="CM129" s="10">
        <v>99.97351058</v>
      </c>
      <c r="DA129" s="10">
        <v>99.96085393</v>
      </c>
      <c r="DD129" s="9">
        <v>18539.2</v>
      </c>
      <c r="DE129" s="9">
        <v>0</v>
      </c>
      <c r="DI129" s="9">
        <v>18539.2</v>
      </c>
      <c r="DK129" s="9">
        <v>18504</v>
      </c>
      <c r="DM129" s="9">
        <v>17577.5</v>
      </c>
      <c r="DO129" s="9">
        <v>19536.1</v>
      </c>
      <c r="EI129" s="9">
        <v>18539.2</v>
      </c>
      <c r="EJ129" s="9"/>
      <c r="EK129" s="9">
        <v>18504</v>
      </c>
      <c r="EL129" s="9"/>
      <c r="EM129" s="9">
        <v>17577.5</v>
      </c>
      <c r="EN129" s="9"/>
      <c r="EO129" s="9">
        <v>19536.1</v>
      </c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I129" s="9">
        <f aca="true" t="shared" si="6" ref="FI129:FI134">AVERAGE(EO129,EM129,EK129)</f>
        <v>18539.2</v>
      </c>
    </row>
    <row r="130" spans="1:165" ht="12.75">
      <c r="A130" s="2">
        <v>495</v>
      </c>
      <c r="B130" s="2" t="s">
        <v>61</v>
      </c>
      <c r="C130" t="s">
        <v>277</v>
      </c>
      <c r="D130" t="s">
        <v>278</v>
      </c>
      <c r="E130" t="s">
        <v>92</v>
      </c>
      <c r="F130" t="s">
        <v>115</v>
      </c>
      <c r="G130" t="s">
        <v>98</v>
      </c>
      <c r="H130" t="s">
        <v>279</v>
      </c>
      <c r="M130" t="s">
        <v>280</v>
      </c>
      <c r="N130" t="s">
        <v>100</v>
      </c>
      <c r="O130" t="s">
        <v>100</v>
      </c>
      <c r="P130" t="s">
        <v>100</v>
      </c>
      <c r="Q130" t="s">
        <v>100</v>
      </c>
      <c r="R130" t="s">
        <v>120</v>
      </c>
      <c r="S130" t="s">
        <v>100</v>
      </c>
      <c r="T130" s="1">
        <v>35754</v>
      </c>
      <c r="U130" t="s">
        <v>281</v>
      </c>
      <c r="AD130">
        <v>1</v>
      </c>
      <c r="AE130" t="s">
        <v>1091</v>
      </c>
      <c r="AH130" s="6">
        <v>0.0035</v>
      </c>
      <c r="AJ130" s="6">
        <v>0.0033</v>
      </c>
      <c r="AL130" s="6">
        <v>0.003</v>
      </c>
      <c r="BF130" s="6">
        <v>0.003266667</v>
      </c>
      <c r="BI130">
        <v>1</v>
      </c>
      <c r="BJ130" t="s">
        <v>20</v>
      </c>
      <c r="BM130" s="10">
        <v>99.96351549</v>
      </c>
      <c r="BO130" s="10">
        <v>99.96947221</v>
      </c>
      <c r="BQ130" s="10">
        <v>99.9702778</v>
      </c>
      <c r="CE130" s="10">
        <v>99.96726806</v>
      </c>
      <c r="CI130" s="10">
        <v>99.96351549</v>
      </c>
      <c r="CK130" s="10">
        <v>99.96947221</v>
      </c>
      <c r="CM130" s="10">
        <v>99.9702778</v>
      </c>
      <c r="DA130" s="10">
        <v>99.96726806</v>
      </c>
      <c r="DD130" s="9">
        <v>22872.3</v>
      </c>
      <c r="DE130" s="9">
        <v>0</v>
      </c>
      <c r="DI130" s="9">
        <v>22872.3</v>
      </c>
      <c r="DK130" s="9">
        <v>21584.5</v>
      </c>
      <c r="DM130" s="9">
        <v>24322.1</v>
      </c>
      <c r="DO130" s="9">
        <v>22710.3</v>
      </c>
      <c r="EI130" s="9">
        <v>22872.3</v>
      </c>
      <c r="EJ130" s="9"/>
      <c r="EK130" s="9">
        <v>21584.5</v>
      </c>
      <c r="EL130" s="9"/>
      <c r="EM130" s="9">
        <v>24322.1</v>
      </c>
      <c r="EN130" s="9"/>
      <c r="EO130" s="9">
        <v>22710.3</v>
      </c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I130" s="9">
        <f t="shared" si="6"/>
        <v>22872.3</v>
      </c>
    </row>
    <row r="131" spans="1:165" ht="12.75">
      <c r="A131" s="2">
        <v>495</v>
      </c>
      <c r="B131" s="2" t="s">
        <v>805</v>
      </c>
      <c r="C131" t="s">
        <v>277</v>
      </c>
      <c r="D131" t="s">
        <v>278</v>
      </c>
      <c r="E131" t="s">
        <v>92</v>
      </c>
      <c r="F131" t="s">
        <v>115</v>
      </c>
      <c r="G131" t="s">
        <v>98</v>
      </c>
      <c r="H131" t="s">
        <v>279</v>
      </c>
      <c r="M131" t="s">
        <v>280</v>
      </c>
      <c r="N131" t="s">
        <v>100</v>
      </c>
      <c r="O131" t="s">
        <v>100</v>
      </c>
      <c r="P131" t="s">
        <v>100</v>
      </c>
      <c r="Q131" t="s">
        <v>100</v>
      </c>
      <c r="R131" t="s">
        <v>120</v>
      </c>
      <c r="S131" t="s">
        <v>100</v>
      </c>
      <c r="T131" s="1">
        <v>32153</v>
      </c>
      <c r="U131" t="s">
        <v>806</v>
      </c>
      <c r="AD131">
        <v>2</v>
      </c>
      <c r="AE131" t="s">
        <v>1091</v>
      </c>
      <c r="AH131" s="6">
        <v>0.038200379</v>
      </c>
      <c r="AJ131" s="6">
        <v>0.006310063</v>
      </c>
      <c r="AL131" s="6">
        <v>0.002820028</v>
      </c>
      <c r="AN131" s="6">
        <v>0.00607006</v>
      </c>
      <c r="BF131" s="6">
        <v>0.013350132</v>
      </c>
      <c r="BI131">
        <v>2</v>
      </c>
      <c r="BJ131" t="s">
        <v>1091</v>
      </c>
      <c r="BM131" s="10">
        <v>95.46792234</v>
      </c>
      <c r="BO131" s="10">
        <v>81.93684256</v>
      </c>
      <c r="BQ131" s="10">
        <v>91.62920449</v>
      </c>
      <c r="BS131" s="10">
        <v>98.8907955</v>
      </c>
      <c r="CE131" s="10">
        <v>96.27152906</v>
      </c>
      <c r="CI131" s="10">
        <v>95.46792234</v>
      </c>
      <c r="CK131" s="10">
        <v>81.93684256</v>
      </c>
      <c r="CM131" s="10">
        <v>91.62920449</v>
      </c>
      <c r="CO131" s="10">
        <v>98.8907955</v>
      </c>
      <c r="DA131" s="10">
        <v>96.27152906</v>
      </c>
      <c r="DD131" s="9">
        <v>820.6</v>
      </c>
      <c r="DI131" s="9">
        <v>820.6</v>
      </c>
      <c r="DK131" s="9">
        <v>1896.5</v>
      </c>
      <c r="DM131" s="9">
        <v>78.6</v>
      </c>
      <c r="DO131" s="9">
        <v>75.8</v>
      </c>
      <c r="DQ131" s="9">
        <v>1231.3</v>
      </c>
      <c r="EI131" s="9">
        <v>820.6</v>
      </c>
      <c r="EJ131" s="9"/>
      <c r="EK131" s="9">
        <v>1896.5</v>
      </c>
      <c r="EL131" s="9"/>
      <c r="EM131" s="9">
        <v>78.6</v>
      </c>
      <c r="EN131" s="9"/>
      <c r="EO131" s="9">
        <v>75.8</v>
      </c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I131" s="9">
        <f t="shared" si="6"/>
        <v>683.6333333333333</v>
      </c>
    </row>
    <row r="132" spans="1:165" ht="12.75">
      <c r="A132" s="2">
        <v>495</v>
      </c>
      <c r="B132" s="2" t="s">
        <v>807</v>
      </c>
      <c r="C132" t="s">
        <v>277</v>
      </c>
      <c r="D132" t="s">
        <v>278</v>
      </c>
      <c r="E132" t="s">
        <v>92</v>
      </c>
      <c r="F132" t="s">
        <v>115</v>
      </c>
      <c r="G132" t="s">
        <v>98</v>
      </c>
      <c r="H132" t="s">
        <v>279</v>
      </c>
      <c r="M132" t="s">
        <v>280</v>
      </c>
      <c r="N132" t="s">
        <v>100</v>
      </c>
      <c r="O132" t="s">
        <v>100</v>
      </c>
      <c r="P132" t="s">
        <v>100</v>
      </c>
      <c r="Q132" t="s">
        <v>100</v>
      </c>
      <c r="R132" t="s">
        <v>120</v>
      </c>
      <c r="S132" t="s">
        <v>100</v>
      </c>
      <c r="T132" s="1">
        <v>32153</v>
      </c>
      <c r="U132" t="s">
        <v>808</v>
      </c>
      <c r="AD132">
        <v>2</v>
      </c>
      <c r="AE132" t="s">
        <v>20</v>
      </c>
      <c r="AH132" s="6">
        <v>0.00402004</v>
      </c>
      <c r="AJ132" s="6">
        <v>0.002880029</v>
      </c>
      <c r="AL132" s="6">
        <v>0.005860058</v>
      </c>
      <c r="AN132" s="6">
        <v>0.002630026</v>
      </c>
      <c r="BF132" s="6">
        <v>0.003847538</v>
      </c>
      <c r="BI132">
        <v>2</v>
      </c>
      <c r="BJ132" t="s">
        <v>20</v>
      </c>
      <c r="BM132" s="10">
        <v>99.72631275</v>
      </c>
      <c r="BO132" s="10">
        <v>99.78233633</v>
      </c>
      <c r="BQ132" s="10">
        <v>99.61993744</v>
      </c>
      <c r="BS132" s="10">
        <v>99.82743115</v>
      </c>
      <c r="CE132" s="10">
        <v>99.73239697</v>
      </c>
      <c r="CI132" s="10">
        <v>99.72631275</v>
      </c>
      <c r="CK132" s="10">
        <v>99.78233633</v>
      </c>
      <c r="CM132" s="10">
        <v>99.61993744</v>
      </c>
      <c r="CO132" s="10">
        <v>99.82743115</v>
      </c>
      <c r="DA132" s="10">
        <v>99.73239697</v>
      </c>
      <c r="DD132" s="9">
        <v>3295.1</v>
      </c>
      <c r="DI132" s="9">
        <v>3295.1</v>
      </c>
      <c r="DK132" s="9">
        <v>3304.9</v>
      </c>
      <c r="DM132" s="9">
        <v>2977.1</v>
      </c>
      <c r="DO132" s="9">
        <v>3469.2</v>
      </c>
      <c r="DQ132" s="9">
        <v>3429.1</v>
      </c>
      <c r="EI132" s="9">
        <v>3295.1</v>
      </c>
      <c r="EJ132" s="9"/>
      <c r="EK132" s="9">
        <v>3304.9</v>
      </c>
      <c r="EL132" s="9"/>
      <c r="EM132" s="9">
        <v>2977.1</v>
      </c>
      <c r="EN132" s="9"/>
      <c r="EO132" s="9">
        <v>3469.2</v>
      </c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I132" s="9">
        <f t="shared" si="6"/>
        <v>3250.3999999999996</v>
      </c>
    </row>
    <row r="133" spans="1:165" ht="12.75">
      <c r="A133" s="2">
        <v>495</v>
      </c>
      <c r="B133" s="2" t="s">
        <v>809</v>
      </c>
      <c r="C133" t="s">
        <v>277</v>
      </c>
      <c r="D133" t="s">
        <v>278</v>
      </c>
      <c r="E133" t="s">
        <v>92</v>
      </c>
      <c r="F133" t="s">
        <v>115</v>
      </c>
      <c r="G133" t="s">
        <v>98</v>
      </c>
      <c r="H133" t="s">
        <v>279</v>
      </c>
      <c r="M133" t="s">
        <v>280</v>
      </c>
      <c r="N133" t="s">
        <v>100</v>
      </c>
      <c r="O133" t="s">
        <v>100</v>
      </c>
      <c r="P133" t="s">
        <v>100</v>
      </c>
      <c r="Q133" t="s">
        <v>100</v>
      </c>
      <c r="R133" t="s">
        <v>120</v>
      </c>
      <c r="S133" t="s">
        <v>100</v>
      </c>
      <c r="T133" s="1">
        <v>32157</v>
      </c>
      <c r="U133" t="s">
        <v>810</v>
      </c>
      <c r="AD133">
        <v>2</v>
      </c>
      <c r="AE133" t="s">
        <v>20</v>
      </c>
      <c r="AH133" s="6">
        <v>0.009530095</v>
      </c>
      <c r="AJ133" s="6">
        <v>0.002100021</v>
      </c>
      <c r="AL133" s="6">
        <v>0.005970059</v>
      </c>
      <c r="AN133" s="6">
        <v>0.000623006</v>
      </c>
      <c r="BF133" s="6">
        <v>0.004555795</v>
      </c>
      <c r="BI133">
        <v>2</v>
      </c>
      <c r="BJ133" t="s">
        <v>20</v>
      </c>
      <c r="BM133" s="10">
        <v>99.91486561</v>
      </c>
      <c r="BO133" s="10">
        <v>99.97897961</v>
      </c>
      <c r="BQ133" s="10">
        <v>99.94762922</v>
      </c>
      <c r="BS133" s="10">
        <v>99.95542032</v>
      </c>
      <c r="CE133" s="10">
        <v>99.94537727</v>
      </c>
      <c r="CI133" s="10">
        <v>99.91486561</v>
      </c>
      <c r="CK133" s="10">
        <v>99.97897961</v>
      </c>
      <c r="CM133" s="10">
        <v>99.94762922</v>
      </c>
      <c r="CO133" s="10">
        <v>99.95542032</v>
      </c>
      <c r="DA133" s="10">
        <v>99.94537727</v>
      </c>
      <c r="DD133" s="9">
        <v>4802.3</v>
      </c>
      <c r="DI133" s="9">
        <v>19114.7</v>
      </c>
      <c r="DK133" s="9">
        <v>25186.9</v>
      </c>
      <c r="DM133" s="9">
        <v>22478.4</v>
      </c>
      <c r="DO133" s="9">
        <v>25649.1</v>
      </c>
      <c r="DQ133" s="9">
        <v>3144.4</v>
      </c>
      <c r="EI133" s="9">
        <v>19114.7</v>
      </c>
      <c r="EJ133" s="9"/>
      <c r="EK133" s="9">
        <v>25186.9</v>
      </c>
      <c r="EL133" s="9"/>
      <c r="EM133" s="9">
        <v>22478.4</v>
      </c>
      <c r="EN133" s="9"/>
      <c r="EO133" s="9">
        <v>25649.1</v>
      </c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I133" s="9">
        <f t="shared" si="6"/>
        <v>24438.13333333333</v>
      </c>
    </row>
    <row r="134" spans="1:165" ht="12.75">
      <c r="A134" s="2">
        <v>503</v>
      </c>
      <c r="B134" s="2" t="s">
        <v>397</v>
      </c>
      <c r="C134" t="s">
        <v>283</v>
      </c>
      <c r="D134" t="s">
        <v>284</v>
      </c>
      <c r="E134" t="s">
        <v>92</v>
      </c>
      <c r="F134" t="s">
        <v>282</v>
      </c>
      <c r="G134" t="s">
        <v>98</v>
      </c>
      <c r="H134" t="s">
        <v>285</v>
      </c>
      <c r="M134" t="s">
        <v>286</v>
      </c>
      <c r="N134" t="s">
        <v>100</v>
      </c>
      <c r="O134" t="s">
        <v>123</v>
      </c>
      <c r="P134" t="s">
        <v>100</v>
      </c>
      <c r="Q134" t="s">
        <v>100</v>
      </c>
      <c r="R134" t="s">
        <v>120</v>
      </c>
      <c r="S134" t="s">
        <v>123</v>
      </c>
      <c r="T134" s="1">
        <v>36274</v>
      </c>
      <c r="U134" t="s">
        <v>398</v>
      </c>
      <c r="AD134">
        <v>1</v>
      </c>
      <c r="AE134" t="s">
        <v>1</v>
      </c>
      <c r="AF134" s="15" t="s">
        <v>817</v>
      </c>
      <c r="AH134" s="6">
        <v>0.0032</v>
      </c>
      <c r="AJ134" s="6">
        <v>0.0044</v>
      </c>
      <c r="AL134" s="6">
        <v>0.0021</v>
      </c>
      <c r="BF134" s="6">
        <v>0.003233333</v>
      </c>
      <c r="BI134">
        <v>1</v>
      </c>
      <c r="BJ134" t="s">
        <v>0</v>
      </c>
      <c r="BK134" t="s">
        <v>1066</v>
      </c>
      <c r="BM134" s="10">
        <v>99.93312652</v>
      </c>
      <c r="BO134" s="10">
        <v>99.89696837</v>
      </c>
      <c r="BQ134" s="10">
        <v>99.96132502</v>
      </c>
      <c r="CE134" s="10">
        <v>99.93179293</v>
      </c>
      <c r="CI134" s="10">
        <v>99.93312652</v>
      </c>
      <c r="CK134" s="10">
        <v>99.89696837</v>
      </c>
      <c r="CM134" s="10">
        <v>99.96132502</v>
      </c>
      <c r="DA134" s="10">
        <v>99.93179293</v>
      </c>
      <c r="DD134" s="9">
        <v>10864.2</v>
      </c>
      <c r="DI134" s="9">
        <v>10864.2</v>
      </c>
      <c r="DK134" s="9">
        <v>10766.6</v>
      </c>
      <c r="DM134" s="9">
        <v>9608.7</v>
      </c>
      <c r="DO134" s="9">
        <v>12217.2</v>
      </c>
      <c r="EI134" s="9">
        <v>10864.2</v>
      </c>
      <c r="EJ134" s="9"/>
      <c r="EK134" s="9">
        <v>10766.6</v>
      </c>
      <c r="EL134" s="9"/>
      <c r="EM134" s="9">
        <v>9608.7</v>
      </c>
      <c r="EN134" s="9"/>
      <c r="EO134" s="9">
        <v>12217.2</v>
      </c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I134" s="9">
        <f t="shared" si="6"/>
        <v>10864.166666666666</v>
      </c>
    </row>
    <row r="135" spans="1:161" ht="12.75">
      <c r="A135" s="2">
        <v>503</v>
      </c>
      <c r="B135" s="2" t="s">
        <v>813</v>
      </c>
      <c r="C135" t="s">
        <v>283</v>
      </c>
      <c r="D135" t="s">
        <v>284</v>
      </c>
      <c r="E135" t="s">
        <v>92</v>
      </c>
      <c r="F135" t="s">
        <v>282</v>
      </c>
      <c r="G135" t="s">
        <v>98</v>
      </c>
      <c r="H135" t="s">
        <v>285</v>
      </c>
      <c r="M135" t="s">
        <v>286</v>
      </c>
      <c r="N135" t="s">
        <v>100</v>
      </c>
      <c r="O135" t="s">
        <v>123</v>
      </c>
      <c r="P135" t="s">
        <v>100</v>
      </c>
      <c r="Q135" t="s">
        <v>100</v>
      </c>
      <c r="R135" t="s">
        <v>120</v>
      </c>
      <c r="S135" t="s">
        <v>123</v>
      </c>
      <c r="T135" s="1">
        <v>35032</v>
      </c>
      <c r="U135" t="s">
        <v>814</v>
      </c>
      <c r="AD135">
        <v>2</v>
      </c>
      <c r="AE135" t="s">
        <v>20</v>
      </c>
      <c r="AH135" s="6">
        <v>0.0008</v>
      </c>
      <c r="AJ135" s="6">
        <v>0.0009</v>
      </c>
      <c r="AL135" s="6">
        <v>0.002</v>
      </c>
      <c r="BF135" s="6">
        <v>0.001233333</v>
      </c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12.75">
      <c r="A136" s="2">
        <v>503</v>
      </c>
      <c r="B136" s="2" t="s">
        <v>815</v>
      </c>
      <c r="C136" t="s">
        <v>283</v>
      </c>
      <c r="D136" t="s">
        <v>284</v>
      </c>
      <c r="E136" t="s">
        <v>92</v>
      </c>
      <c r="F136" t="s">
        <v>282</v>
      </c>
      <c r="G136" t="s">
        <v>98</v>
      </c>
      <c r="H136" t="s">
        <v>285</v>
      </c>
      <c r="M136" t="s">
        <v>286</v>
      </c>
      <c r="N136" t="s">
        <v>100</v>
      </c>
      <c r="O136" t="s">
        <v>123</v>
      </c>
      <c r="P136" t="s">
        <v>100</v>
      </c>
      <c r="Q136" t="s">
        <v>100</v>
      </c>
      <c r="R136" t="s">
        <v>120</v>
      </c>
      <c r="S136" t="s">
        <v>123</v>
      </c>
      <c r="T136" s="1">
        <v>35032</v>
      </c>
      <c r="U136" t="s">
        <v>816</v>
      </c>
      <c r="AD136">
        <v>2</v>
      </c>
      <c r="AE136" t="s">
        <v>1091</v>
      </c>
      <c r="AH136" s="6">
        <v>0.0022</v>
      </c>
      <c r="AJ136" s="6">
        <v>0.0045</v>
      </c>
      <c r="AL136" s="6">
        <v>0.0024</v>
      </c>
      <c r="BF136" s="6">
        <v>0.003033333</v>
      </c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12.75">
      <c r="A137" s="2">
        <v>503</v>
      </c>
      <c r="B137" s="2" t="s">
        <v>811</v>
      </c>
      <c r="C137" t="s">
        <v>283</v>
      </c>
      <c r="D137" t="s">
        <v>284</v>
      </c>
      <c r="E137" t="s">
        <v>92</v>
      </c>
      <c r="F137" t="s">
        <v>282</v>
      </c>
      <c r="G137" t="s">
        <v>98</v>
      </c>
      <c r="H137" t="s">
        <v>285</v>
      </c>
      <c r="M137" t="s">
        <v>286</v>
      </c>
      <c r="N137" t="s">
        <v>100</v>
      </c>
      <c r="O137" t="s">
        <v>123</v>
      </c>
      <c r="P137" t="s">
        <v>100</v>
      </c>
      <c r="Q137" t="s">
        <v>100</v>
      </c>
      <c r="R137" t="s">
        <v>120</v>
      </c>
      <c r="S137" t="s">
        <v>123</v>
      </c>
      <c r="T137" s="1">
        <v>34029</v>
      </c>
      <c r="U137" t="s">
        <v>812</v>
      </c>
      <c r="AD137">
        <v>3</v>
      </c>
      <c r="AE137" t="s">
        <v>20</v>
      </c>
      <c r="AH137" s="6">
        <v>0.032000317</v>
      </c>
      <c r="AJ137" s="6">
        <v>0.025000248</v>
      </c>
      <c r="AL137" s="6">
        <v>0.026000258</v>
      </c>
      <c r="BF137" s="6">
        <v>0.027666941</v>
      </c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2.75">
      <c r="A138" s="2">
        <v>503</v>
      </c>
      <c r="B138" s="2" t="s">
        <v>818</v>
      </c>
      <c r="C138" t="s">
        <v>283</v>
      </c>
      <c r="D138" t="s">
        <v>284</v>
      </c>
      <c r="E138" t="s">
        <v>92</v>
      </c>
      <c r="F138" t="s">
        <v>282</v>
      </c>
      <c r="G138" t="s">
        <v>98</v>
      </c>
      <c r="H138" t="s">
        <v>285</v>
      </c>
      <c r="M138" t="s">
        <v>286</v>
      </c>
      <c r="N138" t="s">
        <v>100</v>
      </c>
      <c r="O138" t="s">
        <v>123</v>
      </c>
      <c r="P138" t="s">
        <v>100</v>
      </c>
      <c r="Q138" t="s">
        <v>100</v>
      </c>
      <c r="R138" t="s">
        <v>120</v>
      </c>
      <c r="S138" t="s">
        <v>123</v>
      </c>
      <c r="T138" s="1">
        <v>34029</v>
      </c>
      <c r="U138" t="s">
        <v>819</v>
      </c>
      <c r="AD138">
        <v>3</v>
      </c>
      <c r="AE138" t="s">
        <v>20</v>
      </c>
      <c r="AH138" s="6">
        <v>0.024000238</v>
      </c>
      <c r="AJ138" s="6">
        <v>0.035000347</v>
      </c>
      <c r="AL138" s="6">
        <v>0.027000268</v>
      </c>
      <c r="BF138" s="6">
        <v>0.028666951</v>
      </c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2.75">
      <c r="A139" s="2">
        <v>503</v>
      </c>
      <c r="B139" s="2" t="s">
        <v>820</v>
      </c>
      <c r="C139" t="s">
        <v>283</v>
      </c>
      <c r="D139" t="s">
        <v>284</v>
      </c>
      <c r="E139" t="s">
        <v>92</v>
      </c>
      <c r="F139" t="s">
        <v>282</v>
      </c>
      <c r="G139" t="s">
        <v>98</v>
      </c>
      <c r="H139" t="s">
        <v>285</v>
      </c>
      <c r="M139" t="s">
        <v>286</v>
      </c>
      <c r="N139" t="s">
        <v>100</v>
      </c>
      <c r="O139" t="s">
        <v>123</v>
      </c>
      <c r="P139" t="s">
        <v>100</v>
      </c>
      <c r="Q139" t="s">
        <v>100</v>
      </c>
      <c r="R139" t="s">
        <v>120</v>
      </c>
      <c r="S139" t="s">
        <v>123</v>
      </c>
      <c r="T139" s="1">
        <v>33388</v>
      </c>
      <c r="U139" t="s">
        <v>821</v>
      </c>
      <c r="AD139">
        <v>3</v>
      </c>
      <c r="AE139" t="s">
        <v>20</v>
      </c>
      <c r="AH139" s="6">
        <v>0.042280419</v>
      </c>
      <c r="AJ139" s="6">
        <v>0.049560492</v>
      </c>
      <c r="AL139" s="6">
        <v>0.039159438</v>
      </c>
      <c r="BF139" s="6">
        <v>0.043666783</v>
      </c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2.75">
      <c r="A140" s="2">
        <v>503</v>
      </c>
      <c r="B140" s="2" t="s">
        <v>822</v>
      </c>
      <c r="C140" t="s">
        <v>283</v>
      </c>
      <c r="D140" t="s">
        <v>284</v>
      </c>
      <c r="E140" t="s">
        <v>92</v>
      </c>
      <c r="F140" t="s">
        <v>282</v>
      </c>
      <c r="G140" t="s">
        <v>98</v>
      </c>
      <c r="H140" t="s">
        <v>285</v>
      </c>
      <c r="M140" t="s">
        <v>286</v>
      </c>
      <c r="N140" t="s">
        <v>100</v>
      </c>
      <c r="O140" t="s">
        <v>123</v>
      </c>
      <c r="P140" t="s">
        <v>100</v>
      </c>
      <c r="Q140" t="s">
        <v>100</v>
      </c>
      <c r="R140" t="s">
        <v>120</v>
      </c>
      <c r="S140" t="s">
        <v>123</v>
      </c>
      <c r="T140" s="1">
        <v>33388</v>
      </c>
      <c r="U140" t="s">
        <v>823</v>
      </c>
      <c r="AD140">
        <v>3</v>
      </c>
      <c r="AE140" t="s">
        <v>20</v>
      </c>
      <c r="AH140" s="6">
        <v>0.053244376</v>
      </c>
      <c r="AJ140" s="6">
        <v>0.061250608</v>
      </c>
      <c r="AL140" s="6">
        <v>0.052500521</v>
      </c>
      <c r="BF140" s="6">
        <v>0.055665168</v>
      </c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2.75">
      <c r="A141" s="2">
        <v>503</v>
      </c>
      <c r="B141" s="2" t="s">
        <v>824</v>
      </c>
      <c r="C141" t="s">
        <v>283</v>
      </c>
      <c r="D141" t="s">
        <v>284</v>
      </c>
      <c r="E141" t="s">
        <v>92</v>
      </c>
      <c r="F141" t="s">
        <v>282</v>
      </c>
      <c r="G141" t="s">
        <v>98</v>
      </c>
      <c r="H141" t="s">
        <v>285</v>
      </c>
      <c r="M141" t="s">
        <v>286</v>
      </c>
      <c r="N141" t="s">
        <v>100</v>
      </c>
      <c r="O141" t="s">
        <v>123</v>
      </c>
      <c r="P141" t="s">
        <v>100</v>
      </c>
      <c r="Q141" t="s">
        <v>100</v>
      </c>
      <c r="R141" t="s">
        <v>120</v>
      </c>
      <c r="S141" t="s">
        <v>123</v>
      </c>
      <c r="T141" s="1">
        <v>33388</v>
      </c>
      <c r="U141" t="s">
        <v>825</v>
      </c>
      <c r="AD141">
        <v>3</v>
      </c>
      <c r="AE141" t="s">
        <v>1091</v>
      </c>
      <c r="AH141" s="6">
        <v>0.019444637</v>
      </c>
      <c r="AJ141" s="6">
        <v>0.070000694</v>
      </c>
      <c r="AL141" s="6">
        <v>0.084584172</v>
      </c>
      <c r="BF141" s="6">
        <v>0.058009835</v>
      </c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1" ht="12.75">
      <c r="A142" s="2">
        <v>503</v>
      </c>
      <c r="B142" s="2" t="s">
        <v>826</v>
      </c>
      <c r="C142" t="s">
        <v>283</v>
      </c>
      <c r="D142" t="s">
        <v>284</v>
      </c>
      <c r="E142" t="s">
        <v>92</v>
      </c>
      <c r="F142" t="s">
        <v>282</v>
      </c>
      <c r="G142" t="s">
        <v>98</v>
      </c>
      <c r="H142" t="s">
        <v>285</v>
      </c>
      <c r="M142" t="s">
        <v>286</v>
      </c>
      <c r="N142" t="s">
        <v>100</v>
      </c>
      <c r="O142" t="s">
        <v>123</v>
      </c>
      <c r="P142" t="s">
        <v>100</v>
      </c>
      <c r="Q142" t="s">
        <v>100</v>
      </c>
      <c r="R142" t="s">
        <v>120</v>
      </c>
      <c r="S142" t="s">
        <v>123</v>
      </c>
      <c r="T142" s="1">
        <v>33388</v>
      </c>
      <c r="U142" t="s">
        <v>827</v>
      </c>
      <c r="AD142">
        <v>3</v>
      </c>
      <c r="AE142" t="s">
        <v>0</v>
      </c>
      <c r="AF142" s="15" t="s">
        <v>828</v>
      </c>
      <c r="AH142" s="6">
        <v>0.112</v>
      </c>
      <c r="AJ142" s="6">
        <v>0.0552</v>
      </c>
      <c r="AL142" s="6">
        <v>0.0729</v>
      </c>
      <c r="BF142" s="6">
        <v>0.08</v>
      </c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1" ht="12.75">
      <c r="A143" s="2">
        <v>506</v>
      </c>
      <c r="B143" s="2" t="s">
        <v>829</v>
      </c>
      <c r="C143" t="s">
        <v>830</v>
      </c>
      <c r="D143" t="s">
        <v>287</v>
      </c>
      <c r="E143" t="s">
        <v>92</v>
      </c>
      <c r="F143" t="s">
        <v>115</v>
      </c>
      <c r="G143" t="s">
        <v>121</v>
      </c>
      <c r="H143" t="s">
        <v>317</v>
      </c>
      <c r="N143" t="s">
        <v>123</v>
      </c>
      <c r="O143" t="s">
        <v>100</v>
      </c>
      <c r="P143" t="s">
        <v>100</v>
      </c>
      <c r="Q143" t="s">
        <v>100</v>
      </c>
      <c r="R143" t="s">
        <v>120</v>
      </c>
      <c r="S143" t="s">
        <v>100</v>
      </c>
      <c r="T143" s="1">
        <v>31717</v>
      </c>
      <c r="U143" t="s">
        <v>495</v>
      </c>
      <c r="AD143">
        <v>1</v>
      </c>
      <c r="AE143" t="s">
        <v>1091</v>
      </c>
      <c r="AH143" s="6">
        <v>0.005346946</v>
      </c>
      <c r="AJ143" s="6">
        <v>0.007692785</v>
      </c>
      <c r="AL143" s="6">
        <v>0.0089586</v>
      </c>
      <c r="AN143" s="6">
        <v>0.00715729</v>
      </c>
      <c r="AP143" s="6">
        <v>0.003514618</v>
      </c>
      <c r="AR143" s="6">
        <v>0.004811627</v>
      </c>
      <c r="AT143" s="6">
        <v>0.009488983</v>
      </c>
      <c r="BF143" s="6">
        <v>0.006710121</v>
      </c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1" ht="12.75">
      <c r="A144" s="2">
        <v>600</v>
      </c>
      <c r="B144" s="2" t="s">
        <v>835</v>
      </c>
      <c r="C144" t="s">
        <v>187</v>
      </c>
      <c r="D144" t="s">
        <v>287</v>
      </c>
      <c r="E144" t="s">
        <v>92</v>
      </c>
      <c r="F144" t="s">
        <v>115</v>
      </c>
      <c r="G144" t="s">
        <v>98</v>
      </c>
      <c r="H144" t="s">
        <v>288</v>
      </c>
      <c r="M144" t="s">
        <v>137</v>
      </c>
      <c r="N144" t="s">
        <v>100</v>
      </c>
      <c r="O144" t="s">
        <v>100</v>
      </c>
      <c r="P144" t="s">
        <v>100</v>
      </c>
      <c r="Q144" t="s">
        <v>100</v>
      </c>
      <c r="R144" t="s">
        <v>120</v>
      </c>
      <c r="S144" t="s">
        <v>100</v>
      </c>
      <c r="T144" s="1">
        <v>34893</v>
      </c>
      <c r="U144" t="s">
        <v>836</v>
      </c>
      <c r="AD144">
        <v>1</v>
      </c>
      <c r="AE144" t="s">
        <v>1091</v>
      </c>
      <c r="AH144" s="6">
        <v>0.00300003</v>
      </c>
      <c r="AJ144" s="6">
        <v>0.00300003</v>
      </c>
      <c r="AL144" s="6">
        <v>0.00300003</v>
      </c>
      <c r="BF144" s="6">
        <v>0.00300003</v>
      </c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1" ht="12.75">
      <c r="A145" s="2">
        <v>600</v>
      </c>
      <c r="B145" s="2" t="s">
        <v>831</v>
      </c>
      <c r="C145" t="s">
        <v>187</v>
      </c>
      <c r="D145" t="s">
        <v>287</v>
      </c>
      <c r="E145" t="s">
        <v>92</v>
      </c>
      <c r="F145" t="s">
        <v>115</v>
      </c>
      <c r="G145" t="s">
        <v>98</v>
      </c>
      <c r="H145" t="s">
        <v>288</v>
      </c>
      <c r="M145" t="s">
        <v>137</v>
      </c>
      <c r="N145" t="s">
        <v>100</v>
      </c>
      <c r="O145" t="s">
        <v>100</v>
      </c>
      <c r="P145" t="s">
        <v>100</v>
      </c>
      <c r="Q145" t="s">
        <v>100</v>
      </c>
      <c r="R145" t="s">
        <v>120</v>
      </c>
      <c r="S145" t="s">
        <v>100</v>
      </c>
      <c r="T145" s="1">
        <v>32470</v>
      </c>
      <c r="U145" t="s">
        <v>832</v>
      </c>
      <c r="AD145">
        <v>2</v>
      </c>
      <c r="AE145" t="s">
        <v>1091</v>
      </c>
      <c r="AH145" s="6">
        <v>0.012000119</v>
      </c>
      <c r="AJ145" s="6">
        <v>0.011000109</v>
      </c>
      <c r="AL145" s="6">
        <v>0.008000079</v>
      </c>
      <c r="BF145" s="6">
        <v>0.010333436</v>
      </c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</row>
    <row r="146" spans="1:161" ht="12.75">
      <c r="A146" s="2">
        <v>600</v>
      </c>
      <c r="B146" s="2" t="s">
        <v>833</v>
      </c>
      <c r="C146" t="s">
        <v>187</v>
      </c>
      <c r="D146" t="s">
        <v>287</v>
      </c>
      <c r="E146" t="s">
        <v>92</v>
      </c>
      <c r="F146" t="s">
        <v>115</v>
      </c>
      <c r="G146" t="s">
        <v>98</v>
      </c>
      <c r="H146" t="s">
        <v>288</v>
      </c>
      <c r="M146" t="s">
        <v>137</v>
      </c>
      <c r="N146" t="s">
        <v>100</v>
      </c>
      <c r="O146" t="s">
        <v>100</v>
      </c>
      <c r="P146" t="s">
        <v>100</v>
      </c>
      <c r="Q146" t="s">
        <v>100</v>
      </c>
      <c r="R146" t="s">
        <v>120</v>
      </c>
      <c r="S146" t="s">
        <v>100</v>
      </c>
      <c r="T146" s="1">
        <v>32470</v>
      </c>
      <c r="U146" t="s">
        <v>834</v>
      </c>
      <c r="AD146">
        <v>2</v>
      </c>
      <c r="AE146" t="s">
        <v>20</v>
      </c>
      <c r="AH146" s="6">
        <v>0.00400004</v>
      </c>
      <c r="AJ146" s="6">
        <v>0.00600006</v>
      </c>
      <c r="AL146" s="6">
        <v>0.00400004</v>
      </c>
      <c r="BF146" s="6">
        <v>0.004666713</v>
      </c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5" ht="12.75">
      <c r="A147" s="2">
        <v>603</v>
      </c>
      <c r="B147" s="2" t="s">
        <v>63</v>
      </c>
      <c r="C147" t="s">
        <v>289</v>
      </c>
      <c r="D147" t="s">
        <v>290</v>
      </c>
      <c r="E147" t="s">
        <v>92</v>
      </c>
      <c r="F147" t="s">
        <v>93</v>
      </c>
      <c r="G147" t="s">
        <v>98</v>
      </c>
      <c r="H147" t="s">
        <v>291</v>
      </c>
      <c r="M147" t="s">
        <v>293</v>
      </c>
      <c r="N147" t="s">
        <v>100</v>
      </c>
      <c r="O147" t="s">
        <v>100</v>
      </c>
      <c r="P147" t="s">
        <v>100</v>
      </c>
      <c r="Q147" t="s">
        <v>100</v>
      </c>
      <c r="R147" t="s">
        <v>97</v>
      </c>
      <c r="S147" t="s">
        <v>100</v>
      </c>
      <c r="T147" s="1">
        <v>36607</v>
      </c>
      <c r="U147" t="s">
        <v>294</v>
      </c>
      <c r="AD147">
        <v>1</v>
      </c>
      <c r="AE147" t="s">
        <v>1091</v>
      </c>
      <c r="AH147" s="6">
        <v>0.002</v>
      </c>
      <c r="AJ147" s="6">
        <v>0.0021</v>
      </c>
      <c r="AL147" s="6">
        <v>0.0022</v>
      </c>
      <c r="BF147" s="6">
        <v>0.0021</v>
      </c>
      <c r="BI147">
        <v>1</v>
      </c>
      <c r="BJ147" t="s">
        <v>1091</v>
      </c>
      <c r="BM147" s="10">
        <v>99.99178366</v>
      </c>
      <c r="BO147" s="10">
        <v>99.99060141</v>
      </c>
      <c r="BQ147" s="10">
        <v>99.99102122</v>
      </c>
      <c r="CE147" s="10">
        <v>99.9909938</v>
      </c>
      <c r="CI147" s="10">
        <v>99.99178366</v>
      </c>
      <c r="CK147" s="10">
        <v>99.99060141</v>
      </c>
      <c r="CM147" s="10">
        <v>99.99102122</v>
      </c>
      <c r="DA147" s="10">
        <v>99.9909938</v>
      </c>
      <c r="DD147" s="9">
        <v>53438.5</v>
      </c>
      <c r="DI147" s="9">
        <v>53438.5</v>
      </c>
      <c r="DK147" s="9">
        <v>54768.9</v>
      </c>
      <c r="DM147" s="9">
        <v>50273.5</v>
      </c>
      <c r="DO147" s="9">
        <v>55130</v>
      </c>
      <c r="EI147" s="9">
        <v>53438.5</v>
      </c>
      <c r="EJ147" s="9"/>
      <c r="EK147" s="9">
        <v>54768.9</v>
      </c>
      <c r="EL147" s="9"/>
      <c r="EM147" s="9">
        <v>50273.5</v>
      </c>
      <c r="EN147" s="9"/>
      <c r="EO147" s="9">
        <v>55130</v>
      </c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I147" s="9">
        <f aca="true" t="shared" si="7" ref="FI147:FI162">AVERAGE(EO147,EM147,EK147)</f>
        <v>53390.799999999996</v>
      </c>
    </row>
    <row r="148" spans="1:165" ht="12.75">
      <c r="A148" s="2">
        <v>603</v>
      </c>
      <c r="B148" s="2" t="s">
        <v>64</v>
      </c>
      <c r="C148" t="s">
        <v>289</v>
      </c>
      <c r="D148" t="s">
        <v>290</v>
      </c>
      <c r="E148" t="s">
        <v>92</v>
      </c>
      <c r="F148" t="s">
        <v>93</v>
      </c>
      <c r="G148" t="s">
        <v>98</v>
      </c>
      <c r="H148" t="s">
        <v>291</v>
      </c>
      <c r="M148" t="s">
        <v>293</v>
      </c>
      <c r="N148" t="s">
        <v>100</v>
      </c>
      <c r="O148" t="s">
        <v>100</v>
      </c>
      <c r="P148" t="s">
        <v>100</v>
      </c>
      <c r="Q148" t="s">
        <v>100</v>
      </c>
      <c r="R148" t="s">
        <v>97</v>
      </c>
      <c r="S148" t="s">
        <v>100</v>
      </c>
      <c r="T148" s="1">
        <v>35988</v>
      </c>
      <c r="U148" t="s">
        <v>295</v>
      </c>
      <c r="AD148">
        <v>2</v>
      </c>
      <c r="AE148" t="s">
        <v>1091</v>
      </c>
      <c r="AF148" s="15" t="s">
        <v>839</v>
      </c>
      <c r="AH148" s="6">
        <v>0.011</v>
      </c>
      <c r="AJ148" s="6">
        <v>0.012</v>
      </c>
      <c r="AL148" s="6">
        <v>0.0072</v>
      </c>
      <c r="BF148" s="6">
        <v>0.010066667</v>
      </c>
      <c r="BI148">
        <v>2</v>
      </c>
      <c r="BJ148" t="s">
        <v>1091</v>
      </c>
      <c r="BM148" s="10">
        <v>99.91329814</v>
      </c>
      <c r="BO148" s="10">
        <v>99.84230169</v>
      </c>
      <c r="BQ148" s="10">
        <v>99.88142553</v>
      </c>
      <c r="CE148" s="10">
        <v>99.883343</v>
      </c>
      <c r="CI148" s="10">
        <v>99.91329814</v>
      </c>
      <c r="CK148" s="10">
        <v>99.84230169</v>
      </c>
      <c r="CM148" s="10">
        <v>99.88142553</v>
      </c>
      <c r="DA148" s="10">
        <v>99.883343</v>
      </c>
      <c r="DI148" s="9">
        <v>19776.6</v>
      </c>
      <c r="DK148" s="9">
        <v>28546.1</v>
      </c>
      <c r="DM148" s="9">
        <v>17121.3</v>
      </c>
      <c r="DO148" s="9">
        <v>13662.3</v>
      </c>
      <c r="EI148" s="9">
        <v>19776.6</v>
      </c>
      <c r="EJ148" s="9"/>
      <c r="EK148" s="9">
        <v>28546.1</v>
      </c>
      <c r="EL148" s="9"/>
      <c r="EM148" s="9">
        <v>17121.3</v>
      </c>
      <c r="EN148" s="9"/>
      <c r="EO148" s="9">
        <v>13662.3</v>
      </c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I148" s="9">
        <f t="shared" si="7"/>
        <v>19776.566666666666</v>
      </c>
    </row>
    <row r="149" spans="1:165" ht="12.75">
      <c r="A149" s="2">
        <v>603</v>
      </c>
      <c r="B149" s="2" t="s">
        <v>65</v>
      </c>
      <c r="C149" t="s">
        <v>289</v>
      </c>
      <c r="D149" t="s">
        <v>290</v>
      </c>
      <c r="E149" t="s">
        <v>92</v>
      </c>
      <c r="F149" t="s">
        <v>93</v>
      </c>
      <c r="G149" t="s">
        <v>98</v>
      </c>
      <c r="H149" t="s">
        <v>291</v>
      </c>
      <c r="M149" t="s">
        <v>293</v>
      </c>
      <c r="N149" t="s">
        <v>100</v>
      </c>
      <c r="O149" t="s">
        <v>100</v>
      </c>
      <c r="P149" t="s">
        <v>100</v>
      </c>
      <c r="Q149" t="s">
        <v>100</v>
      </c>
      <c r="R149" t="s">
        <v>97</v>
      </c>
      <c r="S149" t="s">
        <v>100</v>
      </c>
      <c r="T149" s="1">
        <v>35992</v>
      </c>
      <c r="U149" t="s">
        <v>296</v>
      </c>
      <c r="AD149">
        <v>2</v>
      </c>
      <c r="AE149" t="s">
        <v>20</v>
      </c>
      <c r="AF149" s="15" t="s">
        <v>839</v>
      </c>
      <c r="AH149" s="6">
        <v>0.0035</v>
      </c>
      <c r="AJ149" s="6">
        <v>0.0068</v>
      </c>
      <c r="AL149" s="6">
        <v>0.005</v>
      </c>
      <c r="BF149" s="6">
        <v>0.0051</v>
      </c>
      <c r="BI149">
        <v>2</v>
      </c>
      <c r="BJ149" t="s">
        <v>20</v>
      </c>
      <c r="BM149" s="10">
        <v>99.98670493</v>
      </c>
      <c r="BO149" s="10">
        <v>99.95851612</v>
      </c>
      <c r="BQ149" s="10">
        <v>99.96902976</v>
      </c>
      <c r="CE149" s="10">
        <v>99.97352411</v>
      </c>
      <c r="CI149" s="10">
        <v>99.98670493</v>
      </c>
      <c r="CK149" s="10">
        <v>99.95851612</v>
      </c>
      <c r="CM149" s="10">
        <v>99.96902976</v>
      </c>
      <c r="DA149" s="10">
        <v>99.97352411</v>
      </c>
      <c r="DI149" s="9">
        <v>44146.5</v>
      </c>
      <c r="DK149" s="9">
        <v>59232.5</v>
      </c>
      <c r="DM149" s="9">
        <v>36881.8</v>
      </c>
      <c r="DO149" s="9">
        <v>36325.2</v>
      </c>
      <c r="EI149" s="9">
        <v>44146.5</v>
      </c>
      <c r="EJ149" s="9"/>
      <c r="EK149" s="9">
        <v>59232.5</v>
      </c>
      <c r="EL149" s="9"/>
      <c r="EM149" s="9">
        <v>36881.8</v>
      </c>
      <c r="EN149" s="9"/>
      <c r="EO149" s="9">
        <v>36325.2</v>
      </c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I149" s="9">
        <f t="shared" si="7"/>
        <v>44146.5</v>
      </c>
    </row>
    <row r="150" spans="1:165" ht="12.75">
      <c r="A150" s="2">
        <v>603</v>
      </c>
      <c r="B150" s="2" t="s">
        <v>62</v>
      </c>
      <c r="C150" t="s">
        <v>289</v>
      </c>
      <c r="D150" t="s">
        <v>290</v>
      </c>
      <c r="E150" t="s">
        <v>92</v>
      </c>
      <c r="F150" t="s">
        <v>93</v>
      </c>
      <c r="G150" t="s">
        <v>98</v>
      </c>
      <c r="H150" t="s">
        <v>291</v>
      </c>
      <c r="M150" t="s">
        <v>293</v>
      </c>
      <c r="N150" t="s">
        <v>100</v>
      </c>
      <c r="O150" t="s">
        <v>100</v>
      </c>
      <c r="P150" t="s">
        <v>100</v>
      </c>
      <c r="Q150" t="s">
        <v>100</v>
      </c>
      <c r="R150" t="s">
        <v>97</v>
      </c>
      <c r="S150" t="s">
        <v>100</v>
      </c>
      <c r="T150" s="1">
        <v>34534</v>
      </c>
      <c r="U150" t="s">
        <v>292</v>
      </c>
      <c r="AD150">
        <v>3</v>
      </c>
      <c r="AE150" t="s">
        <v>1</v>
      </c>
      <c r="AH150" s="6">
        <v>0.002200022</v>
      </c>
      <c r="AJ150" s="6">
        <v>0.001600016</v>
      </c>
      <c r="AL150" s="6">
        <v>0.00100001</v>
      </c>
      <c r="BF150" s="6">
        <v>0.001600016</v>
      </c>
      <c r="BI150">
        <v>3</v>
      </c>
      <c r="BJ150" t="s">
        <v>0</v>
      </c>
      <c r="BK150" t="s">
        <v>1066</v>
      </c>
      <c r="BM150" s="10">
        <v>99.99262482</v>
      </c>
      <c r="BO150" s="10">
        <v>99.99451586</v>
      </c>
      <c r="BQ150" s="10">
        <v>99.99599092</v>
      </c>
      <c r="CE150" s="10">
        <v>99.99417597</v>
      </c>
      <c r="CI150" s="10">
        <v>99.99262482</v>
      </c>
      <c r="CK150" s="10">
        <v>99.99451586</v>
      </c>
      <c r="CM150" s="10">
        <v>99.99599092</v>
      </c>
      <c r="DA150" s="10">
        <v>99.99417597</v>
      </c>
      <c r="DD150" s="9">
        <v>62961.8</v>
      </c>
      <c r="DI150" s="9">
        <v>62961.8</v>
      </c>
      <c r="DK150" s="9">
        <v>67117.7</v>
      </c>
      <c r="DM150" s="9">
        <v>65644.5</v>
      </c>
      <c r="DO150" s="9">
        <v>56123.1</v>
      </c>
      <c r="EI150" s="9">
        <v>62961.8</v>
      </c>
      <c r="EJ150" s="9"/>
      <c r="EK150" s="9">
        <v>67117.7</v>
      </c>
      <c r="EL150" s="9"/>
      <c r="EM150" s="9">
        <v>65644.5</v>
      </c>
      <c r="EN150" s="9"/>
      <c r="EO150" s="9">
        <v>56123.1</v>
      </c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I150" s="9">
        <f t="shared" si="7"/>
        <v>62961.76666666666</v>
      </c>
    </row>
    <row r="151" spans="1:165" ht="12.75">
      <c r="A151" s="2">
        <v>603</v>
      </c>
      <c r="B151" s="2" t="s">
        <v>66</v>
      </c>
      <c r="C151" t="s">
        <v>289</v>
      </c>
      <c r="D151" t="s">
        <v>290</v>
      </c>
      <c r="E151" t="s">
        <v>92</v>
      </c>
      <c r="F151" t="s">
        <v>93</v>
      </c>
      <c r="G151" t="s">
        <v>98</v>
      </c>
      <c r="H151" t="s">
        <v>291</v>
      </c>
      <c r="M151" t="s">
        <v>293</v>
      </c>
      <c r="N151" t="s">
        <v>100</v>
      </c>
      <c r="O151" t="s">
        <v>100</v>
      </c>
      <c r="P151" t="s">
        <v>100</v>
      </c>
      <c r="Q151" t="s">
        <v>100</v>
      </c>
      <c r="R151" t="s">
        <v>97</v>
      </c>
      <c r="S151" t="s">
        <v>100</v>
      </c>
      <c r="T151" s="1">
        <v>33868</v>
      </c>
      <c r="U151" t="s">
        <v>297</v>
      </c>
      <c r="AD151">
        <v>4</v>
      </c>
      <c r="AE151" t="s">
        <v>1</v>
      </c>
      <c r="AH151" s="6">
        <v>0.005936059</v>
      </c>
      <c r="AJ151" s="6">
        <v>0.006681884</v>
      </c>
      <c r="AL151" s="6">
        <v>0.004078781</v>
      </c>
      <c r="BF151" s="6">
        <v>0.005565575</v>
      </c>
      <c r="BI151">
        <v>4</v>
      </c>
      <c r="BJ151" t="s">
        <v>0</v>
      </c>
      <c r="BK151" t="s">
        <v>1066</v>
      </c>
      <c r="BM151" s="10">
        <v>99.98444525</v>
      </c>
      <c r="BO151" s="10">
        <v>99.98391139</v>
      </c>
      <c r="BQ151" s="10">
        <v>99.98979674</v>
      </c>
      <c r="CE151" s="10">
        <v>99.98578843</v>
      </c>
      <c r="CI151" s="10">
        <v>99.98444525</v>
      </c>
      <c r="CK151" s="10">
        <v>99.98391139</v>
      </c>
      <c r="CM151" s="10">
        <v>99.98979674</v>
      </c>
      <c r="DA151" s="10">
        <v>99.98578843</v>
      </c>
      <c r="DD151" s="9">
        <v>89752.1</v>
      </c>
      <c r="DI151" s="9">
        <v>89752.1</v>
      </c>
      <c r="DK151" s="9">
        <v>85865.3</v>
      </c>
      <c r="DM151" s="9">
        <v>93446.5</v>
      </c>
      <c r="DO151" s="9">
        <v>89944.4</v>
      </c>
      <c r="EI151" s="9">
        <v>89752.1</v>
      </c>
      <c r="EJ151" s="9"/>
      <c r="EK151" s="9">
        <v>85865.3</v>
      </c>
      <c r="EL151" s="9"/>
      <c r="EM151" s="9">
        <v>93446.5</v>
      </c>
      <c r="EN151" s="9"/>
      <c r="EO151" s="9">
        <v>89944.4</v>
      </c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I151" s="9">
        <f t="shared" si="7"/>
        <v>89752.06666666667</v>
      </c>
    </row>
    <row r="152" spans="1:165" ht="12.75">
      <c r="A152" s="2">
        <v>603</v>
      </c>
      <c r="B152" s="2" t="s">
        <v>405</v>
      </c>
      <c r="C152" t="s">
        <v>289</v>
      </c>
      <c r="D152" t="s">
        <v>290</v>
      </c>
      <c r="E152" t="s">
        <v>92</v>
      </c>
      <c r="F152" t="s">
        <v>93</v>
      </c>
      <c r="G152" t="s">
        <v>98</v>
      </c>
      <c r="H152" t="s">
        <v>291</v>
      </c>
      <c r="M152" t="s">
        <v>293</v>
      </c>
      <c r="N152" t="s">
        <v>100</v>
      </c>
      <c r="O152" t="s">
        <v>100</v>
      </c>
      <c r="P152" t="s">
        <v>100</v>
      </c>
      <c r="Q152" t="s">
        <v>100</v>
      </c>
      <c r="R152" t="s">
        <v>97</v>
      </c>
      <c r="S152" t="s">
        <v>100</v>
      </c>
      <c r="T152" s="1">
        <v>33868</v>
      </c>
      <c r="U152" t="s">
        <v>406</v>
      </c>
      <c r="AD152">
        <v>4</v>
      </c>
      <c r="AE152" t="s">
        <v>1091</v>
      </c>
      <c r="AH152" s="6">
        <v>0.005541722</v>
      </c>
      <c r="AJ152" s="6">
        <v>0.009267698</v>
      </c>
      <c r="AL152" s="6">
        <v>0.00616424</v>
      </c>
      <c r="BF152" s="6">
        <v>0.00699122</v>
      </c>
      <c r="BI152">
        <v>4</v>
      </c>
      <c r="BJ152" t="s">
        <v>1091</v>
      </c>
      <c r="BM152" s="10">
        <v>99.97698731</v>
      </c>
      <c r="BO152" s="10">
        <v>99.97036507</v>
      </c>
      <c r="BQ152" s="10">
        <v>99.98525637</v>
      </c>
      <c r="CE152" s="10">
        <v>99.97801306</v>
      </c>
      <c r="CI152" s="10">
        <v>99.97698731</v>
      </c>
      <c r="CK152" s="10">
        <v>99.97036507</v>
      </c>
      <c r="CM152" s="10">
        <v>99.98525637</v>
      </c>
      <c r="DA152" s="10">
        <v>99.97801306</v>
      </c>
      <c r="DD152" s="9">
        <v>72872.7</v>
      </c>
      <c r="DI152" s="9">
        <v>72872.7</v>
      </c>
      <c r="DK152" s="9">
        <v>54182.6</v>
      </c>
      <c r="DM152" s="9">
        <v>70364</v>
      </c>
      <c r="DO152" s="9">
        <v>94071.4</v>
      </c>
      <c r="EI152" s="9">
        <v>72872.7</v>
      </c>
      <c r="EJ152" s="9"/>
      <c r="EK152" s="9">
        <v>54182.6</v>
      </c>
      <c r="EL152" s="9"/>
      <c r="EM152" s="9">
        <v>70364</v>
      </c>
      <c r="EN152" s="9"/>
      <c r="EO152" s="9">
        <v>94071.4</v>
      </c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I152" s="9">
        <f t="shared" si="7"/>
        <v>72872.66666666667</v>
      </c>
    </row>
    <row r="153" spans="1:165" ht="12.75">
      <c r="A153" s="2">
        <v>603</v>
      </c>
      <c r="B153" s="2" t="s">
        <v>407</v>
      </c>
      <c r="C153" t="s">
        <v>289</v>
      </c>
      <c r="D153" t="s">
        <v>290</v>
      </c>
      <c r="E153" t="s">
        <v>92</v>
      </c>
      <c r="F153" t="s">
        <v>93</v>
      </c>
      <c r="G153" t="s">
        <v>98</v>
      </c>
      <c r="H153" t="s">
        <v>291</v>
      </c>
      <c r="M153" t="s">
        <v>293</v>
      </c>
      <c r="N153" t="s">
        <v>100</v>
      </c>
      <c r="O153" t="s">
        <v>100</v>
      </c>
      <c r="P153" t="s">
        <v>100</v>
      </c>
      <c r="Q153" t="s">
        <v>100</v>
      </c>
      <c r="R153" t="s">
        <v>97</v>
      </c>
      <c r="S153" t="s">
        <v>100</v>
      </c>
      <c r="T153" s="1">
        <v>33776</v>
      </c>
      <c r="U153" t="s">
        <v>408</v>
      </c>
      <c r="AD153">
        <v>4</v>
      </c>
      <c r="AE153" t="s">
        <v>20</v>
      </c>
      <c r="AH153" s="6">
        <v>0.002524615</v>
      </c>
      <c r="AJ153" s="6">
        <v>0.002825716</v>
      </c>
      <c r="AL153" s="6">
        <v>0.001433085</v>
      </c>
      <c r="BF153" s="6">
        <v>0.002261139</v>
      </c>
      <c r="BI153">
        <v>4</v>
      </c>
      <c r="BJ153" t="s">
        <v>20</v>
      </c>
      <c r="BM153" s="10">
        <v>99.99613543</v>
      </c>
      <c r="BO153" s="10">
        <v>99.99637149</v>
      </c>
      <c r="BQ153" s="10">
        <v>99.99802737</v>
      </c>
      <c r="CE153" s="10">
        <v>99.99679898</v>
      </c>
      <c r="CI153" s="10">
        <v>99.99613543</v>
      </c>
      <c r="CK153" s="10">
        <v>99.99637149</v>
      </c>
      <c r="CM153" s="10">
        <v>99.99802737</v>
      </c>
      <c r="DA153" s="10">
        <v>99.99679898</v>
      </c>
      <c r="DD153" s="9">
        <v>161888.4</v>
      </c>
      <c r="DI153" s="9">
        <v>161888.4</v>
      </c>
      <c r="DK153" s="9">
        <v>146986</v>
      </c>
      <c r="DM153" s="9">
        <v>175219.8</v>
      </c>
      <c r="DO153" s="9">
        <v>163459.3</v>
      </c>
      <c r="EI153" s="9">
        <v>161888.4</v>
      </c>
      <c r="EJ153" s="9"/>
      <c r="EK153" s="9">
        <v>146986</v>
      </c>
      <c r="EL153" s="9"/>
      <c r="EM153" s="9">
        <v>175219.8</v>
      </c>
      <c r="EN153" s="9"/>
      <c r="EO153" s="9">
        <v>163459.3</v>
      </c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I153" s="9">
        <f t="shared" si="7"/>
        <v>161888.36666666667</v>
      </c>
    </row>
    <row r="154" spans="1:165" ht="12.75">
      <c r="A154" s="2">
        <v>603</v>
      </c>
      <c r="B154" s="2" t="s">
        <v>837</v>
      </c>
      <c r="C154" t="s">
        <v>289</v>
      </c>
      <c r="D154" t="s">
        <v>290</v>
      </c>
      <c r="E154" t="s">
        <v>92</v>
      </c>
      <c r="F154" t="s">
        <v>93</v>
      </c>
      <c r="G154" t="s">
        <v>98</v>
      </c>
      <c r="H154" t="s">
        <v>291</v>
      </c>
      <c r="M154" t="s">
        <v>293</v>
      </c>
      <c r="N154" t="s">
        <v>100</v>
      </c>
      <c r="O154" t="s">
        <v>100</v>
      </c>
      <c r="P154" t="s">
        <v>100</v>
      </c>
      <c r="Q154" t="s">
        <v>100</v>
      </c>
      <c r="R154" t="s">
        <v>97</v>
      </c>
      <c r="S154" t="s">
        <v>100</v>
      </c>
      <c r="T154" s="1">
        <v>32893</v>
      </c>
      <c r="U154" t="s">
        <v>838</v>
      </c>
      <c r="AD154">
        <v>5</v>
      </c>
      <c r="AE154" t="s">
        <v>20</v>
      </c>
      <c r="AH154" s="6">
        <v>0.000233336</v>
      </c>
      <c r="AJ154" s="6">
        <v>0.001166678</v>
      </c>
      <c r="AL154" s="6">
        <v>0.001115953</v>
      </c>
      <c r="AN154" s="6">
        <v>0.001378802</v>
      </c>
      <c r="BF154" s="6">
        <v>0.000973692</v>
      </c>
      <c r="BI154">
        <v>5</v>
      </c>
      <c r="BJ154" t="s">
        <v>20</v>
      </c>
      <c r="BM154" s="10">
        <v>99.99928879</v>
      </c>
      <c r="BO154" s="10">
        <v>99.99714149</v>
      </c>
      <c r="BQ154" s="10">
        <v>99.99497174</v>
      </c>
      <c r="CE154" s="10">
        <v>99.99689473</v>
      </c>
      <c r="CI154" s="10">
        <v>99.99928879</v>
      </c>
      <c r="CK154" s="10">
        <v>99.99714149</v>
      </c>
      <c r="CM154" s="10">
        <v>99.99497174</v>
      </c>
      <c r="DA154" s="10">
        <v>99.99689473</v>
      </c>
      <c r="DI154" s="9">
        <v>71862</v>
      </c>
      <c r="DK154" s="9">
        <v>73818.4</v>
      </c>
      <c r="DM154" s="9">
        <v>91832</v>
      </c>
      <c r="DO154" s="9">
        <v>49935.6</v>
      </c>
      <c r="EI154" s="9">
        <v>71862</v>
      </c>
      <c r="EJ154" s="9"/>
      <c r="EK154" s="9">
        <v>73818.4</v>
      </c>
      <c r="EL154" s="9"/>
      <c r="EM154" s="9">
        <v>91832</v>
      </c>
      <c r="EN154" s="9"/>
      <c r="EO154" s="9">
        <v>49935.6</v>
      </c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I154" s="9">
        <f t="shared" si="7"/>
        <v>71862</v>
      </c>
    </row>
    <row r="155" spans="1:165" ht="12.75">
      <c r="A155" s="2">
        <v>603</v>
      </c>
      <c r="B155" s="2" t="s">
        <v>399</v>
      </c>
      <c r="C155" t="s">
        <v>289</v>
      </c>
      <c r="D155" t="s">
        <v>290</v>
      </c>
      <c r="E155" t="s">
        <v>92</v>
      </c>
      <c r="F155" t="s">
        <v>93</v>
      </c>
      <c r="G155" t="s">
        <v>98</v>
      </c>
      <c r="H155" t="s">
        <v>291</v>
      </c>
      <c r="M155" t="s">
        <v>293</v>
      </c>
      <c r="N155" t="s">
        <v>100</v>
      </c>
      <c r="O155" t="s">
        <v>100</v>
      </c>
      <c r="P155" t="s">
        <v>100</v>
      </c>
      <c r="Q155" t="s">
        <v>100</v>
      </c>
      <c r="R155" t="s">
        <v>97</v>
      </c>
      <c r="S155" t="s">
        <v>100</v>
      </c>
      <c r="T155" s="1">
        <v>32924</v>
      </c>
      <c r="U155" t="s">
        <v>400</v>
      </c>
      <c r="AD155">
        <v>5</v>
      </c>
      <c r="AE155" t="s">
        <v>1091</v>
      </c>
      <c r="AH155" s="6">
        <v>0.002592618</v>
      </c>
      <c r="AJ155" s="6">
        <v>0.003078045</v>
      </c>
      <c r="AL155" s="6">
        <v>0.004190518</v>
      </c>
      <c r="AN155" s="6">
        <v>0.011096406</v>
      </c>
      <c r="AP155" s="6">
        <v>0.008737675</v>
      </c>
      <c r="AR155" s="6">
        <v>0.005333386</v>
      </c>
      <c r="BF155" s="6">
        <v>0.005838108</v>
      </c>
      <c r="BI155">
        <v>5</v>
      </c>
      <c r="BJ155" t="s">
        <v>20</v>
      </c>
      <c r="BM155" s="10">
        <v>99.98519583</v>
      </c>
      <c r="BO155" s="10">
        <v>99.98145468</v>
      </c>
      <c r="BQ155" s="10">
        <v>99.97392717</v>
      </c>
      <c r="CE155" s="10">
        <v>99.96445038</v>
      </c>
      <c r="CI155" s="10">
        <v>99.98519583</v>
      </c>
      <c r="CK155" s="10">
        <v>99.98145468</v>
      </c>
      <c r="CM155" s="10">
        <v>99.97392717</v>
      </c>
      <c r="DA155" s="10">
        <v>99.96445038</v>
      </c>
      <c r="DI155" s="9">
        <v>37636.9</v>
      </c>
      <c r="DK155" s="9">
        <v>39403.7</v>
      </c>
      <c r="DM155" s="9">
        <v>37344.2</v>
      </c>
      <c r="DO155" s="9">
        <v>36162.8</v>
      </c>
      <c r="EI155" s="9">
        <v>37636.9</v>
      </c>
      <c r="EJ155" s="9"/>
      <c r="EK155" s="9">
        <v>39403.7</v>
      </c>
      <c r="EL155" s="9"/>
      <c r="EM155" s="9">
        <v>37344.2</v>
      </c>
      <c r="EN155" s="9"/>
      <c r="EO155" s="9">
        <v>36162.8</v>
      </c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I155" s="9">
        <f t="shared" si="7"/>
        <v>37636.9</v>
      </c>
    </row>
    <row r="156" spans="1:165" ht="12.75">
      <c r="A156" s="2">
        <v>603</v>
      </c>
      <c r="B156" s="2" t="s">
        <v>401</v>
      </c>
      <c r="C156" t="s">
        <v>289</v>
      </c>
      <c r="D156" t="s">
        <v>290</v>
      </c>
      <c r="E156" t="s">
        <v>92</v>
      </c>
      <c r="F156" t="s">
        <v>93</v>
      </c>
      <c r="G156" t="s">
        <v>98</v>
      </c>
      <c r="H156" t="s">
        <v>291</v>
      </c>
      <c r="M156" t="s">
        <v>293</v>
      </c>
      <c r="N156" t="s">
        <v>100</v>
      </c>
      <c r="O156" t="s">
        <v>100</v>
      </c>
      <c r="P156" t="s">
        <v>100</v>
      </c>
      <c r="Q156" t="s">
        <v>100</v>
      </c>
      <c r="R156" t="s">
        <v>97</v>
      </c>
      <c r="S156" t="s">
        <v>100</v>
      </c>
      <c r="T156" s="1">
        <v>32962</v>
      </c>
      <c r="U156" t="s">
        <v>402</v>
      </c>
      <c r="AD156">
        <v>5</v>
      </c>
      <c r="AE156" t="s">
        <v>20</v>
      </c>
      <c r="AH156" s="6">
        <v>0.000848493</v>
      </c>
      <c r="AJ156" s="6">
        <v>0.001482368</v>
      </c>
      <c r="AL156" s="6">
        <v>0.001149265</v>
      </c>
      <c r="BF156" s="6">
        <v>0.001160042</v>
      </c>
      <c r="BI156">
        <v>5</v>
      </c>
      <c r="BJ156" t="s">
        <v>20</v>
      </c>
      <c r="BM156" s="10">
        <v>99.99460107</v>
      </c>
      <c r="BO156" s="10">
        <v>99.99496904</v>
      </c>
      <c r="BQ156" s="10">
        <v>99.99417334</v>
      </c>
      <c r="CE156" s="10">
        <v>99.99453853</v>
      </c>
      <c r="CI156" s="10">
        <v>99.99460107</v>
      </c>
      <c r="CK156" s="10">
        <v>99.99496904</v>
      </c>
      <c r="CM156" s="10">
        <v>99.99417334</v>
      </c>
      <c r="DA156" s="10">
        <v>99.99453853</v>
      </c>
      <c r="DI156" s="9">
        <v>48678.9</v>
      </c>
      <c r="DK156" s="9">
        <v>35360.9</v>
      </c>
      <c r="DM156" s="9">
        <v>66296.1</v>
      </c>
      <c r="DO156" s="9">
        <v>44379.6</v>
      </c>
      <c r="EI156" s="9">
        <v>48678.9</v>
      </c>
      <c r="EJ156" s="9"/>
      <c r="EK156" s="9">
        <v>35360.9</v>
      </c>
      <c r="EL156" s="9"/>
      <c r="EM156" s="9">
        <v>66296.1</v>
      </c>
      <c r="EN156" s="9"/>
      <c r="EO156" s="9">
        <v>44379.6</v>
      </c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I156" s="9">
        <f t="shared" si="7"/>
        <v>48678.86666666667</v>
      </c>
    </row>
    <row r="157" spans="1:165" ht="12.75">
      <c r="A157" s="2">
        <v>603</v>
      </c>
      <c r="B157" s="2" t="s">
        <v>403</v>
      </c>
      <c r="C157" t="s">
        <v>289</v>
      </c>
      <c r="D157" t="s">
        <v>290</v>
      </c>
      <c r="E157" t="s">
        <v>92</v>
      </c>
      <c r="F157" t="s">
        <v>93</v>
      </c>
      <c r="G157" t="s">
        <v>98</v>
      </c>
      <c r="H157" t="s">
        <v>291</v>
      </c>
      <c r="M157" t="s">
        <v>293</v>
      </c>
      <c r="N157" t="s">
        <v>100</v>
      </c>
      <c r="O157" t="s">
        <v>100</v>
      </c>
      <c r="P157" t="s">
        <v>100</v>
      </c>
      <c r="Q157" t="s">
        <v>100</v>
      </c>
      <c r="R157" t="s">
        <v>97</v>
      </c>
      <c r="S157" t="s">
        <v>100</v>
      </c>
      <c r="T157" s="1">
        <v>32962</v>
      </c>
      <c r="U157" t="s">
        <v>404</v>
      </c>
      <c r="AD157">
        <v>5</v>
      </c>
      <c r="AE157" t="s">
        <v>20</v>
      </c>
      <c r="AH157" s="6">
        <v>0.002058844</v>
      </c>
      <c r="AJ157" s="6">
        <v>0.00132848</v>
      </c>
      <c r="AL157" s="6">
        <v>0.00096924</v>
      </c>
      <c r="BF157" s="6">
        <v>0.001452188</v>
      </c>
      <c r="BI157">
        <v>5</v>
      </c>
      <c r="BJ157" t="s">
        <v>20</v>
      </c>
      <c r="BM157" s="10">
        <v>99.98933794</v>
      </c>
      <c r="BO157" s="10">
        <v>99.99279061</v>
      </c>
      <c r="BQ157" s="10">
        <v>99.9949141</v>
      </c>
      <c r="CE157" s="10">
        <v>99.99218673</v>
      </c>
      <c r="CI157" s="10">
        <v>99.98933794</v>
      </c>
      <c r="CK157" s="10">
        <v>99.99279061</v>
      </c>
      <c r="CM157" s="10">
        <v>99.9949141</v>
      </c>
      <c r="DA157" s="10">
        <v>99.99218673</v>
      </c>
      <c r="DI157" s="9">
        <v>42595.8</v>
      </c>
      <c r="DK157" s="9">
        <v>43447.5</v>
      </c>
      <c r="DM157" s="9">
        <v>41460.9</v>
      </c>
      <c r="DO157" s="9">
        <v>42879.1</v>
      </c>
      <c r="EI157" s="9">
        <v>42595.8</v>
      </c>
      <c r="EJ157" s="9"/>
      <c r="EK157" s="9">
        <v>43447.5</v>
      </c>
      <c r="EL157" s="9"/>
      <c r="EM157" s="9">
        <v>41460.9</v>
      </c>
      <c r="EN157" s="9"/>
      <c r="EO157" s="9">
        <v>42879.1</v>
      </c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I157" s="9">
        <f t="shared" si="7"/>
        <v>42595.833333333336</v>
      </c>
    </row>
    <row r="158" spans="1:165" ht="12.75">
      <c r="A158" s="2">
        <v>603</v>
      </c>
      <c r="B158" s="2" t="s">
        <v>409</v>
      </c>
      <c r="C158" t="s">
        <v>289</v>
      </c>
      <c r="D158" t="s">
        <v>290</v>
      </c>
      <c r="E158" t="s">
        <v>92</v>
      </c>
      <c r="F158" t="s">
        <v>93</v>
      </c>
      <c r="G158" t="s">
        <v>98</v>
      </c>
      <c r="H158" t="s">
        <v>291</v>
      </c>
      <c r="M158" t="s">
        <v>293</v>
      </c>
      <c r="N158" t="s">
        <v>100</v>
      </c>
      <c r="O158" t="s">
        <v>100</v>
      </c>
      <c r="P158" t="s">
        <v>100</v>
      </c>
      <c r="Q158" t="s">
        <v>100</v>
      </c>
      <c r="R158" t="s">
        <v>97</v>
      </c>
      <c r="S158" t="s">
        <v>100</v>
      </c>
      <c r="T158" s="1">
        <v>32898</v>
      </c>
      <c r="U158" t="s">
        <v>410</v>
      </c>
      <c r="AD158">
        <v>5</v>
      </c>
      <c r="AE158" t="s">
        <v>20</v>
      </c>
      <c r="AH158" s="6">
        <v>0.004971064</v>
      </c>
      <c r="AJ158" s="6">
        <v>0.001647075</v>
      </c>
      <c r="AL158" s="6">
        <v>0.000913053</v>
      </c>
      <c r="BF158" s="6">
        <v>0.002510397</v>
      </c>
      <c r="BI158">
        <v>5</v>
      </c>
      <c r="BJ158" t="s">
        <v>20</v>
      </c>
      <c r="BM158" s="10">
        <v>99.80003765</v>
      </c>
      <c r="BO158" s="10">
        <v>99.93931985</v>
      </c>
      <c r="BQ158" s="10">
        <v>99.97211844</v>
      </c>
      <c r="CE158" s="10">
        <v>99.90948764</v>
      </c>
      <c r="CI158" s="10">
        <v>99.80003765</v>
      </c>
      <c r="CK158" s="10">
        <v>99.93931985</v>
      </c>
      <c r="CM158" s="10">
        <v>99.97211844</v>
      </c>
      <c r="DA158" s="10">
        <v>99.90948764</v>
      </c>
      <c r="DI158" s="9">
        <v>6356.4</v>
      </c>
      <c r="DK158" s="9">
        <v>5593.5</v>
      </c>
      <c r="DM158" s="9">
        <v>6107.3</v>
      </c>
      <c r="DO158" s="9">
        <v>7368.2</v>
      </c>
      <c r="EI158" s="9">
        <v>6356.4</v>
      </c>
      <c r="EJ158" s="9"/>
      <c r="EK158" s="9">
        <v>5593.5</v>
      </c>
      <c r="EL158" s="9"/>
      <c r="EM158" s="9">
        <v>6107.3</v>
      </c>
      <c r="EN158" s="9"/>
      <c r="EO158" s="9">
        <v>7368.2</v>
      </c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I158" s="9">
        <f t="shared" si="7"/>
        <v>6356.333333333333</v>
      </c>
    </row>
    <row r="159" spans="1:165" ht="12.75">
      <c r="A159" s="2">
        <v>603</v>
      </c>
      <c r="B159" s="2" t="s">
        <v>840</v>
      </c>
      <c r="C159" t="s">
        <v>289</v>
      </c>
      <c r="D159" t="s">
        <v>290</v>
      </c>
      <c r="E159" t="s">
        <v>92</v>
      </c>
      <c r="F159" t="s">
        <v>93</v>
      </c>
      <c r="G159" t="s">
        <v>98</v>
      </c>
      <c r="H159" t="s">
        <v>291</v>
      </c>
      <c r="M159" t="s">
        <v>293</v>
      </c>
      <c r="N159" t="s">
        <v>100</v>
      </c>
      <c r="O159" t="s">
        <v>100</v>
      </c>
      <c r="P159" t="s">
        <v>100</v>
      </c>
      <c r="Q159" t="s">
        <v>100</v>
      </c>
      <c r="R159" t="s">
        <v>97</v>
      </c>
      <c r="S159" t="s">
        <v>100</v>
      </c>
      <c r="T159" s="1">
        <v>32893</v>
      </c>
      <c r="U159" t="s">
        <v>841</v>
      </c>
      <c r="AD159">
        <v>5</v>
      </c>
      <c r="AE159" t="s">
        <v>20</v>
      </c>
      <c r="AH159" s="6">
        <v>0.001866685</v>
      </c>
      <c r="AJ159" s="6">
        <v>0.000753854</v>
      </c>
      <c r="AL159" s="6">
        <v>0.00119381</v>
      </c>
      <c r="BF159" s="6">
        <v>0.001444459</v>
      </c>
      <c r="BI159">
        <v>5</v>
      </c>
      <c r="BJ159" t="s">
        <v>20</v>
      </c>
      <c r="BM159" s="10">
        <v>99.97522217</v>
      </c>
      <c r="BO159" s="10">
        <v>99.99057311</v>
      </c>
      <c r="BQ159" s="10">
        <v>99.98616795</v>
      </c>
      <c r="CE159" s="10">
        <v>99.98211014</v>
      </c>
      <c r="CI159" s="10">
        <v>99.97522217</v>
      </c>
      <c r="CK159" s="10">
        <v>99.99057311</v>
      </c>
      <c r="CM159" s="10">
        <v>99.98616795</v>
      </c>
      <c r="DA159" s="10">
        <v>99.98211014</v>
      </c>
      <c r="DI159" s="9">
        <v>18504.4</v>
      </c>
      <c r="DK159" s="9">
        <v>16950.8</v>
      </c>
      <c r="DM159" s="9">
        <v>17992.9</v>
      </c>
      <c r="DO159" s="9">
        <v>19419.2</v>
      </c>
      <c r="DQ159" s="9">
        <v>19654.8</v>
      </c>
      <c r="EI159" s="9">
        <v>18504.4</v>
      </c>
      <c r="EJ159" s="9"/>
      <c r="EK159" s="9">
        <v>16950.8</v>
      </c>
      <c r="EL159" s="9"/>
      <c r="EM159" s="9">
        <v>17992.9</v>
      </c>
      <c r="EN159" s="9"/>
      <c r="EO159" s="9">
        <v>19419.2</v>
      </c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I159" s="9">
        <f t="shared" si="7"/>
        <v>18120.96666666667</v>
      </c>
    </row>
    <row r="160" spans="1:165" ht="12.75">
      <c r="A160" s="2">
        <v>603</v>
      </c>
      <c r="B160" s="2" t="s">
        <v>842</v>
      </c>
      <c r="C160" t="s">
        <v>289</v>
      </c>
      <c r="D160" t="s">
        <v>290</v>
      </c>
      <c r="E160" t="s">
        <v>92</v>
      </c>
      <c r="F160" t="s">
        <v>93</v>
      </c>
      <c r="G160" t="s">
        <v>98</v>
      </c>
      <c r="H160" t="s">
        <v>291</v>
      </c>
      <c r="M160" t="s">
        <v>293</v>
      </c>
      <c r="N160" t="s">
        <v>100</v>
      </c>
      <c r="O160" t="s">
        <v>100</v>
      </c>
      <c r="P160" t="s">
        <v>100</v>
      </c>
      <c r="Q160" t="s">
        <v>100</v>
      </c>
      <c r="R160" t="s">
        <v>97</v>
      </c>
      <c r="S160" t="s">
        <v>100</v>
      </c>
      <c r="T160" s="1">
        <v>33013</v>
      </c>
      <c r="U160" t="s">
        <v>843</v>
      </c>
      <c r="AD160">
        <v>5</v>
      </c>
      <c r="AE160" t="s">
        <v>20</v>
      </c>
      <c r="AH160" s="6">
        <v>0.001664352</v>
      </c>
      <c r="AJ160" s="6">
        <v>0.001700017</v>
      </c>
      <c r="AL160" s="6">
        <v>0.002177799</v>
      </c>
      <c r="BF160" s="6">
        <v>0.001847389</v>
      </c>
      <c r="BI160">
        <v>5</v>
      </c>
      <c r="BJ160" t="s">
        <v>20</v>
      </c>
      <c r="BM160" s="10">
        <v>99.99818383</v>
      </c>
      <c r="BO160" s="10">
        <v>99.99837062</v>
      </c>
      <c r="BQ160" s="10">
        <v>99.99761667</v>
      </c>
      <c r="CE160" s="10">
        <v>99.99803547</v>
      </c>
      <c r="CI160" s="10">
        <v>99.99818383</v>
      </c>
      <c r="CK160" s="10">
        <v>99.99837062</v>
      </c>
      <c r="CM160" s="10">
        <v>99.99761667</v>
      </c>
      <c r="DA160" s="10">
        <v>99.99803547</v>
      </c>
      <c r="DI160" s="9">
        <v>215514.2</v>
      </c>
      <c r="DK160" s="9">
        <v>206192.1</v>
      </c>
      <c r="DM160" s="9">
        <v>234753.8</v>
      </c>
      <c r="DO160" s="9">
        <v>205596.5</v>
      </c>
      <c r="EI160" s="9">
        <v>215514.2</v>
      </c>
      <c r="EJ160" s="9"/>
      <c r="EK160" s="9">
        <v>206192.1</v>
      </c>
      <c r="EL160" s="9"/>
      <c r="EM160" s="9">
        <v>234753.8</v>
      </c>
      <c r="EN160" s="9"/>
      <c r="EO160" s="9">
        <v>205596.5</v>
      </c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I160" s="9">
        <f t="shared" si="7"/>
        <v>215514.13333333333</v>
      </c>
    </row>
    <row r="161" spans="1:165" ht="12.75">
      <c r="A161" s="2">
        <v>603</v>
      </c>
      <c r="B161" s="2" t="s">
        <v>844</v>
      </c>
      <c r="C161" t="s">
        <v>289</v>
      </c>
      <c r="D161" t="s">
        <v>290</v>
      </c>
      <c r="E161" t="s">
        <v>92</v>
      </c>
      <c r="F161" t="s">
        <v>93</v>
      </c>
      <c r="G161" t="s">
        <v>98</v>
      </c>
      <c r="H161" t="s">
        <v>291</v>
      </c>
      <c r="M161" t="s">
        <v>293</v>
      </c>
      <c r="N161" t="s">
        <v>100</v>
      </c>
      <c r="O161" t="s">
        <v>100</v>
      </c>
      <c r="P161" t="s">
        <v>100</v>
      </c>
      <c r="Q161" t="s">
        <v>100</v>
      </c>
      <c r="R161" t="s">
        <v>97</v>
      </c>
      <c r="S161" t="s">
        <v>100</v>
      </c>
      <c r="T161" s="1">
        <v>33013</v>
      </c>
      <c r="U161" t="s">
        <v>845</v>
      </c>
      <c r="AD161">
        <v>5</v>
      </c>
      <c r="AE161" t="s">
        <v>20</v>
      </c>
      <c r="AH161" s="6">
        <v>0.004200042</v>
      </c>
      <c r="AJ161" s="6">
        <v>0.003230801</v>
      </c>
      <c r="AL161" s="6">
        <v>0.004018558</v>
      </c>
      <c r="BF161" s="6">
        <v>0.003816467</v>
      </c>
      <c r="BI161">
        <v>5</v>
      </c>
      <c r="BJ161" t="s">
        <v>1091</v>
      </c>
      <c r="BM161" s="10">
        <v>97.81399618</v>
      </c>
      <c r="BO161" s="10">
        <v>98.57436708</v>
      </c>
      <c r="BQ161" s="10">
        <v>98.75354901</v>
      </c>
      <c r="CE161" s="10">
        <v>98.42659128</v>
      </c>
      <c r="CI161" s="10">
        <v>97.81399618</v>
      </c>
      <c r="CK161" s="10">
        <v>98.57436708</v>
      </c>
      <c r="CM161" s="10">
        <v>98.75354901</v>
      </c>
      <c r="DA161" s="10">
        <v>98.42659128</v>
      </c>
      <c r="DI161" s="9">
        <v>555.9</v>
      </c>
      <c r="DK161" s="9">
        <v>432.3</v>
      </c>
      <c r="DM161" s="9">
        <v>509.9</v>
      </c>
      <c r="DO161" s="9">
        <v>725.4</v>
      </c>
      <c r="EI161" s="9">
        <v>555.9</v>
      </c>
      <c r="EJ161" s="9"/>
      <c r="EK161" s="9">
        <v>432.3</v>
      </c>
      <c r="EL161" s="9"/>
      <c r="EM161" s="9">
        <v>509.9</v>
      </c>
      <c r="EN161" s="9"/>
      <c r="EO161" s="9">
        <v>725.4</v>
      </c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I161" s="9">
        <f t="shared" si="7"/>
        <v>555.8666666666667</v>
      </c>
    </row>
    <row r="162" spans="1:165" ht="12.75">
      <c r="A162" s="2">
        <v>604</v>
      </c>
      <c r="B162" s="2" t="s">
        <v>846</v>
      </c>
      <c r="C162" t="s">
        <v>847</v>
      </c>
      <c r="D162" t="s">
        <v>848</v>
      </c>
      <c r="E162" t="s">
        <v>92</v>
      </c>
      <c r="F162" t="s">
        <v>115</v>
      </c>
      <c r="G162" t="s">
        <v>121</v>
      </c>
      <c r="H162" t="s">
        <v>849</v>
      </c>
      <c r="M162" t="s">
        <v>851</v>
      </c>
      <c r="N162" t="s">
        <v>123</v>
      </c>
      <c r="O162" t="s">
        <v>100</v>
      </c>
      <c r="P162" t="s">
        <v>100</v>
      </c>
      <c r="Q162" t="s">
        <v>100</v>
      </c>
      <c r="R162" t="s">
        <v>120</v>
      </c>
      <c r="S162" t="s">
        <v>100</v>
      </c>
      <c r="T162" s="1">
        <v>33864</v>
      </c>
      <c r="U162" t="s">
        <v>850</v>
      </c>
      <c r="AD162">
        <v>1</v>
      </c>
      <c r="AE162" t="s">
        <v>1091</v>
      </c>
      <c r="AH162" s="6">
        <v>0.0033</v>
      </c>
      <c r="AJ162" s="6">
        <v>0.004</v>
      </c>
      <c r="AL162" s="6">
        <v>0.0025</v>
      </c>
      <c r="AN162" s="6">
        <v>0.0034</v>
      </c>
      <c r="BF162" s="6">
        <v>0.0033</v>
      </c>
      <c r="BI162">
        <v>1</v>
      </c>
      <c r="BJ162" t="s">
        <v>1091</v>
      </c>
      <c r="BM162" s="10">
        <v>75.16722408</v>
      </c>
      <c r="BO162" s="10">
        <v>61.86440678</v>
      </c>
      <c r="BQ162" s="10">
        <v>84.67302452</v>
      </c>
      <c r="BS162" s="10">
        <v>77.63157895</v>
      </c>
      <c r="CE162" s="10">
        <v>75.68186495</v>
      </c>
      <c r="CI162" s="10">
        <v>75.16722408</v>
      </c>
      <c r="CK162" s="10">
        <v>61.86440678</v>
      </c>
      <c r="CM162" s="10">
        <v>84.67302452</v>
      </c>
      <c r="CO162" s="10">
        <v>77.63157895</v>
      </c>
      <c r="DA162" s="10">
        <v>75.68186495</v>
      </c>
      <c r="DI162" s="9">
        <v>31.1</v>
      </c>
      <c r="DK162" s="9">
        <v>29.9</v>
      </c>
      <c r="DM162" s="9">
        <v>23.6</v>
      </c>
      <c r="DO162" s="9">
        <v>36.7</v>
      </c>
      <c r="DQ162" s="9">
        <v>34.2</v>
      </c>
      <c r="EH162" s="9">
        <v>0</v>
      </c>
      <c r="EI162" s="9">
        <v>31.1</v>
      </c>
      <c r="EJ162" s="9"/>
      <c r="EK162" s="9">
        <v>29.9</v>
      </c>
      <c r="EL162" s="9"/>
      <c r="EM162" s="9">
        <v>23.6</v>
      </c>
      <c r="EN162" s="9"/>
      <c r="EO162" s="9">
        <v>36.7</v>
      </c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I162" s="9">
        <f t="shared" si="7"/>
        <v>30.066666666666666</v>
      </c>
    </row>
    <row r="163" spans="1:161" ht="12.75">
      <c r="A163" s="2">
        <v>609</v>
      </c>
      <c r="B163" s="2" t="s">
        <v>852</v>
      </c>
      <c r="C163" t="s">
        <v>298</v>
      </c>
      <c r="D163" t="s">
        <v>192</v>
      </c>
      <c r="E163" t="s">
        <v>92</v>
      </c>
      <c r="F163" t="s">
        <v>93</v>
      </c>
      <c r="G163" t="s">
        <v>98</v>
      </c>
      <c r="H163" t="s">
        <v>299</v>
      </c>
      <c r="M163" t="s">
        <v>301</v>
      </c>
      <c r="N163" t="s">
        <v>100</v>
      </c>
      <c r="O163" t="s">
        <v>100</v>
      </c>
      <c r="P163" t="s">
        <v>100</v>
      </c>
      <c r="Q163" t="s">
        <v>100</v>
      </c>
      <c r="R163" t="s">
        <v>97</v>
      </c>
      <c r="S163" t="s">
        <v>100</v>
      </c>
      <c r="T163" s="1">
        <v>35886</v>
      </c>
      <c r="U163" t="s">
        <v>853</v>
      </c>
      <c r="AD163">
        <v>1</v>
      </c>
      <c r="AE163" t="s">
        <v>20</v>
      </c>
      <c r="AH163" s="6">
        <v>0.0118</v>
      </c>
      <c r="AJ163" s="6">
        <v>0.0116</v>
      </c>
      <c r="AL163" s="6">
        <v>0.011</v>
      </c>
      <c r="BF163" s="6">
        <v>0.011466667</v>
      </c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5" ht="12.75">
      <c r="A164" s="2">
        <v>609</v>
      </c>
      <c r="B164" s="2" t="s">
        <v>854</v>
      </c>
      <c r="C164" t="s">
        <v>298</v>
      </c>
      <c r="D164" t="s">
        <v>192</v>
      </c>
      <c r="E164" t="s">
        <v>92</v>
      </c>
      <c r="F164" t="s">
        <v>93</v>
      </c>
      <c r="G164" t="s">
        <v>98</v>
      </c>
      <c r="H164" t="s">
        <v>299</v>
      </c>
      <c r="M164" t="s">
        <v>301</v>
      </c>
      <c r="N164" t="s">
        <v>100</v>
      </c>
      <c r="O164" t="s">
        <v>100</v>
      </c>
      <c r="P164" t="s">
        <v>100</v>
      </c>
      <c r="Q164" t="s">
        <v>100</v>
      </c>
      <c r="R164" t="s">
        <v>97</v>
      </c>
      <c r="S164" t="s">
        <v>100</v>
      </c>
      <c r="T164" s="1">
        <v>36069</v>
      </c>
      <c r="U164" t="s">
        <v>855</v>
      </c>
      <c r="AD164">
        <v>1</v>
      </c>
      <c r="AE164" t="s">
        <v>1091</v>
      </c>
      <c r="AH164" s="6">
        <v>0.0186</v>
      </c>
      <c r="AJ164" s="6">
        <v>0.0133</v>
      </c>
      <c r="AL164" s="6">
        <v>0.0192</v>
      </c>
      <c r="BF164" s="6">
        <v>0.017033333</v>
      </c>
      <c r="BI164">
        <v>1</v>
      </c>
      <c r="BJ164" t="s">
        <v>1091</v>
      </c>
      <c r="BM164" s="10">
        <v>99.9318375</v>
      </c>
      <c r="BO164" s="10">
        <v>99.94850107</v>
      </c>
      <c r="BQ164" s="10">
        <v>99.92822084</v>
      </c>
      <c r="CE164" s="10">
        <v>99.93482614</v>
      </c>
      <c r="CI164" s="10">
        <v>99.9318375</v>
      </c>
      <c r="CK164" s="10">
        <v>99.94850107</v>
      </c>
      <c r="CM164" s="10">
        <v>99.92822084</v>
      </c>
      <c r="DA164" s="10">
        <v>99.93482614</v>
      </c>
      <c r="DD164" s="9">
        <v>55708.8</v>
      </c>
      <c r="DI164" s="9">
        <v>59896.7</v>
      </c>
      <c r="DK164" s="9">
        <v>61397.4</v>
      </c>
      <c r="DM164" s="9">
        <v>58108</v>
      </c>
      <c r="DO164" s="9">
        <v>60184.6</v>
      </c>
      <c r="EI164" s="9">
        <v>59896.7</v>
      </c>
      <c r="EJ164" s="9"/>
      <c r="EK164" s="9">
        <v>61397.4</v>
      </c>
      <c r="EL164" s="9"/>
      <c r="EM164" s="9">
        <v>58108</v>
      </c>
      <c r="EN164" s="9"/>
      <c r="EO164" s="9">
        <v>60184.6</v>
      </c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I164" s="9">
        <f>AVERAGE(EO164,EM164,EK164)</f>
        <v>59896.666666666664</v>
      </c>
    </row>
    <row r="165" spans="1:165" ht="12.75">
      <c r="A165" s="2">
        <v>609</v>
      </c>
      <c r="B165" s="2" t="s">
        <v>856</v>
      </c>
      <c r="C165" t="s">
        <v>298</v>
      </c>
      <c r="D165" t="s">
        <v>192</v>
      </c>
      <c r="E165" t="s">
        <v>92</v>
      </c>
      <c r="F165" t="s">
        <v>93</v>
      </c>
      <c r="G165" t="s">
        <v>98</v>
      </c>
      <c r="H165" t="s">
        <v>299</v>
      </c>
      <c r="M165" t="s">
        <v>301</v>
      </c>
      <c r="N165" t="s">
        <v>100</v>
      </c>
      <c r="O165" t="s">
        <v>100</v>
      </c>
      <c r="P165" t="s">
        <v>100</v>
      </c>
      <c r="Q165" t="s">
        <v>100</v>
      </c>
      <c r="R165" t="s">
        <v>97</v>
      </c>
      <c r="S165" t="s">
        <v>100</v>
      </c>
      <c r="T165" s="1">
        <v>36069</v>
      </c>
      <c r="U165" t="s">
        <v>857</v>
      </c>
      <c r="AD165">
        <v>1</v>
      </c>
      <c r="AE165" t="s">
        <v>20</v>
      </c>
      <c r="AH165" s="6">
        <v>0.0153</v>
      </c>
      <c r="AJ165" s="6">
        <v>0.0131</v>
      </c>
      <c r="AL165" s="6">
        <v>0.0145</v>
      </c>
      <c r="BF165" s="6">
        <v>0.0143</v>
      </c>
      <c r="BI165">
        <v>1</v>
      </c>
      <c r="BJ165" t="s">
        <v>20</v>
      </c>
      <c r="BM165" s="10">
        <v>99.97011449</v>
      </c>
      <c r="BO165" s="10">
        <v>99.97197525</v>
      </c>
      <c r="BQ165" s="10">
        <v>99.97047632</v>
      </c>
      <c r="CE165" s="10">
        <v>99.97028486</v>
      </c>
      <c r="CI165" s="10">
        <v>99.97011449</v>
      </c>
      <c r="CK165" s="10">
        <v>99.97197525</v>
      </c>
      <c r="CM165" s="10">
        <v>99.97047632</v>
      </c>
      <c r="DA165" s="10">
        <v>99.97028486</v>
      </c>
      <c r="DD165" s="9">
        <v>105080.9</v>
      </c>
      <c r="DI165" s="9">
        <v>110289.7</v>
      </c>
      <c r="DK165" s="9">
        <v>115189.6</v>
      </c>
      <c r="DM165" s="9">
        <v>105174.9</v>
      </c>
      <c r="DO165" s="9">
        <v>110504.5</v>
      </c>
      <c r="EI165" s="9">
        <v>110289.7</v>
      </c>
      <c r="EJ165" s="9"/>
      <c r="EK165" s="9">
        <v>115189.6</v>
      </c>
      <c r="EL165" s="9"/>
      <c r="EM165" s="9">
        <v>105174.9</v>
      </c>
      <c r="EN165" s="9"/>
      <c r="EO165" s="9">
        <v>110504.5</v>
      </c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I165" s="9">
        <f>AVERAGE(EO165,EM165,EK165)</f>
        <v>110289.66666666667</v>
      </c>
    </row>
    <row r="166" spans="1:161" ht="12.75">
      <c r="A166" s="2">
        <v>609</v>
      </c>
      <c r="B166" s="2" t="s">
        <v>858</v>
      </c>
      <c r="C166" t="s">
        <v>298</v>
      </c>
      <c r="D166" t="s">
        <v>192</v>
      </c>
      <c r="E166" t="s">
        <v>92</v>
      </c>
      <c r="F166" t="s">
        <v>93</v>
      </c>
      <c r="G166" t="s">
        <v>98</v>
      </c>
      <c r="H166" t="s">
        <v>299</v>
      </c>
      <c r="M166" t="s">
        <v>301</v>
      </c>
      <c r="N166" t="s">
        <v>100</v>
      </c>
      <c r="O166" t="s">
        <v>100</v>
      </c>
      <c r="P166" t="s">
        <v>100</v>
      </c>
      <c r="Q166" t="s">
        <v>100</v>
      </c>
      <c r="R166" t="s">
        <v>97</v>
      </c>
      <c r="S166" t="s">
        <v>100</v>
      </c>
      <c r="T166" s="1">
        <v>35886</v>
      </c>
      <c r="U166" t="s">
        <v>859</v>
      </c>
      <c r="AD166">
        <v>1</v>
      </c>
      <c r="AE166" t="s">
        <v>20</v>
      </c>
      <c r="AH166" s="6">
        <v>0.0152</v>
      </c>
      <c r="AJ166" s="6">
        <v>0.0138</v>
      </c>
      <c r="AL166" s="6">
        <v>0.0158</v>
      </c>
      <c r="BF166" s="6">
        <v>0.014933333</v>
      </c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</row>
    <row r="167" spans="1:161" ht="12.75">
      <c r="A167" s="2">
        <v>609</v>
      </c>
      <c r="B167" s="2" t="s">
        <v>67</v>
      </c>
      <c r="C167" t="s">
        <v>298</v>
      </c>
      <c r="D167" t="s">
        <v>192</v>
      </c>
      <c r="E167" t="s">
        <v>92</v>
      </c>
      <c r="F167" t="s">
        <v>93</v>
      </c>
      <c r="G167" t="s">
        <v>98</v>
      </c>
      <c r="H167" t="s">
        <v>299</v>
      </c>
      <c r="M167" t="s">
        <v>301</v>
      </c>
      <c r="N167" t="s">
        <v>100</v>
      </c>
      <c r="O167" t="s">
        <v>100</v>
      </c>
      <c r="P167" t="s">
        <v>100</v>
      </c>
      <c r="Q167" t="s">
        <v>100</v>
      </c>
      <c r="R167" t="s">
        <v>97</v>
      </c>
      <c r="S167" t="s">
        <v>100</v>
      </c>
      <c r="T167" s="1">
        <v>34790</v>
      </c>
      <c r="U167" t="s">
        <v>300</v>
      </c>
      <c r="AD167">
        <v>2</v>
      </c>
      <c r="AE167" t="s">
        <v>1091</v>
      </c>
      <c r="AH167" s="6">
        <v>0.017187428</v>
      </c>
      <c r="AJ167" s="6">
        <v>0.009752906</v>
      </c>
      <c r="AL167" s="6">
        <v>0.011290435</v>
      </c>
      <c r="BF167" s="6">
        <v>0.012743589</v>
      </c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5" ht="12.75">
      <c r="A168" s="2">
        <v>610</v>
      </c>
      <c r="B168" s="2" t="s">
        <v>862</v>
      </c>
      <c r="C168" t="s">
        <v>302</v>
      </c>
      <c r="D168" t="s">
        <v>303</v>
      </c>
      <c r="E168" t="s">
        <v>92</v>
      </c>
      <c r="F168" t="s">
        <v>115</v>
      </c>
      <c r="G168" t="s">
        <v>121</v>
      </c>
      <c r="H168" t="s">
        <v>304</v>
      </c>
      <c r="M168" t="s">
        <v>122</v>
      </c>
      <c r="N168" t="s">
        <v>123</v>
      </c>
      <c r="O168" t="s">
        <v>100</v>
      </c>
      <c r="P168" t="s">
        <v>100</v>
      </c>
      <c r="Q168" t="s">
        <v>100</v>
      </c>
      <c r="R168" t="s">
        <v>120</v>
      </c>
      <c r="S168" t="s">
        <v>100</v>
      </c>
      <c r="T168" s="1">
        <v>35835</v>
      </c>
      <c r="U168" t="s">
        <v>863</v>
      </c>
      <c r="AD168">
        <v>1</v>
      </c>
      <c r="AE168" t="s">
        <v>20</v>
      </c>
      <c r="AH168" s="6">
        <v>0.0065</v>
      </c>
      <c r="AJ168" s="6">
        <v>0.0059</v>
      </c>
      <c r="AL168" s="6">
        <v>0.0097</v>
      </c>
      <c r="BF168" s="6">
        <v>0.007366667</v>
      </c>
      <c r="BI168">
        <v>1</v>
      </c>
      <c r="BJ168" t="s">
        <v>1091</v>
      </c>
      <c r="BM168" s="10">
        <v>81.96670777</v>
      </c>
      <c r="BO168" s="10">
        <v>82.93701799</v>
      </c>
      <c r="BQ168" s="10">
        <v>73.08877928</v>
      </c>
      <c r="CE168" s="10">
        <v>78.89634071</v>
      </c>
      <c r="CI168" s="10">
        <v>81.96670777</v>
      </c>
      <c r="CK168" s="10">
        <v>82.93701799</v>
      </c>
      <c r="CM168" s="10">
        <v>73.08877928</v>
      </c>
      <c r="DA168" s="10">
        <v>78.89634071</v>
      </c>
      <c r="DD168" s="9">
        <v>80</v>
      </c>
      <c r="DI168" s="9">
        <v>80</v>
      </c>
      <c r="DK168" s="9">
        <v>81.1</v>
      </c>
      <c r="DM168" s="9">
        <v>77.8</v>
      </c>
      <c r="DO168" s="9">
        <v>81.1</v>
      </c>
      <c r="EI168" s="9">
        <v>80</v>
      </c>
      <c r="EJ168" s="9"/>
      <c r="EK168" s="9">
        <v>81.1</v>
      </c>
      <c r="EL168" s="9"/>
      <c r="EM168" s="9">
        <v>77.8</v>
      </c>
      <c r="EN168" s="9"/>
      <c r="EO168" s="9">
        <v>81.1</v>
      </c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I168" s="9">
        <f aca="true" t="shared" si="8" ref="FI168:FI174">AVERAGE(EO168,EM168,EK168)</f>
        <v>79.99999999999999</v>
      </c>
    </row>
    <row r="169" spans="1:165" ht="12.75">
      <c r="A169" s="2">
        <v>610</v>
      </c>
      <c r="B169" s="2" t="s">
        <v>864</v>
      </c>
      <c r="C169" t="s">
        <v>302</v>
      </c>
      <c r="D169" t="s">
        <v>303</v>
      </c>
      <c r="E169" t="s">
        <v>92</v>
      </c>
      <c r="F169" t="s">
        <v>115</v>
      </c>
      <c r="G169" t="s">
        <v>121</v>
      </c>
      <c r="H169" t="s">
        <v>304</v>
      </c>
      <c r="M169" t="s">
        <v>122</v>
      </c>
      <c r="N169" t="s">
        <v>123</v>
      </c>
      <c r="O169" t="s">
        <v>100</v>
      </c>
      <c r="P169" t="s">
        <v>100</v>
      </c>
      <c r="Q169" t="s">
        <v>100</v>
      </c>
      <c r="R169" t="s">
        <v>120</v>
      </c>
      <c r="S169" t="s">
        <v>100</v>
      </c>
      <c r="T169" s="1">
        <v>35837</v>
      </c>
      <c r="U169" t="s">
        <v>865</v>
      </c>
      <c r="AD169">
        <v>1</v>
      </c>
      <c r="AE169" t="s">
        <v>1091</v>
      </c>
      <c r="AH169" s="6">
        <v>0.006</v>
      </c>
      <c r="AJ169" s="6">
        <v>0.0076</v>
      </c>
      <c r="AL169" s="6">
        <v>0.0086</v>
      </c>
      <c r="BF169" s="6">
        <v>0.0074</v>
      </c>
      <c r="DD169" s="9">
        <v>84.7</v>
      </c>
      <c r="DI169" s="9">
        <v>84.7</v>
      </c>
      <c r="DJ169" s="9">
        <v>100</v>
      </c>
      <c r="DK169" s="9">
        <v>81.4</v>
      </c>
      <c r="DL169" s="9">
        <v>100</v>
      </c>
      <c r="DM169" s="9">
        <v>83.4</v>
      </c>
      <c r="DN169" s="9">
        <v>100</v>
      </c>
      <c r="DO169" s="9">
        <v>89.3</v>
      </c>
      <c r="EH169" s="9">
        <v>100</v>
      </c>
      <c r="EI169" s="9">
        <v>84.7</v>
      </c>
      <c r="EJ169" s="9">
        <v>100</v>
      </c>
      <c r="EK169" s="9">
        <v>81.4</v>
      </c>
      <c r="EL169" s="9">
        <v>100</v>
      </c>
      <c r="EM169" s="9">
        <v>83.4</v>
      </c>
      <c r="EN169" s="9">
        <v>100</v>
      </c>
      <c r="EO169" s="9">
        <v>89.3</v>
      </c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I169" s="9">
        <f t="shared" si="8"/>
        <v>84.7</v>
      </c>
    </row>
    <row r="170" spans="1:165" ht="12.75">
      <c r="A170" s="2">
        <v>610</v>
      </c>
      <c r="B170" s="2" t="s">
        <v>411</v>
      </c>
      <c r="C170" t="s">
        <v>302</v>
      </c>
      <c r="D170" t="s">
        <v>303</v>
      </c>
      <c r="E170" t="s">
        <v>92</v>
      </c>
      <c r="F170" t="s">
        <v>115</v>
      </c>
      <c r="G170" t="s">
        <v>121</v>
      </c>
      <c r="H170" t="s">
        <v>304</v>
      </c>
      <c r="M170" t="s">
        <v>122</v>
      </c>
      <c r="N170" t="s">
        <v>123</v>
      </c>
      <c r="O170" t="s">
        <v>100</v>
      </c>
      <c r="P170" t="s">
        <v>100</v>
      </c>
      <c r="Q170" t="s">
        <v>100</v>
      </c>
      <c r="R170" t="s">
        <v>120</v>
      </c>
      <c r="S170" t="s">
        <v>100</v>
      </c>
      <c r="T170" s="1">
        <v>35831</v>
      </c>
      <c r="U170" t="s">
        <v>412</v>
      </c>
      <c r="AD170">
        <v>1</v>
      </c>
      <c r="AE170" t="s">
        <v>1</v>
      </c>
      <c r="AH170" s="6">
        <v>0.0055</v>
      </c>
      <c r="AJ170" s="6">
        <v>0.0024</v>
      </c>
      <c r="AL170" s="6">
        <v>0.0048</v>
      </c>
      <c r="BF170" s="6">
        <v>0.004233333</v>
      </c>
      <c r="DD170" s="9">
        <v>79.6</v>
      </c>
      <c r="DI170" s="9">
        <v>79.6</v>
      </c>
      <c r="DJ170" s="9">
        <v>100</v>
      </c>
      <c r="DK170" s="9">
        <v>79.3</v>
      </c>
      <c r="DL170" s="9">
        <v>100</v>
      </c>
      <c r="DM170" s="9">
        <v>80.8</v>
      </c>
      <c r="DN170" s="9">
        <v>100</v>
      </c>
      <c r="DO170" s="9">
        <v>78.7</v>
      </c>
      <c r="EH170" s="9">
        <v>100</v>
      </c>
      <c r="EI170" s="9">
        <v>79.6</v>
      </c>
      <c r="EJ170" s="9">
        <v>100</v>
      </c>
      <c r="EK170" s="9">
        <v>79.3</v>
      </c>
      <c r="EL170" s="9">
        <v>100</v>
      </c>
      <c r="EM170" s="9">
        <v>80.8</v>
      </c>
      <c r="EN170" s="9">
        <v>100</v>
      </c>
      <c r="EO170" s="9">
        <v>78.7</v>
      </c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I170" s="9">
        <f t="shared" si="8"/>
        <v>79.60000000000001</v>
      </c>
    </row>
    <row r="171" spans="1:165" ht="12.75">
      <c r="A171" s="2">
        <v>610</v>
      </c>
      <c r="B171" s="2" t="s">
        <v>860</v>
      </c>
      <c r="C171" t="s">
        <v>302</v>
      </c>
      <c r="D171" t="s">
        <v>303</v>
      </c>
      <c r="E171" t="s">
        <v>92</v>
      </c>
      <c r="F171" t="s">
        <v>115</v>
      </c>
      <c r="G171" t="s">
        <v>121</v>
      </c>
      <c r="H171" t="s">
        <v>304</v>
      </c>
      <c r="M171" t="s">
        <v>122</v>
      </c>
      <c r="N171" t="s">
        <v>123</v>
      </c>
      <c r="O171" t="s">
        <v>100</v>
      </c>
      <c r="P171" t="s">
        <v>100</v>
      </c>
      <c r="Q171" t="s">
        <v>100</v>
      </c>
      <c r="R171" t="s">
        <v>120</v>
      </c>
      <c r="S171" t="s">
        <v>100</v>
      </c>
      <c r="T171" s="1">
        <v>33573</v>
      </c>
      <c r="U171" t="s">
        <v>861</v>
      </c>
      <c r="AD171">
        <v>2</v>
      </c>
      <c r="AE171" t="s">
        <v>1091</v>
      </c>
      <c r="AH171" s="6">
        <v>0.006287787</v>
      </c>
      <c r="AJ171" s="6">
        <v>0.00597372</v>
      </c>
      <c r="AL171" s="6">
        <v>0.006970433</v>
      </c>
      <c r="BF171" s="6">
        <v>0.006410646</v>
      </c>
      <c r="BI171">
        <v>2</v>
      </c>
      <c r="BJ171" t="s">
        <v>0</v>
      </c>
      <c r="BM171" s="10">
        <v>-23.02191957</v>
      </c>
      <c r="BO171" s="10">
        <v>-61.93819277</v>
      </c>
      <c r="BQ171" s="10">
        <v>-17.92085902</v>
      </c>
      <c r="CE171" s="10">
        <v>-33.56289548</v>
      </c>
      <c r="CI171" s="10">
        <v>0</v>
      </c>
      <c r="CK171" s="10">
        <v>0</v>
      </c>
      <c r="CM171" s="10">
        <v>0</v>
      </c>
      <c r="DA171" s="10">
        <v>0</v>
      </c>
      <c r="DD171" s="9">
        <v>11</v>
      </c>
      <c r="DI171" s="9">
        <v>11</v>
      </c>
      <c r="DK171" s="9">
        <v>11.5</v>
      </c>
      <c r="DM171" s="9">
        <v>8.3</v>
      </c>
      <c r="DO171" s="9">
        <v>13.3</v>
      </c>
      <c r="EI171" s="9">
        <v>11</v>
      </c>
      <c r="EJ171" s="9"/>
      <c r="EK171" s="9">
        <v>11.5</v>
      </c>
      <c r="EL171" s="9"/>
      <c r="EM171" s="9">
        <v>8.3</v>
      </c>
      <c r="EN171" s="9"/>
      <c r="EO171" s="9">
        <v>13.3</v>
      </c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I171" s="9">
        <f t="shared" si="8"/>
        <v>11.033333333333333</v>
      </c>
    </row>
    <row r="172" spans="1:165" ht="12.75">
      <c r="A172" s="2">
        <v>611</v>
      </c>
      <c r="B172" s="2" t="s">
        <v>866</v>
      </c>
      <c r="C172" t="s">
        <v>302</v>
      </c>
      <c r="D172" t="s">
        <v>303</v>
      </c>
      <c r="E172" t="s">
        <v>92</v>
      </c>
      <c r="F172" t="s">
        <v>115</v>
      </c>
      <c r="G172" t="s">
        <v>121</v>
      </c>
      <c r="H172" t="s">
        <v>304</v>
      </c>
      <c r="M172" t="s">
        <v>305</v>
      </c>
      <c r="N172" t="s">
        <v>123</v>
      </c>
      <c r="O172" t="s">
        <v>100</v>
      </c>
      <c r="P172" t="s">
        <v>100</v>
      </c>
      <c r="Q172" t="s">
        <v>100</v>
      </c>
      <c r="R172" t="s">
        <v>120</v>
      </c>
      <c r="S172" t="s">
        <v>100</v>
      </c>
      <c r="T172" s="1">
        <v>35839</v>
      </c>
      <c r="U172" t="s">
        <v>863</v>
      </c>
      <c r="AD172">
        <v>1</v>
      </c>
      <c r="AE172" t="s">
        <v>20</v>
      </c>
      <c r="AH172" s="6">
        <v>0.0037</v>
      </c>
      <c r="AJ172" s="6">
        <v>0.0019</v>
      </c>
      <c r="AL172" s="6">
        <v>0.0016</v>
      </c>
      <c r="BF172" s="6">
        <v>0.0024</v>
      </c>
      <c r="DD172" s="9">
        <v>72.5</v>
      </c>
      <c r="DI172" s="9">
        <v>72.9</v>
      </c>
      <c r="DJ172" s="9">
        <v>100</v>
      </c>
      <c r="DK172" s="9">
        <v>73.8</v>
      </c>
      <c r="DL172" s="9">
        <v>100</v>
      </c>
      <c r="DM172" s="9">
        <v>73.5</v>
      </c>
      <c r="DN172" s="9">
        <v>100</v>
      </c>
      <c r="DO172" s="9">
        <v>71.4</v>
      </c>
      <c r="EH172" s="9">
        <v>100</v>
      </c>
      <c r="EI172" s="9">
        <v>72.9</v>
      </c>
      <c r="EJ172" s="9">
        <v>100</v>
      </c>
      <c r="EK172" s="9">
        <v>73.8</v>
      </c>
      <c r="EL172" s="9">
        <v>100</v>
      </c>
      <c r="EM172" s="9">
        <v>73.5</v>
      </c>
      <c r="EN172" s="9">
        <v>100</v>
      </c>
      <c r="EO172" s="9">
        <v>71.4</v>
      </c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I172" s="9">
        <f t="shared" si="8"/>
        <v>72.89999999999999</v>
      </c>
    </row>
    <row r="173" spans="1:165" ht="12.75">
      <c r="A173" s="2">
        <v>611</v>
      </c>
      <c r="B173" s="2" t="s">
        <v>867</v>
      </c>
      <c r="C173" t="s">
        <v>302</v>
      </c>
      <c r="D173" t="s">
        <v>303</v>
      </c>
      <c r="E173" t="s">
        <v>92</v>
      </c>
      <c r="F173" t="s">
        <v>115</v>
      </c>
      <c r="G173" t="s">
        <v>121</v>
      </c>
      <c r="H173" t="s">
        <v>304</v>
      </c>
      <c r="M173" t="s">
        <v>305</v>
      </c>
      <c r="N173" t="s">
        <v>123</v>
      </c>
      <c r="O173" t="s">
        <v>100</v>
      </c>
      <c r="P173" t="s">
        <v>100</v>
      </c>
      <c r="Q173" t="s">
        <v>100</v>
      </c>
      <c r="R173" t="s">
        <v>120</v>
      </c>
      <c r="S173" t="s">
        <v>100</v>
      </c>
      <c r="T173" s="1">
        <v>35839</v>
      </c>
      <c r="U173" t="s">
        <v>865</v>
      </c>
      <c r="AD173">
        <v>1</v>
      </c>
      <c r="AE173" t="s">
        <v>1091</v>
      </c>
      <c r="AH173" s="6">
        <v>0.0103</v>
      </c>
      <c r="AJ173" s="6">
        <v>0.0085</v>
      </c>
      <c r="AL173" s="6">
        <v>0.0081</v>
      </c>
      <c r="BF173" s="6">
        <v>0.008966667</v>
      </c>
      <c r="DD173" s="9">
        <v>76.3</v>
      </c>
      <c r="DI173" s="9">
        <v>76.5</v>
      </c>
      <c r="DJ173" s="9">
        <v>100</v>
      </c>
      <c r="DK173" s="9">
        <v>76.5</v>
      </c>
      <c r="DL173" s="9">
        <v>100</v>
      </c>
      <c r="DM173" s="9">
        <v>77</v>
      </c>
      <c r="DN173" s="9">
        <v>100</v>
      </c>
      <c r="DO173" s="9">
        <v>76</v>
      </c>
      <c r="EH173" s="9">
        <v>100</v>
      </c>
      <c r="EI173" s="9">
        <v>76.5</v>
      </c>
      <c r="EJ173" s="9">
        <v>100</v>
      </c>
      <c r="EK173" s="9">
        <v>76.5</v>
      </c>
      <c r="EL173" s="9">
        <v>100</v>
      </c>
      <c r="EM173" s="9">
        <v>77</v>
      </c>
      <c r="EN173" s="9">
        <v>100</v>
      </c>
      <c r="EO173" s="9">
        <v>76</v>
      </c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I173" s="9">
        <f t="shared" si="8"/>
        <v>76.5</v>
      </c>
    </row>
    <row r="174" spans="1:165" ht="12.75">
      <c r="A174" s="2">
        <v>611</v>
      </c>
      <c r="B174" s="2" t="s">
        <v>868</v>
      </c>
      <c r="C174" t="s">
        <v>302</v>
      </c>
      <c r="D174" t="s">
        <v>303</v>
      </c>
      <c r="E174" t="s">
        <v>92</v>
      </c>
      <c r="F174" t="s">
        <v>115</v>
      </c>
      <c r="G174" t="s">
        <v>121</v>
      </c>
      <c r="H174" t="s">
        <v>304</v>
      </c>
      <c r="M174" t="s">
        <v>305</v>
      </c>
      <c r="N174" t="s">
        <v>123</v>
      </c>
      <c r="O174" t="s">
        <v>100</v>
      </c>
      <c r="P174" t="s">
        <v>100</v>
      </c>
      <c r="Q174" t="s">
        <v>100</v>
      </c>
      <c r="R174" t="s">
        <v>120</v>
      </c>
      <c r="S174" t="s">
        <v>100</v>
      </c>
      <c r="T174" s="1">
        <v>35845</v>
      </c>
      <c r="U174" t="s">
        <v>412</v>
      </c>
      <c r="AD174">
        <v>1</v>
      </c>
      <c r="AE174" t="s">
        <v>20</v>
      </c>
      <c r="AH174" s="6">
        <v>0.0067</v>
      </c>
      <c r="AJ174" s="6">
        <v>0.0078</v>
      </c>
      <c r="AL174" s="6">
        <v>0.0046</v>
      </c>
      <c r="BF174" s="6">
        <v>0.006366667</v>
      </c>
      <c r="DD174" s="9">
        <v>77.4</v>
      </c>
      <c r="DI174" s="9">
        <v>77.4</v>
      </c>
      <c r="DJ174" s="9">
        <v>100</v>
      </c>
      <c r="DK174" s="9">
        <v>77.9</v>
      </c>
      <c r="DL174" s="9">
        <v>100</v>
      </c>
      <c r="DM174" s="9">
        <v>78.5</v>
      </c>
      <c r="DN174" s="9">
        <v>100</v>
      </c>
      <c r="DO174" s="9">
        <v>75.8</v>
      </c>
      <c r="EH174" s="9">
        <v>100</v>
      </c>
      <c r="EI174" s="9">
        <v>77.4</v>
      </c>
      <c r="EJ174" s="9">
        <v>100</v>
      </c>
      <c r="EK174" s="9">
        <v>77.9</v>
      </c>
      <c r="EL174" s="9">
        <v>100</v>
      </c>
      <c r="EM174" s="9">
        <v>78.5</v>
      </c>
      <c r="EN174" s="9">
        <v>100</v>
      </c>
      <c r="EO174" s="9">
        <v>75.8</v>
      </c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I174" s="9">
        <f t="shared" si="8"/>
        <v>77.4</v>
      </c>
    </row>
    <row r="175" spans="1:161" ht="12.75">
      <c r="A175" s="2">
        <v>612</v>
      </c>
      <c r="B175" s="2" t="s">
        <v>413</v>
      </c>
      <c r="C175" t="s">
        <v>414</v>
      </c>
      <c r="D175" t="s">
        <v>415</v>
      </c>
      <c r="E175" t="s">
        <v>92</v>
      </c>
      <c r="F175" t="s">
        <v>93</v>
      </c>
      <c r="G175" t="s">
        <v>186</v>
      </c>
      <c r="H175" t="s">
        <v>416</v>
      </c>
      <c r="M175" t="s">
        <v>418</v>
      </c>
      <c r="N175" t="s">
        <v>100</v>
      </c>
      <c r="O175" t="s">
        <v>100</v>
      </c>
      <c r="P175" t="s">
        <v>100</v>
      </c>
      <c r="Q175" t="s">
        <v>100</v>
      </c>
      <c r="R175" t="s">
        <v>97</v>
      </c>
      <c r="S175" t="s">
        <v>100</v>
      </c>
      <c r="T175" s="1">
        <v>35451</v>
      </c>
      <c r="U175" t="s">
        <v>417</v>
      </c>
      <c r="AD175">
        <v>1</v>
      </c>
      <c r="AE175" t="s">
        <v>1091</v>
      </c>
      <c r="AH175" s="6">
        <v>0.001700017</v>
      </c>
      <c r="AJ175" s="6">
        <v>0.000400004</v>
      </c>
      <c r="AL175" s="6">
        <v>0.000900009</v>
      </c>
      <c r="BF175" s="6">
        <v>0.00100001</v>
      </c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5" ht="12.75">
      <c r="A176" s="2">
        <v>613</v>
      </c>
      <c r="B176" s="2" t="s">
        <v>871</v>
      </c>
      <c r="C176" t="s">
        <v>306</v>
      </c>
      <c r="D176" t="s">
        <v>267</v>
      </c>
      <c r="E176" t="s">
        <v>92</v>
      </c>
      <c r="F176" t="s">
        <v>115</v>
      </c>
      <c r="G176" t="s">
        <v>98</v>
      </c>
      <c r="H176" t="s">
        <v>307</v>
      </c>
      <c r="M176" t="s">
        <v>99</v>
      </c>
      <c r="N176" t="s">
        <v>100</v>
      </c>
      <c r="O176" t="s">
        <v>100</v>
      </c>
      <c r="P176" t="s">
        <v>100</v>
      </c>
      <c r="Q176" t="s">
        <v>100</v>
      </c>
      <c r="R176" t="s">
        <v>120</v>
      </c>
      <c r="S176" t="s">
        <v>100</v>
      </c>
      <c r="T176" s="1">
        <v>36062</v>
      </c>
      <c r="U176" t="s">
        <v>872</v>
      </c>
      <c r="AD176">
        <v>1</v>
      </c>
      <c r="AE176" t="s">
        <v>1091</v>
      </c>
      <c r="AH176" s="6">
        <v>0.0153</v>
      </c>
      <c r="AJ176" s="6">
        <v>0.0153</v>
      </c>
      <c r="AL176" s="6">
        <v>0.0133</v>
      </c>
      <c r="BF176" s="6">
        <v>0.014633333</v>
      </c>
      <c r="BI176">
        <v>1</v>
      </c>
      <c r="BJ176" t="s">
        <v>1091</v>
      </c>
      <c r="BM176" s="10">
        <v>99.7407756</v>
      </c>
      <c r="BO176" s="10">
        <v>99.6978063</v>
      </c>
      <c r="BQ176" s="10">
        <v>99.73627623</v>
      </c>
      <c r="CE176" s="10">
        <v>99.72067205</v>
      </c>
      <c r="CI176" s="10">
        <v>99.7407756</v>
      </c>
      <c r="CK176" s="10">
        <v>99.6978063</v>
      </c>
      <c r="CM176" s="10">
        <v>99.73627623</v>
      </c>
      <c r="DA176" s="10">
        <v>99.72067205</v>
      </c>
      <c r="DD176" s="9">
        <v>9830.8</v>
      </c>
      <c r="DE176" s="9">
        <v>2175.4</v>
      </c>
      <c r="DI176" s="9">
        <v>12006.2</v>
      </c>
      <c r="DK176" s="9">
        <v>13280</v>
      </c>
      <c r="DM176" s="9">
        <v>11391.7</v>
      </c>
      <c r="DO176" s="9">
        <v>11347.1</v>
      </c>
      <c r="EI176" s="9">
        <v>12006.2</v>
      </c>
      <c r="EJ176" s="9"/>
      <c r="EK176" s="9">
        <v>13280</v>
      </c>
      <c r="EL176" s="9"/>
      <c r="EM176" s="9">
        <v>11391.7</v>
      </c>
      <c r="EN176" s="9"/>
      <c r="EO176" s="9">
        <v>11347.1</v>
      </c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I176" s="9">
        <f>AVERAGE(EO176,EM176,EK176)</f>
        <v>12006.266666666668</v>
      </c>
    </row>
    <row r="177" spans="1:165" ht="12.75">
      <c r="A177" s="2">
        <v>613</v>
      </c>
      <c r="B177" s="2" t="s">
        <v>419</v>
      </c>
      <c r="C177" t="s">
        <v>306</v>
      </c>
      <c r="D177" t="s">
        <v>267</v>
      </c>
      <c r="E177" t="s">
        <v>92</v>
      </c>
      <c r="F177" t="s">
        <v>115</v>
      </c>
      <c r="G177" t="s">
        <v>98</v>
      </c>
      <c r="H177" t="s">
        <v>307</v>
      </c>
      <c r="M177" t="s">
        <v>99</v>
      </c>
      <c r="N177" t="s">
        <v>100</v>
      </c>
      <c r="O177" t="s">
        <v>100</v>
      </c>
      <c r="P177" t="s">
        <v>100</v>
      </c>
      <c r="Q177" t="s">
        <v>100</v>
      </c>
      <c r="R177" t="s">
        <v>120</v>
      </c>
      <c r="S177" t="s">
        <v>100</v>
      </c>
      <c r="T177" s="1">
        <v>36062</v>
      </c>
      <c r="U177" t="s">
        <v>420</v>
      </c>
      <c r="AD177">
        <v>1</v>
      </c>
      <c r="AE177" t="s">
        <v>20</v>
      </c>
      <c r="AH177" s="6">
        <v>0.0102</v>
      </c>
      <c r="AJ177" s="6">
        <v>0.0129</v>
      </c>
      <c r="AL177" s="6">
        <v>0.0089</v>
      </c>
      <c r="BF177" s="6">
        <v>0.010666667</v>
      </c>
      <c r="BI177">
        <v>1</v>
      </c>
      <c r="BJ177" t="s">
        <v>20</v>
      </c>
      <c r="BM177" s="10">
        <v>99.88023233</v>
      </c>
      <c r="BO177" s="10">
        <v>99.86599723</v>
      </c>
      <c r="BQ177" s="10">
        <v>99.90263387</v>
      </c>
      <c r="CE177" s="10">
        <v>99.88053566</v>
      </c>
      <c r="CI177" s="10">
        <v>99.88023233</v>
      </c>
      <c r="CK177" s="10">
        <v>99.86599723</v>
      </c>
      <c r="CM177" s="10">
        <v>99.90263387</v>
      </c>
      <c r="DA177" s="10">
        <v>99.88053566</v>
      </c>
      <c r="DD177" s="9">
        <v>20462.9</v>
      </c>
      <c r="DE177" s="9">
        <v>0</v>
      </c>
      <c r="DI177" s="9">
        <v>20462.9</v>
      </c>
      <c r="DK177" s="9">
        <v>19162.1</v>
      </c>
      <c r="DM177" s="9">
        <v>21660</v>
      </c>
      <c r="DO177" s="9">
        <v>20566.7</v>
      </c>
      <c r="EI177" s="9">
        <v>20462.9</v>
      </c>
      <c r="EJ177" s="9"/>
      <c r="EK177" s="9">
        <v>19162.1</v>
      </c>
      <c r="EL177" s="9"/>
      <c r="EM177" s="9">
        <v>21660</v>
      </c>
      <c r="EN177" s="9"/>
      <c r="EO177" s="9">
        <v>20566.7</v>
      </c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I177" s="9">
        <f>AVERAGE(EO177,EM177,EK177)</f>
        <v>20462.93333333333</v>
      </c>
    </row>
    <row r="178" spans="1:161" ht="12.75">
      <c r="A178" s="2">
        <v>613</v>
      </c>
      <c r="B178" s="2" t="s">
        <v>869</v>
      </c>
      <c r="C178" t="s">
        <v>306</v>
      </c>
      <c r="D178" t="s">
        <v>267</v>
      </c>
      <c r="E178" t="s">
        <v>92</v>
      </c>
      <c r="F178" t="s">
        <v>115</v>
      </c>
      <c r="G178" t="s">
        <v>98</v>
      </c>
      <c r="H178" t="s">
        <v>307</v>
      </c>
      <c r="M178" t="s">
        <v>99</v>
      </c>
      <c r="N178" t="s">
        <v>100</v>
      </c>
      <c r="O178" t="s">
        <v>100</v>
      </c>
      <c r="P178" t="s">
        <v>100</v>
      </c>
      <c r="Q178" t="s">
        <v>100</v>
      </c>
      <c r="R178" t="s">
        <v>120</v>
      </c>
      <c r="S178" t="s">
        <v>100</v>
      </c>
      <c r="T178" s="1">
        <v>30987</v>
      </c>
      <c r="U178" t="s">
        <v>870</v>
      </c>
      <c r="AD178">
        <v>2</v>
      </c>
      <c r="AE178" t="s">
        <v>20</v>
      </c>
      <c r="AH178" s="6">
        <v>0.008936259</v>
      </c>
      <c r="AJ178" s="6">
        <v>0.008571514</v>
      </c>
      <c r="AL178" s="6">
        <v>0.005714342</v>
      </c>
      <c r="BF178" s="6">
        <v>0.007740705</v>
      </c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12.75">
      <c r="A179" s="2">
        <v>613</v>
      </c>
      <c r="B179" s="2" t="s">
        <v>873</v>
      </c>
      <c r="C179" t="s">
        <v>306</v>
      </c>
      <c r="D179" t="s">
        <v>267</v>
      </c>
      <c r="E179" t="s">
        <v>92</v>
      </c>
      <c r="F179" t="s">
        <v>115</v>
      </c>
      <c r="G179" t="s">
        <v>98</v>
      </c>
      <c r="H179" t="s">
        <v>307</v>
      </c>
      <c r="M179" t="s">
        <v>99</v>
      </c>
      <c r="N179" t="s">
        <v>100</v>
      </c>
      <c r="O179" t="s">
        <v>100</v>
      </c>
      <c r="P179" t="s">
        <v>100</v>
      </c>
      <c r="Q179" t="s">
        <v>100</v>
      </c>
      <c r="R179" t="s">
        <v>120</v>
      </c>
      <c r="S179" t="s">
        <v>100</v>
      </c>
      <c r="T179" s="1">
        <v>30987</v>
      </c>
      <c r="U179" t="s">
        <v>874</v>
      </c>
      <c r="AD179">
        <v>2</v>
      </c>
      <c r="AE179" t="s">
        <v>20</v>
      </c>
      <c r="AH179" s="6">
        <v>0.006436845</v>
      </c>
      <c r="AJ179" s="6">
        <v>0.007777855</v>
      </c>
      <c r="AL179" s="6">
        <v>0.008235376</v>
      </c>
      <c r="BF179" s="6">
        <v>0.007483359</v>
      </c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1" ht="12.75">
      <c r="A180" s="2">
        <v>613</v>
      </c>
      <c r="B180" s="2" t="s">
        <v>875</v>
      </c>
      <c r="C180" t="s">
        <v>306</v>
      </c>
      <c r="D180" t="s">
        <v>267</v>
      </c>
      <c r="E180" t="s">
        <v>92</v>
      </c>
      <c r="F180" t="s">
        <v>115</v>
      </c>
      <c r="G180" t="s">
        <v>98</v>
      </c>
      <c r="H180" t="s">
        <v>307</v>
      </c>
      <c r="M180" t="s">
        <v>99</v>
      </c>
      <c r="N180" t="s">
        <v>100</v>
      </c>
      <c r="O180" t="s">
        <v>100</v>
      </c>
      <c r="P180" t="s">
        <v>100</v>
      </c>
      <c r="Q180" t="s">
        <v>100</v>
      </c>
      <c r="R180" t="s">
        <v>120</v>
      </c>
      <c r="S180" t="s">
        <v>100</v>
      </c>
      <c r="T180" s="1">
        <v>31352</v>
      </c>
      <c r="U180" t="s">
        <v>876</v>
      </c>
      <c r="AD180">
        <v>2</v>
      </c>
      <c r="AE180" t="s">
        <v>20</v>
      </c>
      <c r="AH180" s="6">
        <v>0.004038502</v>
      </c>
      <c r="AJ180" s="6">
        <v>0.005490251</v>
      </c>
      <c r="AL180" s="6">
        <v>0.008235376</v>
      </c>
      <c r="BF180" s="6">
        <v>0.005921376</v>
      </c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1" ht="12.75">
      <c r="A181" s="2">
        <v>613</v>
      </c>
      <c r="B181" s="2" t="s">
        <v>877</v>
      </c>
      <c r="C181" t="s">
        <v>306</v>
      </c>
      <c r="D181" t="s">
        <v>267</v>
      </c>
      <c r="E181" t="s">
        <v>92</v>
      </c>
      <c r="F181" t="s">
        <v>115</v>
      </c>
      <c r="G181" t="s">
        <v>98</v>
      </c>
      <c r="H181" t="s">
        <v>307</v>
      </c>
      <c r="M181" t="s">
        <v>99</v>
      </c>
      <c r="N181" t="s">
        <v>100</v>
      </c>
      <c r="O181" t="s">
        <v>100</v>
      </c>
      <c r="P181" t="s">
        <v>100</v>
      </c>
      <c r="Q181" t="s">
        <v>100</v>
      </c>
      <c r="R181" t="s">
        <v>120</v>
      </c>
      <c r="S181" t="s">
        <v>100</v>
      </c>
      <c r="T181" s="1">
        <v>30987</v>
      </c>
      <c r="U181" t="s">
        <v>878</v>
      </c>
      <c r="AD181">
        <v>2</v>
      </c>
      <c r="AE181" t="s">
        <v>20</v>
      </c>
      <c r="AH181" s="6">
        <v>0.008235376</v>
      </c>
      <c r="AJ181" s="6">
        <v>0.011136474</v>
      </c>
      <c r="AL181" s="6">
        <v>0.01126448</v>
      </c>
      <c r="BF181" s="6">
        <v>0.01021211</v>
      </c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1" ht="12.75">
      <c r="A182" s="2">
        <v>613</v>
      </c>
      <c r="B182" s="2" t="s">
        <v>879</v>
      </c>
      <c r="C182" t="s">
        <v>306</v>
      </c>
      <c r="D182" t="s">
        <v>267</v>
      </c>
      <c r="E182" t="s">
        <v>92</v>
      </c>
      <c r="F182" t="s">
        <v>115</v>
      </c>
      <c r="G182" t="s">
        <v>98</v>
      </c>
      <c r="H182" t="s">
        <v>307</v>
      </c>
      <c r="M182" t="s">
        <v>99</v>
      </c>
      <c r="N182" t="s">
        <v>100</v>
      </c>
      <c r="O182" t="s">
        <v>100</v>
      </c>
      <c r="P182" t="s">
        <v>100</v>
      </c>
      <c r="Q182" t="s">
        <v>100</v>
      </c>
      <c r="R182" t="s">
        <v>120</v>
      </c>
      <c r="S182" t="s">
        <v>100</v>
      </c>
      <c r="T182" s="1">
        <v>30987</v>
      </c>
      <c r="U182" t="s">
        <v>880</v>
      </c>
      <c r="AD182">
        <v>2</v>
      </c>
      <c r="AE182" t="s">
        <v>1091</v>
      </c>
      <c r="AH182" s="6">
        <v>0.020449641</v>
      </c>
      <c r="AJ182" s="6">
        <v>0.015909249</v>
      </c>
      <c r="AL182" s="6">
        <v>0.012444568</v>
      </c>
      <c r="BF182" s="6">
        <v>0.016267819</v>
      </c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1" ht="12.75">
      <c r="A183" s="2">
        <v>614</v>
      </c>
      <c r="B183" s="2" t="s">
        <v>881</v>
      </c>
      <c r="C183" t="s">
        <v>421</v>
      </c>
      <c r="D183" t="s">
        <v>422</v>
      </c>
      <c r="E183" t="s">
        <v>92</v>
      </c>
      <c r="F183" t="s">
        <v>115</v>
      </c>
      <c r="G183" t="s">
        <v>121</v>
      </c>
      <c r="H183" t="s">
        <v>423</v>
      </c>
      <c r="M183" t="s">
        <v>424</v>
      </c>
      <c r="N183" t="s">
        <v>123</v>
      </c>
      <c r="O183" t="s">
        <v>100</v>
      </c>
      <c r="P183" t="s">
        <v>100</v>
      </c>
      <c r="Q183" t="s">
        <v>100</v>
      </c>
      <c r="R183" t="s">
        <v>120</v>
      </c>
      <c r="S183" t="s">
        <v>100</v>
      </c>
      <c r="T183" s="1">
        <v>34639</v>
      </c>
      <c r="U183" t="s">
        <v>882</v>
      </c>
      <c r="AD183">
        <v>1</v>
      </c>
      <c r="AE183" t="s">
        <v>1091</v>
      </c>
      <c r="AH183" s="6">
        <v>0.006</v>
      </c>
      <c r="AJ183" s="6">
        <v>0.0047</v>
      </c>
      <c r="AL183" s="6">
        <v>0.0075</v>
      </c>
      <c r="BF183" s="6">
        <v>0.0061</v>
      </c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5" ht="12.75">
      <c r="A184" s="2">
        <v>700</v>
      </c>
      <c r="B184" s="2" t="s">
        <v>883</v>
      </c>
      <c r="C184" t="s">
        <v>308</v>
      </c>
      <c r="D184" t="s">
        <v>884</v>
      </c>
      <c r="E184" t="s">
        <v>92</v>
      </c>
      <c r="F184" t="s">
        <v>115</v>
      </c>
      <c r="G184" t="s">
        <v>186</v>
      </c>
      <c r="H184" t="s">
        <v>885</v>
      </c>
      <c r="M184" t="s">
        <v>887</v>
      </c>
      <c r="N184" t="s">
        <v>100</v>
      </c>
      <c r="O184" t="s">
        <v>100</v>
      </c>
      <c r="P184" t="s">
        <v>100</v>
      </c>
      <c r="Q184" t="s">
        <v>100</v>
      </c>
      <c r="R184" t="s">
        <v>120</v>
      </c>
      <c r="S184" t="s">
        <v>100</v>
      </c>
      <c r="T184" s="1">
        <v>33743</v>
      </c>
      <c r="U184" t="s">
        <v>886</v>
      </c>
      <c r="AD184">
        <v>1</v>
      </c>
      <c r="AE184" t="s">
        <v>1091</v>
      </c>
      <c r="AH184" s="6">
        <v>0.060900604</v>
      </c>
      <c r="AJ184" s="6">
        <v>0.052500521</v>
      </c>
      <c r="AL184" s="6">
        <v>0.058100576</v>
      </c>
      <c r="BF184" s="6">
        <v>0.057167234</v>
      </c>
      <c r="BI184">
        <v>1</v>
      </c>
      <c r="BJ184" t="s">
        <v>1091</v>
      </c>
      <c r="BM184" s="10">
        <v>51.93743985</v>
      </c>
      <c r="BO184" s="10">
        <v>-48.77351669</v>
      </c>
      <c r="BQ184" s="10">
        <v>13.08092021</v>
      </c>
      <c r="CE184" s="10">
        <v>23.65042723</v>
      </c>
      <c r="CI184" s="10">
        <v>51.93743985</v>
      </c>
      <c r="CK184" s="10">
        <v>0</v>
      </c>
      <c r="CM184" s="10">
        <v>13.08092021</v>
      </c>
      <c r="DA184" s="10">
        <v>23.65042723</v>
      </c>
      <c r="DD184" s="9">
        <v>2.4</v>
      </c>
      <c r="DI184" s="9">
        <v>171.6</v>
      </c>
      <c r="DK184" s="9">
        <v>285.1</v>
      </c>
      <c r="DM184" s="9">
        <v>79.4</v>
      </c>
      <c r="DO184" s="9">
        <v>150.4</v>
      </c>
      <c r="EI184" s="9">
        <v>171.6</v>
      </c>
      <c r="EJ184" s="9"/>
      <c r="EK184" s="9">
        <v>285.1</v>
      </c>
      <c r="EL184" s="9"/>
      <c r="EM184" s="9">
        <v>79.4</v>
      </c>
      <c r="EN184" s="9"/>
      <c r="EO184" s="9">
        <v>150.4</v>
      </c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I184" s="9">
        <f>AVERAGE(EO184,EM184,EK184)</f>
        <v>171.63333333333335</v>
      </c>
    </row>
    <row r="185" spans="1:165" ht="12.75">
      <c r="A185" s="2">
        <v>700</v>
      </c>
      <c r="B185" s="2" t="s">
        <v>888</v>
      </c>
      <c r="C185" t="s">
        <v>308</v>
      </c>
      <c r="D185" t="s">
        <v>884</v>
      </c>
      <c r="E185" t="s">
        <v>92</v>
      </c>
      <c r="F185" t="s">
        <v>115</v>
      </c>
      <c r="G185" t="s">
        <v>186</v>
      </c>
      <c r="H185" t="s">
        <v>885</v>
      </c>
      <c r="M185" t="s">
        <v>887</v>
      </c>
      <c r="N185" t="s">
        <v>100</v>
      </c>
      <c r="O185" t="s">
        <v>100</v>
      </c>
      <c r="P185" t="s">
        <v>100</v>
      </c>
      <c r="Q185" t="s">
        <v>100</v>
      </c>
      <c r="R185" t="s">
        <v>120</v>
      </c>
      <c r="S185" t="s">
        <v>100</v>
      </c>
      <c r="T185" s="1">
        <v>33744</v>
      </c>
      <c r="U185" t="s">
        <v>889</v>
      </c>
      <c r="AD185">
        <v>1</v>
      </c>
      <c r="AE185" t="s">
        <v>20</v>
      </c>
      <c r="AH185" s="6">
        <v>0.033400331</v>
      </c>
      <c r="AJ185" s="6">
        <v>0.028600284</v>
      </c>
      <c r="AL185" s="6">
        <v>0.028300281</v>
      </c>
      <c r="BF185" s="6">
        <v>0.030100299</v>
      </c>
      <c r="BI185">
        <v>1</v>
      </c>
      <c r="BJ185" t="s">
        <v>20</v>
      </c>
      <c r="BM185" s="10">
        <v>38.55213021</v>
      </c>
      <c r="BO185" s="10">
        <v>45.64979814</v>
      </c>
      <c r="BQ185" s="10">
        <v>47.2447123</v>
      </c>
      <c r="CE185" s="10">
        <v>42.75197905</v>
      </c>
      <c r="CI185" s="10">
        <v>38.55213021</v>
      </c>
      <c r="CK185" s="10">
        <v>45.64979814</v>
      </c>
      <c r="CM185" s="10">
        <v>47.2447123</v>
      </c>
      <c r="DA185" s="10">
        <v>42.75197905</v>
      </c>
      <c r="DD185" s="9">
        <v>2.6</v>
      </c>
      <c r="DI185" s="9">
        <v>120.5</v>
      </c>
      <c r="DK185" s="9">
        <v>122.3</v>
      </c>
      <c r="DM185" s="9">
        <v>118.4</v>
      </c>
      <c r="DO185" s="9">
        <v>120.7</v>
      </c>
      <c r="EI185" s="9">
        <v>120.5</v>
      </c>
      <c r="EJ185" s="9"/>
      <c r="EK185" s="9">
        <v>122.3</v>
      </c>
      <c r="EL185" s="9"/>
      <c r="EM185" s="9">
        <v>118.4</v>
      </c>
      <c r="EN185" s="9"/>
      <c r="EO185" s="9">
        <v>120.7</v>
      </c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I185" s="9">
        <f>AVERAGE(EO185,EM185,EK185)</f>
        <v>120.46666666666668</v>
      </c>
    </row>
    <row r="186" spans="1:161" ht="12.75">
      <c r="A186" s="2">
        <v>701</v>
      </c>
      <c r="B186" s="2" t="s">
        <v>891</v>
      </c>
      <c r="C186" t="s">
        <v>892</v>
      </c>
      <c r="D186" t="s">
        <v>893</v>
      </c>
      <c r="E186" t="s">
        <v>92</v>
      </c>
      <c r="F186" t="s">
        <v>890</v>
      </c>
      <c r="G186" t="s">
        <v>98</v>
      </c>
      <c r="H186" t="s">
        <v>894</v>
      </c>
      <c r="M186" t="s">
        <v>895</v>
      </c>
      <c r="N186" t="s">
        <v>100</v>
      </c>
      <c r="O186" t="s">
        <v>100</v>
      </c>
      <c r="P186" t="s">
        <v>100</v>
      </c>
      <c r="Q186" t="s">
        <v>100</v>
      </c>
      <c r="R186" t="s">
        <v>120</v>
      </c>
      <c r="S186" t="s">
        <v>100</v>
      </c>
      <c r="T186" s="1">
        <v>32560</v>
      </c>
      <c r="U186" t="s">
        <v>495</v>
      </c>
      <c r="AD186">
        <v>1</v>
      </c>
      <c r="AE186" t="s">
        <v>20</v>
      </c>
      <c r="AH186" s="6">
        <v>0.038400381</v>
      </c>
      <c r="AJ186" s="6">
        <v>0.028300281</v>
      </c>
      <c r="AL186" s="6">
        <v>0.028900287</v>
      </c>
      <c r="BF186" s="6">
        <v>0.031866983</v>
      </c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1" ht="12.75">
      <c r="A187" s="2">
        <v>701</v>
      </c>
      <c r="B187" s="2" t="s">
        <v>896</v>
      </c>
      <c r="C187" t="s">
        <v>892</v>
      </c>
      <c r="D187" t="s">
        <v>893</v>
      </c>
      <c r="E187" t="s">
        <v>92</v>
      </c>
      <c r="F187" t="s">
        <v>890</v>
      </c>
      <c r="G187" t="s">
        <v>98</v>
      </c>
      <c r="H187" t="s">
        <v>894</v>
      </c>
      <c r="M187" t="s">
        <v>895</v>
      </c>
      <c r="N187" t="s">
        <v>100</v>
      </c>
      <c r="O187" t="s">
        <v>100</v>
      </c>
      <c r="P187" t="s">
        <v>100</v>
      </c>
      <c r="Q187" t="s">
        <v>100</v>
      </c>
      <c r="R187" t="s">
        <v>120</v>
      </c>
      <c r="S187" t="s">
        <v>100</v>
      </c>
      <c r="T187" s="1">
        <v>32560</v>
      </c>
      <c r="U187" t="s">
        <v>495</v>
      </c>
      <c r="AD187">
        <v>1</v>
      </c>
      <c r="AE187" t="s">
        <v>20</v>
      </c>
      <c r="AH187" s="6">
        <v>0.02720027</v>
      </c>
      <c r="AJ187" s="6">
        <v>0.024300241</v>
      </c>
      <c r="AL187" s="6">
        <v>0.026700265</v>
      </c>
      <c r="BF187" s="6">
        <v>0.026066925</v>
      </c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1" ht="12.75">
      <c r="A188" s="2">
        <v>701</v>
      </c>
      <c r="B188" s="2" t="s">
        <v>897</v>
      </c>
      <c r="C188" t="s">
        <v>892</v>
      </c>
      <c r="D188" t="s">
        <v>893</v>
      </c>
      <c r="E188" t="s">
        <v>92</v>
      </c>
      <c r="F188" t="s">
        <v>890</v>
      </c>
      <c r="G188" t="s">
        <v>98</v>
      </c>
      <c r="H188" t="s">
        <v>894</v>
      </c>
      <c r="M188" t="s">
        <v>895</v>
      </c>
      <c r="N188" t="s">
        <v>100</v>
      </c>
      <c r="O188" t="s">
        <v>100</v>
      </c>
      <c r="P188" t="s">
        <v>100</v>
      </c>
      <c r="Q188" t="s">
        <v>100</v>
      </c>
      <c r="R188" t="s">
        <v>120</v>
      </c>
      <c r="S188" t="s">
        <v>100</v>
      </c>
      <c r="T188" s="1">
        <v>32560</v>
      </c>
      <c r="U188" t="s">
        <v>495</v>
      </c>
      <c r="AD188">
        <v>1</v>
      </c>
      <c r="AE188" t="s">
        <v>1091</v>
      </c>
      <c r="AH188" s="6">
        <v>0.078400778</v>
      </c>
      <c r="AJ188" s="6">
        <v>0.060100596</v>
      </c>
      <c r="AL188" s="6">
        <v>0.069800692</v>
      </c>
      <c r="BF188" s="6">
        <v>0.069434022</v>
      </c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</row>
    <row r="189" spans="1:165" ht="12.75">
      <c r="A189" s="2">
        <v>706</v>
      </c>
      <c r="B189" s="2" t="s">
        <v>898</v>
      </c>
      <c r="C189" t="s">
        <v>309</v>
      </c>
      <c r="D189" t="s">
        <v>310</v>
      </c>
      <c r="E189" t="s">
        <v>92</v>
      </c>
      <c r="F189" t="s">
        <v>115</v>
      </c>
      <c r="G189" t="s">
        <v>121</v>
      </c>
      <c r="H189" t="s">
        <v>311</v>
      </c>
      <c r="M189" t="s">
        <v>122</v>
      </c>
      <c r="N189" t="s">
        <v>123</v>
      </c>
      <c r="O189" t="s">
        <v>100</v>
      </c>
      <c r="P189" t="s">
        <v>100</v>
      </c>
      <c r="Q189" t="s">
        <v>100</v>
      </c>
      <c r="R189" t="s">
        <v>120</v>
      </c>
      <c r="S189" t="s">
        <v>100</v>
      </c>
      <c r="T189" s="1">
        <v>32295</v>
      </c>
      <c r="U189" t="s">
        <v>899</v>
      </c>
      <c r="AD189">
        <v>1</v>
      </c>
      <c r="AE189" t="s">
        <v>20</v>
      </c>
      <c r="AH189" s="6">
        <v>0.038800385</v>
      </c>
      <c r="AJ189" s="6">
        <v>0.040400401</v>
      </c>
      <c r="AL189" s="6">
        <v>0.034400341</v>
      </c>
      <c r="BF189" s="6">
        <v>0.037867042</v>
      </c>
      <c r="BI189">
        <v>1</v>
      </c>
      <c r="BJ189" t="s">
        <v>20</v>
      </c>
      <c r="BM189" s="10">
        <v>99.7603343</v>
      </c>
      <c r="BO189" s="10">
        <v>99.73219544</v>
      </c>
      <c r="BQ189" s="10">
        <v>99.78933408</v>
      </c>
      <c r="CE189" s="10">
        <v>99.75693159</v>
      </c>
      <c r="CI189" s="10">
        <v>99.7603343</v>
      </c>
      <c r="CK189" s="10">
        <v>99.73219544</v>
      </c>
      <c r="CM189" s="10">
        <v>99.78933408</v>
      </c>
      <c r="DA189" s="10">
        <v>99.75693159</v>
      </c>
      <c r="DD189" s="9">
        <v>35703.4</v>
      </c>
      <c r="DI189" s="9">
        <v>35703.4</v>
      </c>
      <c r="DK189" s="9">
        <v>36426.1</v>
      </c>
      <c r="DM189" s="9">
        <v>33943</v>
      </c>
      <c r="DO189" s="9">
        <v>36741</v>
      </c>
      <c r="EI189" s="9">
        <v>35703.4</v>
      </c>
      <c r="EJ189" s="9"/>
      <c r="EK189" s="9">
        <v>36426.1</v>
      </c>
      <c r="EL189" s="9"/>
      <c r="EM189" s="9">
        <v>33943</v>
      </c>
      <c r="EN189" s="9"/>
      <c r="EO189" s="9">
        <v>36741</v>
      </c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I189" s="9">
        <f>AVERAGE(EO189,EM189,EK189)</f>
        <v>35703.36666666667</v>
      </c>
    </row>
    <row r="190" spans="1:165" ht="12.75">
      <c r="A190" s="2">
        <v>706</v>
      </c>
      <c r="B190" s="2" t="s">
        <v>425</v>
      </c>
      <c r="C190" t="s">
        <v>309</v>
      </c>
      <c r="D190" t="s">
        <v>310</v>
      </c>
      <c r="E190" t="s">
        <v>92</v>
      </c>
      <c r="F190" t="s">
        <v>115</v>
      </c>
      <c r="G190" t="s">
        <v>121</v>
      </c>
      <c r="H190" t="s">
        <v>311</v>
      </c>
      <c r="M190" t="s">
        <v>122</v>
      </c>
      <c r="N190" t="s">
        <v>123</v>
      </c>
      <c r="O190" t="s">
        <v>100</v>
      </c>
      <c r="P190" t="s">
        <v>100</v>
      </c>
      <c r="Q190" t="s">
        <v>100</v>
      </c>
      <c r="R190" t="s">
        <v>120</v>
      </c>
      <c r="S190" t="s">
        <v>100</v>
      </c>
      <c r="T190" s="1">
        <v>32297</v>
      </c>
      <c r="U190" t="s">
        <v>426</v>
      </c>
      <c r="AD190">
        <v>1</v>
      </c>
      <c r="AE190" t="s">
        <v>1091</v>
      </c>
      <c r="AH190" s="6">
        <v>0.063000625</v>
      </c>
      <c r="AJ190" s="6">
        <v>0.05650056</v>
      </c>
      <c r="AL190" s="6">
        <v>0.066000655</v>
      </c>
      <c r="BF190" s="6">
        <v>0.061833947</v>
      </c>
      <c r="BI190">
        <v>1</v>
      </c>
      <c r="BJ190" t="s">
        <v>1091</v>
      </c>
      <c r="BM190" s="10">
        <v>99.55482043</v>
      </c>
      <c r="BO190" s="10">
        <v>99.58963995</v>
      </c>
      <c r="BQ190" s="10">
        <v>99.57820469</v>
      </c>
      <c r="CE190" s="10">
        <v>99.56631195</v>
      </c>
      <c r="CI190" s="10">
        <v>99.55482043</v>
      </c>
      <c r="CK190" s="10">
        <v>99.58963995</v>
      </c>
      <c r="CM190" s="10">
        <v>99.57820469</v>
      </c>
      <c r="DA190" s="10">
        <v>99.56631195</v>
      </c>
      <c r="DD190" s="9">
        <v>32675.8</v>
      </c>
      <c r="DI190" s="9">
        <v>32675.8</v>
      </c>
      <c r="DK190" s="9">
        <v>31841.4</v>
      </c>
      <c r="DM190" s="9">
        <v>30979.2</v>
      </c>
      <c r="DO190" s="9">
        <v>35207</v>
      </c>
      <c r="EI190" s="9">
        <v>32675.8</v>
      </c>
      <c r="EJ190" s="9"/>
      <c r="EK190" s="9">
        <v>31841.4</v>
      </c>
      <c r="EL190" s="9"/>
      <c r="EM190" s="9">
        <v>30979.2</v>
      </c>
      <c r="EN190" s="9"/>
      <c r="EO190" s="9">
        <v>35207</v>
      </c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I190" s="9">
        <f>AVERAGE(EO190,EM190,EK190)</f>
        <v>32675.86666666667</v>
      </c>
    </row>
    <row r="191" spans="1:165" ht="12.75">
      <c r="A191" s="2">
        <v>706</v>
      </c>
      <c r="B191" s="2" t="s">
        <v>427</v>
      </c>
      <c r="C191" t="s">
        <v>309</v>
      </c>
      <c r="D191" t="s">
        <v>310</v>
      </c>
      <c r="E191" t="s">
        <v>92</v>
      </c>
      <c r="F191" t="s">
        <v>115</v>
      </c>
      <c r="G191" t="s">
        <v>121</v>
      </c>
      <c r="H191" t="s">
        <v>311</v>
      </c>
      <c r="M191" t="s">
        <v>122</v>
      </c>
      <c r="N191" t="s">
        <v>123</v>
      </c>
      <c r="O191" t="s">
        <v>100</v>
      </c>
      <c r="P191" t="s">
        <v>100</v>
      </c>
      <c r="Q191" t="s">
        <v>100</v>
      </c>
      <c r="R191" t="s">
        <v>120</v>
      </c>
      <c r="S191" t="s">
        <v>100</v>
      </c>
      <c r="T191" s="1">
        <v>32298</v>
      </c>
      <c r="U191" t="s">
        <v>428</v>
      </c>
      <c r="AD191">
        <v>1</v>
      </c>
      <c r="AE191" t="s">
        <v>20</v>
      </c>
      <c r="AH191" s="6">
        <v>0.033700334</v>
      </c>
      <c r="AJ191" s="6">
        <v>0.026300261</v>
      </c>
      <c r="AL191" s="6">
        <v>0.025300251</v>
      </c>
      <c r="BF191" s="6">
        <v>0.028433615</v>
      </c>
      <c r="BI191">
        <v>1</v>
      </c>
      <c r="BJ191" t="s">
        <v>20</v>
      </c>
      <c r="BM191" s="10">
        <v>99.7373856</v>
      </c>
      <c r="BO191" s="10">
        <v>99.77918858</v>
      </c>
      <c r="BQ191" s="10">
        <v>99.7992004</v>
      </c>
      <c r="CE191" s="10">
        <v>99.76733183</v>
      </c>
      <c r="CI191" s="10">
        <v>99.7373856</v>
      </c>
      <c r="CK191" s="10">
        <v>99.77918858</v>
      </c>
      <c r="CM191" s="10">
        <v>99.7992004</v>
      </c>
      <c r="DA191" s="10">
        <v>99.76733183</v>
      </c>
      <c r="DI191" s="9">
        <v>28007.33672</v>
      </c>
      <c r="DK191" s="9">
        <v>28873.41679</v>
      </c>
      <c r="DM191" s="9">
        <v>26799.15173</v>
      </c>
      <c r="DO191" s="9">
        <v>28349.44164</v>
      </c>
      <c r="EI191" s="9">
        <v>28007.33672</v>
      </c>
      <c r="EJ191" s="9"/>
      <c r="EK191" s="9">
        <v>28873.41679</v>
      </c>
      <c r="EL191" s="9"/>
      <c r="EM191" s="9">
        <v>26799.15173</v>
      </c>
      <c r="EN191" s="9"/>
      <c r="EO191" s="9">
        <v>28349.44164</v>
      </c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I191" s="9">
        <f>AVERAGE(EO191,EM191,EK191)</f>
        <v>28007.336720000003</v>
      </c>
    </row>
    <row r="192" spans="1:165" ht="12.75">
      <c r="A192" s="2">
        <v>707</v>
      </c>
      <c r="B192" s="2" t="s">
        <v>68</v>
      </c>
      <c r="C192" t="s">
        <v>308</v>
      </c>
      <c r="D192" t="s">
        <v>312</v>
      </c>
      <c r="E192" t="s">
        <v>92</v>
      </c>
      <c r="F192" t="s">
        <v>115</v>
      </c>
      <c r="G192" t="s">
        <v>222</v>
      </c>
      <c r="H192" t="s">
        <v>313</v>
      </c>
      <c r="M192" t="s">
        <v>122</v>
      </c>
      <c r="N192" t="s">
        <v>123</v>
      </c>
      <c r="O192" t="s">
        <v>100</v>
      </c>
      <c r="P192" t="s">
        <v>100</v>
      </c>
      <c r="Q192" t="s">
        <v>100</v>
      </c>
      <c r="R192" t="s">
        <v>120</v>
      </c>
      <c r="S192" t="s">
        <v>100</v>
      </c>
      <c r="T192" s="1">
        <v>36973</v>
      </c>
      <c r="U192" t="s">
        <v>314</v>
      </c>
      <c r="AD192">
        <v>1</v>
      </c>
      <c r="AE192" t="s">
        <v>1091</v>
      </c>
      <c r="AH192" s="6">
        <v>0.0335</v>
      </c>
      <c r="AJ192" s="6">
        <v>0.0463</v>
      </c>
      <c r="AL192" s="6">
        <v>0.0561</v>
      </c>
      <c r="BF192" s="6">
        <v>0.0453</v>
      </c>
      <c r="BI192">
        <v>1</v>
      </c>
      <c r="BJ192" t="s">
        <v>1091</v>
      </c>
      <c r="BM192" s="10">
        <v>98.94770275</v>
      </c>
      <c r="BO192" s="10">
        <v>98.64874505</v>
      </c>
      <c r="BQ192" s="10">
        <v>96.58906664</v>
      </c>
      <c r="CE192" s="10">
        <v>98.32307317</v>
      </c>
      <c r="CI192" s="10">
        <v>98.94770275</v>
      </c>
      <c r="CK192" s="10">
        <v>98.64874505</v>
      </c>
      <c r="CM192" s="10">
        <v>96.58906664</v>
      </c>
      <c r="DA192" s="10">
        <v>98.32307317</v>
      </c>
      <c r="DD192" s="9">
        <v>6191</v>
      </c>
      <c r="DI192" s="9">
        <v>6191</v>
      </c>
      <c r="DK192" s="9">
        <v>7162.9</v>
      </c>
      <c r="DM192" s="9">
        <v>7709.5</v>
      </c>
      <c r="DO192" s="9">
        <v>3700.6</v>
      </c>
      <c r="EI192" s="9">
        <v>6191</v>
      </c>
      <c r="EJ192" s="9"/>
      <c r="EK192" s="9">
        <v>7162.9</v>
      </c>
      <c r="EL192" s="9"/>
      <c r="EM192" s="9">
        <v>7709.5</v>
      </c>
      <c r="EN192" s="9"/>
      <c r="EO192" s="9">
        <v>3700.6</v>
      </c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I192" s="9">
        <f>AVERAGE(EO192,EM192,EK192)</f>
        <v>6191</v>
      </c>
    </row>
    <row r="193" spans="1:165" ht="12.75">
      <c r="A193" s="2">
        <v>707</v>
      </c>
      <c r="B193" s="2" t="s">
        <v>900</v>
      </c>
      <c r="C193" t="s">
        <v>308</v>
      </c>
      <c r="D193" t="s">
        <v>312</v>
      </c>
      <c r="E193" t="s">
        <v>92</v>
      </c>
      <c r="F193" t="s">
        <v>115</v>
      </c>
      <c r="G193" t="s">
        <v>222</v>
      </c>
      <c r="H193" t="s">
        <v>313</v>
      </c>
      <c r="M193" t="s">
        <v>122</v>
      </c>
      <c r="N193" t="s">
        <v>123</v>
      </c>
      <c r="O193" t="s">
        <v>100</v>
      </c>
      <c r="P193" t="s">
        <v>100</v>
      </c>
      <c r="Q193" t="s">
        <v>100</v>
      </c>
      <c r="R193" t="s">
        <v>120</v>
      </c>
      <c r="S193" t="s">
        <v>100</v>
      </c>
      <c r="T193" s="1">
        <v>32391</v>
      </c>
      <c r="U193" t="s">
        <v>96</v>
      </c>
      <c r="AD193">
        <v>2</v>
      </c>
      <c r="AE193" t="s">
        <v>1091</v>
      </c>
      <c r="AH193" s="6">
        <v>0.048600482</v>
      </c>
      <c r="AJ193" s="6">
        <v>0.045700453</v>
      </c>
      <c r="AL193" s="6">
        <v>0.042600423</v>
      </c>
      <c r="BF193" s="6">
        <v>0.045633786</v>
      </c>
      <c r="BI193">
        <v>2</v>
      </c>
      <c r="BJ193" t="s">
        <v>20</v>
      </c>
      <c r="BM193" s="10">
        <v>98.94764669</v>
      </c>
      <c r="BO193" s="10">
        <v>99.00876253</v>
      </c>
      <c r="BQ193" s="10">
        <v>99.11350081</v>
      </c>
      <c r="CE193" s="10">
        <v>99.00638908</v>
      </c>
      <c r="CI193" s="10">
        <v>98.94764669</v>
      </c>
      <c r="CK193" s="10">
        <v>99.00876253</v>
      </c>
      <c r="CM193" s="10">
        <v>99.11350081</v>
      </c>
      <c r="DA193" s="10">
        <v>99.00638908</v>
      </c>
      <c r="DI193" s="9">
        <v>10525.6</v>
      </c>
      <c r="DK193" s="9">
        <v>10391.1</v>
      </c>
      <c r="DM193" s="9">
        <v>10373.5</v>
      </c>
      <c r="DO193" s="9">
        <v>10812.3</v>
      </c>
      <c r="EI193" s="9">
        <v>10525.6</v>
      </c>
      <c r="EJ193" s="9"/>
      <c r="EK193" s="9">
        <v>10391.1</v>
      </c>
      <c r="EL193" s="9"/>
      <c r="EM193" s="9">
        <v>10373.5</v>
      </c>
      <c r="EN193" s="9"/>
      <c r="EO193" s="9">
        <v>10812.3</v>
      </c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I193" s="9">
        <f>AVERAGE(EO193,EM193,EK193)</f>
        <v>10525.633333333333</v>
      </c>
    </row>
    <row r="194" spans="1:161" ht="12.75">
      <c r="A194" s="2">
        <v>707</v>
      </c>
      <c r="B194" s="2" t="s">
        <v>901</v>
      </c>
      <c r="C194" t="s">
        <v>308</v>
      </c>
      <c r="D194" t="s">
        <v>312</v>
      </c>
      <c r="E194" t="s">
        <v>92</v>
      </c>
      <c r="F194" t="s">
        <v>115</v>
      </c>
      <c r="G194" t="s">
        <v>222</v>
      </c>
      <c r="H194" t="s">
        <v>313</v>
      </c>
      <c r="M194" t="s">
        <v>122</v>
      </c>
      <c r="N194" t="s">
        <v>123</v>
      </c>
      <c r="O194" t="s">
        <v>100</v>
      </c>
      <c r="P194" t="s">
        <v>100</v>
      </c>
      <c r="Q194" t="s">
        <v>100</v>
      </c>
      <c r="R194" t="s">
        <v>120</v>
      </c>
      <c r="S194" t="s">
        <v>100</v>
      </c>
      <c r="T194" s="1">
        <v>32391</v>
      </c>
      <c r="U194" t="s">
        <v>96</v>
      </c>
      <c r="AD194">
        <v>2</v>
      </c>
      <c r="AE194" t="s">
        <v>20</v>
      </c>
      <c r="AH194" s="6">
        <v>0.038100378</v>
      </c>
      <c r="AJ194" s="6">
        <v>0.032100318</v>
      </c>
      <c r="AL194" s="6">
        <v>0.028000278</v>
      </c>
      <c r="BF194" s="6">
        <v>0.032733658</v>
      </c>
      <c r="BI194">
        <v>2</v>
      </c>
      <c r="BJ194" t="s">
        <v>20</v>
      </c>
      <c r="CE194" s="10">
        <v>99.70787791</v>
      </c>
      <c r="DA194" s="10">
        <v>99.70787791</v>
      </c>
      <c r="DI194" s="9">
        <v>25680.7</v>
      </c>
      <c r="EI194" s="9">
        <v>25680.7</v>
      </c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</row>
    <row r="195" spans="1:165" ht="12.75">
      <c r="A195" s="2">
        <v>707</v>
      </c>
      <c r="B195" s="2" t="s">
        <v>902</v>
      </c>
      <c r="C195" t="s">
        <v>308</v>
      </c>
      <c r="D195" t="s">
        <v>312</v>
      </c>
      <c r="E195" t="s">
        <v>92</v>
      </c>
      <c r="F195" t="s">
        <v>115</v>
      </c>
      <c r="G195" t="s">
        <v>222</v>
      </c>
      <c r="H195" t="s">
        <v>313</v>
      </c>
      <c r="M195" t="s">
        <v>122</v>
      </c>
      <c r="N195" t="s">
        <v>123</v>
      </c>
      <c r="O195" t="s">
        <v>100</v>
      </c>
      <c r="P195" t="s">
        <v>100</v>
      </c>
      <c r="Q195" t="s">
        <v>100</v>
      </c>
      <c r="R195" t="s">
        <v>120</v>
      </c>
      <c r="S195" t="s">
        <v>100</v>
      </c>
      <c r="T195" s="1">
        <v>32513</v>
      </c>
      <c r="U195" t="s">
        <v>96</v>
      </c>
      <c r="AD195">
        <v>2</v>
      </c>
      <c r="AE195" t="s">
        <v>20</v>
      </c>
      <c r="AH195" s="6">
        <v>0.048600482</v>
      </c>
      <c r="AJ195" s="6">
        <v>0.039500392</v>
      </c>
      <c r="AL195" s="6">
        <v>0.02620026</v>
      </c>
      <c r="BF195" s="6">
        <v>0.038100378</v>
      </c>
      <c r="BI195">
        <v>2</v>
      </c>
      <c r="BJ195" t="s">
        <v>1091</v>
      </c>
      <c r="BM195" s="10">
        <v>98.22042891</v>
      </c>
      <c r="BO195" s="10">
        <v>98.8856108</v>
      </c>
      <c r="BQ195" s="10">
        <v>98.98984569</v>
      </c>
      <c r="CE195" s="10">
        <v>98.68733544</v>
      </c>
      <c r="CI195" s="10">
        <v>98.22042891</v>
      </c>
      <c r="CK195" s="10">
        <v>98.8856108</v>
      </c>
      <c r="CM195" s="10">
        <v>98.98984569</v>
      </c>
      <c r="DA195" s="10">
        <v>98.68733544</v>
      </c>
      <c r="DI195" s="9">
        <v>6652</v>
      </c>
      <c r="DK195" s="9">
        <v>6144.8</v>
      </c>
      <c r="DM195" s="9">
        <v>7975.3</v>
      </c>
      <c r="DO195" s="9">
        <v>5835.8</v>
      </c>
      <c r="EI195" s="9">
        <v>6652</v>
      </c>
      <c r="EJ195" s="9"/>
      <c r="EK195" s="9">
        <v>6144.8</v>
      </c>
      <c r="EL195" s="9"/>
      <c r="EM195" s="9">
        <v>7975.3</v>
      </c>
      <c r="EN195" s="9"/>
      <c r="EO195" s="9">
        <v>5835.8</v>
      </c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I195" s="9">
        <f aca="true" t="shared" si="9" ref="FI195:FI207">AVERAGE(EO195,EM195,EK195)</f>
        <v>6651.966666666667</v>
      </c>
    </row>
    <row r="196" spans="1:165" ht="12.75">
      <c r="A196" s="2">
        <v>707</v>
      </c>
      <c r="B196" s="2" t="s">
        <v>903</v>
      </c>
      <c r="C196" t="s">
        <v>308</v>
      </c>
      <c r="D196" t="s">
        <v>312</v>
      </c>
      <c r="E196" t="s">
        <v>92</v>
      </c>
      <c r="F196" t="s">
        <v>115</v>
      </c>
      <c r="G196" t="s">
        <v>222</v>
      </c>
      <c r="H196" t="s">
        <v>313</v>
      </c>
      <c r="M196" t="s">
        <v>122</v>
      </c>
      <c r="N196" t="s">
        <v>123</v>
      </c>
      <c r="O196" t="s">
        <v>100</v>
      </c>
      <c r="P196" t="s">
        <v>100</v>
      </c>
      <c r="Q196" t="s">
        <v>100</v>
      </c>
      <c r="R196" t="s">
        <v>120</v>
      </c>
      <c r="S196" t="s">
        <v>100</v>
      </c>
      <c r="T196" s="1">
        <v>32513</v>
      </c>
      <c r="U196" t="s">
        <v>96</v>
      </c>
      <c r="AD196">
        <v>2</v>
      </c>
      <c r="AE196" t="s">
        <v>20</v>
      </c>
      <c r="AH196" s="6">
        <v>0.030300301</v>
      </c>
      <c r="AJ196" s="6">
        <v>0.035000347</v>
      </c>
      <c r="AL196" s="6">
        <v>0.035800355</v>
      </c>
      <c r="BF196" s="6">
        <v>0.033700334</v>
      </c>
      <c r="BI196">
        <v>2</v>
      </c>
      <c r="BJ196" t="s">
        <v>20</v>
      </c>
      <c r="BM196" s="10">
        <v>99.11385355</v>
      </c>
      <c r="BO196" s="10">
        <v>99.11249726</v>
      </c>
      <c r="BQ196" s="10">
        <v>98.97589729</v>
      </c>
      <c r="CE196" s="10">
        <v>99.0516518</v>
      </c>
      <c r="CI196" s="10">
        <v>99.11385355</v>
      </c>
      <c r="CK196" s="10">
        <v>99.11249726</v>
      </c>
      <c r="CM196" s="10">
        <v>98.97589729</v>
      </c>
      <c r="DA196" s="10">
        <v>99.0516518</v>
      </c>
      <c r="DI196" s="9">
        <v>8144.1</v>
      </c>
      <c r="DK196" s="9">
        <v>7693.5</v>
      </c>
      <c r="DM196" s="9">
        <v>8873.3</v>
      </c>
      <c r="DO196" s="9">
        <v>7865.5</v>
      </c>
      <c r="EI196" s="9">
        <v>8144.1</v>
      </c>
      <c r="EJ196" s="9"/>
      <c r="EK196" s="9">
        <v>7693.5</v>
      </c>
      <c r="EL196" s="9"/>
      <c r="EM196" s="9">
        <v>8873.3</v>
      </c>
      <c r="EN196" s="9"/>
      <c r="EO196" s="9">
        <v>7865.5</v>
      </c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I196" s="9">
        <f t="shared" si="9"/>
        <v>8144.099999999999</v>
      </c>
    </row>
    <row r="197" spans="1:165" ht="12.75">
      <c r="A197" s="2">
        <v>707</v>
      </c>
      <c r="B197" s="2" t="s">
        <v>904</v>
      </c>
      <c r="C197" t="s">
        <v>308</v>
      </c>
      <c r="D197" t="s">
        <v>312</v>
      </c>
      <c r="E197" t="s">
        <v>92</v>
      </c>
      <c r="F197" t="s">
        <v>115</v>
      </c>
      <c r="G197" t="s">
        <v>222</v>
      </c>
      <c r="H197" t="s">
        <v>313</v>
      </c>
      <c r="M197" t="s">
        <v>122</v>
      </c>
      <c r="N197" t="s">
        <v>123</v>
      </c>
      <c r="O197" t="s">
        <v>100</v>
      </c>
      <c r="P197" t="s">
        <v>100</v>
      </c>
      <c r="Q197" t="s">
        <v>100</v>
      </c>
      <c r="R197" t="s">
        <v>120</v>
      </c>
      <c r="S197" t="s">
        <v>100</v>
      </c>
      <c r="T197" s="1">
        <v>32513</v>
      </c>
      <c r="U197" t="s">
        <v>96</v>
      </c>
      <c r="AD197">
        <v>2</v>
      </c>
      <c r="AE197" t="s">
        <v>20</v>
      </c>
      <c r="AH197" s="6">
        <v>0.019800196</v>
      </c>
      <c r="AJ197" s="6">
        <v>0.009700096</v>
      </c>
      <c r="AL197" s="6">
        <v>0.015200151</v>
      </c>
      <c r="BF197" s="6">
        <v>0.014900148</v>
      </c>
      <c r="BI197">
        <v>2</v>
      </c>
      <c r="BJ197" t="s">
        <v>20</v>
      </c>
      <c r="BM197" s="10">
        <v>99.32771302</v>
      </c>
      <c r="BO197" s="10">
        <v>99.75642044</v>
      </c>
      <c r="BQ197" s="10">
        <v>99.61244317</v>
      </c>
      <c r="CE197" s="10">
        <v>99.58034509</v>
      </c>
      <c r="CI197" s="10">
        <v>99.32771302</v>
      </c>
      <c r="CK197" s="10">
        <v>99.75642044</v>
      </c>
      <c r="CM197" s="10">
        <v>99.61244317</v>
      </c>
      <c r="DA197" s="10">
        <v>99.58034509</v>
      </c>
      <c r="DI197" s="9">
        <v>8137.2</v>
      </c>
      <c r="DK197" s="9">
        <v>6626.7</v>
      </c>
      <c r="DM197" s="9">
        <v>8960.2</v>
      </c>
      <c r="DO197" s="9">
        <v>8824.6</v>
      </c>
      <c r="EI197" s="9">
        <v>8137.2</v>
      </c>
      <c r="EJ197" s="9"/>
      <c r="EK197" s="9">
        <v>6626.7</v>
      </c>
      <c r="EL197" s="9"/>
      <c r="EM197" s="9">
        <v>8960.2</v>
      </c>
      <c r="EN197" s="9"/>
      <c r="EO197" s="9">
        <v>8824.6</v>
      </c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I197" s="9">
        <f t="shared" si="9"/>
        <v>8137.166666666668</v>
      </c>
    </row>
    <row r="198" spans="1:165" ht="12.75">
      <c r="A198" s="2">
        <v>707</v>
      </c>
      <c r="B198" s="2" t="s">
        <v>905</v>
      </c>
      <c r="C198" t="s">
        <v>308</v>
      </c>
      <c r="D198" t="s">
        <v>312</v>
      </c>
      <c r="E198" t="s">
        <v>92</v>
      </c>
      <c r="F198" t="s">
        <v>115</v>
      </c>
      <c r="G198" t="s">
        <v>222</v>
      </c>
      <c r="H198" t="s">
        <v>313</v>
      </c>
      <c r="M198" t="s">
        <v>122</v>
      </c>
      <c r="N198" t="s">
        <v>123</v>
      </c>
      <c r="O198" t="s">
        <v>100</v>
      </c>
      <c r="P198" t="s">
        <v>100</v>
      </c>
      <c r="Q198" t="s">
        <v>100</v>
      </c>
      <c r="R198" t="s">
        <v>120</v>
      </c>
      <c r="S198" t="s">
        <v>100</v>
      </c>
      <c r="T198" s="1">
        <v>32421</v>
      </c>
      <c r="U198" t="s">
        <v>96</v>
      </c>
      <c r="AD198">
        <v>2</v>
      </c>
      <c r="AE198" t="s">
        <v>20</v>
      </c>
      <c r="AH198" s="6">
        <v>0.037800375</v>
      </c>
      <c r="AJ198" s="6">
        <v>0.03630036</v>
      </c>
      <c r="AL198" s="6">
        <v>0.036100358</v>
      </c>
      <c r="BF198" s="6">
        <v>0.036733698</v>
      </c>
      <c r="BI198">
        <v>2</v>
      </c>
      <c r="BJ198" t="s">
        <v>20</v>
      </c>
      <c r="BM198" s="10">
        <v>99.05893265</v>
      </c>
      <c r="BO198" s="10">
        <v>99.04203835</v>
      </c>
      <c r="BQ198" s="10">
        <v>99.03373932</v>
      </c>
      <c r="CE198" s="10">
        <v>99.02750137</v>
      </c>
      <c r="CI198" s="10">
        <v>99.05893265</v>
      </c>
      <c r="CK198" s="10">
        <v>99.04203835</v>
      </c>
      <c r="CM198" s="10">
        <v>99.03373932</v>
      </c>
      <c r="DA198" s="10">
        <v>99.02750137</v>
      </c>
      <c r="DI198" s="9">
        <v>8656.7</v>
      </c>
      <c r="DK198" s="9">
        <v>9037.7</v>
      </c>
      <c r="DM198" s="9">
        <v>8526</v>
      </c>
      <c r="DO198" s="9">
        <v>8406.2</v>
      </c>
      <c r="EI198" s="9">
        <v>8656.7</v>
      </c>
      <c r="EJ198" s="9"/>
      <c r="EK198" s="9">
        <v>9037.7</v>
      </c>
      <c r="EL198" s="9"/>
      <c r="EM198" s="9">
        <v>8526</v>
      </c>
      <c r="EN198" s="9"/>
      <c r="EO198" s="9">
        <v>8406.2</v>
      </c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I198" s="9">
        <f t="shared" si="9"/>
        <v>8656.633333333333</v>
      </c>
    </row>
    <row r="199" spans="1:165" ht="12.75">
      <c r="A199" s="2">
        <v>707</v>
      </c>
      <c r="B199" s="2" t="s">
        <v>906</v>
      </c>
      <c r="C199" t="s">
        <v>308</v>
      </c>
      <c r="D199" t="s">
        <v>312</v>
      </c>
      <c r="E199" t="s">
        <v>92</v>
      </c>
      <c r="F199" t="s">
        <v>115</v>
      </c>
      <c r="G199" t="s">
        <v>222</v>
      </c>
      <c r="H199" t="s">
        <v>313</v>
      </c>
      <c r="M199" t="s">
        <v>122</v>
      </c>
      <c r="N199" t="s">
        <v>123</v>
      </c>
      <c r="O199" t="s">
        <v>100</v>
      </c>
      <c r="P199" t="s">
        <v>100</v>
      </c>
      <c r="Q199" t="s">
        <v>100</v>
      </c>
      <c r="R199" t="s">
        <v>120</v>
      </c>
      <c r="S199" t="s">
        <v>100</v>
      </c>
      <c r="T199" s="1">
        <v>32360</v>
      </c>
      <c r="U199" t="s">
        <v>96</v>
      </c>
      <c r="AD199">
        <v>2</v>
      </c>
      <c r="AE199" t="s">
        <v>20</v>
      </c>
      <c r="AH199" s="6">
        <v>0.030000298</v>
      </c>
      <c r="AJ199" s="6">
        <v>0.026800266</v>
      </c>
      <c r="AL199" s="6">
        <v>0.025900257</v>
      </c>
      <c r="BF199" s="6">
        <v>0.02756694</v>
      </c>
      <c r="BI199">
        <v>2</v>
      </c>
      <c r="BJ199" t="s">
        <v>20</v>
      </c>
      <c r="BM199" s="10">
        <v>99.41787686</v>
      </c>
      <c r="BO199" s="10">
        <v>99.46604034</v>
      </c>
      <c r="BQ199" s="10">
        <v>99.46262549</v>
      </c>
      <c r="CE199" s="10">
        <v>99.43813887</v>
      </c>
      <c r="CI199" s="10">
        <v>99.41787686</v>
      </c>
      <c r="CK199" s="10">
        <v>99.46604034</v>
      </c>
      <c r="CM199" s="10">
        <v>99.46262549</v>
      </c>
      <c r="DA199" s="10">
        <v>99.43813887</v>
      </c>
      <c r="DI199" s="9">
        <v>11244.4</v>
      </c>
      <c r="DK199" s="9">
        <v>11595.6</v>
      </c>
      <c r="DM199" s="9">
        <v>11293.1</v>
      </c>
      <c r="DO199" s="9">
        <v>10844.5</v>
      </c>
      <c r="EI199" s="9">
        <v>11244.4</v>
      </c>
      <c r="EJ199" s="9"/>
      <c r="EK199" s="9">
        <v>11595.6</v>
      </c>
      <c r="EL199" s="9"/>
      <c r="EM199" s="9">
        <v>11293.1</v>
      </c>
      <c r="EN199" s="9"/>
      <c r="EO199" s="9">
        <v>10844.5</v>
      </c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I199" s="9">
        <f t="shared" si="9"/>
        <v>11244.4</v>
      </c>
    </row>
    <row r="200" spans="1:165" ht="12.75">
      <c r="A200" s="2">
        <v>707</v>
      </c>
      <c r="B200" s="2" t="s">
        <v>907</v>
      </c>
      <c r="C200" t="s">
        <v>308</v>
      </c>
      <c r="D200" t="s">
        <v>312</v>
      </c>
      <c r="E200" t="s">
        <v>92</v>
      </c>
      <c r="F200" t="s">
        <v>115</v>
      </c>
      <c r="G200" t="s">
        <v>222</v>
      </c>
      <c r="H200" t="s">
        <v>313</v>
      </c>
      <c r="M200" t="s">
        <v>122</v>
      </c>
      <c r="N200" t="s">
        <v>123</v>
      </c>
      <c r="O200" t="s">
        <v>100</v>
      </c>
      <c r="P200" t="s">
        <v>100</v>
      </c>
      <c r="Q200" t="s">
        <v>100</v>
      </c>
      <c r="R200" t="s">
        <v>120</v>
      </c>
      <c r="S200" t="s">
        <v>100</v>
      </c>
      <c r="T200" s="1">
        <v>32360</v>
      </c>
      <c r="U200" t="s">
        <v>96</v>
      </c>
      <c r="AD200">
        <v>2</v>
      </c>
      <c r="AE200" t="s">
        <v>20</v>
      </c>
      <c r="AH200" s="6">
        <v>0.042600423</v>
      </c>
      <c r="AJ200" s="6">
        <v>0.047100467</v>
      </c>
      <c r="AL200" s="6">
        <v>0.045000446</v>
      </c>
      <c r="BF200" s="6">
        <v>0.044900445</v>
      </c>
      <c r="BI200">
        <v>2</v>
      </c>
      <c r="BJ200" t="s">
        <v>20</v>
      </c>
      <c r="BM200" s="10">
        <v>99.19694573</v>
      </c>
      <c r="BO200" s="10">
        <v>99.12337518</v>
      </c>
      <c r="BQ200" s="10">
        <v>99.33967455</v>
      </c>
      <c r="CE200" s="10">
        <v>99.21564968</v>
      </c>
      <c r="CI200" s="10">
        <v>99.19694573</v>
      </c>
      <c r="CK200" s="10">
        <v>99.12337518</v>
      </c>
      <c r="CM200" s="10">
        <v>99.33967455</v>
      </c>
      <c r="DA200" s="10">
        <v>99.21564968</v>
      </c>
      <c r="DI200" s="9">
        <v>13119.5</v>
      </c>
      <c r="DK200" s="9">
        <v>11935.8</v>
      </c>
      <c r="DM200" s="9">
        <v>12089.1</v>
      </c>
      <c r="DO200" s="9">
        <v>15333.5</v>
      </c>
      <c r="EI200" s="9">
        <v>13119.5</v>
      </c>
      <c r="EJ200" s="9"/>
      <c r="EK200" s="9">
        <v>11935.8</v>
      </c>
      <c r="EL200" s="9"/>
      <c r="EM200" s="9">
        <v>12089.1</v>
      </c>
      <c r="EN200" s="9"/>
      <c r="EO200" s="9">
        <v>15333.5</v>
      </c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I200" s="9">
        <f t="shared" si="9"/>
        <v>13119.466666666665</v>
      </c>
    </row>
    <row r="201" spans="1:165" ht="12.75">
      <c r="A201" s="2">
        <v>707</v>
      </c>
      <c r="B201" s="2" t="s">
        <v>908</v>
      </c>
      <c r="C201" t="s">
        <v>308</v>
      </c>
      <c r="D201" t="s">
        <v>312</v>
      </c>
      <c r="E201" t="s">
        <v>92</v>
      </c>
      <c r="F201" t="s">
        <v>115</v>
      </c>
      <c r="G201" t="s">
        <v>222</v>
      </c>
      <c r="H201" t="s">
        <v>313</v>
      </c>
      <c r="M201" t="s">
        <v>122</v>
      </c>
      <c r="N201" t="s">
        <v>123</v>
      </c>
      <c r="O201" t="s">
        <v>100</v>
      </c>
      <c r="P201" t="s">
        <v>100</v>
      </c>
      <c r="Q201" t="s">
        <v>100</v>
      </c>
      <c r="R201" t="s">
        <v>120</v>
      </c>
      <c r="S201" t="s">
        <v>100</v>
      </c>
      <c r="T201" s="1">
        <v>32391</v>
      </c>
      <c r="U201" t="s">
        <v>96</v>
      </c>
      <c r="AD201">
        <v>2</v>
      </c>
      <c r="AE201" t="s">
        <v>0</v>
      </c>
      <c r="AF201" s="15" t="s">
        <v>546</v>
      </c>
      <c r="AH201" s="6">
        <v>0.055900555</v>
      </c>
      <c r="AJ201" s="6">
        <v>0.02920029</v>
      </c>
      <c r="AL201" s="6">
        <v>0.085000843</v>
      </c>
      <c r="BF201" s="6">
        <v>0.056700562</v>
      </c>
      <c r="BI201">
        <v>2</v>
      </c>
      <c r="BJ201" t="s">
        <v>0</v>
      </c>
      <c r="BK201" t="s">
        <v>546</v>
      </c>
      <c r="BM201" s="10">
        <v>98.95594511</v>
      </c>
      <c r="BO201" s="10">
        <v>99.45450834</v>
      </c>
      <c r="BQ201" s="10">
        <v>98.24423567</v>
      </c>
      <c r="CE201" s="10">
        <v>98.88566156</v>
      </c>
      <c r="CI201" s="10">
        <v>98.95594511</v>
      </c>
      <c r="CK201" s="10">
        <v>99.45450834</v>
      </c>
      <c r="CM201" s="10">
        <v>98.24423567</v>
      </c>
      <c r="DA201" s="10">
        <v>98.88566156</v>
      </c>
      <c r="DI201" s="9">
        <v>11661.3</v>
      </c>
      <c r="DK201" s="9">
        <v>12046.9</v>
      </c>
      <c r="DM201" s="9">
        <v>12044.3</v>
      </c>
      <c r="DO201" s="9">
        <v>10892.8</v>
      </c>
      <c r="EI201" s="9">
        <v>11661.3</v>
      </c>
      <c r="EJ201" s="9"/>
      <c r="EK201" s="9">
        <v>12046.9</v>
      </c>
      <c r="EL201" s="9"/>
      <c r="EM201" s="9">
        <v>12044.3</v>
      </c>
      <c r="EN201" s="9"/>
      <c r="EO201" s="9">
        <v>10892.8</v>
      </c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I201" s="9">
        <f t="shared" si="9"/>
        <v>11661.333333333334</v>
      </c>
    </row>
    <row r="202" spans="1:165" ht="12.75">
      <c r="A202" s="2">
        <v>708</v>
      </c>
      <c r="B202" s="2" t="s">
        <v>909</v>
      </c>
      <c r="C202" t="s">
        <v>910</v>
      </c>
      <c r="D202" t="s">
        <v>911</v>
      </c>
      <c r="E202" t="s">
        <v>92</v>
      </c>
      <c r="F202" t="s">
        <v>115</v>
      </c>
      <c r="G202" t="s">
        <v>121</v>
      </c>
      <c r="H202" t="s">
        <v>912</v>
      </c>
      <c r="M202" t="s">
        <v>122</v>
      </c>
      <c r="N202" t="s">
        <v>123</v>
      </c>
      <c r="O202" t="s">
        <v>100</v>
      </c>
      <c r="P202" t="s">
        <v>100</v>
      </c>
      <c r="Q202" t="s">
        <v>100</v>
      </c>
      <c r="R202" t="s">
        <v>120</v>
      </c>
      <c r="S202" t="s">
        <v>100</v>
      </c>
      <c r="T202" s="1">
        <v>33926</v>
      </c>
      <c r="U202" t="s">
        <v>913</v>
      </c>
      <c r="AD202">
        <v>1</v>
      </c>
      <c r="AE202" t="s">
        <v>20</v>
      </c>
      <c r="AH202" s="6">
        <v>0.0258</v>
      </c>
      <c r="AJ202" s="6">
        <v>0.0225</v>
      </c>
      <c r="AL202" s="6">
        <v>0.0257</v>
      </c>
      <c r="BF202" s="6">
        <v>0.024666667</v>
      </c>
      <c r="DI202" s="9">
        <v>299.1</v>
      </c>
      <c r="DJ202" s="9">
        <v>100</v>
      </c>
      <c r="DK202" s="9">
        <v>286.5</v>
      </c>
      <c r="DL202" s="9">
        <v>100</v>
      </c>
      <c r="DM202" s="9">
        <v>326.5</v>
      </c>
      <c r="DN202" s="9">
        <v>100</v>
      </c>
      <c r="DO202" s="9">
        <v>284.2</v>
      </c>
      <c r="EH202" s="9">
        <v>100</v>
      </c>
      <c r="EI202" s="9">
        <v>299.1</v>
      </c>
      <c r="EJ202" s="9">
        <v>100</v>
      </c>
      <c r="EK202" s="9">
        <v>286.5</v>
      </c>
      <c r="EL202" s="9">
        <v>100</v>
      </c>
      <c r="EM202" s="9">
        <v>326.5</v>
      </c>
      <c r="EN202" s="9">
        <v>100</v>
      </c>
      <c r="EO202" s="9">
        <v>284.2</v>
      </c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H202" s="9">
        <f>AVERAGE(EN202,EL202,EJ202)</f>
        <v>100</v>
      </c>
      <c r="FI202" s="9">
        <f t="shared" si="9"/>
        <v>299.06666666666666</v>
      </c>
    </row>
    <row r="203" spans="1:165" ht="12.75">
      <c r="A203" s="2">
        <v>708</v>
      </c>
      <c r="B203" s="2" t="s">
        <v>914</v>
      </c>
      <c r="C203" t="s">
        <v>910</v>
      </c>
      <c r="D203" t="s">
        <v>911</v>
      </c>
      <c r="E203" t="s">
        <v>92</v>
      </c>
      <c r="F203" t="s">
        <v>115</v>
      </c>
      <c r="G203" t="s">
        <v>121</v>
      </c>
      <c r="H203" t="s">
        <v>912</v>
      </c>
      <c r="M203" t="s">
        <v>122</v>
      </c>
      <c r="N203" t="s">
        <v>123</v>
      </c>
      <c r="O203" t="s">
        <v>100</v>
      </c>
      <c r="P203" t="s">
        <v>100</v>
      </c>
      <c r="Q203" t="s">
        <v>100</v>
      </c>
      <c r="R203" t="s">
        <v>120</v>
      </c>
      <c r="S203" t="s">
        <v>100</v>
      </c>
      <c r="T203" s="1">
        <v>33926</v>
      </c>
      <c r="U203" t="s">
        <v>915</v>
      </c>
      <c r="AD203">
        <v>1</v>
      </c>
      <c r="AE203" t="s">
        <v>1091</v>
      </c>
      <c r="AH203" s="6">
        <v>0.0823</v>
      </c>
      <c r="AJ203" s="6">
        <v>0.0535</v>
      </c>
      <c r="AL203" s="6">
        <v>0.0332</v>
      </c>
      <c r="BF203" s="6">
        <v>0.056333333</v>
      </c>
      <c r="BI203">
        <v>1</v>
      </c>
      <c r="BJ203" t="s">
        <v>1091</v>
      </c>
      <c r="BM203" s="10">
        <v>96.77928516</v>
      </c>
      <c r="BO203" s="10">
        <v>98.22001567</v>
      </c>
      <c r="BQ203" s="10">
        <v>98.63466881</v>
      </c>
      <c r="CE203" s="10">
        <v>97.84628021</v>
      </c>
      <c r="CI203" s="10">
        <v>96.77928516</v>
      </c>
      <c r="CK203" s="10">
        <v>98.22001567</v>
      </c>
      <c r="CM203" s="10">
        <v>98.63466881</v>
      </c>
      <c r="DA203" s="10">
        <v>97.84628021</v>
      </c>
      <c r="DI203" s="9">
        <v>5994.5</v>
      </c>
      <c r="DK203" s="9">
        <v>5749.5</v>
      </c>
      <c r="DM203" s="9">
        <v>6762.7</v>
      </c>
      <c r="DO203" s="9">
        <v>5471.2</v>
      </c>
      <c r="EI203" s="9">
        <v>5994.5</v>
      </c>
      <c r="EJ203" s="9"/>
      <c r="EK203" s="9">
        <v>5749.5</v>
      </c>
      <c r="EL203" s="9"/>
      <c r="EM203" s="9">
        <v>6762.7</v>
      </c>
      <c r="EN203" s="9"/>
      <c r="EO203" s="9">
        <v>5471.2</v>
      </c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I203" s="9">
        <f t="shared" si="9"/>
        <v>5994.466666666667</v>
      </c>
    </row>
    <row r="204" spans="1:165" ht="12.75">
      <c r="A204" s="2">
        <v>708</v>
      </c>
      <c r="B204" s="2" t="s">
        <v>916</v>
      </c>
      <c r="C204" t="s">
        <v>910</v>
      </c>
      <c r="D204" t="s">
        <v>911</v>
      </c>
      <c r="E204" t="s">
        <v>92</v>
      </c>
      <c r="F204" t="s">
        <v>115</v>
      </c>
      <c r="G204" t="s">
        <v>121</v>
      </c>
      <c r="H204" t="s">
        <v>912</v>
      </c>
      <c r="M204" t="s">
        <v>122</v>
      </c>
      <c r="N204" t="s">
        <v>123</v>
      </c>
      <c r="O204" t="s">
        <v>100</v>
      </c>
      <c r="P204" t="s">
        <v>100</v>
      </c>
      <c r="Q204" t="s">
        <v>100</v>
      </c>
      <c r="R204" t="s">
        <v>120</v>
      </c>
      <c r="S204" t="s">
        <v>100</v>
      </c>
      <c r="T204" s="1">
        <v>33926</v>
      </c>
      <c r="U204" t="s">
        <v>917</v>
      </c>
      <c r="AD204">
        <v>1</v>
      </c>
      <c r="AE204" t="s">
        <v>20</v>
      </c>
      <c r="AH204" s="6">
        <v>0.0177</v>
      </c>
      <c r="AJ204" s="6">
        <v>0.01267944</v>
      </c>
      <c r="AL204" s="6">
        <v>0.0121</v>
      </c>
      <c r="BF204" s="6">
        <v>0.014159813</v>
      </c>
      <c r="BI204">
        <v>1</v>
      </c>
      <c r="BJ204" t="s">
        <v>20</v>
      </c>
      <c r="BM204" s="10">
        <v>99.29177337</v>
      </c>
      <c r="BO204" s="10">
        <v>99.4922989</v>
      </c>
      <c r="BQ204" s="10">
        <v>99.51300444</v>
      </c>
      <c r="CE204" s="10">
        <v>99.4216354</v>
      </c>
      <c r="CI204" s="10">
        <v>99.29177337</v>
      </c>
      <c r="CK204" s="10">
        <v>99.4922989</v>
      </c>
      <c r="CM204" s="10">
        <v>99.51300444</v>
      </c>
      <c r="DA204" s="10">
        <v>99.4216354</v>
      </c>
      <c r="DI204" s="9">
        <v>5610.9</v>
      </c>
      <c r="DK204" s="9">
        <v>5623.2</v>
      </c>
      <c r="DM204" s="9">
        <v>5619.2</v>
      </c>
      <c r="DO204" s="9">
        <v>5590.4</v>
      </c>
      <c r="EI204" s="9">
        <v>5610.9</v>
      </c>
      <c r="EJ204" s="9"/>
      <c r="EK204" s="9">
        <v>5623.2</v>
      </c>
      <c r="EL204" s="9"/>
      <c r="EM204" s="9">
        <v>5619.2</v>
      </c>
      <c r="EN204" s="9"/>
      <c r="EO204" s="9">
        <v>5590.4</v>
      </c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I204" s="9">
        <f t="shared" si="9"/>
        <v>5610.933333333333</v>
      </c>
    </row>
    <row r="205" spans="1:165" ht="12.75">
      <c r="A205" s="2">
        <v>712</v>
      </c>
      <c r="B205" s="2" t="s">
        <v>429</v>
      </c>
      <c r="C205" t="s">
        <v>315</v>
      </c>
      <c r="D205" t="s">
        <v>316</v>
      </c>
      <c r="E205" t="s">
        <v>92</v>
      </c>
      <c r="F205" t="s">
        <v>115</v>
      </c>
      <c r="G205" t="s">
        <v>121</v>
      </c>
      <c r="H205" t="s">
        <v>317</v>
      </c>
      <c r="M205" t="s">
        <v>122</v>
      </c>
      <c r="N205" t="s">
        <v>123</v>
      </c>
      <c r="O205" t="s">
        <v>100</v>
      </c>
      <c r="P205" t="s">
        <v>100</v>
      </c>
      <c r="Q205" t="s">
        <v>100</v>
      </c>
      <c r="R205" t="s">
        <v>120</v>
      </c>
      <c r="S205" t="s">
        <v>100</v>
      </c>
      <c r="T205" s="1">
        <v>35017</v>
      </c>
      <c r="U205" t="s">
        <v>430</v>
      </c>
      <c r="AD205">
        <v>1</v>
      </c>
      <c r="AE205" t="s">
        <v>1091</v>
      </c>
      <c r="AH205" s="6">
        <v>0.0277</v>
      </c>
      <c r="AJ205" s="6">
        <v>0.0181</v>
      </c>
      <c r="AL205" s="6">
        <v>0.0328</v>
      </c>
      <c r="BF205" s="6">
        <v>0.0262</v>
      </c>
      <c r="BI205">
        <v>1</v>
      </c>
      <c r="BJ205" t="s">
        <v>20</v>
      </c>
      <c r="BK205" t="s">
        <v>1063</v>
      </c>
      <c r="BM205" s="10">
        <f>(DK205-AH205*180/0.08)/DK205*100</f>
        <v>-354.9270072992701</v>
      </c>
      <c r="BO205" s="10">
        <f>(DM205-AJ205*180/0.08)/DM205*100</f>
        <v>40.54744525547445</v>
      </c>
      <c r="BQ205" s="10">
        <f>(DO205-AL205*180/0.08)/DO205*100</f>
        <v>-30.61946902654869</v>
      </c>
      <c r="CE205" s="10">
        <f>AVERAGE(BM205,BO205,BQ205)</f>
        <v>-114.99967702344811</v>
      </c>
      <c r="CI205" s="10">
        <v>0</v>
      </c>
      <c r="CK205" s="10">
        <v>0</v>
      </c>
      <c r="CM205" s="10">
        <v>0</v>
      </c>
      <c r="DA205" s="10">
        <v>0</v>
      </c>
      <c r="DD205" s="9">
        <v>46.2</v>
      </c>
      <c r="DI205" s="9">
        <v>46.2</v>
      </c>
      <c r="DK205" s="9">
        <v>13.7</v>
      </c>
      <c r="DM205" s="9">
        <v>68.5</v>
      </c>
      <c r="DO205" s="9">
        <v>56.5</v>
      </c>
      <c r="EI205" s="9">
        <v>46.2</v>
      </c>
      <c r="EJ205" s="9"/>
      <c r="EK205" s="9">
        <v>13.7</v>
      </c>
      <c r="EL205" s="9"/>
      <c r="EM205" s="9">
        <v>68.5</v>
      </c>
      <c r="EN205" s="9"/>
      <c r="EO205" s="9">
        <v>56.5</v>
      </c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I205" s="9">
        <f t="shared" si="9"/>
        <v>46.23333333333333</v>
      </c>
    </row>
    <row r="206" spans="1:165" ht="12.75">
      <c r="A206" s="2">
        <v>712</v>
      </c>
      <c r="B206" s="2" t="s">
        <v>919</v>
      </c>
      <c r="C206" t="s">
        <v>315</v>
      </c>
      <c r="D206" t="s">
        <v>316</v>
      </c>
      <c r="E206" t="s">
        <v>92</v>
      </c>
      <c r="F206" t="s">
        <v>115</v>
      </c>
      <c r="G206" t="s">
        <v>121</v>
      </c>
      <c r="H206" t="s">
        <v>317</v>
      </c>
      <c r="M206" t="s">
        <v>122</v>
      </c>
      <c r="N206" t="s">
        <v>123</v>
      </c>
      <c r="O206" t="s">
        <v>100</v>
      </c>
      <c r="P206" t="s">
        <v>100</v>
      </c>
      <c r="Q206" t="s">
        <v>100</v>
      </c>
      <c r="R206" t="s">
        <v>120</v>
      </c>
      <c r="S206" t="s">
        <v>100</v>
      </c>
      <c r="T206" s="1">
        <v>35019</v>
      </c>
      <c r="U206" t="s">
        <v>920</v>
      </c>
      <c r="AD206">
        <v>1</v>
      </c>
      <c r="AE206" t="s">
        <v>20</v>
      </c>
      <c r="AH206" s="6">
        <v>0.0165</v>
      </c>
      <c r="AJ206" s="6">
        <v>0.0281</v>
      </c>
      <c r="AL206" s="6">
        <v>0.0147</v>
      </c>
      <c r="BF206" s="6">
        <v>0.019766667</v>
      </c>
      <c r="BI206">
        <v>1</v>
      </c>
      <c r="BJ206" t="s">
        <v>1091</v>
      </c>
      <c r="BK206" t="s">
        <v>1063</v>
      </c>
      <c r="BM206" s="10">
        <f>(DK206-AH206*180/0.08)/DK206*100</f>
        <v>64.33717579250721</v>
      </c>
      <c r="BO206" s="10">
        <f>(DM206-AJ206*180/0.08)/DM206*100</f>
        <v>48.76418152350082</v>
      </c>
      <c r="BQ206" s="10">
        <f>(DO206-AL206*180/0.08)/DO206*100</f>
        <v>48.56143079315708</v>
      </c>
      <c r="CE206" s="10">
        <f>AVERAGE(BM206,BO206,BQ206)</f>
        <v>53.88759603638837</v>
      </c>
      <c r="CI206" s="10">
        <v>0</v>
      </c>
      <c r="CK206" s="10">
        <v>0</v>
      </c>
      <c r="CM206" s="10">
        <v>0</v>
      </c>
      <c r="DA206" s="10">
        <v>0</v>
      </c>
      <c r="DD206" s="9">
        <v>97.3</v>
      </c>
      <c r="DI206" s="9">
        <v>97.3</v>
      </c>
      <c r="DK206" s="9">
        <v>104.1</v>
      </c>
      <c r="DM206" s="9">
        <v>123.4</v>
      </c>
      <c r="DO206" s="9">
        <v>64.3</v>
      </c>
      <c r="EI206" s="9">
        <v>97.3</v>
      </c>
      <c r="EJ206" s="9"/>
      <c r="EK206" s="9">
        <v>104.1</v>
      </c>
      <c r="EL206" s="9"/>
      <c r="EM206" s="9">
        <v>123.4</v>
      </c>
      <c r="EN206" s="9"/>
      <c r="EO206" s="9">
        <v>64.3</v>
      </c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I206" s="9">
        <f t="shared" si="9"/>
        <v>97.26666666666665</v>
      </c>
    </row>
    <row r="207" spans="1:165" ht="12.75">
      <c r="A207" s="2">
        <v>712</v>
      </c>
      <c r="B207" s="2" t="s">
        <v>918</v>
      </c>
      <c r="C207" t="s">
        <v>315</v>
      </c>
      <c r="D207" t="s">
        <v>316</v>
      </c>
      <c r="E207" t="s">
        <v>92</v>
      </c>
      <c r="F207" t="s">
        <v>115</v>
      </c>
      <c r="G207" t="s">
        <v>121</v>
      </c>
      <c r="H207" t="s">
        <v>317</v>
      </c>
      <c r="M207" t="s">
        <v>122</v>
      </c>
      <c r="N207" t="s">
        <v>123</v>
      </c>
      <c r="O207" t="s">
        <v>100</v>
      </c>
      <c r="P207" t="s">
        <v>100</v>
      </c>
      <c r="Q207" t="s">
        <v>100</v>
      </c>
      <c r="R207" t="s">
        <v>120</v>
      </c>
      <c r="S207" t="s">
        <v>100</v>
      </c>
      <c r="T207" s="1">
        <v>34001</v>
      </c>
      <c r="U207" t="s">
        <v>96</v>
      </c>
      <c r="AD207">
        <v>2</v>
      </c>
      <c r="AE207" t="s">
        <v>1091</v>
      </c>
      <c r="AH207" s="6">
        <v>0.02340722</v>
      </c>
      <c r="AJ207" s="6">
        <v>0.023017217</v>
      </c>
      <c r="AL207" s="6">
        <v>0.066262245</v>
      </c>
      <c r="BF207" s="6">
        <v>0.037562227</v>
      </c>
      <c r="BI207">
        <v>2</v>
      </c>
      <c r="BJ207" t="s">
        <v>1091</v>
      </c>
      <c r="BK207" t="s">
        <v>1063</v>
      </c>
      <c r="BM207" s="10">
        <f>(DK207-AH207*180/0.08)/DK207*100</f>
        <v>-29.083933823529414</v>
      </c>
      <c r="BQ207" s="10">
        <f>(DO207-AL207*180/0.08)/DO207*100</f>
        <v>-163.87619690265484</v>
      </c>
      <c r="CE207" s="10">
        <f>AVERAGE(BM207,BO207,BQ207)</f>
        <v>-96.48006536309212</v>
      </c>
      <c r="CI207" s="10">
        <v>0</v>
      </c>
      <c r="CK207" s="10">
        <v>0</v>
      </c>
      <c r="CM207" s="10">
        <v>0</v>
      </c>
      <c r="DA207" s="10">
        <v>0</v>
      </c>
      <c r="DD207" s="9">
        <v>48.6</v>
      </c>
      <c r="DI207" s="9">
        <v>48.6</v>
      </c>
      <c r="DK207" s="9">
        <v>40.8</v>
      </c>
      <c r="DO207" s="9">
        <v>56.5</v>
      </c>
      <c r="EI207" s="9">
        <v>48.6</v>
      </c>
      <c r="EJ207" s="9"/>
      <c r="EK207" s="9">
        <v>40.8</v>
      </c>
      <c r="EL207" s="9"/>
      <c r="EM207" s="9"/>
      <c r="EN207" s="9"/>
      <c r="EO207" s="9">
        <v>56.5</v>
      </c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I207" s="9">
        <f t="shared" si="9"/>
        <v>48.65</v>
      </c>
    </row>
    <row r="208" spans="1:161" ht="12.75">
      <c r="A208" s="2">
        <v>712</v>
      </c>
      <c r="B208" s="2" t="s">
        <v>921</v>
      </c>
      <c r="C208" t="s">
        <v>315</v>
      </c>
      <c r="D208" t="s">
        <v>316</v>
      </c>
      <c r="E208" t="s">
        <v>92</v>
      </c>
      <c r="F208" t="s">
        <v>115</v>
      </c>
      <c r="G208" t="s">
        <v>121</v>
      </c>
      <c r="H208" t="s">
        <v>317</v>
      </c>
      <c r="M208" t="s">
        <v>122</v>
      </c>
      <c r="N208" t="s">
        <v>123</v>
      </c>
      <c r="O208" t="s">
        <v>100</v>
      </c>
      <c r="P208" t="s">
        <v>100</v>
      </c>
      <c r="Q208" t="s">
        <v>100</v>
      </c>
      <c r="R208" t="s">
        <v>120</v>
      </c>
      <c r="S208" t="s">
        <v>100</v>
      </c>
      <c r="T208" s="1">
        <v>33870</v>
      </c>
      <c r="U208" t="s">
        <v>96</v>
      </c>
      <c r="AD208">
        <v>2</v>
      </c>
      <c r="AE208" t="s">
        <v>20</v>
      </c>
      <c r="AH208" s="6">
        <v>0.020695481</v>
      </c>
      <c r="AJ208" s="6">
        <v>0.027057975</v>
      </c>
      <c r="AL208" s="6">
        <v>0.020708492</v>
      </c>
      <c r="BF208" s="6">
        <v>0.022820649</v>
      </c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</row>
    <row r="209" spans="1:165" ht="12.75">
      <c r="A209" s="2">
        <v>714</v>
      </c>
      <c r="B209" s="2" t="s">
        <v>926</v>
      </c>
      <c r="C209" t="s">
        <v>923</v>
      </c>
      <c r="D209" t="s">
        <v>117</v>
      </c>
      <c r="E209" t="s">
        <v>92</v>
      </c>
      <c r="F209" t="s">
        <v>115</v>
      </c>
      <c r="G209" t="s">
        <v>121</v>
      </c>
      <c r="H209" t="s">
        <v>924</v>
      </c>
      <c r="M209" t="s">
        <v>122</v>
      </c>
      <c r="N209" t="s">
        <v>123</v>
      </c>
      <c r="O209" t="s">
        <v>100</v>
      </c>
      <c r="P209" t="s">
        <v>100</v>
      </c>
      <c r="Q209" t="s">
        <v>100</v>
      </c>
      <c r="R209" t="s">
        <v>120</v>
      </c>
      <c r="S209" t="s">
        <v>100</v>
      </c>
      <c r="T209" s="1">
        <v>33573</v>
      </c>
      <c r="U209" t="s">
        <v>927</v>
      </c>
      <c r="AD209">
        <v>1</v>
      </c>
      <c r="AE209" t="s">
        <v>1091</v>
      </c>
      <c r="AH209" s="6">
        <v>0.0076</v>
      </c>
      <c r="AJ209" s="6">
        <v>0.0035</v>
      </c>
      <c r="AL209" s="6">
        <v>0.0064</v>
      </c>
      <c r="BF209" s="6">
        <v>0.005833333</v>
      </c>
      <c r="BI209">
        <v>1</v>
      </c>
      <c r="BJ209" t="s">
        <v>20</v>
      </c>
      <c r="BM209" s="10">
        <v>56.15384615</v>
      </c>
      <c r="BO209" s="10">
        <v>75.46728972</v>
      </c>
      <c r="BQ209" s="10">
        <v>63.26530612</v>
      </c>
      <c r="CE209" s="10">
        <v>63.67165063</v>
      </c>
      <c r="CI209" s="10">
        <v>56.15384615</v>
      </c>
      <c r="CK209" s="10">
        <v>75.46728972</v>
      </c>
      <c r="CM209" s="10">
        <v>63.26530612</v>
      </c>
      <c r="DA209" s="10">
        <v>63.67165063</v>
      </c>
      <c r="DD209" s="9">
        <v>36.8</v>
      </c>
      <c r="DI209" s="9">
        <v>36.8</v>
      </c>
      <c r="DK209" s="9">
        <v>39</v>
      </c>
      <c r="DM209" s="9">
        <v>32.1</v>
      </c>
      <c r="DO209" s="9">
        <v>39.2</v>
      </c>
      <c r="EI209" s="9">
        <v>36.8</v>
      </c>
      <c r="EJ209" s="9"/>
      <c r="EK209" s="9">
        <v>39</v>
      </c>
      <c r="EL209" s="9"/>
      <c r="EM209" s="9">
        <v>32.1</v>
      </c>
      <c r="EN209" s="9"/>
      <c r="EO209" s="9">
        <v>39.2</v>
      </c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I209" s="9">
        <f aca="true" t="shared" si="10" ref="FI209:FI216">AVERAGE(EO209,EM209,EK209)</f>
        <v>36.76666666666667</v>
      </c>
    </row>
    <row r="210" spans="1:165" ht="12.75">
      <c r="A210" s="2">
        <v>714</v>
      </c>
      <c r="B210" s="2" t="s">
        <v>928</v>
      </c>
      <c r="C210" t="s">
        <v>923</v>
      </c>
      <c r="D210" t="s">
        <v>117</v>
      </c>
      <c r="E210" t="s">
        <v>92</v>
      </c>
      <c r="F210" t="s">
        <v>115</v>
      </c>
      <c r="G210" t="s">
        <v>121</v>
      </c>
      <c r="H210" t="s">
        <v>924</v>
      </c>
      <c r="M210" t="s">
        <v>122</v>
      </c>
      <c r="N210" t="s">
        <v>123</v>
      </c>
      <c r="O210" t="s">
        <v>100</v>
      </c>
      <c r="P210" t="s">
        <v>100</v>
      </c>
      <c r="Q210" t="s">
        <v>100</v>
      </c>
      <c r="R210" t="s">
        <v>120</v>
      </c>
      <c r="S210" t="s">
        <v>100</v>
      </c>
      <c r="T210" s="1">
        <v>33573</v>
      </c>
      <c r="U210" t="s">
        <v>929</v>
      </c>
      <c r="AD210">
        <v>1</v>
      </c>
      <c r="AE210" t="s">
        <v>20</v>
      </c>
      <c r="AH210" s="6">
        <v>0.0059</v>
      </c>
      <c r="AJ210" s="6">
        <v>0.0054</v>
      </c>
      <c r="AL210" s="6">
        <v>0.0059</v>
      </c>
      <c r="BF210" s="6">
        <v>0.005733333</v>
      </c>
      <c r="BI210">
        <v>1</v>
      </c>
      <c r="BJ210" t="s">
        <v>1091</v>
      </c>
      <c r="BM210" s="10">
        <v>53.09187279</v>
      </c>
      <c r="BO210" s="10">
        <v>64.47368421</v>
      </c>
      <c r="BQ210" s="10">
        <v>61.85344828</v>
      </c>
      <c r="CE210" s="10">
        <v>59.57029979</v>
      </c>
      <c r="CI210" s="10">
        <v>53.09187279</v>
      </c>
      <c r="CK210" s="10">
        <v>64.47368421</v>
      </c>
      <c r="CM210" s="10">
        <v>61.85344828</v>
      </c>
      <c r="DA210" s="10">
        <v>59.57029979</v>
      </c>
      <c r="DD210" s="9">
        <v>32.5</v>
      </c>
      <c r="DI210" s="9">
        <v>32.5</v>
      </c>
      <c r="DK210" s="9">
        <v>28.3</v>
      </c>
      <c r="DM210" s="9">
        <v>34.2</v>
      </c>
      <c r="DO210" s="9">
        <v>34.8</v>
      </c>
      <c r="EI210" s="9">
        <v>32.5</v>
      </c>
      <c r="EJ210" s="9"/>
      <c r="EK210" s="9">
        <v>28.3</v>
      </c>
      <c r="EL210" s="9"/>
      <c r="EM210" s="9">
        <v>34.2</v>
      </c>
      <c r="EN210" s="9"/>
      <c r="EO210" s="9">
        <v>34.8</v>
      </c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I210" s="9">
        <f t="shared" si="10"/>
        <v>32.43333333333333</v>
      </c>
    </row>
    <row r="211" spans="1:165" ht="12.75">
      <c r="A211" s="2">
        <v>714</v>
      </c>
      <c r="B211" s="2" t="s">
        <v>930</v>
      </c>
      <c r="C211" t="s">
        <v>923</v>
      </c>
      <c r="D211" t="s">
        <v>117</v>
      </c>
      <c r="E211" t="s">
        <v>92</v>
      </c>
      <c r="F211" t="s">
        <v>115</v>
      </c>
      <c r="G211" t="s">
        <v>121</v>
      </c>
      <c r="H211" t="s">
        <v>924</v>
      </c>
      <c r="M211" t="s">
        <v>122</v>
      </c>
      <c r="N211" t="s">
        <v>123</v>
      </c>
      <c r="O211" t="s">
        <v>100</v>
      </c>
      <c r="P211" t="s">
        <v>100</v>
      </c>
      <c r="Q211" t="s">
        <v>100</v>
      </c>
      <c r="R211" t="s">
        <v>120</v>
      </c>
      <c r="S211" t="s">
        <v>100</v>
      </c>
      <c r="T211" s="1">
        <v>33573</v>
      </c>
      <c r="U211" t="s">
        <v>931</v>
      </c>
      <c r="AD211">
        <v>1</v>
      </c>
      <c r="AE211" t="s">
        <v>20</v>
      </c>
      <c r="AH211" s="6">
        <v>0.0043</v>
      </c>
      <c r="AJ211" s="6">
        <v>0.0031</v>
      </c>
      <c r="AL211" s="6">
        <v>0.0031</v>
      </c>
      <c r="BF211" s="6">
        <v>0.0035</v>
      </c>
      <c r="BI211">
        <v>1</v>
      </c>
      <c r="BJ211" t="s">
        <v>20</v>
      </c>
      <c r="BM211" s="10">
        <v>59.3487395</v>
      </c>
      <c r="BO211" s="10">
        <v>71.875</v>
      </c>
      <c r="BQ211" s="10">
        <v>80.2407932</v>
      </c>
      <c r="CE211" s="10">
        <v>71.3525</v>
      </c>
      <c r="CI211" s="10">
        <v>59.3487395</v>
      </c>
      <c r="CK211" s="10">
        <v>71.875</v>
      </c>
      <c r="CM211" s="10">
        <v>80.2407932</v>
      </c>
      <c r="DA211" s="10">
        <v>71.3525</v>
      </c>
      <c r="DD211" s="9">
        <v>28</v>
      </c>
      <c r="DI211" s="9">
        <v>28</v>
      </c>
      <c r="DK211" s="9">
        <v>23.8</v>
      </c>
      <c r="DM211" s="9">
        <v>24.8</v>
      </c>
      <c r="DO211" s="9">
        <v>35.3</v>
      </c>
      <c r="EI211" s="9">
        <v>28</v>
      </c>
      <c r="EJ211" s="9"/>
      <c r="EK211" s="9">
        <v>23.8</v>
      </c>
      <c r="EL211" s="9"/>
      <c r="EM211" s="9">
        <v>24.8</v>
      </c>
      <c r="EN211" s="9"/>
      <c r="EO211" s="9">
        <v>35.3</v>
      </c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I211" s="9">
        <f t="shared" si="10"/>
        <v>27.966666666666665</v>
      </c>
    </row>
    <row r="212" spans="1:165" ht="12.75">
      <c r="A212" s="2">
        <v>714</v>
      </c>
      <c r="B212" s="2" t="s">
        <v>922</v>
      </c>
      <c r="C212" t="s">
        <v>923</v>
      </c>
      <c r="D212" t="s">
        <v>117</v>
      </c>
      <c r="E212" t="s">
        <v>92</v>
      </c>
      <c r="F212" t="s">
        <v>115</v>
      </c>
      <c r="G212" t="s">
        <v>121</v>
      </c>
      <c r="H212" t="s">
        <v>924</v>
      </c>
      <c r="M212" t="s">
        <v>122</v>
      </c>
      <c r="N212" t="s">
        <v>123</v>
      </c>
      <c r="O212" t="s">
        <v>100</v>
      </c>
      <c r="P212" t="s">
        <v>100</v>
      </c>
      <c r="Q212" t="s">
        <v>100</v>
      </c>
      <c r="R212" t="s">
        <v>120</v>
      </c>
      <c r="S212" t="s">
        <v>100</v>
      </c>
      <c r="T212" s="1">
        <v>32474</v>
      </c>
      <c r="U212" t="s">
        <v>925</v>
      </c>
      <c r="AD212">
        <v>2</v>
      </c>
      <c r="AE212" t="s">
        <v>1091</v>
      </c>
      <c r="AH212" s="6">
        <v>0.032000317</v>
      </c>
      <c r="AJ212" s="6">
        <v>0.044000436</v>
      </c>
      <c r="AL212" s="6">
        <v>0.038000377</v>
      </c>
      <c r="BF212" s="6">
        <v>0.038000377</v>
      </c>
      <c r="BI212">
        <v>2</v>
      </c>
      <c r="BJ212" t="s">
        <v>1091</v>
      </c>
      <c r="BM212" s="10">
        <v>32.96022975</v>
      </c>
      <c r="BO212" s="10">
        <v>9.256662695</v>
      </c>
      <c r="BQ212" s="10">
        <v>47.35169443</v>
      </c>
      <c r="CE212" s="10">
        <v>31.04571337</v>
      </c>
      <c r="CI212" s="10">
        <v>32.96022975</v>
      </c>
      <c r="CK212" s="10">
        <v>9.256662695</v>
      </c>
      <c r="CM212" s="10">
        <v>47.35169443</v>
      </c>
      <c r="DA212" s="10">
        <v>31.04571337</v>
      </c>
      <c r="DD212" s="9">
        <v>126.3</v>
      </c>
      <c r="DI212" s="9">
        <v>126.3</v>
      </c>
      <c r="DK212" s="9">
        <v>107.4</v>
      </c>
      <c r="DM212" s="9">
        <v>109.1</v>
      </c>
      <c r="DO212" s="9">
        <v>162.4</v>
      </c>
      <c r="EI212" s="9">
        <v>126.3</v>
      </c>
      <c r="EJ212" s="9"/>
      <c r="EK212" s="9">
        <v>107.4</v>
      </c>
      <c r="EL212" s="9"/>
      <c r="EM212" s="9">
        <v>109.1</v>
      </c>
      <c r="EN212" s="9"/>
      <c r="EO212" s="9">
        <v>162.4</v>
      </c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I212" s="9">
        <f t="shared" si="10"/>
        <v>126.3</v>
      </c>
    </row>
    <row r="213" spans="1:165" ht="12.75">
      <c r="A213" s="2">
        <v>714</v>
      </c>
      <c r="B213" s="2" t="s">
        <v>932</v>
      </c>
      <c r="C213" t="s">
        <v>923</v>
      </c>
      <c r="D213" t="s">
        <v>117</v>
      </c>
      <c r="E213" t="s">
        <v>92</v>
      </c>
      <c r="F213" t="s">
        <v>115</v>
      </c>
      <c r="G213" t="s">
        <v>121</v>
      </c>
      <c r="H213" t="s">
        <v>924</v>
      </c>
      <c r="M213" t="s">
        <v>122</v>
      </c>
      <c r="N213" t="s">
        <v>123</v>
      </c>
      <c r="O213" t="s">
        <v>100</v>
      </c>
      <c r="P213" t="s">
        <v>100</v>
      </c>
      <c r="Q213" t="s">
        <v>100</v>
      </c>
      <c r="R213" t="s">
        <v>120</v>
      </c>
      <c r="S213" t="s">
        <v>100</v>
      </c>
      <c r="T213" s="1">
        <v>32474</v>
      </c>
      <c r="U213" t="s">
        <v>933</v>
      </c>
      <c r="AD213">
        <v>2</v>
      </c>
      <c r="AE213" t="s">
        <v>20</v>
      </c>
      <c r="AH213" s="6">
        <v>0.008000079</v>
      </c>
      <c r="AJ213" s="6">
        <v>0.009000089</v>
      </c>
      <c r="AL213" s="6">
        <v>0.011000109</v>
      </c>
      <c r="BF213" s="6">
        <v>0.009333426</v>
      </c>
      <c r="BI213">
        <v>2</v>
      </c>
      <c r="BJ213" t="s">
        <v>0</v>
      </c>
      <c r="BK213" t="s">
        <v>1058</v>
      </c>
      <c r="BM213" s="10">
        <v>-181.2527773</v>
      </c>
      <c r="BO213" s="10">
        <v>-62.001602</v>
      </c>
      <c r="BQ213" s="10">
        <v>-140.2936432</v>
      </c>
      <c r="CE213" s="10">
        <v>-120.5190279</v>
      </c>
      <c r="CI213" s="10">
        <v>0</v>
      </c>
      <c r="CK213" s="10">
        <v>0</v>
      </c>
      <c r="CM213" s="10">
        <v>0</v>
      </c>
      <c r="DA213" s="10">
        <v>0</v>
      </c>
      <c r="DD213" s="9">
        <v>9.7</v>
      </c>
      <c r="DI213" s="9">
        <v>9.7</v>
      </c>
      <c r="DK213" s="9">
        <v>6.4</v>
      </c>
      <c r="DM213" s="9">
        <v>12.5</v>
      </c>
      <c r="DO213" s="9">
        <v>10.3</v>
      </c>
      <c r="EI213" s="9">
        <v>9.7</v>
      </c>
      <c r="EJ213" s="9"/>
      <c r="EK213" s="9">
        <v>6.4</v>
      </c>
      <c r="EL213" s="9"/>
      <c r="EM213" s="9">
        <v>12.5</v>
      </c>
      <c r="EN213" s="9"/>
      <c r="EO213" s="9">
        <v>10.3</v>
      </c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I213" s="9">
        <f t="shared" si="10"/>
        <v>9.733333333333334</v>
      </c>
    </row>
    <row r="214" spans="1:165" ht="12.75">
      <c r="A214" s="2">
        <v>714</v>
      </c>
      <c r="B214" s="2" t="s">
        <v>934</v>
      </c>
      <c r="C214" t="s">
        <v>923</v>
      </c>
      <c r="D214" t="s">
        <v>117</v>
      </c>
      <c r="E214" t="s">
        <v>92</v>
      </c>
      <c r="F214" t="s">
        <v>115</v>
      </c>
      <c r="G214" t="s">
        <v>121</v>
      </c>
      <c r="H214" t="s">
        <v>924</v>
      </c>
      <c r="M214" t="s">
        <v>122</v>
      </c>
      <c r="N214" t="s">
        <v>123</v>
      </c>
      <c r="O214" t="s">
        <v>100</v>
      </c>
      <c r="P214" t="s">
        <v>100</v>
      </c>
      <c r="Q214" t="s">
        <v>100</v>
      </c>
      <c r="R214" t="s">
        <v>120</v>
      </c>
      <c r="S214" t="s">
        <v>100</v>
      </c>
      <c r="T214" s="1">
        <v>32474</v>
      </c>
      <c r="U214" t="s">
        <v>935</v>
      </c>
      <c r="AD214">
        <v>2</v>
      </c>
      <c r="AE214" t="s">
        <v>20</v>
      </c>
      <c r="AH214" s="6">
        <v>0.00500005</v>
      </c>
      <c r="AJ214" s="6">
        <v>0.00600006</v>
      </c>
      <c r="AL214" s="6">
        <v>0.00600006</v>
      </c>
      <c r="BF214" s="6">
        <v>0.005666723</v>
      </c>
      <c r="BI214">
        <v>2</v>
      </c>
      <c r="BJ214" t="s">
        <v>20</v>
      </c>
      <c r="BM214" s="10">
        <v>63.59186893</v>
      </c>
      <c r="BO214" s="10">
        <v>46.42803571</v>
      </c>
      <c r="BQ214" s="10">
        <v>-50.0015</v>
      </c>
      <c r="CE214" s="10">
        <v>40.15209322</v>
      </c>
      <c r="CI214" s="10">
        <v>63.59186893</v>
      </c>
      <c r="CK214" s="10">
        <v>46.42803571</v>
      </c>
      <c r="CM214" s="10">
        <v>0</v>
      </c>
      <c r="DA214" s="10">
        <v>40.15209322</v>
      </c>
      <c r="DD214" s="9">
        <v>21.7</v>
      </c>
      <c r="DI214" s="9">
        <v>21.7</v>
      </c>
      <c r="DK214" s="9">
        <v>30.9</v>
      </c>
      <c r="DM214" s="9">
        <v>25.2</v>
      </c>
      <c r="DO214" s="9">
        <v>9</v>
      </c>
      <c r="EI214" s="9">
        <v>21.7</v>
      </c>
      <c r="EJ214" s="9"/>
      <c r="EK214" s="9">
        <v>30.9</v>
      </c>
      <c r="EL214" s="9"/>
      <c r="EM214" s="9">
        <v>25.2</v>
      </c>
      <c r="EN214" s="9"/>
      <c r="EO214" s="9">
        <v>9</v>
      </c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I214" s="9">
        <f t="shared" si="10"/>
        <v>21.7</v>
      </c>
    </row>
    <row r="215" spans="1:165" ht="12.75">
      <c r="A215" s="2">
        <v>714</v>
      </c>
      <c r="B215" s="2" t="s">
        <v>936</v>
      </c>
      <c r="C215" t="s">
        <v>923</v>
      </c>
      <c r="D215" t="s">
        <v>117</v>
      </c>
      <c r="E215" t="s">
        <v>92</v>
      </c>
      <c r="F215" t="s">
        <v>115</v>
      </c>
      <c r="G215" t="s">
        <v>121</v>
      </c>
      <c r="H215" t="s">
        <v>924</v>
      </c>
      <c r="M215" t="s">
        <v>122</v>
      </c>
      <c r="N215" t="s">
        <v>123</v>
      </c>
      <c r="O215" t="s">
        <v>100</v>
      </c>
      <c r="P215" t="s">
        <v>100</v>
      </c>
      <c r="Q215" t="s">
        <v>100</v>
      </c>
      <c r="R215" t="s">
        <v>120</v>
      </c>
      <c r="S215" t="s">
        <v>100</v>
      </c>
      <c r="T215" s="1">
        <v>32474</v>
      </c>
      <c r="U215" t="s">
        <v>937</v>
      </c>
      <c r="AD215">
        <v>2</v>
      </c>
      <c r="AE215" t="s">
        <v>20</v>
      </c>
      <c r="AH215" s="6">
        <v>0.00300003</v>
      </c>
      <c r="AJ215" s="6">
        <v>0.00300003</v>
      </c>
      <c r="AL215" s="6">
        <v>0.00400004</v>
      </c>
      <c r="BF215" s="6">
        <v>0.003333366</v>
      </c>
      <c r="BI215">
        <v>2</v>
      </c>
      <c r="BJ215" t="s">
        <v>1091</v>
      </c>
      <c r="BM215" s="10">
        <v>-12.501125</v>
      </c>
      <c r="BO215" s="10">
        <v>-3.847192308</v>
      </c>
      <c r="BQ215" s="10">
        <v>60.35202643</v>
      </c>
      <c r="CE215" s="10">
        <v>34.70591283</v>
      </c>
      <c r="CI215" s="10">
        <v>0</v>
      </c>
      <c r="CK215" s="10">
        <v>0</v>
      </c>
      <c r="CM215" s="10">
        <v>60.35202643</v>
      </c>
      <c r="DA215" s="10">
        <v>34.70591283</v>
      </c>
      <c r="DD215" s="9">
        <v>11.7</v>
      </c>
      <c r="DI215" s="9">
        <v>11.7</v>
      </c>
      <c r="DK215" s="9">
        <v>6</v>
      </c>
      <c r="DM215" s="9">
        <v>6.5</v>
      </c>
      <c r="DO215" s="9">
        <v>22.7</v>
      </c>
      <c r="EI215" s="9">
        <v>11.7</v>
      </c>
      <c r="EJ215" s="9"/>
      <c r="EK215" s="9">
        <v>6</v>
      </c>
      <c r="EL215" s="9"/>
      <c r="EM215" s="9">
        <v>6.5</v>
      </c>
      <c r="EN215" s="9"/>
      <c r="EO215" s="9">
        <v>22.7</v>
      </c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I215" s="9">
        <f t="shared" si="10"/>
        <v>11.733333333333334</v>
      </c>
    </row>
    <row r="216" spans="1:165" ht="12.75">
      <c r="A216" s="2">
        <v>714</v>
      </c>
      <c r="B216" s="2" t="s">
        <v>938</v>
      </c>
      <c r="C216" t="s">
        <v>923</v>
      </c>
      <c r="D216" t="s">
        <v>117</v>
      </c>
      <c r="E216" t="s">
        <v>92</v>
      </c>
      <c r="F216" t="s">
        <v>115</v>
      </c>
      <c r="G216" t="s">
        <v>121</v>
      </c>
      <c r="H216" t="s">
        <v>924</v>
      </c>
      <c r="M216" t="s">
        <v>122</v>
      </c>
      <c r="N216" t="s">
        <v>123</v>
      </c>
      <c r="O216" t="s">
        <v>100</v>
      </c>
      <c r="P216" t="s">
        <v>100</v>
      </c>
      <c r="Q216" t="s">
        <v>100</v>
      </c>
      <c r="R216" t="s">
        <v>120</v>
      </c>
      <c r="S216" t="s">
        <v>100</v>
      </c>
      <c r="T216" s="1">
        <v>32474</v>
      </c>
      <c r="U216" t="s">
        <v>939</v>
      </c>
      <c r="AD216">
        <v>2</v>
      </c>
      <c r="AE216" t="s">
        <v>20</v>
      </c>
      <c r="AH216" s="6">
        <v>0.036000357</v>
      </c>
      <c r="AJ216" s="6">
        <v>0.028000278</v>
      </c>
      <c r="AL216" s="6">
        <v>0.040000397</v>
      </c>
      <c r="BF216" s="6">
        <v>0.034667011</v>
      </c>
      <c r="BI216">
        <v>2</v>
      </c>
      <c r="BJ216" t="s">
        <v>20</v>
      </c>
      <c r="BM216" s="10">
        <v>32.61164455</v>
      </c>
      <c r="BO216" s="10">
        <v>42.77872343</v>
      </c>
      <c r="BQ216" s="10">
        <v>38.31330141</v>
      </c>
      <c r="CE216" s="10">
        <v>36.64285821</v>
      </c>
      <c r="CI216" s="10">
        <v>32.61164455</v>
      </c>
      <c r="CK216" s="10">
        <v>42.77872343</v>
      </c>
      <c r="CM216" s="10">
        <v>38.31330141</v>
      </c>
      <c r="DA216" s="10">
        <v>36.64285821</v>
      </c>
      <c r="DD216" s="9">
        <v>125.4</v>
      </c>
      <c r="DI216" s="9">
        <v>125.4</v>
      </c>
      <c r="DK216" s="9">
        <v>120.2</v>
      </c>
      <c r="DM216" s="9">
        <v>110.1</v>
      </c>
      <c r="DO216" s="9">
        <v>145.9</v>
      </c>
      <c r="EI216" s="9">
        <v>125.4</v>
      </c>
      <c r="EJ216" s="9"/>
      <c r="EK216" s="9">
        <v>120.2</v>
      </c>
      <c r="EL216" s="9"/>
      <c r="EM216" s="9">
        <v>110.1</v>
      </c>
      <c r="EN216" s="9"/>
      <c r="EO216" s="9">
        <v>145.9</v>
      </c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I216" s="9">
        <f t="shared" si="10"/>
        <v>125.39999999999999</v>
      </c>
    </row>
    <row r="217" spans="1:161" ht="12.75">
      <c r="A217" s="2">
        <v>725</v>
      </c>
      <c r="B217" s="2" t="s">
        <v>69</v>
      </c>
      <c r="C217" t="s">
        <v>318</v>
      </c>
      <c r="D217" t="s">
        <v>319</v>
      </c>
      <c r="E217" t="s">
        <v>92</v>
      </c>
      <c r="F217" t="s">
        <v>115</v>
      </c>
      <c r="G217" t="s">
        <v>121</v>
      </c>
      <c r="H217" t="s">
        <v>320</v>
      </c>
      <c r="M217" t="s">
        <v>122</v>
      </c>
      <c r="N217" t="s">
        <v>123</v>
      </c>
      <c r="O217" t="s">
        <v>100</v>
      </c>
      <c r="P217" t="s">
        <v>100</v>
      </c>
      <c r="Q217" t="s">
        <v>100</v>
      </c>
      <c r="R217" t="s">
        <v>120</v>
      </c>
      <c r="S217" t="s">
        <v>100</v>
      </c>
      <c r="T217" s="1">
        <v>33043</v>
      </c>
      <c r="U217" t="s">
        <v>96</v>
      </c>
      <c r="V217" t="s">
        <v>940</v>
      </c>
      <c r="AD217">
        <v>1</v>
      </c>
      <c r="AE217" t="s">
        <v>1091</v>
      </c>
      <c r="AH217" s="6">
        <v>0.019900197</v>
      </c>
      <c r="AJ217" s="6">
        <v>0.015900158</v>
      </c>
      <c r="AN217" s="6">
        <v>0.028800286</v>
      </c>
      <c r="BF217" s="6">
        <v>0.021533547</v>
      </c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</row>
    <row r="218" spans="1:165" ht="12.75">
      <c r="A218" s="2">
        <v>728</v>
      </c>
      <c r="B218" s="2" t="s">
        <v>941</v>
      </c>
      <c r="C218" t="s">
        <v>646</v>
      </c>
      <c r="D218" t="s">
        <v>942</v>
      </c>
      <c r="E218" t="s">
        <v>92</v>
      </c>
      <c r="F218" t="s">
        <v>194</v>
      </c>
      <c r="G218" t="s">
        <v>121</v>
      </c>
      <c r="H218" t="s">
        <v>943</v>
      </c>
      <c r="M218" t="s">
        <v>122</v>
      </c>
      <c r="N218" t="s">
        <v>123</v>
      </c>
      <c r="O218" t="s">
        <v>100</v>
      </c>
      <c r="P218" t="s">
        <v>100</v>
      </c>
      <c r="Q218" t="s">
        <v>100</v>
      </c>
      <c r="R218" t="s">
        <v>120</v>
      </c>
      <c r="S218" t="s">
        <v>100</v>
      </c>
      <c r="T218" s="1">
        <v>32099</v>
      </c>
      <c r="U218" t="s">
        <v>495</v>
      </c>
      <c r="V218" t="s">
        <v>940</v>
      </c>
      <c r="AD218">
        <v>1</v>
      </c>
      <c r="AE218" t="s">
        <v>1091</v>
      </c>
      <c r="AH218" s="6">
        <v>0.045300449</v>
      </c>
      <c r="AJ218" s="6">
        <v>0.042900426</v>
      </c>
      <c r="AL218" s="6">
        <v>0.042500422</v>
      </c>
      <c r="BF218" s="6">
        <v>0.043567099</v>
      </c>
      <c r="BI218">
        <v>1</v>
      </c>
      <c r="BJ218" t="s">
        <v>1091</v>
      </c>
      <c r="BM218" s="10">
        <v>93.43809887</v>
      </c>
      <c r="BO218" s="10">
        <v>93.94327926</v>
      </c>
      <c r="BQ218" s="10">
        <v>93.54009664</v>
      </c>
      <c r="CE218" s="10">
        <v>93.52651209</v>
      </c>
      <c r="CI218" s="10">
        <v>93.43809887</v>
      </c>
      <c r="CK218" s="10">
        <v>93.94327926</v>
      </c>
      <c r="CM218" s="10">
        <v>93.54009664</v>
      </c>
      <c r="DA218" s="10">
        <v>93.52651209</v>
      </c>
      <c r="DD218" s="9">
        <v>1542.4</v>
      </c>
      <c r="DI218" s="9">
        <v>1542.4</v>
      </c>
      <c r="DK218" s="9">
        <v>1553.3</v>
      </c>
      <c r="DM218" s="9">
        <v>1593.7</v>
      </c>
      <c r="DO218" s="9">
        <v>1480.3</v>
      </c>
      <c r="EI218" s="9">
        <v>1542.4</v>
      </c>
      <c r="EJ218" s="9"/>
      <c r="EK218" s="9">
        <v>1553.3</v>
      </c>
      <c r="EL218" s="9"/>
      <c r="EM218" s="9">
        <v>1593.7</v>
      </c>
      <c r="EN218" s="9"/>
      <c r="EO218" s="9">
        <v>1480.3</v>
      </c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I218" s="9">
        <f aca="true" t="shared" si="11" ref="FI218:FI228">AVERAGE(EO218,EM218,EK218)</f>
        <v>1542.4333333333334</v>
      </c>
    </row>
    <row r="219" spans="1:165" ht="12.75">
      <c r="A219" s="2">
        <v>805</v>
      </c>
      <c r="B219" s="2" t="s">
        <v>944</v>
      </c>
      <c r="C219" t="s">
        <v>432</v>
      </c>
      <c r="D219" t="s">
        <v>433</v>
      </c>
      <c r="E219" t="s">
        <v>92</v>
      </c>
      <c r="F219" t="s">
        <v>115</v>
      </c>
      <c r="G219" t="s">
        <v>435</v>
      </c>
      <c r="H219" t="s">
        <v>434</v>
      </c>
      <c r="M219" t="s">
        <v>137</v>
      </c>
      <c r="N219" t="s">
        <v>100</v>
      </c>
      <c r="O219" t="s">
        <v>100</v>
      </c>
      <c r="P219" t="s">
        <v>100</v>
      </c>
      <c r="Q219" t="s">
        <v>100</v>
      </c>
      <c r="R219" t="s">
        <v>120</v>
      </c>
      <c r="S219" t="s">
        <v>100</v>
      </c>
      <c r="T219" s="1">
        <v>32729</v>
      </c>
      <c r="U219" t="s">
        <v>945</v>
      </c>
      <c r="AD219">
        <v>1</v>
      </c>
      <c r="AE219" t="s">
        <v>1091</v>
      </c>
      <c r="AH219" s="6">
        <v>0.056600561</v>
      </c>
      <c r="AJ219" s="6">
        <v>0.057700572</v>
      </c>
      <c r="AL219" s="6">
        <v>0.048900485</v>
      </c>
      <c r="BF219" s="6">
        <v>0.05440054</v>
      </c>
      <c r="BI219">
        <v>1</v>
      </c>
      <c r="BJ219" t="s">
        <v>1091</v>
      </c>
      <c r="BM219" s="10">
        <v>99.77717991</v>
      </c>
      <c r="BO219" s="10">
        <v>99.77043796</v>
      </c>
      <c r="BQ219" s="10">
        <v>99.77348022</v>
      </c>
      <c r="CE219" s="10">
        <v>99.76951915</v>
      </c>
      <c r="CI219" s="10">
        <v>99.77717991</v>
      </c>
      <c r="CK219" s="10">
        <v>99.77043796</v>
      </c>
      <c r="CM219" s="10">
        <v>99.77348022</v>
      </c>
      <c r="DA219" s="10">
        <v>99.76951915</v>
      </c>
      <c r="DD219" s="9">
        <v>54093.5</v>
      </c>
      <c r="DI219" s="9">
        <v>54093.5</v>
      </c>
      <c r="DK219" s="9">
        <v>57154.3</v>
      </c>
      <c r="DM219" s="9">
        <v>56553.9</v>
      </c>
      <c r="DO219" s="9">
        <v>48572.4</v>
      </c>
      <c r="EI219" s="9">
        <v>54093.5</v>
      </c>
      <c r="EJ219" s="9"/>
      <c r="EK219" s="9">
        <v>57154.3</v>
      </c>
      <c r="EL219" s="9"/>
      <c r="EM219" s="9">
        <v>56553.9</v>
      </c>
      <c r="EN219" s="9"/>
      <c r="EO219" s="9">
        <v>48572.4</v>
      </c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I219" s="9">
        <f t="shared" si="11"/>
        <v>54093.53333333333</v>
      </c>
    </row>
    <row r="220" spans="1:165" ht="12.75">
      <c r="A220" s="2">
        <v>806</v>
      </c>
      <c r="B220" s="2" t="s">
        <v>946</v>
      </c>
      <c r="C220" t="s">
        <v>947</v>
      </c>
      <c r="D220" t="s">
        <v>948</v>
      </c>
      <c r="E220" t="s">
        <v>92</v>
      </c>
      <c r="F220" t="s">
        <v>115</v>
      </c>
      <c r="G220" t="s">
        <v>269</v>
      </c>
      <c r="H220" t="s">
        <v>949</v>
      </c>
      <c r="M220" t="s">
        <v>99</v>
      </c>
      <c r="N220" t="s">
        <v>100</v>
      </c>
      <c r="O220" t="s">
        <v>100</v>
      </c>
      <c r="P220" t="s">
        <v>100</v>
      </c>
      <c r="Q220" t="s">
        <v>100</v>
      </c>
      <c r="R220" t="s">
        <v>120</v>
      </c>
      <c r="S220" t="s">
        <v>100</v>
      </c>
      <c r="T220" s="1">
        <v>32599</v>
      </c>
      <c r="U220" t="s">
        <v>950</v>
      </c>
      <c r="AD220">
        <v>1</v>
      </c>
      <c r="AE220" t="s">
        <v>1091</v>
      </c>
      <c r="AH220" s="6">
        <v>0.04440044</v>
      </c>
      <c r="AJ220" s="6">
        <v>0.064436537</v>
      </c>
      <c r="AL220" s="6">
        <v>0.059069079</v>
      </c>
      <c r="BF220" s="6">
        <v>0.055968685</v>
      </c>
      <c r="BI220">
        <v>1</v>
      </c>
      <c r="BJ220" t="s">
        <v>1091</v>
      </c>
      <c r="BM220" s="10">
        <v>99.92746253</v>
      </c>
      <c r="BO220" s="10">
        <v>99.81827195</v>
      </c>
      <c r="BQ220" s="10">
        <v>99.89315741</v>
      </c>
      <c r="CE220" s="10">
        <v>99.88744932</v>
      </c>
      <c r="CI220" s="10">
        <v>99.92746253</v>
      </c>
      <c r="CK220" s="10">
        <v>99.81827195</v>
      </c>
      <c r="CM220" s="10">
        <v>99.89315741</v>
      </c>
      <c r="DA220" s="10">
        <v>99.88744932</v>
      </c>
      <c r="DI220" s="9">
        <v>113965.5763</v>
      </c>
      <c r="DK220" s="9">
        <v>137723.2894</v>
      </c>
      <c r="DM220" s="9">
        <v>79779.76497</v>
      </c>
      <c r="DO220" s="9">
        <v>124393.6746</v>
      </c>
      <c r="EI220" s="9">
        <v>113965.5763</v>
      </c>
      <c r="EJ220" s="9"/>
      <c r="EK220" s="9">
        <v>137723.2894</v>
      </c>
      <c r="EL220" s="9"/>
      <c r="EM220" s="9">
        <v>79779.76497</v>
      </c>
      <c r="EN220" s="9"/>
      <c r="EO220" s="9">
        <v>124393.6746</v>
      </c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I220" s="9">
        <f t="shared" si="11"/>
        <v>113965.57632333333</v>
      </c>
    </row>
    <row r="221" spans="1:165" ht="12.75">
      <c r="A221" s="2">
        <v>806</v>
      </c>
      <c r="B221" s="2" t="s">
        <v>951</v>
      </c>
      <c r="C221" t="s">
        <v>947</v>
      </c>
      <c r="D221" t="s">
        <v>948</v>
      </c>
      <c r="E221" t="s">
        <v>92</v>
      </c>
      <c r="F221" t="s">
        <v>115</v>
      </c>
      <c r="G221" t="s">
        <v>269</v>
      </c>
      <c r="H221" t="s">
        <v>949</v>
      </c>
      <c r="M221" t="s">
        <v>99</v>
      </c>
      <c r="N221" t="s">
        <v>100</v>
      </c>
      <c r="O221" t="s">
        <v>100</v>
      </c>
      <c r="P221" t="s">
        <v>100</v>
      </c>
      <c r="Q221" t="s">
        <v>100</v>
      </c>
      <c r="R221" t="s">
        <v>120</v>
      </c>
      <c r="S221" t="s">
        <v>100</v>
      </c>
      <c r="T221" s="1">
        <v>32599</v>
      </c>
      <c r="U221" t="s">
        <v>952</v>
      </c>
      <c r="AD221">
        <v>1</v>
      </c>
      <c r="AE221" t="s">
        <v>20</v>
      </c>
      <c r="AH221" s="6">
        <v>0.030406552</v>
      </c>
      <c r="AJ221" s="6">
        <v>0.030139188</v>
      </c>
      <c r="AL221" s="6">
        <v>0.031446466</v>
      </c>
      <c r="BF221" s="6">
        <v>0.030664068</v>
      </c>
      <c r="BI221">
        <v>1</v>
      </c>
      <c r="BJ221" t="s">
        <v>20</v>
      </c>
      <c r="BM221" s="10">
        <v>99.89471857</v>
      </c>
      <c r="BO221" s="10">
        <v>99.93285754</v>
      </c>
      <c r="BQ221" s="10">
        <v>99.94516831</v>
      </c>
      <c r="CE221" s="10">
        <v>99.9285381</v>
      </c>
      <c r="CI221" s="10">
        <v>99.89471857</v>
      </c>
      <c r="CK221" s="10">
        <v>99.93285754</v>
      </c>
      <c r="CM221" s="10">
        <v>99.94516831</v>
      </c>
      <c r="DA221" s="10">
        <v>99.9285381</v>
      </c>
      <c r="DI221" s="9">
        <v>98340.39639</v>
      </c>
      <c r="DK221" s="9">
        <v>64982.72784</v>
      </c>
      <c r="DM221" s="9">
        <v>100998.9427</v>
      </c>
      <c r="DO221" s="9">
        <v>129039.5187</v>
      </c>
      <c r="EI221" s="9">
        <v>98340.39639</v>
      </c>
      <c r="EJ221" s="9"/>
      <c r="EK221" s="9">
        <v>64982.72784</v>
      </c>
      <c r="EL221" s="9"/>
      <c r="EM221" s="9">
        <v>100998.9427</v>
      </c>
      <c r="EN221" s="9"/>
      <c r="EO221" s="9">
        <v>129039.5187</v>
      </c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I221" s="9">
        <f t="shared" si="11"/>
        <v>98340.39641333332</v>
      </c>
    </row>
    <row r="222" spans="1:165" ht="12.75">
      <c r="A222" s="2">
        <v>808</v>
      </c>
      <c r="B222" s="2" t="s">
        <v>436</v>
      </c>
      <c r="C222" t="s">
        <v>437</v>
      </c>
      <c r="D222" t="s">
        <v>438</v>
      </c>
      <c r="E222" t="s">
        <v>92</v>
      </c>
      <c r="F222" t="s">
        <v>115</v>
      </c>
      <c r="G222" t="s">
        <v>98</v>
      </c>
      <c r="H222" t="s">
        <v>439</v>
      </c>
      <c r="M222" t="s">
        <v>441</v>
      </c>
      <c r="N222" t="s">
        <v>100</v>
      </c>
      <c r="O222" t="s">
        <v>100</v>
      </c>
      <c r="P222" t="s">
        <v>100</v>
      </c>
      <c r="Q222" t="s">
        <v>100</v>
      </c>
      <c r="R222" t="s">
        <v>120</v>
      </c>
      <c r="S222" t="s">
        <v>100</v>
      </c>
      <c r="T222" s="1">
        <v>32091</v>
      </c>
      <c r="U222" t="s">
        <v>440</v>
      </c>
      <c r="AD222">
        <v>1</v>
      </c>
      <c r="AE222" t="s">
        <v>1091</v>
      </c>
      <c r="AH222" s="6">
        <v>0.059622054</v>
      </c>
      <c r="AJ222" s="6">
        <v>0.013441034</v>
      </c>
      <c r="AL222" s="6">
        <v>0.00889795</v>
      </c>
      <c r="BF222" s="6">
        <v>0.027320346</v>
      </c>
      <c r="BI222">
        <v>1</v>
      </c>
      <c r="BJ222" t="s">
        <v>1091</v>
      </c>
      <c r="BM222" s="10">
        <v>99.84585889</v>
      </c>
      <c r="BO222" s="10">
        <v>99.95985109</v>
      </c>
      <c r="BQ222" s="10">
        <v>99.97398324</v>
      </c>
      <c r="CE222" s="10">
        <v>99.92150759</v>
      </c>
      <c r="CI222" s="10">
        <v>99.84585889</v>
      </c>
      <c r="CK222" s="10">
        <v>99.95985109</v>
      </c>
      <c r="CM222" s="10">
        <v>99.97398324</v>
      </c>
      <c r="DA222" s="10">
        <v>99.92150759</v>
      </c>
      <c r="DD222" s="9">
        <v>79769.2</v>
      </c>
      <c r="DI222" s="9">
        <v>79769.2</v>
      </c>
      <c r="DK222" s="9">
        <v>87030.4</v>
      </c>
      <c r="DM222" s="9">
        <v>75325.4</v>
      </c>
      <c r="DO222" s="9">
        <v>76951.9</v>
      </c>
      <c r="EI222" s="9">
        <v>79769.2</v>
      </c>
      <c r="EJ222" s="9"/>
      <c r="EK222" s="9">
        <v>87030.4</v>
      </c>
      <c r="EL222" s="9"/>
      <c r="EM222" s="9">
        <v>75325.4</v>
      </c>
      <c r="EN222" s="9"/>
      <c r="EO222" s="9">
        <v>76951.9</v>
      </c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I222" s="9">
        <f t="shared" si="11"/>
        <v>79769.23333333332</v>
      </c>
    </row>
    <row r="223" spans="1:165" ht="12.75">
      <c r="A223" s="2">
        <v>808</v>
      </c>
      <c r="B223" s="2" t="s">
        <v>953</v>
      </c>
      <c r="C223" t="s">
        <v>437</v>
      </c>
      <c r="D223" t="s">
        <v>438</v>
      </c>
      <c r="E223" t="s">
        <v>92</v>
      </c>
      <c r="F223" t="s">
        <v>115</v>
      </c>
      <c r="G223" t="s">
        <v>98</v>
      </c>
      <c r="H223" t="s">
        <v>439</v>
      </c>
      <c r="M223" t="s">
        <v>441</v>
      </c>
      <c r="N223" t="s">
        <v>100</v>
      </c>
      <c r="O223" t="s">
        <v>100</v>
      </c>
      <c r="P223" t="s">
        <v>100</v>
      </c>
      <c r="Q223" t="s">
        <v>100</v>
      </c>
      <c r="R223" t="s">
        <v>120</v>
      </c>
      <c r="S223" t="s">
        <v>100</v>
      </c>
      <c r="T223" s="1">
        <v>32091</v>
      </c>
      <c r="U223" t="s">
        <v>954</v>
      </c>
      <c r="AD223">
        <v>1</v>
      </c>
      <c r="AE223" t="s">
        <v>20</v>
      </c>
      <c r="AH223" s="6">
        <v>0.006706656</v>
      </c>
      <c r="AJ223" s="6">
        <v>0.008247284</v>
      </c>
      <c r="AL223" s="6">
        <v>0.017755743</v>
      </c>
      <c r="BF223" s="6">
        <v>0.010903228</v>
      </c>
      <c r="BI223">
        <v>1</v>
      </c>
      <c r="BJ223" t="s">
        <v>20</v>
      </c>
      <c r="BM223" s="10">
        <v>99.97010886</v>
      </c>
      <c r="BO223" s="10">
        <v>99.9638461</v>
      </c>
      <c r="BQ223" s="10">
        <v>99.92310513</v>
      </c>
      <c r="CE223" s="10">
        <v>99.95124727</v>
      </c>
      <c r="CI223" s="10">
        <v>99.97010886</v>
      </c>
      <c r="CK223" s="10">
        <v>99.9638461</v>
      </c>
      <c r="CM223" s="10">
        <v>99.92310513</v>
      </c>
      <c r="DA223" s="10">
        <v>99.95124727</v>
      </c>
      <c r="DD223" s="9">
        <v>51254.6</v>
      </c>
      <c r="DI223" s="9">
        <v>51254.6</v>
      </c>
      <c r="DK223" s="9">
        <v>50483.1</v>
      </c>
      <c r="DM223" s="9">
        <v>51326.1</v>
      </c>
      <c r="DO223" s="9">
        <v>51954.6</v>
      </c>
      <c r="EI223" s="9">
        <v>51254.6</v>
      </c>
      <c r="EJ223" s="9"/>
      <c r="EK223" s="9">
        <v>50483.1</v>
      </c>
      <c r="EL223" s="9"/>
      <c r="EM223" s="9">
        <v>51326.1</v>
      </c>
      <c r="EN223" s="9"/>
      <c r="EO223" s="9">
        <v>51954.6</v>
      </c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I223" s="9">
        <f t="shared" si="11"/>
        <v>51254.6</v>
      </c>
    </row>
    <row r="224" spans="1:165" ht="12.75">
      <c r="A224" s="2">
        <v>809</v>
      </c>
      <c r="B224" s="2" t="s">
        <v>70</v>
      </c>
      <c r="C224" t="s">
        <v>321</v>
      </c>
      <c r="D224" t="s">
        <v>322</v>
      </c>
      <c r="E224" t="s">
        <v>92</v>
      </c>
      <c r="F224" t="s">
        <v>115</v>
      </c>
      <c r="G224" t="s">
        <v>98</v>
      </c>
      <c r="H224" t="s">
        <v>323</v>
      </c>
      <c r="M224" t="s">
        <v>324</v>
      </c>
      <c r="N224" t="s">
        <v>100</v>
      </c>
      <c r="O224" t="s">
        <v>100</v>
      </c>
      <c r="P224" t="s">
        <v>100</v>
      </c>
      <c r="Q224" t="s">
        <v>100</v>
      </c>
      <c r="R224" t="s">
        <v>120</v>
      </c>
      <c r="S224" t="s">
        <v>100</v>
      </c>
      <c r="T224" s="1">
        <v>37196</v>
      </c>
      <c r="U224" t="s">
        <v>325</v>
      </c>
      <c r="AD224">
        <v>1</v>
      </c>
      <c r="AE224" t="s">
        <v>1091</v>
      </c>
      <c r="AH224" s="6">
        <v>0.0023</v>
      </c>
      <c r="AJ224" s="6">
        <v>0.0007</v>
      </c>
      <c r="AL224" s="6">
        <v>0.0004</v>
      </c>
      <c r="BF224" s="6">
        <v>0.001133333</v>
      </c>
      <c r="BI224">
        <v>1</v>
      </c>
      <c r="BJ224" t="s">
        <v>1091</v>
      </c>
      <c r="BM224" s="10">
        <v>99.98358467</v>
      </c>
      <c r="BO224" s="10">
        <v>99.99512192</v>
      </c>
      <c r="BQ224" s="10">
        <v>99.9970754</v>
      </c>
      <c r="CE224" s="10">
        <v>99.99176091</v>
      </c>
      <c r="CI224" s="10">
        <v>99.98358467</v>
      </c>
      <c r="CK224" s="10">
        <v>99.99512192</v>
      </c>
      <c r="CM224" s="10">
        <v>99.9970754</v>
      </c>
      <c r="DA224" s="10">
        <v>99.99176091</v>
      </c>
      <c r="DD224" s="9">
        <v>29469.3</v>
      </c>
      <c r="DE224" s="9">
        <v>1993.4</v>
      </c>
      <c r="DI224" s="9">
        <v>31525</v>
      </c>
      <c r="DK224" s="9">
        <v>31525.4</v>
      </c>
      <c r="DM224" s="9">
        <v>32287.3</v>
      </c>
      <c r="DO224" s="9">
        <v>30773.4</v>
      </c>
      <c r="EI224" s="9">
        <v>31525</v>
      </c>
      <c r="EJ224" s="9"/>
      <c r="EK224" s="9">
        <v>31525.4</v>
      </c>
      <c r="EL224" s="9"/>
      <c r="EM224" s="9">
        <v>32287.3</v>
      </c>
      <c r="EN224" s="9"/>
      <c r="EO224" s="9">
        <v>30773.4</v>
      </c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I224" s="9">
        <f t="shared" si="11"/>
        <v>31528.7</v>
      </c>
    </row>
    <row r="225" spans="1:165" ht="12.75">
      <c r="A225" s="2">
        <v>809</v>
      </c>
      <c r="B225" s="2" t="s">
        <v>955</v>
      </c>
      <c r="C225" t="s">
        <v>321</v>
      </c>
      <c r="D225" t="s">
        <v>322</v>
      </c>
      <c r="E225" t="s">
        <v>92</v>
      </c>
      <c r="F225" t="s">
        <v>115</v>
      </c>
      <c r="G225" t="s">
        <v>98</v>
      </c>
      <c r="H225" t="s">
        <v>323</v>
      </c>
      <c r="M225" t="s">
        <v>324</v>
      </c>
      <c r="N225" t="s">
        <v>100</v>
      </c>
      <c r="O225" t="s">
        <v>100</v>
      </c>
      <c r="P225" t="s">
        <v>100</v>
      </c>
      <c r="Q225" t="s">
        <v>100</v>
      </c>
      <c r="R225" t="s">
        <v>120</v>
      </c>
      <c r="S225" t="s">
        <v>100</v>
      </c>
      <c r="T225" s="1">
        <v>32509</v>
      </c>
      <c r="U225" t="s">
        <v>956</v>
      </c>
      <c r="V225" t="s">
        <v>940</v>
      </c>
      <c r="AD225">
        <v>2</v>
      </c>
      <c r="AE225" t="s">
        <v>20</v>
      </c>
      <c r="AH225" s="6">
        <v>0.01</v>
      </c>
      <c r="AJ225" s="6">
        <v>0.009</v>
      </c>
      <c r="AL225" s="6">
        <v>0.008</v>
      </c>
      <c r="BF225" s="6">
        <v>0.009</v>
      </c>
      <c r="BI225">
        <v>2</v>
      </c>
      <c r="BJ225" t="s">
        <v>20</v>
      </c>
      <c r="BM225" s="10">
        <v>99.92894834</v>
      </c>
      <c r="BO225" s="10">
        <v>99.93048809</v>
      </c>
      <c r="BQ225" s="10">
        <v>99.94629447</v>
      </c>
      <c r="CE225" s="10">
        <v>99.93439149</v>
      </c>
      <c r="CI225" s="10">
        <v>99.92894834</v>
      </c>
      <c r="CK225" s="10">
        <v>99.93048809</v>
      </c>
      <c r="CM225" s="10">
        <v>99.94629447</v>
      </c>
      <c r="DA225" s="10">
        <v>99.93439149</v>
      </c>
      <c r="DI225" s="9">
        <v>31438.3</v>
      </c>
      <c r="DK225" s="9">
        <v>31667.1</v>
      </c>
      <c r="DM225" s="9">
        <v>29131.7</v>
      </c>
      <c r="DO225" s="9">
        <v>33516.1</v>
      </c>
      <c r="EI225" s="9">
        <v>31438.3</v>
      </c>
      <c r="EJ225" s="9"/>
      <c r="EK225" s="9">
        <v>31667.1</v>
      </c>
      <c r="EL225" s="9"/>
      <c r="EM225" s="9">
        <v>29131.7</v>
      </c>
      <c r="EN225" s="9"/>
      <c r="EO225" s="9">
        <v>33516.1</v>
      </c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I225" s="9">
        <f t="shared" si="11"/>
        <v>31438.3</v>
      </c>
    </row>
    <row r="226" spans="1:165" ht="12.75">
      <c r="A226" s="2">
        <v>809</v>
      </c>
      <c r="B226" s="2" t="s">
        <v>957</v>
      </c>
      <c r="C226" t="s">
        <v>321</v>
      </c>
      <c r="D226" t="s">
        <v>322</v>
      </c>
      <c r="E226" t="s">
        <v>92</v>
      </c>
      <c r="F226" t="s">
        <v>115</v>
      </c>
      <c r="G226" t="s">
        <v>98</v>
      </c>
      <c r="H226" t="s">
        <v>323</v>
      </c>
      <c r="M226" t="s">
        <v>324</v>
      </c>
      <c r="N226" t="s">
        <v>100</v>
      </c>
      <c r="O226" t="s">
        <v>100</v>
      </c>
      <c r="P226" t="s">
        <v>100</v>
      </c>
      <c r="Q226" t="s">
        <v>100</v>
      </c>
      <c r="R226" t="s">
        <v>120</v>
      </c>
      <c r="S226" t="s">
        <v>100</v>
      </c>
      <c r="T226" s="1">
        <v>32509</v>
      </c>
      <c r="U226" t="s">
        <v>958</v>
      </c>
      <c r="V226" t="s">
        <v>940</v>
      </c>
      <c r="AD226">
        <v>2</v>
      </c>
      <c r="AE226" t="s">
        <v>1091</v>
      </c>
      <c r="AH226" s="6">
        <v>0.019</v>
      </c>
      <c r="AJ226" s="6">
        <v>0.015</v>
      </c>
      <c r="AL226" s="6">
        <v>0.026</v>
      </c>
      <c r="BF226" s="6">
        <v>0.02</v>
      </c>
      <c r="BI226">
        <v>2</v>
      </c>
      <c r="BJ226" t="s">
        <v>1091</v>
      </c>
      <c r="BM226" s="10">
        <v>99.62333474</v>
      </c>
      <c r="BO226" s="10">
        <v>99.6927153</v>
      </c>
      <c r="BQ226" s="10">
        <v>99.47693133</v>
      </c>
      <c r="CE226" s="10">
        <v>99.58973533</v>
      </c>
      <c r="CI226" s="10">
        <v>99.62333474</v>
      </c>
      <c r="CK226" s="10">
        <v>99.6927153</v>
      </c>
      <c r="CM226" s="10">
        <v>99.47693133</v>
      </c>
      <c r="DA226" s="10">
        <v>99.58973533</v>
      </c>
      <c r="DI226" s="9">
        <v>11172.3</v>
      </c>
      <c r="DK226" s="9">
        <v>11349.6</v>
      </c>
      <c r="DM226" s="9">
        <v>10983.3</v>
      </c>
      <c r="DO226" s="9">
        <v>11184</v>
      </c>
      <c r="EI226" s="9">
        <v>11172.3</v>
      </c>
      <c r="EJ226" s="9"/>
      <c r="EK226" s="9">
        <v>11349.6</v>
      </c>
      <c r="EL226" s="9"/>
      <c r="EM226" s="9">
        <v>10983.3</v>
      </c>
      <c r="EN226" s="9"/>
      <c r="EO226" s="9">
        <v>11184</v>
      </c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I226" s="9">
        <f t="shared" si="11"/>
        <v>11172.300000000001</v>
      </c>
    </row>
    <row r="227" spans="1:165" ht="12.75">
      <c r="A227" s="2">
        <v>810</v>
      </c>
      <c r="B227" s="2" t="s">
        <v>71</v>
      </c>
      <c r="C227" t="s">
        <v>321</v>
      </c>
      <c r="D227" t="s">
        <v>322</v>
      </c>
      <c r="E227" t="s">
        <v>92</v>
      </c>
      <c r="F227" t="s">
        <v>115</v>
      </c>
      <c r="G227" t="s">
        <v>190</v>
      </c>
      <c r="H227" t="s">
        <v>323</v>
      </c>
      <c r="M227" t="s">
        <v>122</v>
      </c>
      <c r="N227" t="s">
        <v>123</v>
      </c>
      <c r="O227" t="s">
        <v>100</v>
      </c>
      <c r="P227" t="s">
        <v>100</v>
      </c>
      <c r="Q227" t="s">
        <v>100</v>
      </c>
      <c r="R227" t="s">
        <v>120</v>
      </c>
      <c r="S227" t="s">
        <v>100</v>
      </c>
      <c r="T227" s="1">
        <v>36678</v>
      </c>
      <c r="U227" t="s">
        <v>326</v>
      </c>
      <c r="AD227">
        <v>1</v>
      </c>
      <c r="AE227" t="s">
        <v>1091</v>
      </c>
      <c r="AH227" s="6">
        <v>0.003</v>
      </c>
      <c r="AJ227" s="6">
        <v>0.0026</v>
      </c>
      <c r="AL227" s="6">
        <v>0.0024</v>
      </c>
      <c r="BF227" s="6">
        <v>0.002666667</v>
      </c>
      <c r="BI227">
        <v>1</v>
      </c>
      <c r="BJ227" t="s">
        <v>1091</v>
      </c>
      <c r="BM227" s="10">
        <v>99.9299371</v>
      </c>
      <c r="BO227" s="10">
        <v>99.94036576</v>
      </c>
      <c r="BQ227" s="10">
        <v>99.94787041</v>
      </c>
      <c r="CE227" s="10">
        <v>99.93843529</v>
      </c>
      <c r="CI227" s="10">
        <v>99.9299371</v>
      </c>
      <c r="CK227" s="10">
        <v>99.94036576</v>
      </c>
      <c r="CM227" s="10">
        <v>99.94787041</v>
      </c>
      <c r="DA227" s="10">
        <v>99.93843529</v>
      </c>
      <c r="DE227" s="9">
        <v>9926.9</v>
      </c>
      <c r="DI227" s="9">
        <v>9926.9</v>
      </c>
      <c r="DK227" s="9">
        <v>9634.2</v>
      </c>
      <c r="DM227" s="9">
        <v>9809.8</v>
      </c>
      <c r="DO227" s="9">
        <v>10358.8</v>
      </c>
      <c r="EI227" s="9">
        <v>9926.9</v>
      </c>
      <c r="EJ227" s="9"/>
      <c r="EK227" s="9">
        <v>9634.2</v>
      </c>
      <c r="EL227" s="9"/>
      <c r="EM227" s="9">
        <v>9809.8</v>
      </c>
      <c r="EN227" s="9"/>
      <c r="EO227" s="9">
        <v>10358.8</v>
      </c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I227" s="9">
        <f t="shared" si="11"/>
        <v>9934.266666666666</v>
      </c>
    </row>
    <row r="228" spans="1:165" ht="12.75">
      <c r="A228" s="2">
        <v>810</v>
      </c>
      <c r="B228" s="2" t="s">
        <v>959</v>
      </c>
      <c r="C228" t="s">
        <v>321</v>
      </c>
      <c r="D228" t="s">
        <v>322</v>
      </c>
      <c r="E228" t="s">
        <v>92</v>
      </c>
      <c r="F228" t="s">
        <v>115</v>
      </c>
      <c r="G228" t="s">
        <v>190</v>
      </c>
      <c r="H228" t="s">
        <v>323</v>
      </c>
      <c r="M228" t="s">
        <v>122</v>
      </c>
      <c r="N228" t="s">
        <v>123</v>
      </c>
      <c r="O228" t="s">
        <v>100</v>
      </c>
      <c r="P228" t="s">
        <v>100</v>
      </c>
      <c r="Q228" t="s">
        <v>100</v>
      </c>
      <c r="R228" t="s">
        <v>120</v>
      </c>
      <c r="S228" t="s">
        <v>100</v>
      </c>
      <c r="T228" s="1">
        <v>32509</v>
      </c>
      <c r="U228" t="s">
        <v>960</v>
      </c>
      <c r="AD228">
        <v>2</v>
      </c>
      <c r="AE228" t="s">
        <v>1091</v>
      </c>
      <c r="AH228" s="6">
        <v>0.0219</v>
      </c>
      <c r="AJ228" s="6">
        <v>0.0241</v>
      </c>
      <c r="AL228" s="6">
        <v>0.0118</v>
      </c>
      <c r="BF228" s="6">
        <v>0.019266667</v>
      </c>
      <c r="BI228">
        <v>2</v>
      </c>
      <c r="BJ228" t="s">
        <v>1091</v>
      </c>
      <c r="BM228" s="10">
        <v>99.73517319</v>
      </c>
      <c r="BO228" s="10">
        <v>99.74553006</v>
      </c>
      <c r="BQ228" s="10">
        <v>99.85902031</v>
      </c>
      <c r="CE228" s="10">
        <v>99.77451744</v>
      </c>
      <c r="CI228" s="10">
        <v>99.73517319</v>
      </c>
      <c r="CK228" s="10">
        <v>99.74553006</v>
      </c>
      <c r="CM228" s="10">
        <v>99.85902031</v>
      </c>
      <c r="DA228" s="10">
        <v>99.77451744</v>
      </c>
      <c r="DI228" s="9">
        <v>19582.6</v>
      </c>
      <c r="DK228" s="9">
        <v>18606.5</v>
      </c>
      <c r="DM228" s="9">
        <v>21309</v>
      </c>
      <c r="DO228" s="9">
        <v>18832.5</v>
      </c>
      <c r="EI228" s="9">
        <v>19582.6</v>
      </c>
      <c r="EJ228" s="9"/>
      <c r="EK228" s="9">
        <v>18606.5</v>
      </c>
      <c r="EL228" s="9"/>
      <c r="EM228" s="9">
        <v>21309</v>
      </c>
      <c r="EN228" s="9"/>
      <c r="EO228" s="9">
        <v>18832.5</v>
      </c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I228" s="9">
        <f t="shared" si="11"/>
        <v>19582.666666666668</v>
      </c>
    </row>
    <row r="229" spans="1:161" ht="12.75">
      <c r="A229" s="2">
        <v>824</v>
      </c>
      <c r="B229" s="2" t="s">
        <v>961</v>
      </c>
      <c r="C229" t="s">
        <v>962</v>
      </c>
      <c r="D229" t="s">
        <v>963</v>
      </c>
      <c r="E229" t="s">
        <v>92</v>
      </c>
      <c r="F229" t="s">
        <v>115</v>
      </c>
      <c r="G229" t="s">
        <v>966</v>
      </c>
      <c r="H229" t="s">
        <v>964</v>
      </c>
      <c r="M229" t="s">
        <v>122</v>
      </c>
      <c r="N229" t="s">
        <v>123</v>
      </c>
      <c r="O229" t="s">
        <v>100</v>
      </c>
      <c r="P229" t="s">
        <v>100</v>
      </c>
      <c r="Q229" t="s">
        <v>100</v>
      </c>
      <c r="R229" t="s">
        <v>120</v>
      </c>
      <c r="S229" t="s">
        <v>100</v>
      </c>
      <c r="T229" s="1">
        <v>32660</v>
      </c>
      <c r="U229" t="s">
        <v>965</v>
      </c>
      <c r="AD229">
        <v>1</v>
      </c>
      <c r="AE229" t="s">
        <v>1</v>
      </c>
      <c r="AH229" s="6">
        <v>0.005600056</v>
      </c>
      <c r="AJ229" s="6">
        <v>0.006400063</v>
      </c>
      <c r="AL229" s="6">
        <v>0.006800067</v>
      </c>
      <c r="BF229" s="6">
        <v>0.006266729</v>
      </c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</row>
    <row r="230" spans="1:165" ht="12.75">
      <c r="A230" s="2">
        <v>825</v>
      </c>
      <c r="B230" s="2" t="s">
        <v>72</v>
      </c>
      <c r="C230" t="s">
        <v>182</v>
      </c>
      <c r="D230" t="s">
        <v>183</v>
      </c>
      <c r="E230" t="s">
        <v>92</v>
      </c>
      <c r="F230" t="s">
        <v>115</v>
      </c>
      <c r="G230" t="s">
        <v>98</v>
      </c>
      <c r="H230" t="s">
        <v>327</v>
      </c>
      <c r="M230" t="s">
        <v>99</v>
      </c>
      <c r="N230" t="s">
        <v>100</v>
      </c>
      <c r="O230" t="s">
        <v>100</v>
      </c>
      <c r="P230" t="s">
        <v>100</v>
      </c>
      <c r="Q230" t="s">
        <v>100</v>
      </c>
      <c r="R230" t="s">
        <v>120</v>
      </c>
      <c r="S230" t="s">
        <v>100</v>
      </c>
      <c r="T230" s="1">
        <v>33420</v>
      </c>
      <c r="U230" t="s">
        <v>328</v>
      </c>
      <c r="AD230">
        <v>1</v>
      </c>
      <c r="AE230" t="s">
        <v>20</v>
      </c>
      <c r="AF230" s="15" t="s">
        <v>970</v>
      </c>
      <c r="AH230" s="6">
        <v>0.0084</v>
      </c>
      <c r="AJ230" s="6">
        <v>0.0057</v>
      </c>
      <c r="AL230" s="6">
        <v>0.0056</v>
      </c>
      <c r="BF230" s="6">
        <v>0.006566667</v>
      </c>
      <c r="BI230">
        <v>1</v>
      </c>
      <c r="BJ230" t="s">
        <v>1091</v>
      </c>
      <c r="BM230" s="10">
        <v>99.97045476</v>
      </c>
      <c r="BO230" s="10">
        <v>99.98338412</v>
      </c>
      <c r="BQ230" s="10">
        <v>99.98208846</v>
      </c>
      <c r="CE230" s="10">
        <v>99.97865327</v>
      </c>
      <c r="CI230" s="10">
        <v>99.97045476</v>
      </c>
      <c r="CK230" s="10">
        <v>99.98338412</v>
      </c>
      <c r="CM230" s="10">
        <v>99.98208846</v>
      </c>
      <c r="DA230" s="10">
        <v>99.97865327</v>
      </c>
      <c r="DD230" s="9">
        <v>70500.2</v>
      </c>
      <c r="DI230" s="9">
        <v>70500.2</v>
      </c>
      <c r="DK230" s="9">
        <v>63969.7</v>
      </c>
      <c r="DM230" s="9">
        <v>77185.2</v>
      </c>
      <c r="DO230" s="9">
        <v>70345.7</v>
      </c>
      <c r="EI230" s="9">
        <v>70500.2</v>
      </c>
      <c r="EJ230" s="9"/>
      <c r="EK230" s="9">
        <v>63969.7</v>
      </c>
      <c r="EL230" s="9"/>
      <c r="EM230" s="9">
        <v>77185.2</v>
      </c>
      <c r="EN230" s="9"/>
      <c r="EO230" s="9">
        <v>70345.7</v>
      </c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I230" s="9">
        <f>AVERAGE(EO230,EM230,EK230)</f>
        <v>70500.2</v>
      </c>
    </row>
    <row r="231" spans="1:165" ht="12.75">
      <c r="A231" s="2">
        <v>825</v>
      </c>
      <c r="B231" s="2" t="s">
        <v>971</v>
      </c>
      <c r="C231" t="s">
        <v>182</v>
      </c>
      <c r="D231" t="s">
        <v>183</v>
      </c>
      <c r="E231" t="s">
        <v>92</v>
      </c>
      <c r="F231" t="s">
        <v>115</v>
      </c>
      <c r="G231" t="s">
        <v>98</v>
      </c>
      <c r="H231" t="s">
        <v>327</v>
      </c>
      <c r="M231" t="s">
        <v>99</v>
      </c>
      <c r="N231" t="s">
        <v>100</v>
      </c>
      <c r="O231" t="s">
        <v>100</v>
      </c>
      <c r="P231" t="s">
        <v>100</v>
      </c>
      <c r="Q231" t="s">
        <v>100</v>
      </c>
      <c r="R231" t="s">
        <v>120</v>
      </c>
      <c r="S231" t="s">
        <v>100</v>
      </c>
      <c r="T231" s="1">
        <v>35034</v>
      </c>
      <c r="U231" t="s">
        <v>972</v>
      </c>
      <c r="AD231">
        <v>1</v>
      </c>
      <c r="AE231" t="s">
        <v>0</v>
      </c>
      <c r="AF231" s="15" t="s">
        <v>571</v>
      </c>
      <c r="AH231" s="6">
        <v>0.05</v>
      </c>
      <c r="AJ231" s="6">
        <v>0.083</v>
      </c>
      <c r="AL231" s="6">
        <v>0.075</v>
      </c>
      <c r="BF231" s="6">
        <v>0.069333333</v>
      </c>
      <c r="BI231">
        <v>1</v>
      </c>
      <c r="BJ231" t="s">
        <v>0</v>
      </c>
      <c r="BK231" t="s">
        <v>571</v>
      </c>
      <c r="BM231" s="10">
        <v>99.66559757</v>
      </c>
      <c r="BO231" s="10">
        <v>99.57295838</v>
      </c>
      <c r="BQ231" s="10">
        <v>99.47231325</v>
      </c>
      <c r="CE231" s="10">
        <v>99.56407505</v>
      </c>
      <c r="CI231" s="10">
        <v>99.66559757</v>
      </c>
      <c r="CK231" s="10">
        <v>99.57295838</v>
      </c>
      <c r="CM231" s="10">
        <v>99.47231325</v>
      </c>
      <c r="DA231" s="10">
        <v>99.56407505</v>
      </c>
      <c r="DD231" s="9">
        <v>36450.8</v>
      </c>
      <c r="DI231" s="9">
        <v>36450.8</v>
      </c>
      <c r="DK231" s="9">
        <v>33642.1</v>
      </c>
      <c r="DM231" s="9">
        <v>43731.1</v>
      </c>
      <c r="DO231" s="9">
        <v>31979.2</v>
      </c>
      <c r="EI231" s="9">
        <v>36450.8</v>
      </c>
      <c r="EJ231" s="9"/>
      <c r="EK231" s="9">
        <v>33642.1</v>
      </c>
      <c r="EL231" s="9"/>
      <c r="EM231" s="9">
        <v>43731.1</v>
      </c>
      <c r="EN231" s="9"/>
      <c r="EO231" s="9">
        <v>31979.2</v>
      </c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I231" s="9">
        <f>AVERAGE(EO231,EM231,EK231)</f>
        <v>36450.799999999996</v>
      </c>
    </row>
    <row r="232" spans="1:165" ht="12.75">
      <c r="A232" s="2">
        <v>825</v>
      </c>
      <c r="B232" s="2" t="s">
        <v>967</v>
      </c>
      <c r="C232" t="s">
        <v>182</v>
      </c>
      <c r="D232" t="s">
        <v>183</v>
      </c>
      <c r="E232" t="s">
        <v>92</v>
      </c>
      <c r="F232" t="s">
        <v>115</v>
      </c>
      <c r="G232" t="s">
        <v>98</v>
      </c>
      <c r="H232" t="s">
        <v>327</v>
      </c>
      <c r="M232" t="s">
        <v>99</v>
      </c>
      <c r="N232" t="s">
        <v>100</v>
      </c>
      <c r="O232" t="s">
        <v>100</v>
      </c>
      <c r="P232" t="s">
        <v>100</v>
      </c>
      <c r="Q232" t="s">
        <v>100</v>
      </c>
      <c r="R232" t="s">
        <v>120</v>
      </c>
      <c r="S232" t="s">
        <v>100</v>
      </c>
      <c r="T232" s="1">
        <v>30857</v>
      </c>
      <c r="U232" t="s">
        <v>968</v>
      </c>
      <c r="AD232">
        <v>2</v>
      </c>
      <c r="AE232" t="s">
        <v>0</v>
      </c>
      <c r="AF232" s="15" t="s">
        <v>969</v>
      </c>
      <c r="AH232" s="6">
        <v>0.080000794</v>
      </c>
      <c r="AJ232" s="6">
        <v>0.080000794</v>
      </c>
      <c r="AL232" s="6">
        <v>0.070000694</v>
      </c>
      <c r="AN232" s="6">
        <v>0.030000298</v>
      </c>
      <c r="BF232" s="6">
        <v>0.065000645</v>
      </c>
      <c r="BI232">
        <v>2</v>
      </c>
      <c r="BJ232" t="s">
        <v>0</v>
      </c>
      <c r="BK232" t="s">
        <v>969</v>
      </c>
      <c r="BM232" s="13">
        <v>-2669.258254</v>
      </c>
      <c r="BN232" s="13"/>
      <c r="BO232" s="13">
        <v>-940.4727543</v>
      </c>
      <c r="BP232" s="13"/>
      <c r="BQ232" s="13">
        <v>-1160.012492</v>
      </c>
      <c r="BR232" s="13"/>
      <c r="BS232" s="13">
        <v>-492.1111447</v>
      </c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>
        <v>-1151.835951</v>
      </c>
      <c r="CF232" s="13"/>
      <c r="CG232" s="13"/>
      <c r="CI232" s="13">
        <v>0</v>
      </c>
      <c r="CJ232" s="13"/>
      <c r="CK232" s="13">
        <v>0</v>
      </c>
      <c r="CL232" s="13"/>
      <c r="CM232" s="13">
        <v>0</v>
      </c>
      <c r="CN232" s="13"/>
      <c r="CO232" s="13">
        <v>0</v>
      </c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>
        <v>0</v>
      </c>
      <c r="DB232" s="13"/>
      <c r="DC232" s="13"/>
      <c r="DD232" s="9">
        <v>11.9</v>
      </c>
      <c r="DI232" s="9">
        <v>11.9</v>
      </c>
      <c r="DK232" s="9">
        <v>6.5</v>
      </c>
      <c r="DM232" s="9">
        <v>17.3</v>
      </c>
      <c r="DO232" s="9">
        <v>12.5</v>
      </c>
      <c r="DQ232" s="9">
        <v>11.4</v>
      </c>
      <c r="EI232" s="9">
        <v>11.9</v>
      </c>
      <c r="EJ232" s="9"/>
      <c r="EK232" s="9">
        <v>6.5</v>
      </c>
      <c r="EL232" s="9"/>
      <c r="EM232" s="9">
        <v>17.3</v>
      </c>
      <c r="EN232" s="9"/>
      <c r="EO232" s="9">
        <v>12.5</v>
      </c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I232" s="9">
        <f>AVERAGE(EO232,EM232,EK232)</f>
        <v>12.1</v>
      </c>
    </row>
    <row r="233" spans="1:161" ht="12.75">
      <c r="A233" s="2">
        <v>904</v>
      </c>
      <c r="B233" s="2" t="s">
        <v>981</v>
      </c>
      <c r="C233" t="s">
        <v>974</v>
      </c>
      <c r="D233" t="s">
        <v>975</v>
      </c>
      <c r="E233" t="s">
        <v>92</v>
      </c>
      <c r="F233" t="s">
        <v>115</v>
      </c>
      <c r="G233" t="s">
        <v>544</v>
      </c>
      <c r="H233" t="s">
        <v>317</v>
      </c>
      <c r="M233" t="s">
        <v>122</v>
      </c>
      <c r="N233" t="s">
        <v>100</v>
      </c>
      <c r="O233" t="s">
        <v>100</v>
      </c>
      <c r="P233" t="s">
        <v>100</v>
      </c>
      <c r="Q233" t="s">
        <v>100</v>
      </c>
      <c r="R233" t="s">
        <v>120</v>
      </c>
      <c r="S233" t="s">
        <v>100</v>
      </c>
      <c r="T233" s="1">
        <v>34790</v>
      </c>
      <c r="U233" t="s">
        <v>96</v>
      </c>
      <c r="AD233">
        <v>1</v>
      </c>
      <c r="AE233" t="s">
        <v>20</v>
      </c>
      <c r="AH233" s="6">
        <v>0.024700245</v>
      </c>
      <c r="AJ233" s="6">
        <v>0.016400163</v>
      </c>
      <c r="AL233" s="6">
        <v>0.015000149</v>
      </c>
      <c r="BF233" s="6">
        <v>0.018700186</v>
      </c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</row>
    <row r="234" spans="1:161" ht="12.75">
      <c r="A234" s="2">
        <v>904</v>
      </c>
      <c r="B234" s="2" t="s">
        <v>982</v>
      </c>
      <c r="C234" t="s">
        <v>974</v>
      </c>
      <c r="D234" t="s">
        <v>975</v>
      </c>
      <c r="E234" t="s">
        <v>92</v>
      </c>
      <c r="F234" t="s">
        <v>115</v>
      </c>
      <c r="G234" t="s">
        <v>544</v>
      </c>
      <c r="H234" t="s">
        <v>317</v>
      </c>
      <c r="M234" t="s">
        <v>122</v>
      </c>
      <c r="N234" t="s">
        <v>100</v>
      </c>
      <c r="O234" t="s">
        <v>100</v>
      </c>
      <c r="P234" t="s">
        <v>100</v>
      </c>
      <c r="Q234" t="s">
        <v>100</v>
      </c>
      <c r="R234" t="s">
        <v>120</v>
      </c>
      <c r="S234" t="s">
        <v>100</v>
      </c>
      <c r="T234" s="1">
        <v>34790</v>
      </c>
      <c r="U234" t="s">
        <v>96</v>
      </c>
      <c r="AD234">
        <v>1</v>
      </c>
      <c r="AE234" t="s">
        <v>1091</v>
      </c>
      <c r="AH234" s="6">
        <v>0.0202002</v>
      </c>
      <c r="AJ234" s="6">
        <v>0.016700166</v>
      </c>
      <c r="AL234" s="6">
        <v>0.032700324</v>
      </c>
      <c r="BF234" s="6">
        <v>0.02320023</v>
      </c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</row>
    <row r="235" spans="1:165" ht="12.75">
      <c r="A235" s="2">
        <v>904</v>
      </c>
      <c r="B235" s="2" t="s">
        <v>973</v>
      </c>
      <c r="C235" t="s">
        <v>974</v>
      </c>
      <c r="D235" t="s">
        <v>975</v>
      </c>
      <c r="E235" t="s">
        <v>92</v>
      </c>
      <c r="F235" t="s">
        <v>115</v>
      </c>
      <c r="G235" t="s">
        <v>544</v>
      </c>
      <c r="H235" t="s">
        <v>317</v>
      </c>
      <c r="M235" t="s">
        <v>122</v>
      </c>
      <c r="N235" t="s">
        <v>100</v>
      </c>
      <c r="O235" t="s">
        <v>100</v>
      </c>
      <c r="P235" t="s">
        <v>100</v>
      </c>
      <c r="Q235" t="s">
        <v>100</v>
      </c>
      <c r="R235" t="s">
        <v>120</v>
      </c>
      <c r="S235" t="s">
        <v>100</v>
      </c>
      <c r="T235" s="1">
        <v>33420</v>
      </c>
      <c r="U235" t="s">
        <v>976</v>
      </c>
      <c r="AD235">
        <v>2</v>
      </c>
      <c r="AE235" t="s">
        <v>20</v>
      </c>
      <c r="AH235" s="6">
        <v>0.015300152</v>
      </c>
      <c r="AJ235" s="6">
        <v>0.013000129</v>
      </c>
      <c r="AL235" s="6">
        <v>0.010800107</v>
      </c>
      <c r="BF235" s="6">
        <v>0.013033463</v>
      </c>
      <c r="BI235">
        <v>2</v>
      </c>
      <c r="BJ235" t="s">
        <v>1091</v>
      </c>
      <c r="BK235" t="s">
        <v>1063</v>
      </c>
      <c r="BM235" s="10">
        <v>-101.3177895</v>
      </c>
      <c r="BO235" s="10">
        <v>27.23808396</v>
      </c>
      <c r="BQ235" s="10">
        <v>54.66372994</v>
      </c>
      <c r="CE235" s="10">
        <f>AVERAGE(BM235,BO235,BQ235)</f>
        <v>-6.471991866666667</v>
      </c>
      <c r="CI235" s="10">
        <v>0</v>
      </c>
      <c r="CK235" s="10">
        <v>27.23808396</v>
      </c>
      <c r="CM235" s="10">
        <v>54.66372994</v>
      </c>
      <c r="DA235" s="10">
        <v>0</v>
      </c>
      <c r="DD235" s="9">
        <v>37</v>
      </c>
      <c r="DI235" s="9">
        <v>37</v>
      </c>
      <c r="DJ235" s="9">
        <v>0</v>
      </c>
      <c r="DK235" s="9">
        <v>17.1</v>
      </c>
      <c r="DL235" s="9">
        <v>0</v>
      </c>
      <c r="DM235" s="9">
        <v>40.2</v>
      </c>
      <c r="DN235" s="9">
        <v>0</v>
      </c>
      <c r="DO235" s="9">
        <v>53.6</v>
      </c>
      <c r="EI235" s="9">
        <v>37</v>
      </c>
      <c r="EJ235" s="9">
        <v>0</v>
      </c>
      <c r="EK235" s="9">
        <v>17.1</v>
      </c>
      <c r="EL235" s="9">
        <v>0</v>
      </c>
      <c r="EM235" s="9">
        <v>40.2</v>
      </c>
      <c r="EN235" s="9">
        <v>0</v>
      </c>
      <c r="EO235" s="9">
        <v>53.6</v>
      </c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H235" s="9">
        <f>AVERAGE(EN235,EL235,EJ235)</f>
        <v>0</v>
      </c>
      <c r="FI235" s="9">
        <f>AVERAGE(EO235,EM235,EK235)</f>
        <v>36.96666666666667</v>
      </c>
    </row>
    <row r="236" spans="1:165" ht="12.75">
      <c r="A236" s="2">
        <v>904</v>
      </c>
      <c r="B236" s="2" t="s">
        <v>977</v>
      </c>
      <c r="C236" t="s">
        <v>974</v>
      </c>
      <c r="D236" t="s">
        <v>975</v>
      </c>
      <c r="E236" t="s">
        <v>92</v>
      </c>
      <c r="F236" t="s">
        <v>115</v>
      </c>
      <c r="G236" t="s">
        <v>544</v>
      </c>
      <c r="H236" t="s">
        <v>317</v>
      </c>
      <c r="M236" t="s">
        <v>122</v>
      </c>
      <c r="N236" t="s">
        <v>100</v>
      </c>
      <c r="O236" t="s">
        <v>100</v>
      </c>
      <c r="P236" t="s">
        <v>100</v>
      </c>
      <c r="Q236" t="s">
        <v>100</v>
      </c>
      <c r="R236" t="s">
        <v>120</v>
      </c>
      <c r="S236" t="s">
        <v>100</v>
      </c>
      <c r="T236" s="1">
        <v>33420</v>
      </c>
      <c r="U236" t="s">
        <v>978</v>
      </c>
      <c r="AD236">
        <v>2</v>
      </c>
      <c r="AE236" t="s">
        <v>20</v>
      </c>
      <c r="AH236" s="6">
        <v>0.004100041</v>
      </c>
      <c r="AJ236" s="6">
        <v>0.002900029</v>
      </c>
      <c r="AL236" s="6">
        <v>0.00300003</v>
      </c>
      <c r="BF236" s="6">
        <v>0.003333366</v>
      </c>
      <c r="BI236">
        <v>2</v>
      </c>
      <c r="BJ236" t="s">
        <v>20</v>
      </c>
      <c r="BK236" t="s">
        <v>1063</v>
      </c>
      <c r="BM236" s="10">
        <v>5.866405612</v>
      </c>
      <c r="BO236" s="10">
        <v>-110.4859758</v>
      </c>
      <c r="BQ236" s="10">
        <v>-35.00135</v>
      </c>
      <c r="CE236" s="10">
        <f>AVERAGE(BM236,BO236,BQ236)</f>
        <v>-46.54030672933334</v>
      </c>
      <c r="CI236" s="10">
        <v>5.866405612</v>
      </c>
      <c r="CK236" s="10">
        <v>0</v>
      </c>
      <c r="CM236" s="10">
        <v>0</v>
      </c>
      <c r="DA236" s="10">
        <v>0</v>
      </c>
      <c r="DD236" s="9">
        <v>6</v>
      </c>
      <c r="DI236" s="9">
        <v>6</v>
      </c>
      <c r="DK236" s="9">
        <v>9.8</v>
      </c>
      <c r="DM236" s="9">
        <v>3.1</v>
      </c>
      <c r="DO236" s="9">
        <v>5</v>
      </c>
      <c r="EI236" s="9">
        <v>6</v>
      </c>
      <c r="EJ236" s="9"/>
      <c r="EK236" s="9">
        <v>9.8</v>
      </c>
      <c r="EL236" s="9"/>
      <c r="EM236" s="9">
        <v>3.1</v>
      </c>
      <c r="EN236" s="9"/>
      <c r="EO236" s="9">
        <v>5</v>
      </c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I236" s="9">
        <f>AVERAGE(EO236,EM236,EK236)</f>
        <v>5.966666666666666</v>
      </c>
    </row>
    <row r="237" spans="1:165" ht="12.75">
      <c r="A237" s="2">
        <v>904</v>
      </c>
      <c r="B237" s="2" t="s">
        <v>979</v>
      </c>
      <c r="C237" t="s">
        <v>974</v>
      </c>
      <c r="D237" t="s">
        <v>975</v>
      </c>
      <c r="E237" t="s">
        <v>92</v>
      </c>
      <c r="F237" t="s">
        <v>115</v>
      </c>
      <c r="G237" t="s">
        <v>544</v>
      </c>
      <c r="H237" t="s">
        <v>317</v>
      </c>
      <c r="M237" t="s">
        <v>122</v>
      </c>
      <c r="N237" t="s">
        <v>100</v>
      </c>
      <c r="O237" t="s">
        <v>100</v>
      </c>
      <c r="P237" t="s">
        <v>100</v>
      </c>
      <c r="Q237" t="s">
        <v>100</v>
      </c>
      <c r="R237" t="s">
        <v>120</v>
      </c>
      <c r="S237" t="s">
        <v>100</v>
      </c>
      <c r="T237" s="1">
        <v>33420</v>
      </c>
      <c r="U237" t="s">
        <v>980</v>
      </c>
      <c r="AD237">
        <v>2</v>
      </c>
      <c r="AE237" t="s">
        <v>1091</v>
      </c>
      <c r="AH237" s="6">
        <v>0.010300102</v>
      </c>
      <c r="AJ237" s="6">
        <v>0.010700106</v>
      </c>
      <c r="AL237" s="6">
        <v>0.02820028</v>
      </c>
      <c r="BF237" s="6">
        <v>0.016400163</v>
      </c>
      <c r="BI237">
        <v>2</v>
      </c>
      <c r="BJ237" t="s">
        <v>20</v>
      </c>
      <c r="BK237" t="s">
        <v>1063</v>
      </c>
      <c r="BM237" s="10">
        <v>40.11568605</v>
      </c>
      <c r="BO237" s="10">
        <v>33.30958864</v>
      </c>
      <c r="BQ237" s="10">
        <v>-76.74270195</v>
      </c>
      <c r="CE237" s="10">
        <f>AVERAGE(BM237,BO237,BQ237)</f>
        <v>-1.1058090866666628</v>
      </c>
      <c r="CI237" s="10">
        <v>40.11568605</v>
      </c>
      <c r="CK237" s="10">
        <v>33.30958864</v>
      </c>
      <c r="CM237" s="10">
        <v>0</v>
      </c>
      <c r="DA237" s="10">
        <v>0</v>
      </c>
      <c r="DD237" s="9">
        <v>36.9</v>
      </c>
      <c r="DI237" s="9">
        <v>36.9</v>
      </c>
      <c r="DK237" s="9">
        <v>38.7</v>
      </c>
      <c r="DM237" s="9">
        <v>36.1</v>
      </c>
      <c r="DO237" s="9">
        <v>35.9</v>
      </c>
      <c r="EI237" s="9">
        <v>36.9</v>
      </c>
      <c r="EJ237" s="9"/>
      <c r="EK237" s="9">
        <v>38.7</v>
      </c>
      <c r="EL237" s="9"/>
      <c r="EM237" s="9">
        <v>36.1</v>
      </c>
      <c r="EN237" s="9"/>
      <c r="EO237" s="9">
        <v>35.9</v>
      </c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I237" s="9">
        <f>AVERAGE(EO237,EM237,EK237)</f>
        <v>36.9</v>
      </c>
    </row>
    <row r="238" spans="1:161" ht="12.75">
      <c r="A238" s="2">
        <v>915</v>
      </c>
      <c r="B238" s="2" t="s">
        <v>983</v>
      </c>
      <c r="C238" t="s">
        <v>171</v>
      </c>
      <c r="D238" t="s">
        <v>172</v>
      </c>
      <c r="E238" t="s">
        <v>92</v>
      </c>
      <c r="F238" t="s">
        <v>115</v>
      </c>
      <c r="G238" t="s">
        <v>98</v>
      </c>
      <c r="H238" t="s">
        <v>329</v>
      </c>
      <c r="M238" t="s">
        <v>137</v>
      </c>
      <c r="N238" t="s">
        <v>100</v>
      </c>
      <c r="O238" t="s">
        <v>100</v>
      </c>
      <c r="P238" t="s">
        <v>100</v>
      </c>
      <c r="Q238" t="s">
        <v>100</v>
      </c>
      <c r="R238" t="s">
        <v>120</v>
      </c>
      <c r="S238" t="s">
        <v>100</v>
      </c>
      <c r="T238" s="1">
        <v>33756</v>
      </c>
      <c r="U238" t="s">
        <v>984</v>
      </c>
      <c r="AD238">
        <v>1</v>
      </c>
      <c r="AE238" t="s">
        <v>1091</v>
      </c>
      <c r="AH238" s="6">
        <v>0.074</v>
      </c>
      <c r="AJ238" s="6">
        <v>0.077</v>
      </c>
      <c r="AL238" s="6">
        <v>0.078</v>
      </c>
      <c r="BF238" s="6">
        <v>0.076333333</v>
      </c>
      <c r="BI238">
        <v>1</v>
      </c>
      <c r="BJ238" t="s">
        <v>1091</v>
      </c>
      <c r="CE238" s="10">
        <v>98.8515222</v>
      </c>
      <c r="DA238" s="10">
        <v>98.8515222</v>
      </c>
      <c r="DI238" s="9">
        <v>15232.4</v>
      </c>
      <c r="EI238" s="9">
        <v>15232.4</v>
      </c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</row>
    <row r="239" spans="1:161" ht="12.75">
      <c r="A239" s="2">
        <v>915</v>
      </c>
      <c r="B239" s="2" t="s">
        <v>442</v>
      </c>
      <c r="C239" t="s">
        <v>171</v>
      </c>
      <c r="D239" t="s">
        <v>172</v>
      </c>
      <c r="E239" t="s">
        <v>92</v>
      </c>
      <c r="F239" t="s">
        <v>115</v>
      </c>
      <c r="G239" t="s">
        <v>98</v>
      </c>
      <c r="H239" t="s">
        <v>329</v>
      </c>
      <c r="M239" t="s">
        <v>137</v>
      </c>
      <c r="N239" t="s">
        <v>100</v>
      </c>
      <c r="O239" t="s">
        <v>100</v>
      </c>
      <c r="P239" t="s">
        <v>100</v>
      </c>
      <c r="Q239" t="s">
        <v>100</v>
      </c>
      <c r="R239" t="s">
        <v>120</v>
      </c>
      <c r="S239" t="s">
        <v>100</v>
      </c>
      <c r="T239" s="1">
        <v>33756</v>
      </c>
      <c r="U239" t="s">
        <v>443</v>
      </c>
      <c r="AD239">
        <v>1</v>
      </c>
      <c r="AE239" t="s">
        <v>20</v>
      </c>
      <c r="AH239" s="6">
        <v>0.062</v>
      </c>
      <c r="AJ239" s="6">
        <v>0.06</v>
      </c>
      <c r="AL239" s="6">
        <v>0.052</v>
      </c>
      <c r="BF239" s="6">
        <v>0.058</v>
      </c>
      <c r="BI239">
        <v>1</v>
      </c>
      <c r="BJ239" t="s">
        <v>20</v>
      </c>
      <c r="CE239" s="10">
        <v>99.15030619</v>
      </c>
      <c r="DA239" s="10">
        <v>99.15030619</v>
      </c>
      <c r="DI239" s="9">
        <v>15643.8</v>
      </c>
      <c r="EI239" s="9">
        <v>15643.8</v>
      </c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</row>
    <row r="240" spans="1:161" ht="12.75">
      <c r="A240" s="2">
        <v>915</v>
      </c>
      <c r="B240" s="2" t="s">
        <v>444</v>
      </c>
      <c r="C240" t="s">
        <v>171</v>
      </c>
      <c r="D240" t="s">
        <v>172</v>
      </c>
      <c r="E240" t="s">
        <v>92</v>
      </c>
      <c r="F240" t="s">
        <v>115</v>
      </c>
      <c r="G240" t="s">
        <v>98</v>
      </c>
      <c r="H240" t="s">
        <v>329</v>
      </c>
      <c r="M240" t="s">
        <v>137</v>
      </c>
      <c r="N240" t="s">
        <v>100</v>
      </c>
      <c r="O240" t="s">
        <v>100</v>
      </c>
      <c r="P240" t="s">
        <v>100</v>
      </c>
      <c r="Q240" t="s">
        <v>100</v>
      </c>
      <c r="R240" t="s">
        <v>120</v>
      </c>
      <c r="S240" t="s">
        <v>100</v>
      </c>
      <c r="T240" s="1">
        <v>33756</v>
      </c>
      <c r="U240" t="s">
        <v>445</v>
      </c>
      <c r="AD240">
        <v>1</v>
      </c>
      <c r="AE240" t="s">
        <v>20</v>
      </c>
      <c r="AH240" s="6">
        <v>0.015</v>
      </c>
      <c r="AJ240" s="6">
        <v>0.019</v>
      </c>
      <c r="AL240" s="6">
        <v>0.037</v>
      </c>
      <c r="BF240" s="6">
        <v>0.023666667</v>
      </c>
      <c r="BI240">
        <v>1</v>
      </c>
      <c r="BJ240" t="s">
        <v>20</v>
      </c>
      <c r="CE240" s="10">
        <v>99.63863134</v>
      </c>
      <c r="DA240" s="10">
        <v>99.63863134</v>
      </c>
      <c r="DI240" s="9">
        <v>15009.4</v>
      </c>
      <c r="EI240" s="9">
        <v>15009.4</v>
      </c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</row>
    <row r="241" spans="1:161" ht="12.75">
      <c r="A241" s="2">
        <v>915</v>
      </c>
      <c r="B241" s="2" t="s">
        <v>985</v>
      </c>
      <c r="C241" t="s">
        <v>171</v>
      </c>
      <c r="D241" t="s">
        <v>172</v>
      </c>
      <c r="E241" t="s">
        <v>92</v>
      </c>
      <c r="F241" t="s">
        <v>115</v>
      </c>
      <c r="G241" t="s">
        <v>98</v>
      </c>
      <c r="H241" t="s">
        <v>329</v>
      </c>
      <c r="M241" t="s">
        <v>137</v>
      </c>
      <c r="N241" t="s">
        <v>100</v>
      </c>
      <c r="O241" t="s">
        <v>100</v>
      </c>
      <c r="P241" t="s">
        <v>100</v>
      </c>
      <c r="Q241" t="s">
        <v>100</v>
      </c>
      <c r="R241" t="s">
        <v>120</v>
      </c>
      <c r="S241" t="s">
        <v>100</v>
      </c>
      <c r="T241" s="1">
        <v>33817</v>
      </c>
      <c r="U241" t="s">
        <v>635</v>
      </c>
      <c r="AD241">
        <v>1</v>
      </c>
      <c r="AE241" t="s">
        <v>20</v>
      </c>
      <c r="AH241" s="6">
        <v>0.066</v>
      </c>
      <c r="AJ241" s="6">
        <v>0.07</v>
      </c>
      <c r="AL241" s="6">
        <v>0.076</v>
      </c>
      <c r="BF241" s="6">
        <v>0.070666667</v>
      </c>
      <c r="BI241">
        <v>1</v>
      </c>
      <c r="BJ241" t="s">
        <v>20</v>
      </c>
      <c r="CE241" s="10">
        <v>98.96870945</v>
      </c>
      <c r="DA241" s="10">
        <v>98.96870945</v>
      </c>
      <c r="DI241" s="9">
        <v>15704</v>
      </c>
      <c r="EI241" s="9">
        <v>15704</v>
      </c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</row>
    <row r="242" spans="1:165" ht="12.75">
      <c r="A242" s="2">
        <v>3000</v>
      </c>
      <c r="B242" s="2" t="s">
        <v>8</v>
      </c>
      <c r="C242" t="s">
        <v>110</v>
      </c>
      <c r="D242" t="s">
        <v>111</v>
      </c>
      <c r="E242" t="s">
        <v>92</v>
      </c>
      <c r="F242" t="s">
        <v>115</v>
      </c>
      <c r="G242" t="s">
        <v>98</v>
      </c>
      <c r="H242" t="s">
        <v>112</v>
      </c>
      <c r="M242" t="s">
        <v>113</v>
      </c>
      <c r="N242" t="s">
        <v>100</v>
      </c>
      <c r="O242" t="s">
        <v>100</v>
      </c>
      <c r="P242" t="s">
        <v>100</v>
      </c>
      <c r="Q242" t="s">
        <v>100</v>
      </c>
      <c r="R242" t="s">
        <v>120</v>
      </c>
      <c r="S242" t="s">
        <v>100</v>
      </c>
      <c r="T242" s="1">
        <v>36100</v>
      </c>
      <c r="U242" t="s">
        <v>114</v>
      </c>
      <c r="AD242">
        <v>1</v>
      </c>
      <c r="AE242" t="s">
        <v>1091</v>
      </c>
      <c r="AH242" s="6">
        <v>0.00022</v>
      </c>
      <c r="AJ242" s="6">
        <v>0.001</v>
      </c>
      <c r="AL242" s="6">
        <v>0.00168</v>
      </c>
      <c r="BF242" s="6">
        <v>0.000966667</v>
      </c>
      <c r="BI242">
        <v>1</v>
      </c>
      <c r="BJ242" t="s">
        <v>1091</v>
      </c>
      <c r="BM242" s="10">
        <v>99.99991066</v>
      </c>
      <c r="BO242" s="10">
        <v>99.99958113</v>
      </c>
      <c r="BQ242" s="10">
        <v>99.99368007</v>
      </c>
      <c r="CE242" s="10">
        <v>99.99942259</v>
      </c>
      <c r="CI242" s="10">
        <v>99.99991066</v>
      </c>
      <c r="CK242" s="10">
        <v>99.99958113</v>
      </c>
      <c r="CM242" s="10">
        <v>99.99368007</v>
      </c>
      <c r="DA242" s="10">
        <v>99.99942259</v>
      </c>
      <c r="DD242" s="9">
        <v>383681.2</v>
      </c>
      <c r="DI242" s="9">
        <v>383681.2</v>
      </c>
      <c r="DK242" s="9">
        <v>554078.1</v>
      </c>
      <c r="DM242" s="9">
        <v>537154.7</v>
      </c>
      <c r="DO242" s="9">
        <v>59810.8</v>
      </c>
      <c r="EI242" s="9">
        <v>383681.2</v>
      </c>
      <c r="EJ242" s="9"/>
      <c r="EK242" s="9">
        <v>554078.1</v>
      </c>
      <c r="EL242" s="9"/>
      <c r="EM242" s="9">
        <v>537154.7</v>
      </c>
      <c r="EN242" s="9"/>
      <c r="EO242" s="9">
        <v>59810.8</v>
      </c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I242" s="9">
        <f>AVERAGE(EO242,EM242,EK242)</f>
        <v>383681.2</v>
      </c>
    </row>
    <row r="243" spans="1:165" ht="12.75">
      <c r="A243" s="2">
        <v>3001</v>
      </c>
      <c r="B243" s="2" t="s">
        <v>339</v>
      </c>
      <c r="C243" t="s">
        <v>116</v>
      </c>
      <c r="D243" t="s">
        <v>117</v>
      </c>
      <c r="E243" t="s">
        <v>92</v>
      </c>
      <c r="F243" t="s">
        <v>115</v>
      </c>
      <c r="G243" t="s">
        <v>121</v>
      </c>
      <c r="H243" t="s">
        <v>118</v>
      </c>
      <c r="M243" t="s">
        <v>122</v>
      </c>
      <c r="N243" t="s">
        <v>123</v>
      </c>
      <c r="O243" t="s">
        <v>100</v>
      </c>
      <c r="P243" t="s">
        <v>100</v>
      </c>
      <c r="Q243" t="s">
        <v>100</v>
      </c>
      <c r="R243" t="s">
        <v>120</v>
      </c>
      <c r="S243" t="s">
        <v>100</v>
      </c>
      <c r="T243" s="1">
        <v>37043</v>
      </c>
      <c r="U243" t="s">
        <v>340</v>
      </c>
      <c r="AD243">
        <v>1</v>
      </c>
      <c r="AE243" t="s">
        <v>20</v>
      </c>
      <c r="AH243" s="6">
        <v>0.0047</v>
      </c>
      <c r="AJ243" s="6">
        <v>0.0196</v>
      </c>
      <c r="AL243" s="6">
        <v>0.0224</v>
      </c>
      <c r="BF243" s="6">
        <v>0.0155</v>
      </c>
      <c r="BI243">
        <v>1</v>
      </c>
      <c r="BJ243" t="s">
        <v>1091</v>
      </c>
      <c r="BM243" s="10">
        <v>73.62842893</v>
      </c>
      <c r="BO243" s="10">
        <v>14.36893204</v>
      </c>
      <c r="BQ243" s="10">
        <v>-0.8</v>
      </c>
      <c r="CE243" s="10">
        <v>24.73961864</v>
      </c>
      <c r="CI243" s="10">
        <v>73.62842893</v>
      </c>
      <c r="CK243" s="10">
        <v>14.36893204</v>
      </c>
      <c r="CM243" s="10">
        <v>0</v>
      </c>
      <c r="DA243" s="10">
        <v>24.73961864</v>
      </c>
      <c r="DD243" s="9">
        <v>47.2</v>
      </c>
      <c r="DI243" s="9">
        <v>47.2</v>
      </c>
      <c r="DK243" s="9">
        <v>40.1</v>
      </c>
      <c r="DM243" s="9">
        <v>51.5</v>
      </c>
      <c r="DO243" s="9">
        <v>50</v>
      </c>
      <c r="EI243" s="9">
        <v>47.2</v>
      </c>
      <c r="EJ243" s="9"/>
      <c r="EK243" s="9">
        <v>40.1</v>
      </c>
      <c r="EL243" s="9"/>
      <c r="EM243" s="9">
        <v>51.5</v>
      </c>
      <c r="EN243" s="9"/>
      <c r="EO243" s="9">
        <v>50</v>
      </c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I243" s="9">
        <f>AVERAGE(EO243,EM243,EK243)</f>
        <v>47.199999999999996</v>
      </c>
    </row>
    <row r="244" spans="1:165" ht="12.75">
      <c r="A244" s="2">
        <v>3001</v>
      </c>
      <c r="B244" s="2" t="s">
        <v>9</v>
      </c>
      <c r="C244" t="s">
        <v>116</v>
      </c>
      <c r="D244" t="s">
        <v>117</v>
      </c>
      <c r="E244" t="s">
        <v>92</v>
      </c>
      <c r="F244" t="s">
        <v>115</v>
      </c>
      <c r="G244" t="s">
        <v>121</v>
      </c>
      <c r="H244" t="s">
        <v>118</v>
      </c>
      <c r="M244" t="s">
        <v>122</v>
      </c>
      <c r="N244" t="s">
        <v>123</v>
      </c>
      <c r="O244" t="s">
        <v>100</v>
      </c>
      <c r="P244" t="s">
        <v>100</v>
      </c>
      <c r="Q244" t="s">
        <v>100</v>
      </c>
      <c r="R244" t="s">
        <v>120</v>
      </c>
      <c r="S244" t="s">
        <v>100</v>
      </c>
      <c r="T244" s="1">
        <v>37043</v>
      </c>
      <c r="U244" t="s">
        <v>119</v>
      </c>
      <c r="AD244">
        <v>1</v>
      </c>
      <c r="AE244" t="s">
        <v>20</v>
      </c>
      <c r="AH244" s="6">
        <v>0.025</v>
      </c>
      <c r="AJ244" s="6">
        <v>0.0201</v>
      </c>
      <c r="AL244" s="6">
        <v>0.0289</v>
      </c>
      <c r="BF244" s="6">
        <v>0.0247</v>
      </c>
      <c r="BI244">
        <v>1</v>
      </c>
      <c r="BJ244" t="s">
        <v>20</v>
      </c>
      <c r="BM244" s="10">
        <v>-50</v>
      </c>
      <c r="BO244" s="10">
        <v>50.8423913</v>
      </c>
      <c r="BQ244" s="10">
        <v>-75.26954178</v>
      </c>
      <c r="CE244" s="10">
        <v>-1.995423423</v>
      </c>
      <c r="CI244" s="10">
        <v>0</v>
      </c>
      <c r="CK244" s="10">
        <v>50.8423913</v>
      </c>
      <c r="CM244" s="10">
        <v>0</v>
      </c>
      <c r="DA244" s="10">
        <v>0</v>
      </c>
      <c r="DD244" s="9">
        <v>55.5</v>
      </c>
      <c r="DI244" s="9">
        <v>55.5</v>
      </c>
      <c r="DK244" s="9">
        <v>37.5</v>
      </c>
      <c r="DM244" s="9">
        <v>92</v>
      </c>
      <c r="DO244" s="9">
        <v>37.1</v>
      </c>
      <c r="EI244" s="9">
        <v>55.5</v>
      </c>
      <c r="EJ244" s="9"/>
      <c r="EK244" s="9">
        <v>37.5</v>
      </c>
      <c r="EL244" s="9"/>
      <c r="EM244" s="9">
        <v>92</v>
      </c>
      <c r="EN244" s="9"/>
      <c r="EO244" s="9">
        <v>37.1</v>
      </c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I244" s="9">
        <f>AVERAGE(EO244,EM244,EK244)</f>
        <v>55.53333333333333</v>
      </c>
    </row>
    <row r="245" spans="1:161" ht="12.75">
      <c r="A245" s="2">
        <v>3001</v>
      </c>
      <c r="B245" s="2" t="s">
        <v>516</v>
      </c>
      <c r="C245" t="s">
        <v>116</v>
      </c>
      <c r="D245" t="s">
        <v>117</v>
      </c>
      <c r="E245" t="s">
        <v>92</v>
      </c>
      <c r="F245" t="s">
        <v>115</v>
      </c>
      <c r="G245" t="s">
        <v>121</v>
      </c>
      <c r="H245" t="s">
        <v>118</v>
      </c>
      <c r="M245" t="s">
        <v>122</v>
      </c>
      <c r="N245" t="s">
        <v>123</v>
      </c>
      <c r="O245" t="s">
        <v>100</v>
      </c>
      <c r="P245" t="s">
        <v>100</v>
      </c>
      <c r="Q245" t="s">
        <v>100</v>
      </c>
      <c r="R245" t="s">
        <v>120</v>
      </c>
      <c r="S245" t="s">
        <v>100</v>
      </c>
      <c r="T245" s="1">
        <v>37043</v>
      </c>
      <c r="U245" t="s">
        <v>517</v>
      </c>
      <c r="AD245">
        <v>1</v>
      </c>
      <c r="AE245" t="s">
        <v>1091</v>
      </c>
      <c r="AH245" s="6">
        <v>0.0091</v>
      </c>
      <c r="AJ245" s="6">
        <v>0.0394</v>
      </c>
      <c r="AL245" s="6">
        <v>0.313</v>
      </c>
      <c r="BF245" s="6">
        <v>0.0266</v>
      </c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</row>
    <row r="246" spans="1:161" ht="12.75">
      <c r="A246" s="2">
        <v>3001</v>
      </c>
      <c r="B246" s="2" t="s">
        <v>10</v>
      </c>
      <c r="C246" t="s">
        <v>116</v>
      </c>
      <c r="D246" t="s">
        <v>117</v>
      </c>
      <c r="E246" t="s">
        <v>92</v>
      </c>
      <c r="F246" t="s">
        <v>115</v>
      </c>
      <c r="G246" t="s">
        <v>121</v>
      </c>
      <c r="H246" t="s">
        <v>118</v>
      </c>
      <c r="M246" t="s">
        <v>122</v>
      </c>
      <c r="N246" t="s">
        <v>123</v>
      </c>
      <c r="O246" t="s">
        <v>100</v>
      </c>
      <c r="P246" t="s">
        <v>100</v>
      </c>
      <c r="Q246" t="s">
        <v>100</v>
      </c>
      <c r="R246" t="s">
        <v>120</v>
      </c>
      <c r="S246" t="s">
        <v>100</v>
      </c>
      <c r="T246" s="1">
        <v>37043</v>
      </c>
      <c r="U246" t="s">
        <v>124</v>
      </c>
      <c r="AD246">
        <v>1</v>
      </c>
      <c r="AE246" t="s">
        <v>1</v>
      </c>
      <c r="AH246" s="6">
        <v>0.0156</v>
      </c>
      <c r="AJ246" s="6">
        <v>0.0194</v>
      </c>
      <c r="AL246" s="6">
        <v>0.0091</v>
      </c>
      <c r="BF246" s="6">
        <v>0.0147</v>
      </c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</row>
    <row r="247" spans="1:161" ht="12.75">
      <c r="A247" s="2">
        <v>3001</v>
      </c>
      <c r="B247" s="2" t="s">
        <v>11</v>
      </c>
      <c r="C247" t="s">
        <v>116</v>
      </c>
      <c r="D247" t="s">
        <v>117</v>
      </c>
      <c r="E247" t="s">
        <v>92</v>
      </c>
      <c r="F247" t="s">
        <v>115</v>
      </c>
      <c r="G247" t="s">
        <v>121</v>
      </c>
      <c r="H247" t="s">
        <v>118</v>
      </c>
      <c r="M247" t="s">
        <v>122</v>
      </c>
      <c r="N247" t="s">
        <v>123</v>
      </c>
      <c r="O247" t="s">
        <v>100</v>
      </c>
      <c r="P247" t="s">
        <v>100</v>
      </c>
      <c r="Q247" t="s">
        <v>100</v>
      </c>
      <c r="R247" t="s">
        <v>120</v>
      </c>
      <c r="S247" t="s">
        <v>100</v>
      </c>
      <c r="T247" s="1">
        <v>37043</v>
      </c>
      <c r="U247" t="s">
        <v>125</v>
      </c>
      <c r="AD247">
        <v>1</v>
      </c>
      <c r="AE247" t="s">
        <v>1</v>
      </c>
      <c r="AH247" s="6">
        <v>0.003</v>
      </c>
      <c r="AJ247" s="6">
        <v>0.0031</v>
      </c>
      <c r="AL247" s="6">
        <v>0.0035</v>
      </c>
      <c r="BF247" s="6">
        <v>0.0032</v>
      </c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</row>
    <row r="248" spans="1:165" ht="12.75">
      <c r="A248" s="2">
        <v>3002</v>
      </c>
      <c r="B248" s="2" t="s">
        <v>518</v>
      </c>
      <c r="C248" t="s">
        <v>519</v>
      </c>
      <c r="D248" t="s">
        <v>438</v>
      </c>
      <c r="E248" t="s">
        <v>92</v>
      </c>
      <c r="F248" t="s">
        <v>115</v>
      </c>
      <c r="G248" t="s">
        <v>190</v>
      </c>
      <c r="H248" t="s">
        <v>118</v>
      </c>
      <c r="M248" t="s">
        <v>122</v>
      </c>
      <c r="N248" t="s">
        <v>123</v>
      </c>
      <c r="O248" t="s">
        <v>100</v>
      </c>
      <c r="P248" t="s">
        <v>100</v>
      </c>
      <c r="Q248" t="s">
        <v>100</v>
      </c>
      <c r="R248" t="s">
        <v>120</v>
      </c>
      <c r="S248" t="s">
        <v>100</v>
      </c>
      <c r="T248" s="1">
        <v>31929</v>
      </c>
      <c r="U248" t="s">
        <v>495</v>
      </c>
      <c r="AD248">
        <v>1</v>
      </c>
      <c r="AE248" t="s">
        <v>1091</v>
      </c>
      <c r="AH248" s="6">
        <v>0.007243304</v>
      </c>
      <c r="AJ248" s="6">
        <v>0.010472247</v>
      </c>
      <c r="AL248" s="6">
        <v>0.009468656</v>
      </c>
      <c r="BF248" s="6">
        <v>0.009061402</v>
      </c>
      <c r="BI248">
        <v>1</v>
      </c>
      <c r="BJ248" t="s">
        <v>20</v>
      </c>
      <c r="BM248" s="10">
        <v>40.08296324</v>
      </c>
      <c r="BO248" s="10">
        <v>69.63588177</v>
      </c>
      <c r="BQ248" s="10">
        <v>76.40700332</v>
      </c>
      <c r="CE248" s="10">
        <v>68.05089061</v>
      </c>
      <c r="CI248" s="10">
        <v>40.08296324</v>
      </c>
      <c r="CK248" s="10">
        <v>69.63588177</v>
      </c>
      <c r="CM248" s="10">
        <v>76.40700332</v>
      </c>
      <c r="DA248" s="10">
        <v>68.05089061</v>
      </c>
      <c r="DD248" s="9">
        <v>65</v>
      </c>
      <c r="DI248" s="9">
        <v>65</v>
      </c>
      <c r="DK248" s="9">
        <v>27.2</v>
      </c>
      <c r="DM248" s="9">
        <v>77.6</v>
      </c>
      <c r="DO248" s="9">
        <v>90.3</v>
      </c>
      <c r="EI248" s="9">
        <v>65</v>
      </c>
      <c r="EJ248" s="9"/>
      <c r="EK248" s="9">
        <v>27.2</v>
      </c>
      <c r="EL248" s="9"/>
      <c r="EM248" s="9">
        <v>77.6</v>
      </c>
      <c r="EN248" s="9"/>
      <c r="EO248" s="9">
        <v>90.3</v>
      </c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I248" s="9">
        <f>AVERAGE(EO248,EM248,EK248)</f>
        <v>65.03333333333332</v>
      </c>
    </row>
    <row r="249" spans="1:165" ht="12.75">
      <c r="A249" s="2">
        <v>3002</v>
      </c>
      <c r="B249" s="2" t="s">
        <v>520</v>
      </c>
      <c r="C249" t="s">
        <v>519</v>
      </c>
      <c r="D249" t="s">
        <v>438</v>
      </c>
      <c r="E249" t="s">
        <v>92</v>
      </c>
      <c r="F249" t="s">
        <v>115</v>
      </c>
      <c r="G249" t="s">
        <v>190</v>
      </c>
      <c r="H249" t="s">
        <v>118</v>
      </c>
      <c r="M249" t="s">
        <v>122</v>
      </c>
      <c r="N249" t="s">
        <v>123</v>
      </c>
      <c r="O249" t="s">
        <v>100</v>
      </c>
      <c r="P249" t="s">
        <v>100</v>
      </c>
      <c r="Q249" t="s">
        <v>100</v>
      </c>
      <c r="R249" t="s">
        <v>120</v>
      </c>
      <c r="S249" t="s">
        <v>100</v>
      </c>
      <c r="T249" s="1">
        <v>31929</v>
      </c>
      <c r="U249" t="s">
        <v>495</v>
      </c>
      <c r="AD249">
        <v>1</v>
      </c>
      <c r="AE249" t="s">
        <v>20</v>
      </c>
      <c r="AH249" s="6">
        <v>0.007374207</v>
      </c>
      <c r="AJ249" s="6">
        <v>0.00680696</v>
      </c>
      <c r="AL249" s="6">
        <v>0.006676057</v>
      </c>
      <c r="BF249" s="6">
        <v>0.006952408</v>
      </c>
      <c r="BI249">
        <v>1</v>
      </c>
      <c r="BJ249" t="s">
        <v>1091</v>
      </c>
      <c r="BM249" s="10">
        <v>56.56553469</v>
      </c>
      <c r="BO249" s="10">
        <v>70.4900578</v>
      </c>
      <c r="BQ249" s="10">
        <v>63.89151863</v>
      </c>
      <c r="CE249" s="10">
        <v>63.70494612</v>
      </c>
      <c r="CI249" s="10">
        <v>56.56553469</v>
      </c>
      <c r="CK249" s="10">
        <v>70.4900578</v>
      </c>
      <c r="CM249" s="10">
        <v>63.89151863</v>
      </c>
      <c r="DA249" s="10">
        <v>63.70494612</v>
      </c>
      <c r="DD249" s="9">
        <v>43.9</v>
      </c>
      <c r="DI249" s="9">
        <v>43.9</v>
      </c>
      <c r="DK249" s="9">
        <v>38.2</v>
      </c>
      <c r="DM249" s="9">
        <v>51.9</v>
      </c>
      <c r="DO249" s="9">
        <v>41.6</v>
      </c>
      <c r="EI249" s="9">
        <v>43.9</v>
      </c>
      <c r="EJ249" s="9"/>
      <c r="EK249" s="9">
        <v>38.2</v>
      </c>
      <c r="EL249" s="9"/>
      <c r="EM249" s="9">
        <v>51.9</v>
      </c>
      <c r="EN249" s="9"/>
      <c r="EO249" s="9">
        <v>41.6</v>
      </c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I249" s="9">
        <f>AVERAGE(EO249,EM249,EK249)</f>
        <v>43.9</v>
      </c>
    </row>
    <row r="250" spans="1:161" ht="12.75">
      <c r="A250" s="2">
        <v>3003</v>
      </c>
      <c r="B250" s="2" t="s">
        <v>12</v>
      </c>
      <c r="C250" t="s">
        <v>127</v>
      </c>
      <c r="D250" t="s">
        <v>128</v>
      </c>
      <c r="E250" t="s">
        <v>92</v>
      </c>
      <c r="F250" t="s">
        <v>126</v>
      </c>
      <c r="G250" t="s">
        <v>98</v>
      </c>
      <c r="H250" t="s">
        <v>129</v>
      </c>
      <c r="M250" t="s">
        <v>131</v>
      </c>
      <c r="N250" t="s">
        <v>100</v>
      </c>
      <c r="O250" t="s">
        <v>123</v>
      </c>
      <c r="P250" t="s">
        <v>123</v>
      </c>
      <c r="Q250" t="s">
        <v>100</v>
      </c>
      <c r="R250" t="s">
        <v>120</v>
      </c>
      <c r="S250" t="s">
        <v>123</v>
      </c>
      <c r="T250" s="1">
        <v>34151</v>
      </c>
      <c r="U250" t="s">
        <v>130</v>
      </c>
      <c r="AD250">
        <v>1</v>
      </c>
      <c r="AE250" t="s">
        <v>1091</v>
      </c>
      <c r="AF250" s="15" t="s">
        <v>521</v>
      </c>
      <c r="AH250" s="6">
        <v>0.00802</v>
      </c>
      <c r="AJ250" s="6">
        <v>0.01349</v>
      </c>
      <c r="AL250" s="6">
        <v>0.0118</v>
      </c>
      <c r="AN250" s="6">
        <v>0.01315</v>
      </c>
      <c r="BF250" s="6">
        <v>0.011615</v>
      </c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</row>
    <row r="251" spans="1:161" ht="12.75">
      <c r="A251" s="2">
        <v>3003</v>
      </c>
      <c r="B251" s="2" t="s">
        <v>13</v>
      </c>
      <c r="C251" t="s">
        <v>127</v>
      </c>
      <c r="D251" t="s">
        <v>128</v>
      </c>
      <c r="E251" t="s">
        <v>92</v>
      </c>
      <c r="F251" t="s">
        <v>126</v>
      </c>
      <c r="G251" t="s">
        <v>98</v>
      </c>
      <c r="H251" t="s">
        <v>129</v>
      </c>
      <c r="M251" t="s">
        <v>131</v>
      </c>
      <c r="N251" t="s">
        <v>100</v>
      </c>
      <c r="O251" t="s">
        <v>123</v>
      </c>
      <c r="P251" t="s">
        <v>123</v>
      </c>
      <c r="Q251" t="s">
        <v>100</v>
      </c>
      <c r="R251" t="s">
        <v>120</v>
      </c>
      <c r="S251" t="s">
        <v>123</v>
      </c>
      <c r="T251" s="1">
        <v>33604</v>
      </c>
      <c r="U251" t="s">
        <v>132</v>
      </c>
      <c r="AD251">
        <v>1</v>
      </c>
      <c r="AE251" t="s">
        <v>0</v>
      </c>
      <c r="AF251" s="15" t="s">
        <v>14</v>
      </c>
      <c r="AH251" s="6">
        <v>0.01518</v>
      </c>
      <c r="AJ251" s="6">
        <v>0.01435</v>
      </c>
      <c r="AL251" s="6">
        <v>0.00436</v>
      </c>
      <c r="AN251" s="6">
        <v>0.01006</v>
      </c>
      <c r="BF251" s="6">
        <v>0.0109875</v>
      </c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</row>
    <row r="252" spans="1:161" ht="12.75">
      <c r="A252" s="2">
        <v>3004</v>
      </c>
      <c r="B252" s="2" t="s">
        <v>15</v>
      </c>
      <c r="C252" t="s">
        <v>133</v>
      </c>
      <c r="D252" t="s">
        <v>128</v>
      </c>
      <c r="E252" t="s">
        <v>92</v>
      </c>
      <c r="F252" t="s">
        <v>126</v>
      </c>
      <c r="G252" t="s">
        <v>136</v>
      </c>
      <c r="H252" t="s">
        <v>134</v>
      </c>
      <c r="M252" t="s">
        <v>137</v>
      </c>
      <c r="N252" t="s">
        <v>100</v>
      </c>
      <c r="O252" t="s">
        <v>123</v>
      </c>
      <c r="P252" t="s">
        <v>123</v>
      </c>
      <c r="Q252" t="s">
        <v>100</v>
      </c>
      <c r="R252" t="s">
        <v>120</v>
      </c>
      <c r="S252" t="s">
        <v>123</v>
      </c>
      <c r="T252" s="1">
        <v>34578</v>
      </c>
      <c r="U252" t="s">
        <v>135</v>
      </c>
      <c r="AD252">
        <v>1</v>
      </c>
      <c r="AE252" t="s">
        <v>20</v>
      </c>
      <c r="AF252" s="15" t="s">
        <v>522</v>
      </c>
      <c r="AH252" s="6">
        <v>0.003</v>
      </c>
      <c r="AJ252" s="6">
        <v>0.0053</v>
      </c>
      <c r="AL252" s="6">
        <v>0.0031</v>
      </c>
      <c r="BF252" s="6">
        <v>0.0038</v>
      </c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</row>
    <row r="253" spans="1:161" ht="12.75">
      <c r="A253" s="2">
        <v>3004</v>
      </c>
      <c r="B253" s="2" t="s">
        <v>16</v>
      </c>
      <c r="C253" t="s">
        <v>133</v>
      </c>
      <c r="D253" t="s">
        <v>128</v>
      </c>
      <c r="E253" t="s">
        <v>92</v>
      </c>
      <c r="F253" t="s">
        <v>126</v>
      </c>
      <c r="G253" t="s">
        <v>136</v>
      </c>
      <c r="H253" t="s">
        <v>134</v>
      </c>
      <c r="M253" t="s">
        <v>137</v>
      </c>
      <c r="N253" t="s">
        <v>100</v>
      </c>
      <c r="O253" t="s">
        <v>123</v>
      </c>
      <c r="P253" t="s">
        <v>123</v>
      </c>
      <c r="Q253" t="s">
        <v>100</v>
      </c>
      <c r="R253" t="s">
        <v>120</v>
      </c>
      <c r="S253" t="s">
        <v>123</v>
      </c>
      <c r="T253" s="1">
        <v>34700</v>
      </c>
      <c r="U253" t="s">
        <v>138</v>
      </c>
      <c r="AD253">
        <v>1</v>
      </c>
      <c r="AE253" t="s">
        <v>1091</v>
      </c>
      <c r="AH253" s="6">
        <v>0.0081</v>
      </c>
      <c r="AJ253" s="6">
        <v>0.015</v>
      </c>
      <c r="AL253" s="6">
        <v>0.011</v>
      </c>
      <c r="BF253" s="6">
        <v>0.011366667</v>
      </c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</row>
    <row r="254" spans="1:161" ht="12.75">
      <c r="A254" s="2">
        <v>3004</v>
      </c>
      <c r="B254" s="2" t="s">
        <v>523</v>
      </c>
      <c r="C254" t="s">
        <v>133</v>
      </c>
      <c r="D254" t="s">
        <v>128</v>
      </c>
      <c r="E254" t="s">
        <v>92</v>
      </c>
      <c r="F254" t="s">
        <v>126</v>
      </c>
      <c r="G254" t="s">
        <v>136</v>
      </c>
      <c r="H254" t="s">
        <v>134</v>
      </c>
      <c r="M254" t="s">
        <v>137</v>
      </c>
      <c r="N254" t="s">
        <v>100</v>
      </c>
      <c r="O254" t="s">
        <v>123</v>
      </c>
      <c r="P254" t="s">
        <v>123</v>
      </c>
      <c r="Q254" t="s">
        <v>100</v>
      </c>
      <c r="R254" t="s">
        <v>120</v>
      </c>
      <c r="S254" t="s">
        <v>123</v>
      </c>
      <c r="T254" s="1">
        <v>34790</v>
      </c>
      <c r="U254" t="s">
        <v>524</v>
      </c>
      <c r="AD254">
        <v>1</v>
      </c>
      <c r="AE254" t="s">
        <v>0</v>
      </c>
      <c r="AF254" s="15" t="s">
        <v>14</v>
      </c>
      <c r="AH254" s="6">
        <v>0.00068</v>
      </c>
      <c r="BF254" s="6">
        <v>0.00068</v>
      </c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</row>
    <row r="255" spans="1:161" ht="12.75">
      <c r="A255" s="2">
        <v>3005</v>
      </c>
      <c r="B255" s="2" t="s">
        <v>17</v>
      </c>
      <c r="C255" t="s">
        <v>139</v>
      </c>
      <c r="D255" t="s">
        <v>128</v>
      </c>
      <c r="E255" t="s">
        <v>92</v>
      </c>
      <c r="F255" t="s">
        <v>126</v>
      </c>
      <c r="G255" t="s">
        <v>121</v>
      </c>
      <c r="H255" t="s">
        <v>134</v>
      </c>
      <c r="M255" t="s">
        <v>122</v>
      </c>
      <c r="N255" t="s">
        <v>123</v>
      </c>
      <c r="O255" t="s">
        <v>100</v>
      </c>
      <c r="P255" t="s">
        <v>123</v>
      </c>
      <c r="Q255" t="s">
        <v>100</v>
      </c>
      <c r="R255" t="s">
        <v>120</v>
      </c>
      <c r="S255" t="s">
        <v>123</v>
      </c>
      <c r="T255" s="1">
        <v>35431</v>
      </c>
      <c r="U255" t="s">
        <v>138</v>
      </c>
      <c r="AD255">
        <v>1</v>
      </c>
      <c r="AE255" t="s">
        <v>1091</v>
      </c>
      <c r="AH255" s="6">
        <v>0.0012</v>
      </c>
      <c r="AJ255" s="6">
        <v>0.0016</v>
      </c>
      <c r="AL255" s="6">
        <v>0.001</v>
      </c>
      <c r="BF255" s="6">
        <v>0.001266667</v>
      </c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</row>
    <row r="256" spans="1:161" ht="12.75">
      <c r="A256" s="2">
        <v>3005</v>
      </c>
      <c r="B256" s="2" t="s">
        <v>18</v>
      </c>
      <c r="C256" t="s">
        <v>139</v>
      </c>
      <c r="D256" t="s">
        <v>128</v>
      </c>
      <c r="E256" t="s">
        <v>92</v>
      </c>
      <c r="F256" t="s">
        <v>126</v>
      </c>
      <c r="G256" t="s">
        <v>121</v>
      </c>
      <c r="H256" t="s">
        <v>134</v>
      </c>
      <c r="M256" t="s">
        <v>122</v>
      </c>
      <c r="N256" t="s">
        <v>123</v>
      </c>
      <c r="O256" t="s">
        <v>100</v>
      </c>
      <c r="P256" t="s">
        <v>123</v>
      </c>
      <c r="Q256" t="s">
        <v>100</v>
      </c>
      <c r="R256" t="s">
        <v>120</v>
      </c>
      <c r="S256" t="s">
        <v>123</v>
      </c>
      <c r="T256" s="1">
        <v>35643</v>
      </c>
      <c r="U256" t="s">
        <v>140</v>
      </c>
      <c r="AD256">
        <v>1</v>
      </c>
      <c r="AE256" t="s">
        <v>0</v>
      </c>
      <c r="AF256" s="15" t="s">
        <v>14</v>
      </c>
      <c r="AH256" s="6">
        <v>0.0015</v>
      </c>
      <c r="BF256" s="6">
        <v>0.0015</v>
      </c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</row>
    <row r="257" spans="1:161" ht="12.75">
      <c r="A257" s="2">
        <v>3005</v>
      </c>
      <c r="B257" s="2" t="s">
        <v>19</v>
      </c>
      <c r="C257" t="s">
        <v>139</v>
      </c>
      <c r="D257" t="s">
        <v>128</v>
      </c>
      <c r="E257" t="s">
        <v>92</v>
      </c>
      <c r="F257" t="s">
        <v>126</v>
      </c>
      <c r="G257" t="s">
        <v>121</v>
      </c>
      <c r="H257" t="s">
        <v>134</v>
      </c>
      <c r="M257" t="s">
        <v>122</v>
      </c>
      <c r="N257" t="s">
        <v>123</v>
      </c>
      <c r="O257" t="s">
        <v>100</v>
      </c>
      <c r="P257" t="s">
        <v>123</v>
      </c>
      <c r="Q257" t="s">
        <v>100</v>
      </c>
      <c r="R257" t="s">
        <v>120</v>
      </c>
      <c r="S257" t="s">
        <v>123</v>
      </c>
      <c r="T257" s="1">
        <v>37408</v>
      </c>
      <c r="U257" t="s">
        <v>141</v>
      </c>
      <c r="AD257">
        <v>1</v>
      </c>
      <c r="AE257" t="s">
        <v>20</v>
      </c>
      <c r="AF257" s="15" t="s">
        <v>525</v>
      </c>
      <c r="AH257" s="6">
        <v>0.0021</v>
      </c>
      <c r="AJ257" s="6">
        <v>0.001</v>
      </c>
      <c r="AL257" s="6">
        <v>0.0003</v>
      </c>
      <c r="BF257" s="6">
        <v>0.001133333</v>
      </c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</row>
    <row r="258" spans="1:165" ht="12.75">
      <c r="A258" s="2">
        <v>3006</v>
      </c>
      <c r="B258" s="2" t="s">
        <v>21</v>
      </c>
      <c r="C258" t="s">
        <v>142</v>
      </c>
      <c r="D258" t="s">
        <v>143</v>
      </c>
      <c r="E258" t="s">
        <v>92</v>
      </c>
      <c r="F258" t="s">
        <v>115</v>
      </c>
      <c r="G258" t="s">
        <v>98</v>
      </c>
      <c r="H258" t="s">
        <v>144</v>
      </c>
      <c r="M258" t="s">
        <v>137</v>
      </c>
      <c r="N258" t="s">
        <v>100</v>
      </c>
      <c r="O258" t="s">
        <v>100</v>
      </c>
      <c r="P258" t="s">
        <v>100</v>
      </c>
      <c r="Q258" t="s">
        <v>100</v>
      </c>
      <c r="R258" t="s">
        <v>120</v>
      </c>
      <c r="S258" t="s">
        <v>100</v>
      </c>
      <c r="T258" s="1">
        <v>36892</v>
      </c>
      <c r="U258" t="s">
        <v>1092</v>
      </c>
      <c r="AD258">
        <v>1</v>
      </c>
      <c r="AE258" t="s">
        <v>0</v>
      </c>
      <c r="AF258" s="15" t="s">
        <v>526</v>
      </c>
      <c r="AH258" s="6">
        <v>0.0196</v>
      </c>
      <c r="AJ258" s="6">
        <v>0.0172</v>
      </c>
      <c r="AL258" s="6">
        <v>0.0154</v>
      </c>
      <c r="BF258" s="6">
        <v>0.0174</v>
      </c>
      <c r="BI258">
        <v>1</v>
      </c>
      <c r="BJ258" t="s">
        <v>0</v>
      </c>
      <c r="BM258" s="10">
        <v>99.7841547</v>
      </c>
      <c r="BO258" s="10">
        <v>99.80620931</v>
      </c>
      <c r="BQ258" s="10">
        <v>99.75989855</v>
      </c>
      <c r="CE258" s="10">
        <v>99.78227556</v>
      </c>
      <c r="CI258" s="10">
        <v>99.7841547</v>
      </c>
      <c r="CK258" s="10">
        <v>99.80620931</v>
      </c>
      <c r="CM258" s="10">
        <v>99.75989855</v>
      </c>
      <c r="DA258" s="10">
        <v>99.78227556</v>
      </c>
      <c r="DD258" s="9">
        <v>17914</v>
      </c>
      <c r="DE258" s="9">
        <v>401.5</v>
      </c>
      <c r="DI258" s="9">
        <v>18315.5</v>
      </c>
      <c r="DK258" s="9">
        <v>20431.3</v>
      </c>
      <c r="DM258" s="9">
        <v>19970</v>
      </c>
      <c r="DO258" s="9">
        <v>14431.4</v>
      </c>
      <c r="EI258" s="9">
        <v>18315.5</v>
      </c>
      <c r="EJ258" s="9"/>
      <c r="EK258" s="9">
        <v>20431.3</v>
      </c>
      <c r="EL258" s="9"/>
      <c r="EM258" s="9">
        <v>19970</v>
      </c>
      <c r="EN258" s="9"/>
      <c r="EO258" s="9">
        <v>14431.4</v>
      </c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I258" s="9">
        <f>AVERAGE(EO258,EM258,EK258)</f>
        <v>18277.566666666666</v>
      </c>
    </row>
    <row r="259" spans="1:165" ht="12.75">
      <c r="A259" s="2">
        <v>3007</v>
      </c>
      <c r="B259" s="2" t="s">
        <v>22</v>
      </c>
      <c r="C259" t="s">
        <v>145</v>
      </c>
      <c r="D259" t="s">
        <v>146</v>
      </c>
      <c r="E259" t="s">
        <v>92</v>
      </c>
      <c r="F259" t="s">
        <v>115</v>
      </c>
      <c r="G259" t="s">
        <v>148</v>
      </c>
      <c r="H259" t="s">
        <v>118</v>
      </c>
      <c r="M259" t="s">
        <v>149</v>
      </c>
      <c r="N259" t="s">
        <v>100</v>
      </c>
      <c r="O259" t="s">
        <v>100</v>
      </c>
      <c r="P259" t="s">
        <v>100</v>
      </c>
      <c r="Q259" t="s">
        <v>100</v>
      </c>
      <c r="R259" t="s">
        <v>120</v>
      </c>
      <c r="S259" t="s">
        <v>100</v>
      </c>
      <c r="T259" s="1">
        <v>36495</v>
      </c>
      <c r="U259" t="s">
        <v>147</v>
      </c>
      <c r="AD259">
        <v>1</v>
      </c>
      <c r="AE259" t="s">
        <v>1</v>
      </c>
      <c r="AH259" s="6">
        <v>0.0621</v>
      </c>
      <c r="AJ259" s="6">
        <v>0.056</v>
      </c>
      <c r="BF259" s="6">
        <v>0.05905</v>
      </c>
      <c r="BI259">
        <v>1</v>
      </c>
      <c r="BJ259" t="s">
        <v>0</v>
      </c>
      <c r="BK259" t="s">
        <v>1066</v>
      </c>
      <c r="BM259" s="10">
        <v>99.97105593</v>
      </c>
      <c r="BO259" s="10">
        <v>99.97191743</v>
      </c>
      <c r="CE259" s="10">
        <v>99.97085748</v>
      </c>
      <c r="CI259" s="10">
        <v>99.97105593</v>
      </c>
      <c r="CK259" s="10">
        <v>99.97191743</v>
      </c>
      <c r="DA259" s="10">
        <v>99.97085748</v>
      </c>
      <c r="DD259" s="9">
        <v>464375.7</v>
      </c>
      <c r="DI259" s="9">
        <v>464375.7</v>
      </c>
      <c r="DK259" s="9">
        <v>482741.3</v>
      </c>
      <c r="DM259" s="9">
        <v>448676.9</v>
      </c>
      <c r="EI259" s="9">
        <v>464375.7</v>
      </c>
      <c r="EJ259" s="9"/>
      <c r="EK259" s="9">
        <v>482741.3</v>
      </c>
      <c r="EL259" s="9"/>
      <c r="EM259" s="9">
        <v>448676.9</v>
      </c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I259" s="9">
        <f>AVERAGE(EO259,EM259,EK259)</f>
        <v>465709.1</v>
      </c>
    </row>
    <row r="260" spans="1:165" ht="12.75">
      <c r="A260" s="2">
        <v>3007</v>
      </c>
      <c r="B260" s="2" t="s">
        <v>23</v>
      </c>
      <c r="C260" t="s">
        <v>145</v>
      </c>
      <c r="D260" t="s">
        <v>146</v>
      </c>
      <c r="E260" t="s">
        <v>92</v>
      </c>
      <c r="F260" t="s">
        <v>115</v>
      </c>
      <c r="G260" t="s">
        <v>148</v>
      </c>
      <c r="H260" t="s">
        <v>118</v>
      </c>
      <c r="M260" t="s">
        <v>149</v>
      </c>
      <c r="N260" t="s">
        <v>100</v>
      </c>
      <c r="O260" t="s">
        <v>100</v>
      </c>
      <c r="P260" t="s">
        <v>100</v>
      </c>
      <c r="Q260" t="s">
        <v>100</v>
      </c>
      <c r="R260" t="s">
        <v>120</v>
      </c>
      <c r="S260" t="s">
        <v>100</v>
      </c>
      <c r="T260" s="1">
        <v>36495</v>
      </c>
      <c r="U260" t="s">
        <v>150</v>
      </c>
      <c r="AD260">
        <v>1</v>
      </c>
      <c r="AE260" t="s">
        <v>1</v>
      </c>
      <c r="AH260" s="6">
        <v>0.0729</v>
      </c>
      <c r="AJ260" s="6">
        <v>0.0383</v>
      </c>
      <c r="BF260" s="6">
        <v>0.0556</v>
      </c>
      <c r="BI260">
        <v>1</v>
      </c>
      <c r="BJ260" t="s">
        <v>0</v>
      </c>
      <c r="BK260" t="s">
        <v>1066</v>
      </c>
      <c r="BM260" s="10">
        <v>99.97020847</v>
      </c>
      <c r="BO260" s="10">
        <v>99.98169131</v>
      </c>
      <c r="CE260" s="10">
        <v>99.97489179</v>
      </c>
      <c r="CI260" s="10">
        <v>99.97020847</v>
      </c>
      <c r="CK260" s="10">
        <v>99.98169131</v>
      </c>
      <c r="DA260" s="10">
        <v>99.97489179</v>
      </c>
      <c r="DD260" s="9">
        <v>507499.6</v>
      </c>
      <c r="DI260" s="9">
        <v>507499.6</v>
      </c>
      <c r="DK260" s="9">
        <v>550575.9</v>
      </c>
      <c r="DM260" s="9">
        <v>470678.2</v>
      </c>
      <c r="EI260" s="9">
        <v>507499.6</v>
      </c>
      <c r="EJ260" s="9"/>
      <c r="EK260" s="9">
        <v>550575.9</v>
      </c>
      <c r="EL260" s="9"/>
      <c r="EM260" s="9">
        <v>470678.2</v>
      </c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I260" s="9">
        <f>AVERAGE(EO260,EM260,EK260)</f>
        <v>510627.05000000005</v>
      </c>
    </row>
    <row r="261" spans="1:165" ht="12.75">
      <c r="A261" s="2">
        <v>3007</v>
      </c>
      <c r="B261" s="2" t="s">
        <v>527</v>
      </c>
      <c r="C261" t="s">
        <v>145</v>
      </c>
      <c r="D261" t="s">
        <v>146</v>
      </c>
      <c r="E261" t="s">
        <v>92</v>
      </c>
      <c r="F261" t="s">
        <v>115</v>
      </c>
      <c r="G261" t="s">
        <v>148</v>
      </c>
      <c r="H261" t="s">
        <v>118</v>
      </c>
      <c r="M261" t="s">
        <v>149</v>
      </c>
      <c r="N261" t="s">
        <v>100</v>
      </c>
      <c r="O261" t="s">
        <v>100</v>
      </c>
      <c r="P261" t="s">
        <v>100</v>
      </c>
      <c r="Q261" t="s">
        <v>100</v>
      </c>
      <c r="R261" t="s">
        <v>120</v>
      </c>
      <c r="S261" t="s">
        <v>100</v>
      </c>
      <c r="T261" s="1">
        <v>36678</v>
      </c>
      <c r="U261" t="s">
        <v>147</v>
      </c>
      <c r="AD261">
        <v>1</v>
      </c>
      <c r="AE261" t="s">
        <v>1</v>
      </c>
      <c r="AH261" s="6">
        <v>0.0097</v>
      </c>
      <c r="AJ261" s="6">
        <v>0.0195</v>
      </c>
      <c r="AL261" s="6">
        <v>0.0121</v>
      </c>
      <c r="BF261" s="6">
        <v>0.013766667</v>
      </c>
      <c r="BI261">
        <v>1</v>
      </c>
      <c r="BJ261" t="s">
        <v>0</v>
      </c>
      <c r="BK261" t="s">
        <v>1066</v>
      </c>
      <c r="BM261" s="10">
        <v>99.99373016</v>
      </c>
      <c r="BO261" s="10">
        <v>99.98621139</v>
      </c>
      <c r="BQ261" s="10">
        <v>99.99135526</v>
      </c>
      <c r="CE261" s="10">
        <v>99.99034661</v>
      </c>
      <c r="CI261" s="10">
        <v>99.99373016</v>
      </c>
      <c r="CK261" s="10">
        <v>99.98621139</v>
      </c>
      <c r="CM261" s="10">
        <v>99.99135526</v>
      </c>
      <c r="DA261" s="10">
        <v>99.99034661</v>
      </c>
      <c r="DD261" s="9">
        <v>326832.7</v>
      </c>
      <c r="DI261" s="9">
        <v>326832.7</v>
      </c>
      <c r="DK261" s="9">
        <v>348095.1</v>
      </c>
      <c r="DM261" s="9">
        <v>318197.3</v>
      </c>
      <c r="DO261" s="9">
        <v>314931.5</v>
      </c>
      <c r="EI261" s="9">
        <v>326832.7</v>
      </c>
      <c r="EJ261" s="9"/>
      <c r="EK261" s="9">
        <v>348095.1</v>
      </c>
      <c r="EL261" s="9"/>
      <c r="EM261" s="9">
        <v>318197.3</v>
      </c>
      <c r="EN261" s="9"/>
      <c r="EO261" s="9">
        <v>314931.5</v>
      </c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I261" s="9">
        <f>AVERAGE(EO261,EM261,EK261)</f>
        <v>327074.63333333336</v>
      </c>
    </row>
    <row r="262" spans="1:165" ht="12.75">
      <c r="A262" s="2">
        <v>3008</v>
      </c>
      <c r="B262" s="2" t="s">
        <v>341</v>
      </c>
      <c r="C262" t="s">
        <v>152</v>
      </c>
      <c r="D262" t="s">
        <v>128</v>
      </c>
      <c r="E262" t="s">
        <v>92</v>
      </c>
      <c r="F262" t="s">
        <v>151</v>
      </c>
      <c r="G262" t="s">
        <v>154</v>
      </c>
      <c r="H262" t="s">
        <v>153</v>
      </c>
      <c r="M262" t="s">
        <v>137</v>
      </c>
      <c r="N262" t="s">
        <v>100</v>
      </c>
      <c r="O262" t="s">
        <v>123</v>
      </c>
      <c r="P262" t="s">
        <v>100</v>
      </c>
      <c r="Q262" t="s">
        <v>100</v>
      </c>
      <c r="R262" t="s">
        <v>120</v>
      </c>
      <c r="S262" t="s">
        <v>123</v>
      </c>
      <c r="T262" s="1">
        <v>36708</v>
      </c>
      <c r="U262" t="s">
        <v>342</v>
      </c>
      <c r="AD262">
        <v>1</v>
      </c>
      <c r="AE262" t="s">
        <v>20</v>
      </c>
      <c r="AH262" s="6">
        <v>0.003</v>
      </c>
      <c r="AJ262" s="6">
        <v>0.005</v>
      </c>
      <c r="AL262" s="6">
        <v>0.004</v>
      </c>
      <c r="BF262" s="6">
        <v>0.004</v>
      </c>
      <c r="BI262">
        <v>1</v>
      </c>
      <c r="BJ262" t="s">
        <v>1091</v>
      </c>
      <c r="BM262" s="10">
        <v>96.65012407</v>
      </c>
      <c r="BO262" s="10">
        <v>94.0349947</v>
      </c>
      <c r="BQ262" s="10">
        <v>95.25065963</v>
      </c>
      <c r="CE262" s="10">
        <v>95.23038502</v>
      </c>
      <c r="CI262" s="10">
        <v>96.65012407</v>
      </c>
      <c r="CK262" s="10">
        <v>94.0349947</v>
      </c>
      <c r="CM262" s="10">
        <v>95.25065963</v>
      </c>
      <c r="DA262" s="10">
        <v>95.23038502</v>
      </c>
      <c r="DI262" s="9">
        <v>192.2</v>
      </c>
      <c r="DK262" s="9">
        <v>201.5</v>
      </c>
      <c r="DM262" s="9">
        <v>188.6</v>
      </c>
      <c r="DO262" s="9">
        <v>189.5</v>
      </c>
      <c r="EI262" s="9">
        <v>192.2</v>
      </c>
      <c r="EJ262" s="9"/>
      <c r="EK262" s="9">
        <v>201.5</v>
      </c>
      <c r="EL262" s="9"/>
      <c r="EM262" s="9">
        <v>188.6</v>
      </c>
      <c r="EN262" s="9"/>
      <c r="EO262" s="9">
        <v>189.5</v>
      </c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I262" s="9">
        <f>AVERAGE(EO262,EM262,EK262)</f>
        <v>193.20000000000002</v>
      </c>
    </row>
    <row r="263" spans="1:161" ht="12.75">
      <c r="A263" s="2">
        <v>3008</v>
      </c>
      <c r="B263" s="2" t="s">
        <v>343</v>
      </c>
      <c r="C263" t="s">
        <v>152</v>
      </c>
      <c r="D263" t="s">
        <v>128</v>
      </c>
      <c r="E263" t="s">
        <v>92</v>
      </c>
      <c r="F263" t="s">
        <v>151</v>
      </c>
      <c r="G263" t="s">
        <v>154</v>
      </c>
      <c r="H263" t="s">
        <v>153</v>
      </c>
      <c r="M263" t="s">
        <v>137</v>
      </c>
      <c r="N263" t="s">
        <v>100</v>
      </c>
      <c r="O263" t="s">
        <v>123</v>
      </c>
      <c r="P263" t="s">
        <v>100</v>
      </c>
      <c r="Q263" t="s">
        <v>100</v>
      </c>
      <c r="R263" t="s">
        <v>120</v>
      </c>
      <c r="S263" t="s">
        <v>123</v>
      </c>
      <c r="T263" s="1">
        <v>36708</v>
      </c>
      <c r="U263" t="s">
        <v>344</v>
      </c>
      <c r="AD263">
        <v>1</v>
      </c>
      <c r="AE263" t="s">
        <v>1091</v>
      </c>
      <c r="AH263" s="6">
        <v>0.004</v>
      </c>
      <c r="AJ263" s="6">
        <v>0.013</v>
      </c>
      <c r="AL263" s="6">
        <v>0.003</v>
      </c>
      <c r="BF263" s="6">
        <v>0.006666667</v>
      </c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</row>
    <row r="264" spans="1:165" ht="12.75">
      <c r="A264" s="2">
        <v>3008</v>
      </c>
      <c r="B264" s="2" t="s">
        <v>24</v>
      </c>
      <c r="C264" t="s">
        <v>152</v>
      </c>
      <c r="D264" t="s">
        <v>128</v>
      </c>
      <c r="E264" t="s">
        <v>92</v>
      </c>
      <c r="F264" t="s">
        <v>151</v>
      </c>
      <c r="G264" t="s">
        <v>154</v>
      </c>
      <c r="H264" t="s">
        <v>153</v>
      </c>
      <c r="M264" t="s">
        <v>137</v>
      </c>
      <c r="N264" t="s">
        <v>100</v>
      </c>
      <c r="O264" t="s">
        <v>123</v>
      </c>
      <c r="P264" t="s">
        <v>100</v>
      </c>
      <c r="Q264" t="s">
        <v>100</v>
      </c>
      <c r="R264" t="s">
        <v>120</v>
      </c>
      <c r="S264" t="s">
        <v>123</v>
      </c>
      <c r="T264" s="1">
        <v>36708</v>
      </c>
      <c r="U264" t="s">
        <v>155</v>
      </c>
      <c r="AD264">
        <v>1</v>
      </c>
      <c r="AE264" t="s">
        <v>20</v>
      </c>
      <c r="AH264" s="6">
        <v>0.005</v>
      </c>
      <c r="AJ264" s="6">
        <v>0.005</v>
      </c>
      <c r="AL264" s="6">
        <v>0.004</v>
      </c>
      <c r="BF264" s="6">
        <v>0.004666667</v>
      </c>
      <c r="BI264">
        <v>1</v>
      </c>
      <c r="BJ264" t="s">
        <v>20</v>
      </c>
      <c r="BM264" s="10">
        <v>99.8895109</v>
      </c>
      <c r="BO264" s="10">
        <v>99.88498932</v>
      </c>
      <c r="BQ264" s="10">
        <v>99.91015095</v>
      </c>
      <c r="CE264" s="10">
        <v>99.8928307</v>
      </c>
      <c r="CI264" s="10">
        <v>99.8895109</v>
      </c>
      <c r="CK264" s="10">
        <v>99.88498932</v>
      </c>
      <c r="CM264" s="10">
        <v>99.91015095</v>
      </c>
      <c r="DA264" s="10">
        <v>99.8928307</v>
      </c>
      <c r="DI264" s="9">
        <v>9979.6</v>
      </c>
      <c r="DK264" s="9">
        <v>10182</v>
      </c>
      <c r="DM264" s="9">
        <v>9781.7</v>
      </c>
      <c r="DO264" s="9">
        <v>10016.8</v>
      </c>
      <c r="EI264" s="9">
        <v>9979.6</v>
      </c>
      <c r="EJ264" s="9"/>
      <c r="EK264" s="9">
        <v>10182</v>
      </c>
      <c r="EL264" s="9"/>
      <c r="EM264" s="9">
        <v>9781.7</v>
      </c>
      <c r="EN264" s="9"/>
      <c r="EO264" s="9">
        <v>10016.8</v>
      </c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I264" s="9">
        <f>AVERAGE(EO264,EM264,EK264)</f>
        <v>9993.5</v>
      </c>
    </row>
    <row r="265" spans="1:165" ht="12.75">
      <c r="A265" s="2">
        <v>3008</v>
      </c>
      <c r="B265" s="2" t="s">
        <v>25</v>
      </c>
      <c r="C265" t="s">
        <v>152</v>
      </c>
      <c r="D265" t="s">
        <v>128</v>
      </c>
      <c r="E265" t="s">
        <v>92</v>
      </c>
      <c r="F265" t="s">
        <v>151</v>
      </c>
      <c r="G265" t="s">
        <v>154</v>
      </c>
      <c r="H265" t="s">
        <v>153</v>
      </c>
      <c r="M265" t="s">
        <v>137</v>
      </c>
      <c r="N265" t="s">
        <v>100</v>
      </c>
      <c r="O265" t="s">
        <v>123</v>
      </c>
      <c r="P265" t="s">
        <v>100</v>
      </c>
      <c r="Q265" t="s">
        <v>100</v>
      </c>
      <c r="R265" t="s">
        <v>120</v>
      </c>
      <c r="S265" t="s">
        <v>123</v>
      </c>
      <c r="T265" s="1">
        <v>37012</v>
      </c>
      <c r="U265" t="s">
        <v>156</v>
      </c>
      <c r="AD265">
        <v>1</v>
      </c>
      <c r="AE265" t="s">
        <v>1</v>
      </c>
      <c r="AF265" s="15" t="s">
        <v>536</v>
      </c>
      <c r="AH265" s="6">
        <v>0.008</v>
      </c>
      <c r="AJ265" s="6">
        <v>0.006</v>
      </c>
      <c r="AL265" s="6">
        <v>0.006</v>
      </c>
      <c r="BF265" s="6">
        <v>0.006666667</v>
      </c>
      <c r="BI265">
        <v>1</v>
      </c>
      <c r="BJ265" t="s">
        <v>0</v>
      </c>
      <c r="BK265" t="s">
        <v>1066</v>
      </c>
      <c r="BM265" s="10">
        <v>99.72246635</v>
      </c>
      <c r="BO265" s="10">
        <v>99.8069001</v>
      </c>
      <c r="BQ265" s="10">
        <v>99.85608443</v>
      </c>
      <c r="CE265" s="10">
        <v>99.79959775</v>
      </c>
      <c r="CI265" s="10">
        <v>99.72246635</v>
      </c>
      <c r="CK265" s="10">
        <v>99.8069001</v>
      </c>
      <c r="CM265" s="10">
        <v>99.85608443</v>
      </c>
      <c r="DA265" s="10">
        <v>99.79959775</v>
      </c>
      <c r="DI265" s="9">
        <v>7624</v>
      </c>
      <c r="DK265" s="9">
        <v>6485.7</v>
      </c>
      <c r="DM265" s="9">
        <v>6991.2</v>
      </c>
      <c r="DO265" s="9">
        <v>9380.5</v>
      </c>
      <c r="EI265" s="9">
        <v>7624</v>
      </c>
      <c r="EJ265" s="9"/>
      <c r="EK265" s="9">
        <v>6485.7</v>
      </c>
      <c r="EL265" s="9"/>
      <c r="EM265" s="9">
        <v>6991.2</v>
      </c>
      <c r="EN265" s="9"/>
      <c r="EO265" s="9">
        <v>9380.5</v>
      </c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I265" s="9">
        <f>AVERAGE(EO265,EM265,EK265)</f>
        <v>7619.133333333334</v>
      </c>
    </row>
    <row r="266" spans="1:161" ht="12.75">
      <c r="A266" s="2">
        <v>3008</v>
      </c>
      <c r="B266" s="2" t="s">
        <v>528</v>
      </c>
      <c r="C266" t="s">
        <v>152</v>
      </c>
      <c r="D266" t="s">
        <v>128</v>
      </c>
      <c r="E266" t="s">
        <v>92</v>
      </c>
      <c r="F266" t="s">
        <v>151</v>
      </c>
      <c r="G266" t="s">
        <v>154</v>
      </c>
      <c r="H266" t="s">
        <v>153</v>
      </c>
      <c r="M266" t="s">
        <v>137</v>
      </c>
      <c r="N266" t="s">
        <v>100</v>
      </c>
      <c r="O266" t="s">
        <v>123</v>
      </c>
      <c r="P266" t="s">
        <v>100</v>
      </c>
      <c r="Q266" t="s">
        <v>100</v>
      </c>
      <c r="R266" t="s">
        <v>120</v>
      </c>
      <c r="S266" t="s">
        <v>123</v>
      </c>
      <c r="T266" s="1">
        <v>34182</v>
      </c>
      <c r="U266" t="s">
        <v>529</v>
      </c>
      <c r="AD266">
        <v>2</v>
      </c>
      <c r="AE266" t="s">
        <v>0</v>
      </c>
      <c r="AF266" s="15" t="s">
        <v>530</v>
      </c>
      <c r="AH266" s="6">
        <v>0.030952688</v>
      </c>
      <c r="AJ266" s="6">
        <v>0.01766579</v>
      </c>
      <c r="AL266" s="6">
        <v>0.021000208</v>
      </c>
      <c r="BF266" s="6">
        <v>0.023206229</v>
      </c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</row>
    <row r="267" spans="1:161" ht="12.75">
      <c r="A267" s="2">
        <v>3008</v>
      </c>
      <c r="B267" s="2" t="s">
        <v>531</v>
      </c>
      <c r="C267" t="s">
        <v>152</v>
      </c>
      <c r="D267" t="s">
        <v>128</v>
      </c>
      <c r="E267" t="s">
        <v>92</v>
      </c>
      <c r="F267" t="s">
        <v>151</v>
      </c>
      <c r="G267" t="s">
        <v>154</v>
      </c>
      <c r="H267" t="s">
        <v>153</v>
      </c>
      <c r="M267" t="s">
        <v>137</v>
      </c>
      <c r="N267" t="s">
        <v>100</v>
      </c>
      <c r="O267" t="s">
        <v>123</v>
      </c>
      <c r="P267" t="s">
        <v>100</v>
      </c>
      <c r="Q267" t="s">
        <v>100</v>
      </c>
      <c r="R267" t="s">
        <v>120</v>
      </c>
      <c r="S267" t="s">
        <v>123</v>
      </c>
      <c r="T267" s="1">
        <v>34182</v>
      </c>
      <c r="U267" t="s">
        <v>532</v>
      </c>
      <c r="AD267">
        <v>2</v>
      </c>
      <c r="AE267" t="s">
        <v>0</v>
      </c>
      <c r="AF267" s="15" t="s">
        <v>530</v>
      </c>
      <c r="AH267" s="6">
        <v>0.015312652</v>
      </c>
      <c r="AJ267" s="6">
        <v>0.011666782</v>
      </c>
      <c r="AL267" s="6">
        <v>0.035000347</v>
      </c>
      <c r="BF267" s="6">
        <v>0.020659927</v>
      </c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</row>
    <row r="268" spans="1:161" ht="12.75">
      <c r="A268" s="2">
        <v>3008</v>
      </c>
      <c r="B268" s="2" t="s">
        <v>533</v>
      </c>
      <c r="C268" t="s">
        <v>152</v>
      </c>
      <c r="D268" t="s">
        <v>128</v>
      </c>
      <c r="E268" t="s">
        <v>92</v>
      </c>
      <c r="F268" t="s">
        <v>151</v>
      </c>
      <c r="G268" t="s">
        <v>154</v>
      </c>
      <c r="H268" t="s">
        <v>153</v>
      </c>
      <c r="M268" t="s">
        <v>137</v>
      </c>
      <c r="N268" t="s">
        <v>100</v>
      </c>
      <c r="O268" t="s">
        <v>123</v>
      </c>
      <c r="P268" t="s">
        <v>100</v>
      </c>
      <c r="Q268" t="s">
        <v>100</v>
      </c>
      <c r="R268" t="s">
        <v>120</v>
      </c>
      <c r="S268" t="s">
        <v>123</v>
      </c>
      <c r="T268" s="1">
        <v>34182</v>
      </c>
      <c r="AD268">
        <v>2</v>
      </c>
      <c r="AE268" t="s">
        <v>0</v>
      </c>
      <c r="AF268" s="15" t="s">
        <v>530</v>
      </c>
      <c r="AJ268" s="6">
        <v>0.049383206</v>
      </c>
      <c r="AL268" s="6">
        <v>0.048780972</v>
      </c>
      <c r="BF268" s="6">
        <v>0.049082089</v>
      </c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</row>
    <row r="269" spans="1:161" ht="12.75">
      <c r="A269" s="2">
        <v>3008</v>
      </c>
      <c r="B269" s="2" t="s">
        <v>534</v>
      </c>
      <c r="C269" t="s">
        <v>152</v>
      </c>
      <c r="D269" t="s">
        <v>128</v>
      </c>
      <c r="E269" t="s">
        <v>92</v>
      </c>
      <c r="F269" t="s">
        <v>151</v>
      </c>
      <c r="G269" t="s">
        <v>154</v>
      </c>
      <c r="H269" t="s">
        <v>153</v>
      </c>
      <c r="M269" t="s">
        <v>137</v>
      </c>
      <c r="N269" t="s">
        <v>100</v>
      </c>
      <c r="O269" t="s">
        <v>123</v>
      </c>
      <c r="P269" t="s">
        <v>100</v>
      </c>
      <c r="Q269" t="s">
        <v>100</v>
      </c>
      <c r="R269" t="s">
        <v>120</v>
      </c>
      <c r="S269" t="s">
        <v>123</v>
      </c>
      <c r="T269" s="1">
        <v>34182</v>
      </c>
      <c r="U269" t="s">
        <v>535</v>
      </c>
      <c r="AD269">
        <v>2</v>
      </c>
      <c r="AE269" t="s">
        <v>0</v>
      </c>
      <c r="AF269" s="15" t="s">
        <v>530</v>
      </c>
      <c r="AH269" s="6">
        <v>0.051154354</v>
      </c>
      <c r="AJ269" s="6">
        <v>0.022090949</v>
      </c>
      <c r="AL269" s="6">
        <v>0.036400361</v>
      </c>
      <c r="BF269" s="6">
        <v>0.036548555</v>
      </c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</row>
    <row r="270" spans="1:161" ht="12.75">
      <c r="A270" s="2">
        <v>3008</v>
      </c>
      <c r="B270" s="2" t="s">
        <v>537</v>
      </c>
      <c r="C270" t="s">
        <v>152</v>
      </c>
      <c r="D270" t="s">
        <v>128</v>
      </c>
      <c r="E270" t="s">
        <v>92</v>
      </c>
      <c r="F270" t="s">
        <v>151</v>
      </c>
      <c r="G270" t="s">
        <v>154</v>
      </c>
      <c r="H270" t="s">
        <v>153</v>
      </c>
      <c r="M270" t="s">
        <v>137</v>
      </c>
      <c r="N270" t="s">
        <v>100</v>
      </c>
      <c r="O270" t="s">
        <v>123</v>
      </c>
      <c r="P270" t="s">
        <v>100</v>
      </c>
      <c r="Q270" t="s">
        <v>100</v>
      </c>
      <c r="R270" t="s">
        <v>120</v>
      </c>
      <c r="S270" t="s">
        <v>123</v>
      </c>
      <c r="T270" s="1">
        <v>34182</v>
      </c>
      <c r="U270" t="s">
        <v>538</v>
      </c>
      <c r="AD270">
        <v>2</v>
      </c>
      <c r="AE270" t="s">
        <v>0</v>
      </c>
      <c r="AF270" s="15" t="s">
        <v>530</v>
      </c>
      <c r="AH270" s="6">
        <v>0.166788658</v>
      </c>
      <c r="AJ270" s="6">
        <v>0.16852019</v>
      </c>
      <c r="AL270" s="6">
        <v>0.143328661</v>
      </c>
      <c r="BF270" s="6">
        <v>0.159545837</v>
      </c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</row>
    <row r="271" spans="1:161" ht="12.75">
      <c r="A271" s="2">
        <v>3010</v>
      </c>
      <c r="B271" s="2" t="s">
        <v>29</v>
      </c>
      <c r="C271" t="s">
        <v>157</v>
      </c>
      <c r="D271" t="s">
        <v>158</v>
      </c>
      <c r="E271" t="s">
        <v>92</v>
      </c>
      <c r="F271" t="s">
        <v>93</v>
      </c>
      <c r="G271" t="s">
        <v>161</v>
      </c>
      <c r="H271" t="s">
        <v>159</v>
      </c>
      <c r="M271" t="s">
        <v>162</v>
      </c>
      <c r="N271" t="s">
        <v>100</v>
      </c>
      <c r="O271" t="s">
        <v>100</v>
      </c>
      <c r="P271" t="s">
        <v>100</v>
      </c>
      <c r="Q271" t="s">
        <v>100</v>
      </c>
      <c r="R271" t="s">
        <v>97</v>
      </c>
      <c r="S271" t="s">
        <v>100</v>
      </c>
      <c r="T271" s="1">
        <v>36831</v>
      </c>
      <c r="U271" t="s">
        <v>164</v>
      </c>
      <c r="AD271">
        <v>1</v>
      </c>
      <c r="AE271" t="s">
        <v>1</v>
      </c>
      <c r="AH271" s="6">
        <v>0.0007</v>
      </c>
      <c r="AJ271" s="6">
        <v>0.0007</v>
      </c>
      <c r="AL271" s="6">
        <v>0.0009</v>
      </c>
      <c r="BF271" s="6">
        <v>0.000766667</v>
      </c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</row>
    <row r="272" spans="1:165" ht="12.75">
      <c r="A272" s="2">
        <v>3010</v>
      </c>
      <c r="B272" s="2" t="s">
        <v>350</v>
      </c>
      <c r="C272" t="s">
        <v>157</v>
      </c>
      <c r="D272" t="s">
        <v>158</v>
      </c>
      <c r="E272" t="s">
        <v>92</v>
      </c>
      <c r="F272" t="s">
        <v>93</v>
      </c>
      <c r="G272" t="s">
        <v>161</v>
      </c>
      <c r="H272" t="s">
        <v>159</v>
      </c>
      <c r="M272" t="s">
        <v>162</v>
      </c>
      <c r="N272" t="s">
        <v>100</v>
      </c>
      <c r="O272" t="s">
        <v>100</v>
      </c>
      <c r="P272" t="s">
        <v>100</v>
      </c>
      <c r="Q272" t="s">
        <v>100</v>
      </c>
      <c r="R272" t="s">
        <v>97</v>
      </c>
      <c r="S272" t="s">
        <v>100</v>
      </c>
      <c r="T272" s="1">
        <v>36465</v>
      </c>
      <c r="U272" t="s">
        <v>163</v>
      </c>
      <c r="AD272">
        <v>2</v>
      </c>
      <c r="AE272" t="s">
        <v>1</v>
      </c>
      <c r="AH272" s="6">
        <v>0.0017</v>
      </c>
      <c r="AJ272" s="6">
        <v>0.0019</v>
      </c>
      <c r="AL272" s="6">
        <v>0.005</v>
      </c>
      <c r="BF272" s="6">
        <v>0.002866667</v>
      </c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I272" s="9" t="e">
        <f>AVERAGE(EO272,EM272,EK272)</f>
        <v>#DIV/0!</v>
      </c>
    </row>
    <row r="273" spans="1:165" ht="12.75">
      <c r="A273" s="2">
        <v>3010</v>
      </c>
      <c r="B273" s="2" t="s">
        <v>28</v>
      </c>
      <c r="C273" t="s">
        <v>157</v>
      </c>
      <c r="D273" t="s">
        <v>158</v>
      </c>
      <c r="E273" t="s">
        <v>92</v>
      </c>
      <c r="F273" t="s">
        <v>93</v>
      </c>
      <c r="G273" t="s">
        <v>161</v>
      </c>
      <c r="H273" t="s">
        <v>159</v>
      </c>
      <c r="M273" t="s">
        <v>162</v>
      </c>
      <c r="N273" t="s">
        <v>100</v>
      </c>
      <c r="O273" t="s">
        <v>100</v>
      </c>
      <c r="P273" t="s">
        <v>100</v>
      </c>
      <c r="Q273" t="s">
        <v>100</v>
      </c>
      <c r="R273" t="s">
        <v>97</v>
      </c>
      <c r="S273" t="s">
        <v>100</v>
      </c>
      <c r="T273" s="1">
        <v>35674</v>
      </c>
      <c r="U273" t="s">
        <v>163</v>
      </c>
      <c r="AD273">
        <v>3</v>
      </c>
      <c r="AE273" t="s">
        <v>1</v>
      </c>
      <c r="AH273" s="6">
        <v>0.0019</v>
      </c>
      <c r="AJ273" s="6">
        <v>0.0009</v>
      </c>
      <c r="AL273" s="6">
        <v>0.0019</v>
      </c>
      <c r="BF273" s="6">
        <v>0.001566667</v>
      </c>
      <c r="BI273">
        <v>3</v>
      </c>
      <c r="BJ273" t="s">
        <v>0</v>
      </c>
      <c r="BK273" t="s">
        <v>1066</v>
      </c>
      <c r="BM273" s="10">
        <v>99.99694958</v>
      </c>
      <c r="BO273" s="10">
        <v>99.99865307</v>
      </c>
      <c r="BQ273" s="10">
        <v>99.99664245</v>
      </c>
      <c r="CE273" s="10">
        <v>99.99742193</v>
      </c>
      <c r="CI273" s="10">
        <v>99.99694958</v>
      </c>
      <c r="CK273" s="10">
        <v>99.99865307</v>
      </c>
      <c r="CM273" s="10">
        <v>99.99664245</v>
      </c>
      <c r="DA273" s="10">
        <v>99.99742193</v>
      </c>
      <c r="DI273" s="9">
        <v>139270.4</v>
      </c>
      <c r="DK273" s="9">
        <v>140144.5</v>
      </c>
      <c r="DM273" s="9">
        <v>150341.6</v>
      </c>
      <c r="DO273" s="9">
        <v>127325</v>
      </c>
      <c r="EI273" s="9">
        <v>139270.4</v>
      </c>
      <c r="EJ273" s="9"/>
      <c r="EK273" s="9">
        <v>140144.5</v>
      </c>
      <c r="EL273" s="9"/>
      <c r="EM273" s="9">
        <v>150341.6</v>
      </c>
      <c r="EN273" s="9"/>
      <c r="EO273" s="9">
        <v>127325</v>
      </c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I273" s="9">
        <f>AVERAGE(EO273,EM273,EK273)</f>
        <v>139270.36666666667</v>
      </c>
    </row>
    <row r="274" spans="1:165" ht="12.75">
      <c r="A274" s="2">
        <v>3010</v>
      </c>
      <c r="B274" s="2" t="s">
        <v>27</v>
      </c>
      <c r="C274" t="s">
        <v>157</v>
      </c>
      <c r="D274" t="s">
        <v>158</v>
      </c>
      <c r="E274" t="s">
        <v>92</v>
      </c>
      <c r="F274" t="s">
        <v>93</v>
      </c>
      <c r="G274" t="s">
        <v>161</v>
      </c>
      <c r="H274" t="s">
        <v>159</v>
      </c>
      <c r="M274" t="s">
        <v>162</v>
      </c>
      <c r="N274" t="s">
        <v>100</v>
      </c>
      <c r="O274" t="s">
        <v>100</v>
      </c>
      <c r="P274" t="s">
        <v>100</v>
      </c>
      <c r="Q274" t="s">
        <v>100</v>
      </c>
      <c r="R274" t="s">
        <v>97</v>
      </c>
      <c r="S274" t="s">
        <v>100</v>
      </c>
      <c r="T274" s="1">
        <v>35309</v>
      </c>
      <c r="U274" t="s">
        <v>163</v>
      </c>
      <c r="AD274">
        <v>4</v>
      </c>
      <c r="AE274" t="s">
        <v>1</v>
      </c>
      <c r="AH274" s="6">
        <v>0.004</v>
      </c>
      <c r="AJ274" s="6">
        <v>0.0046</v>
      </c>
      <c r="AL274" s="6">
        <v>0.001</v>
      </c>
      <c r="BF274" s="6">
        <v>0.0032</v>
      </c>
      <c r="BI274">
        <v>4</v>
      </c>
      <c r="BJ274" t="s">
        <v>0</v>
      </c>
      <c r="BK274" t="s">
        <v>1066</v>
      </c>
      <c r="BM274" s="10">
        <v>99.99330974</v>
      </c>
      <c r="BO274" s="10">
        <v>99.99159997</v>
      </c>
      <c r="BQ274" s="10">
        <v>99.99827024</v>
      </c>
      <c r="CE274" s="10">
        <v>99.99432685</v>
      </c>
      <c r="CI274" s="10">
        <v>99.99330974</v>
      </c>
      <c r="CK274" s="10">
        <v>99.99159997</v>
      </c>
      <c r="CM274" s="10">
        <v>99.99827024</v>
      </c>
      <c r="DA274" s="10">
        <v>99.99432685</v>
      </c>
      <c r="DI274" s="9">
        <v>129271.3</v>
      </c>
      <c r="DK274" s="9">
        <v>134524</v>
      </c>
      <c r="DM274" s="9">
        <v>123213.8</v>
      </c>
      <c r="DO274" s="9">
        <v>130076</v>
      </c>
      <c r="EI274" s="9">
        <v>129271.3</v>
      </c>
      <c r="EJ274" s="9"/>
      <c r="EK274" s="9">
        <v>134524</v>
      </c>
      <c r="EL274" s="9"/>
      <c r="EM274" s="9">
        <v>123213.8</v>
      </c>
      <c r="EN274" s="9"/>
      <c r="EO274" s="9">
        <v>130076</v>
      </c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I274" s="9">
        <f>AVERAGE(EO274,EM274,EK274)</f>
        <v>129271.26666666666</v>
      </c>
    </row>
    <row r="275" spans="1:161" ht="12.75">
      <c r="A275" s="2">
        <v>3010</v>
      </c>
      <c r="B275" s="2" t="s">
        <v>349</v>
      </c>
      <c r="C275" t="s">
        <v>157</v>
      </c>
      <c r="D275" t="s">
        <v>158</v>
      </c>
      <c r="E275" t="s">
        <v>92</v>
      </c>
      <c r="F275" t="s">
        <v>93</v>
      </c>
      <c r="G275" t="s">
        <v>161</v>
      </c>
      <c r="H275" t="s">
        <v>159</v>
      </c>
      <c r="M275" t="s">
        <v>162</v>
      </c>
      <c r="N275" t="s">
        <v>100</v>
      </c>
      <c r="O275" t="s">
        <v>100</v>
      </c>
      <c r="P275" t="s">
        <v>100</v>
      </c>
      <c r="Q275" t="s">
        <v>100</v>
      </c>
      <c r="R275" t="s">
        <v>97</v>
      </c>
      <c r="S275" t="s">
        <v>100</v>
      </c>
      <c r="T275" s="1">
        <v>35004</v>
      </c>
      <c r="U275" t="s">
        <v>163</v>
      </c>
      <c r="AD275">
        <v>5</v>
      </c>
      <c r="AE275" t="s">
        <v>1</v>
      </c>
      <c r="AH275" s="6">
        <v>0.00261</v>
      </c>
      <c r="AJ275" s="6">
        <v>0.00391</v>
      </c>
      <c r="AL275" s="6">
        <v>0.00294</v>
      </c>
      <c r="BF275" s="6">
        <v>0.003153333</v>
      </c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</row>
    <row r="276" spans="1:161" ht="12.75">
      <c r="A276" s="2">
        <v>3010</v>
      </c>
      <c r="B276" s="2" t="s">
        <v>345</v>
      </c>
      <c r="C276" t="s">
        <v>157</v>
      </c>
      <c r="D276" t="s">
        <v>158</v>
      </c>
      <c r="E276" t="s">
        <v>92</v>
      </c>
      <c r="F276" t="s">
        <v>93</v>
      </c>
      <c r="G276" t="s">
        <v>161</v>
      </c>
      <c r="H276" t="s">
        <v>159</v>
      </c>
      <c r="M276" t="s">
        <v>162</v>
      </c>
      <c r="N276" t="s">
        <v>100</v>
      </c>
      <c r="O276" t="s">
        <v>100</v>
      </c>
      <c r="P276" t="s">
        <v>100</v>
      </c>
      <c r="Q276" t="s">
        <v>100</v>
      </c>
      <c r="R276" t="s">
        <v>97</v>
      </c>
      <c r="S276" t="s">
        <v>100</v>
      </c>
      <c r="T276" s="1">
        <v>34669</v>
      </c>
      <c r="U276" t="s">
        <v>346</v>
      </c>
      <c r="AD276">
        <v>6</v>
      </c>
      <c r="AE276" t="s">
        <v>20</v>
      </c>
      <c r="AH276" s="6">
        <v>0.0036</v>
      </c>
      <c r="AJ276" s="6">
        <v>0.0014</v>
      </c>
      <c r="AL276" s="6">
        <v>0.0032</v>
      </c>
      <c r="BF276" s="6">
        <v>0.002733333</v>
      </c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</row>
    <row r="277" spans="1:161" ht="12.75">
      <c r="A277" s="2">
        <v>3010</v>
      </c>
      <c r="B277" s="2" t="s">
        <v>553</v>
      </c>
      <c r="C277" t="s">
        <v>157</v>
      </c>
      <c r="D277" t="s">
        <v>158</v>
      </c>
      <c r="E277" t="s">
        <v>92</v>
      </c>
      <c r="F277" t="s">
        <v>93</v>
      </c>
      <c r="G277" t="s">
        <v>161</v>
      </c>
      <c r="H277" t="s">
        <v>159</v>
      </c>
      <c r="M277" t="s">
        <v>162</v>
      </c>
      <c r="N277" t="s">
        <v>100</v>
      </c>
      <c r="O277" t="s">
        <v>100</v>
      </c>
      <c r="P277" t="s">
        <v>100</v>
      </c>
      <c r="Q277" t="s">
        <v>100</v>
      </c>
      <c r="R277" t="s">
        <v>97</v>
      </c>
      <c r="S277" t="s">
        <v>100</v>
      </c>
      <c r="T277" s="1">
        <v>34669</v>
      </c>
      <c r="U277" t="s">
        <v>554</v>
      </c>
      <c r="AD277">
        <v>6</v>
      </c>
      <c r="AE277" t="s">
        <v>20</v>
      </c>
      <c r="AH277" s="6">
        <v>0.0078</v>
      </c>
      <c r="AJ277" s="6">
        <v>0.001</v>
      </c>
      <c r="AL277" s="6">
        <v>0.0017</v>
      </c>
      <c r="BF277" s="6">
        <v>0.0035</v>
      </c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</row>
    <row r="278" spans="1:161" ht="12.75">
      <c r="A278" s="2">
        <v>3010</v>
      </c>
      <c r="B278" s="2" t="s">
        <v>347</v>
      </c>
      <c r="C278" t="s">
        <v>157</v>
      </c>
      <c r="D278" t="s">
        <v>158</v>
      </c>
      <c r="E278" t="s">
        <v>92</v>
      </c>
      <c r="F278" t="s">
        <v>93</v>
      </c>
      <c r="G278" t="s">
        <v>161</v>
      </c>
      <c r="H278" t="s">
        <v>159</v>
      </c>
      <c r="M278" t="s">
        <v>162</v>
      </c>
      <c r="N278" t="s">
        <v>100</v>
      </c>
      <c r="O278" t="s">
        <v>100</v>
      </c>
      <c r="P278" t="s">
        <v>100</v>
      </c>
      <c r="Q278" t="s">
        <v>100</v>
      </c>
      <c r="R278" t="s">
        <v>97</v>
      </c>
      <c r="S278" t="s">
        <v>100</v>
      </c>
      <c r="T278" s="1">
        <v>34669</v>
      </c>
      <c r="U278" t="s">
        <v>348</v>
      </c>
      <c r="AD278">
        <v>6</v>
      </c>
      <c r="AE278" t="s">
        <v>1091</v>
      </c>
      <c r="AH278" s="6">
        <v>0.0042</v>
      </c>
      <c r="AJ278" s="6">
        <v>0.0048</v>
      </c>
      <c r="AL278" s="6">
        <v>0.0036</v>
      </c>
      <c r="BF278" s="6">
        <v>0.0042</v>
      </c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</row>
    <row r="279" spans="1:161" ht="12.75">
      <c r="A279" s="2">
        <v>3010</v>
      </c>
      <c r="B279" s="2" t="s">
        <v>26</v>
      </c>
      <c r="C279" t="s">
        <v>157</v>
      </c>
      <c r="D279" t="s">
        <v>158</v>
      </c>
      <c r="E279" t="s">
        <v>92</v>
      </c>
      <c r="F279" t="s">
        <v>93</v>
      </c>
      <c r="G279" t="s">
        <v>161</v>
      </c>
      <c r="H279" t="s">
        <v>159</v>
      </c>
      <c r="M279" t="s">
        <v>162</v>
      </c>
      <c r="N279" t="s">
        <v>100</v>
      </c>
      <c r="O279" t="s">
        <v>100</v>
      </c>
      <c r="P279" t="s">
        <v>100</v>
      </c>
      <c r="Q279" t="s">
        <v>100</v>
      </c>
      <c r="R279" t="s">
        <v>97</v>
      </c>
      <c r="S279" t="s">
        <v>100</v>
      </c>
      <c r="T279" s="1">
        <v>34669</v>
      </c>
      <c r="U279" t="s">
        <v>160</v>
      </c>
      <c r="AD279">
        <v>6</v>
      </c>
      <c r="AE279" t="s">
        <v>20</v>
      </c>
      <c r="AH279" s="6">
        <v>0.0037</v>
      </c>
      <c r="AJ279" s="6">
        <v>0.0024</v>
      </c>
      <c r="AL279" s="6">
        <v>0.0024</v>
      </c>
      <c r="BF279" s="6">
        <v>0.002833333</v>
      </c>
      <c r="DI279" s="9">
        <v>0</v>
      </c>
      <c r="EI279" s="9">
        <v>0</v>
      </c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</row>
    <row r="280" spans="1:161" ht="12.75">
      <c r="A280" s="2">
        <v>3011</v>
      </c>
      <c r="B280" s="2" t="s">
        <v>556</v>
      </c>
      <c r="C280" t="s">
        <v>557</v>
      </c>
      <c r="D280" t="s">
        <v>558</v>
      </c>
      <c r="E280" t="s">
        <v>92</v>
      </c>
      <c r="F280" t="s">
        <v>555</v>
      </c>
      <c r="G280" t="s">
        <v>154</v>
      </c>
      <c r="H280" t="s">
        <v>559</v>
      </c>
      <c r="M280" t="s">
        <v>137</v>
      </c>
      <c r="N280" t="s">
        <v>100</v>
      </c>
      <c r="O280" t="s">
        <v>123</v>
      </c>
      <c r="P280" t="s">
        <v>100</v>
      </c>
      <c r="Q280" t="s">
        <v>100</v>
      </c>
      <c r="R280" t="s">
        <v>97</v>
      </c>
      <c r="S280" t="s">
        <v>100</v>
      </c>
      <c r="T280" s="1">
        <v>34790</v>
      </c>
      <c r="U280" t="s">
        <v>560</v>
      </c>
      <c r="AD280">
        <v>1</v>
      </c>
      <c r="AE280" t="s">
        <v>20</v>
      </c>
      <c r="AH280" s="6">
        <v>0.0011</v>
      </c>
      <c r="AJ280" s="6">
        <v>0.0007</v>
      </c>
      <c r="AL280" s="6">
        <v>0.0009</v>
      </c>
      <c r="AN280" s="6">
        <v>0.0003</v>
      </c>
      <c r="BF280" s="6">
        <v>0.00075</v>
      </c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</row>
    <row r="281" spans="1:161" ht="12.75">
      <c r="A281" s="2">
        <v>3011</v>
      </c>
      <c r="B281" s="2" t="s">
        <v>561</v>
      </c>
      <c r="C281" t="s">
        <v>557</v>
      </c>
      <c r="D281" t="s">
        <v>558</v>
      </c>
      <c r="E281" t="s">
        <v>92</v>
      </c>
      <c r="F281" t="s">
        <v>555</v>
      </c>
      <c r="G281" t="s">
        <v>154</v>
      </c>
      <c r="H281" t="s">
        <v>559</v>
      </c>
      <c r="M281" t="s">
        <v>137</v>
      </c>
      <c r="N281" t="s">
        <v>100</v>
      </c>
      <c r="O281" t="s">
        <v>123</v>
      </c>
      <c r="P281" t="s">
        <v>100</v>
      </c>
      <c r="Q281" t="s">
        <v>100</v>
      </c>
      <c r="R281" t="s">
        <v>97</v>
      </c>
      <c r="S281" t="s">
        <v>100</v>
      </c>
      <c r="T281" s="1">
        <v>34820</v>
      </c>
      <c r="U281" t="s">
        <v>562</v>
      </c>
      <c r="AD281">
        <v>1</v>
      </c>
      <c r="AE281" t="s">
        <v>1091</v>
      </c>
      <c r="AH281" s="6">
        <v>0.0002</v>
      </c>
      <c r="AJ281" s="6">
        <v>0.0009</v>
      </c>
      <c r="AL281" s="6">
        <v>0.0008</v>
      </c>
      <c r="AN281" s="6">
        <v>0.0024</v>
      </c>
      <c r="BF281" s="6">
        <v>0.001075</v>
      </c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</row>
    <row r="282" spans="1:161" ht="12.75">
      <c r="A282" s="2">
        <v>3011</v>
      </c>
      <c r="B282" s="2" t="s">
        <v>563</v>
      </c>
      <c r="C282" t="s">
        <v>557</v>
      </c>
      <c r="D282" t="s">
        <v>558</v>
      </c>
      <c r="E282" t="s">
        <v>92</v>
      </c>
      <c r="F282" t="s">
        <v>555</v>
      </c>
      <c r="G282" t="s">
        <v>154</v>
      </c>
      <c r="H282" t="s">
        <v>559</v>
      </c>
      <c r="M282" t="s">
        <v>137</v>
      </c>
      <c r="N282" t="s">
        <v>100</v>
      </c>
      <c r="O282" t="s">
        <v>123</v>
      </c>
      <c r="P282" t="s">
        <v>100</v>
      </c>
      <c r="Q282" t="s">
        <v>100</v>
      </c>
      <c r="R282" t="s">
        <v>97</v>
      </c>
      <c r="S282" t="s">
        <v>100</v>
      </c>
      <c r="T282" s="1">
        <v>34820</v>
      </c>
      <c r="U282" t="s">
        <v>564</v>
      </c>
      <c r="AD282">
        <v>1</v>
      </c>
      <c r="AE282" t="s">
        <v>20</v>
      </c>
      <c r="AH282" s="6">
        <v>0.0002</v>
      </c>
      <c r="AJ282" s="6">
        <v>0.0005</v>
      </c>
      <c r="AL282" s="6">
        <v>0.0008</v>
      </c>
      <c r="BF282" s="6">
        <v>0.0005</v>
      </c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</row>
    <row r="283" spans="1:165" ht="12.75">
      <c r="A283" s="2">
        <v>3012</v>
      </c>
      <c r="B283" s="2" t="s">
        <v>565</v>
      </c>
      <c r="C283" t="s">
        <v>566</v>
      </c>
      <c r="D283" t="s">
        <v>567</v>
      </c>
      <c r="E283" t="s">
        <v>92</v>
      </c>
      <c r="F283" t="s">
        <v>165</v>
      </c>
      <c r="G283" t="s">
        <v>98</v>
      </c>
      <c r="H283" t="s">
        <v>166</v>
      </c>
      <c r="M283" t="s">
        <v>131</v>
      </c>
      <c r="N283" t="s">
        <v>100</v>
      </c>
      <c r="O283" t="s">
        <v>123</v>
      </c>
      <c r="P283" t="s">
        <v>100</v>
      </c>
      <c r="Q283" t="s">
        <v>100</v>
      </c>
      <c r="R283" t="s">
        <v>120</v>
      </c>
      <c r="S283" t="s">
        <v>123</v>
      </c>
      <c r="T283" s="1">
        <v>34790</v>
      </c>
      <c r="U283" t="s">
        <v>568</v>
      </c>
      <c r="AD283">
        <v>1</v>
      </c>
      <c r="AE283" t="s">
        <v>20</v>
      </c>
      <c r="AH283" s="6">
        <v>0.035</v>
      </c>
      <c r="AJ283" s="6">
        <v>0.023</v>
      </c>
      <c r="AL283" s="6">
        <v>0.025</v>
      </c>
      <c r="BF283" s="6">
        <v>0.027666667</v>
      </c>
      <c r="BI283">
        <v>1</v>
      </c>
      <c r="BJ283" t="s">
        <v>20</v>
      </c>
      <c r="BM283" s="10">
        <v>87.13655668</v>
      </c>
      <c r="BO283" s="10">
        <v>90.26523702</v>
      </c>
      <c r="BQ283" s="10">
        <v>89.05854892</v>
      </c>
      <c r="CE283" s="10">
        <v>88.52579308</v>
      </c>
      <c r="CI283" s="10">
        <v>87.13655668</v>
      </c>
      <c r="CK283" s="10">
        <v>90.26523702</v>
      </c>
      <c r="CM283" s="10">
        <v>89.05854892</v>
      </c>
      <c r="DA283" s="10">
        <v>88.52579308</v>
      </c>
      <c r="DI283" s="9">
        <v>552.6</v>
      </c>
      <c r="DK283" s="9">
        <v>612.2</v>
      </c>
      <c r="DM283" s="9">
        <v>531.6</v>
      </c>
      <c r="DO283" s="9">
        <v>514.1</v>
      </c>
      <c r="EI283" s="9">
        <v>552.6</v>
      </c>
      <c r="EJ283" s="9"/>
      <c r="EK283" s="9">
        <v>612.2</v>
      </c>
      <c r="EL283" s="9"/>
      <c r="EM283" s="9">
        <v>531.6</v>
      </c>
      <c r="EN283" s="9"/>
      <c r="EO283" s="9">
        <v>514.1</v>
      </c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I283" s="9">
        <f>AVERAGE(EO283,EM283,EK283)</f>
        <v>552.6333333333333</v>
      </c>
    </row>
    <row r="284" spans="1:165" ht="12.75">
      <c r="A284" s="2">
        <v>3012</v>
      </c>
      <c r="B284" s="2" t="s">
        <v>569</v>
      </c>
      <c r="C284" t="s">
        <v>566</v>
      </c>
      <c r="D284" t="s">
        <v>567</v>
      </c>
      <c r="E284" t="s">
        <v>92</v>
      </c>
      <c r="F284" t="s">
        <v>165</v>
      </c>
      <c r="G284" t="s">
        <v>98</v>
      </c>
      <c r="H284" t="s">
        <v>166</v>
      </c>
      <c r="M284" t="s">
        <v>131</v>
      </c>
      <c r="N284" t="s">
        <v>100</v>
      </c>
      <c r="O284" t="s">
        <v>123</v>
      </c>
      <c r="P284" t="s">
        <v>100</v>
      </c>
      <c r="Q284" t="s">
        <v>100</v>
      </c>
      <c r="R284" t="s">
        <v>120</v>
      </c>
      <c r="S284" t="s">
        <v>123</v>
      </c>
      <c r="T284" s="1">
        <v>34790</v>
      </c>
      <c r="U284" t="s">
        <v>570</v>
      </c>
      <c r="AD284">
        <v>1</v>
      </c>
      <c r="AE284" t="s">
        <v>0</v>
      </c>
      <c r="AF284" s="15" t="s">
        <v>571</v>
      </c>
      <c r="AH284" s="6">
        <v>0.155</v>
      </c>
      <c r="AJ284" s="6">
        <v>0.229</v>
      </c>
      <c r="AL284" s="6">
        <v>0.183</v>
      </c>
      <c r="BF284" s="6">
        <v>0.189</v>
      </c>
      <c r="BI284">
        <v>1</v>
      </c>
      <c r="BJ284" t="s">
        <v>0</v>
      </c>
      <c r="BK284" t="s">
        <v>571</v>
      </c>
      <c r="BM284" s="10">
        <v>93.50159316</v>
      </c>
      <c r="BO284" s="10">
        <v>91.43006836</v>
      </c>
      <c r="BQ284" s="10">
        <v>92.84149585</v>
      </c>
      <c r="CE284" s="10">
        <v>92.41458067</v>
      </c>
      <c r="CI284" s="10">
        <v>93.50159316</v>
      </c>
      <c r="CK284" s="10">
        <v>91.43006836</v>
      </c>
      <c r="CM284" s="10">
        <v>92.84149585</v>
      </c>
      <c r="DA284" s="10">
        <v>92.41458067</v>
      </c>
      <c r="DI284" s="9">
        <v>5710.3</v>
      </c>
      <c r="DK284" s="9">
        <v>5366.7</v>
      </c>
      <c r="DM284" s="9">
        <v>6012.3</v>
      </c>
      <c r="DO284" s="9">
        <v>5751.9</v>
      </c>
      <c r="EI284" s="9">
        <v>5710.3</v>
      </c>
      <c r="EJ284" s="9"/>
      <c r="EK284" s="9">
        <v>5366.7</v>
      </c>
      <c r="EL284" s="9"/>
      <c r="EM284" s="9">
        <v>6012.3</v>
      </c>
      <c r="EN284" s="9"/>
      <c r="EO284" s="9">
        <v>5751.9</v>
      </c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I284" s="9">
        <f>AVERAGE(EO284,EM284,EK284)</f>
        <v>5710.3</v>
      </c>
    </row>
    <row r="285" spans="1:165" ht="12.75">
      <c r="A285" s="2">
        <v>3012</v>
      </c>
      <c r="B285" s="2" t="s">
        <v>572</v>
      </c>
      <c r="C285" t="s">
        <v>566</v>
      </c>
      <c r="D285" t="s">
        <v>567</v>
      </c>
      <c r="E285" t="s">
        <v>92</v>
      </c>
      <c r="F285" t="s">
        <v>165</v>
      </c>
      <c r="G285" t="s">
        <v>98</v>
      </c>
      <c r="H285" t="s">
        <v>166</v>
      </c>
      <c r="M285" t="s">
        <v>131</v>
      </c>
      <c r="N285" t="s">
        <v>100</v>
      </c>
      <c r="O285" t="s">
        <v>123</v>
      </c>
      <c r="P285" t="s">
        <v>100</v>
      </c>
      <c r="Q285" t="s">
        <v>100</v>
      </c>
      <c r="R285" t="s">
        <v>120</v>
      </c>
      <c r="S285" t="s">
        <v>123</v>
      </c>
      <c r="T285" s="1">
        <v>34790</v>
      </c>
      <c r="U285" t="s">
        <v>573</v>
      </c>
      <c r="AD285">
        <v>1</v>
      </c>
      <c r="AE285" t="s">
        <v>1091</v>
      </c>
      <c r="AH285" s="6">
        <v>0.028</v>
      </c>
      <c r="AJ285" s="6">
        <v>0.029</v>
      </c>
      <c r="AL285" s="6">
        <v>0.037</v>
      </c>
      <c r="BF285" s="6">
        <v>0.031333333</v>
      </c>
      <c r="BI285">
        <v>1</v>
      </c>
      <c r="BJ285" t="s">
        <v>1091</v>
      </c>
      <c r="BM285" s="10">
        <v>79.71014493</v>
      </c>
      <c r="BO285" s="10">
        <v>77.00035249</v>
      </c>
      <c r="BQ285" s="10">
        <v>73.77126654</v>
      </c>
      <c r="CE285" s="10">
        <v>76.37060462</v>
      </c>
      <c r="CI285" s="10">
        <v>79.71014493</v>
      </c>
      <c r="CK285" s="10">
        <v>77.00035249</v>
      </c>
      <c r="CM285" s="10">
        <v>73.77126654</v>
      </c>
      <c r="DA285" s="10">
        <v>76.37060462</v>
      </c>
      <c r="DI285" s="9">
        <v>303.9</v>
      </c>
      <c r="DK285" s="9">
        <v>310.5</v>
      </c>
      <c r="DM285" s="9">
        <v>283.7</v>
      </c>
      <c r="DO285" s="9">
        <v>317.4</v>
      </c>
      <c r="EI285" s="9">
        <v>303.9</v>
      </c>
      <c r="EJ285" s="9"/>
      <c r="EK285" s="9">
        <v>310.5</v>
      </c>
      <c r="EL285" s="9"/>
      <c r="EM285" s="9">
        <v>283.7</v>
      </c>
      <c r="EN285" s="9"/>
      <c r="EO285" s="9">
        <v>317.4</v>
      </c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I285" s="9">
        <f>AVERAGE(EO285,EM285,EK285)</f>
        <v>303.8666666666666</v>
      </c>
    </row>
    <row r="286" spans="1:161" ht="12.75">
      <c r="A286" s="2">
        <v>3012</v>
      </c>
      <c r="B286" s="2" t="s">
        <v>574</v>
      </c>
      <c r="C286" t="s">
        <v>566</v>
      </c>
      <c r="D286" t="s">
        <v>567</v>
      </c>
      <c r="E286" t="s">
        <v>92</v>
      </c>
      <c r="F286" t="s">
        <v>165</v>
      </c>
      <c r="G286" t="s">
        <v>98</v>
      </c>
      <c r="H286" t="s">
        <v>166</v>
      </c>
      <c r="M286" t="s">
        <v>131</v>
      </c>
      <c r="N286" t="s">
        <v>100</v>
      </c>
      <c r="O286" t="s">
        <v>123</v>
      </c>
      <c r="P286" t="s">
        <v>100</v>
      </c>
      <c r="Q286" t="s">
        <v>100</v>
      </c>
      <c r="R286" t="s">
        <v>120</v>
      </c>
      <c r="S286" t="s">
        <v>123</v>
      </c>
      <c r="T286" s="1">
        <v>34790</v>
      </c>
      <c r="U286" t="s">
        <v>575</v>
      </c>
      <c r="AD286">
        <v>1</v>
      </c>
      <c r="AE286" t="s">
        <v>20</v>
      </c>
      <c r="AH286" s="6">
        <v>0.017</v>
      </c>
      <c r="AJ286" s="6">
        <v>0.015</v>
      </c>
      <c r="AL286" s="6">
        <v>0.021</v>
      </c>
      <c r="BF286" s="6">
        <v>0.017666667</v>
      </c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</row>
    <row r="287" spans="1:165" ht="12.75">
      <c r="A287" s="2">
        <v>3012</v>
      </c>
      <c r="B287" s="2" t="s">
        <v>576</v>
      </c>
      <c r="C287" t="s">
        <v>566</v>
      </c>
      <c r="D287" t="s">
        <v>567</v>
      </c>
      <c r="E287" t="s">
        <v>92</v>
      </c>
      <c r="F287" t="s">
        <v>165</v>
      </c>
      <c r="G287" t="s">
        <v>98</v>
      </c>
      <c r="H287" t="s">
        <v>166</v>
      </c>
      <c r="M287" t="s">
        <v>131</v>
      </c>
      <c r="N287" t="s">
        <v>100</v>
      </c>
      <c r="O287" t="s">
        <v>123</v>
      </c>
      <c r="P287" t="s">
        <v>100</v>
      </c>
      <c r="Q287" t="s">
        <v>100</v>
      </c>
      <c r="R287" t="s">
        <v>120</v>
      </c>
      <c r="S287" t="s">
        <v>123</v>
      </c>
      <c r="T287" s="1">
        <v>34820</v>
      </c>
      <c r="U287" t="s">
        <v>577</v>
      </c>
      <c r="AD287">
        <v>1</v>
      </c>
      <c r="AE287" t="s">
        <v>0</v>
      </c>
      <c r="AF287" s="15" t="s">
        <v>571</v>
      </c>
      <c r="AH287" s="6">
        <v>0.101</v>
      </c>
      <c r="AJ287" s="6">
        <v>0.108</v>
      </c>
      <c r="AL287" s="6">
        <v>0.139</v>
      </c>
      <c r="BF287" s="6">
        <v>0.116</v>
      </c>
      <c r="BI287">
        <v>1</v>
      </c>
      <c r="BJ287" t="s">
        <v>0</v>
      </c>
      <c r="BK287" t="s">
        <v>571</v>
      </c>
      <c r="BM287" s="10">
        <v>99.28575694</v>
      </c>
      <c r="BO287" s="10">
        <v>99.24278307</v>
      </c>
      <c r="BQ287" s="10">
        <v>99.11027979</v>
      </c>
      <c r="CE287" s="10">
        <v>99.19488309</v>
      </c>
      <c r="CI287" s="10">
        <v>99.28575694</v>
      </c>
      <c r="CK287" s="10">
        <v>99.24278307</v>
      </c>
      <c r="CM287" s="10">
        <v>99.11027979</v>
      </c>
      <c r="DA287" s="10">
        <v>99.19488309</v>
      </c>
      <c r="DI287" s="9">
        <v>33019.9</v>
      </c>
      <c r="DK287" s="9">
        <v>31816.9</v>
      </c>
      <c r="DM287" s="9">
        <v>32091.2</v>
      </c>
      <c r="DO287" s="9">
        <v>35151.5</v>
      </c>
      <c r="EI287" s="9">
        <v>33019.9</v>
      </c>
      <c r="EJ287" s="9"/>
      <c r="EK287" s="9">
        <v>31816.9</v>
      </c>
      <c r="EL287" s="9"/>
      <c r="EM287" s="9">
        <v>32091.2</v>
      </c>
      <c r="EN287" s="9"/>
      <c r="EO287" s="9">
        <v>35151.5</v>
      </c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I287" s="9">
        <f>AVERAGE(EO287,EM287,EK287)</f>
        <v>33019.86666666667</v>
      </c>
    </row>
    <row r="288" spans="1:165" ht="12.75">
      <c r="A288" s="2">
        <v>3012</v>
      </c>
      <c r="B288" s="2" t="s">
        <v>578</v>
      </c>
      <c r="C288" t="s">
        <v>566</v>
      </c>
      <c r="D288" t="s">
        <v>567</v>
      </c>
      <c r="E288" t="s">
        <v>92</v>
      </c>
      <c r="F288" t="s">
        <v>165</v>
      </c>
      <c r="G288" t="s">
        <v>98</v>
      </c>
      <c r="H288" t="s">
        <v>166</v>
      </c>
      <c r="M288" t="s">
        <v>131</v>
      </c>
      <c r="N288" t="s">
        <v>100</v>
      </c>
      <c r="O288" t="s">
        <v>123</v>
      </c>
      <c r="P288" t="s">
        <v>100</v>
      </c>
      <c r="Q288" t="s">
        <v>100</v>
      </c>
      <c r="R288" t="s">
        <v>120</v>
      </c>
      <c r="S288" t="s">
        <v>123</v>
      </c>
      <c r="T288" s="1">
        <v>35004</v>
      </c>
      <c r="U288" t="s">
        <v>579</v>
      </c>
      <c r="AD288">
        <v>1</v>
      </c>
      <c r="AE288" t="s">
        <v>20</v>
      </c>
      <c r="AF288" s="15" t="s">
        <v>580</v>
      </c>
      <c r="AH288" s="6">
        <v>0.01</v>
      </c>
      <c r="AJ288" s="6">
        <v>0.014</v>
      </c>
      <c r="AL288" s="6">
        <v>0.012</v>
      </c>
      <c r="BF288" s="6">
        <v>0.012</v>
      </c>
      <c r="BI288">
        <v>1</v>
      </c>
      <c r="BJ288" t="s">
        <v>20</v>
      </c>
      <c r="BM288" s="10">
        <v>99.93512092</v>
      </c>
      <c r="BO288" s="10">
        <v>99.89509686</v>
      </c>
      <c r="BQ288" s="10">
        <v>99.89133716</v>
      </c>
      <c r="CE288" s="10">
        <v>99.90787258</v>
      </c>
      <c r="CI288" s="10">
        <v>99.93512092</v>
      </c>
      <c r="CK288" s="10">
        <v>99.89509686</v>
      </c>
      <c r="CM288" s="10">
        <v>99.89133716</v>
      </c>
      <c r="DA288" s="10">
        <v>99.90787258</v>
      </c>
      <c r="DI288" s="9">
        <v>29851.7</v>
      </c>
      <c r="DK288" s="9">
        <v>34679.9</v>
      </c>
      <c r="DM288" s="9">
        <v>30027.7</v>
      </c>
      <c r="DO288" s="9">
        <v>24847.5</v>
      </c>
      <c r="EI288" s="9">
        <v>29851.7</v>
      </c>
      <c r="EJ288" s="9"/>
      <c r="EK288" s="9">
        <v>34679.9</v>
      </c>
      <c r="EL288" s="9"/>
      <c r="EM288" s="9">
        <v>30027.7</v>
      </c>
      <c r="EN288" s="9"/>
      <c r="EO288" s="9">
        <v>24847.5</v>
      </c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I288" s="9">
        <f>AVERAGE(EO288,EM288,EK288)</f>
        <v>29851.7</v>
      </c>
    </row>
    <row r="289" spans="1:165" ht="12.75">
      <c r="A289" s="2">
        <v>3012</v>
      </c>
      <c r="B289" s="2" t="s">
        <v>581</v>
      </c>
      <c r="C289" t="s">
        <v>566</v>
      </c>
      <c r="D289" t="s">
        <v>567</v>
      </c>
      <c r="E289" t="s">
        <v>92</v>
      </c>
      <c r="F289" t="s">
        <v>165</v>
      </c>
      <c r="G289" t="s">
        <v>98</v>
      </c>
      <c r="H289" t="s">
        <v>166</v>
      </c>
      <c r="M289" t="s">
        <v>131</v>
      </c>
      <c r="N289" t="s">
        <v>100</v>
      </c>
      <c r="O289" t="s">
        <v>123</v>
      </c>
      <c r="P289" t="s">
        <v>100</v>
      </c>
      <c r="Q289" t="s">
        <v>100</v>
      </c>
      <c r="R289" t="s">
        <v>120</v>
      </c>
      <c r="S289" t="s">
        <v>123</v>
      </c>
      <c r="T289" s="1">
        <v>35004</v>
      </c>
      <c r="U289" t="s">
        <v>570</v>
      </c>
      <c r="AD289">
        <v>1</v>
      </c>
      <c r="AE289" t="s">
        <v>20</v>
      </c>
      <c r="AH289" s="6">
        <v>0.006</v>
      </c>
      <c r="AJ289" s="6">
        <v>0.011</v>
      </c>
      <c r="AL289" s="6">
        <v>0.005</v>
      </c>
      <c r="BF289" s="6">
        <v>0.007333333</v>
      </c>
      <c r="BI289">
        <v>1</v>
      </c>
      <c r="BJ289" t="s">
        <v>20</v>
      </c>
      <c r="BM289" s="10">
        <v>99.61324701</v>
      </c>
      <c r="BO289" s="10">
        <v>99.29144002</v>
      </c>
      <c r="BQ289" s="10">
        <v>99.68770819</v>
      </c>
      <c r="CE289" s="10">
        <v>99.52371886</v>
      </c>
      <c r="CI289" s="10">
        <v>99.61324701</v>
      </c>
      <c r="CK289" s="10">
        <v>99.29144002</v>
      </c>
      <c r="CM289" s="10">
        <v>99.68770819</v>
      </c>
      <c r="DA289" s="10">
        <v>99.52371886</v>
      </c>
      <c r="DI289" s="9">
        <v>3528.7</v>
      </c>
      <c r="DK289" s="9">
        <v>3490.6</v>
      </c>
      <c r="DM289" s="9">
        <v>3493</v>
      </c>
      <c r="DO289" s="9">
        <v>3602.4</v>
      </c>
      <c r="EI289" s="9">
        <v>3528.7</v>
      </c>
      <c r="EJ289" s="9"/>
      <c r="EK289" s="9">
        <v>3490.6</v>
      </c>
      <c r="EL289" s="9"/>
      <c r="EM289" s="9">
        <v>3493</v>
      </c>
      <c r="EN289" s="9"/>
      <c r="EO289" s="9">
        <v>3602.4</v>
      </c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I289" s="9">
        <f>AVERAGE(EO289,EM289,EK289)</f>
        <v>3528.6666666666665</v>
      </c>
    </row>
    <row r="290" spans="1:161" ht="12.75">
      <c r="A290" s="2">
        <v>3013</v>
      </c>
      <c r="B290" s="2" t="s">
        <v>582</v>
      </c>
      <c r="C290" t="s">
        <v>583</v>
      </c>
      <c r="D290" t="s">
        <v>584</v>
      </c>
      <c r="E290" t="s">
        <v>92</v>
      </c>
      <c r="F290" t="s">
        <v>115</v>
      </c>
      <c r="G290" t="s">
        <v>121</v>
      </c>
      <c r="H290" t="s">
        <v>431</v>
      </c>
      <c r="M290" t="s">
        <v>122</v>
      </c>
      <c r="N290" t="s">
        <v>123</v>
      </c>
      <c r="O290" t="s">
        <v>100</v>
      </c>
      <c r="P290" t="s">
        <v>100</v>
      </c>
      <c r="Q290" t="s">
        <v>100</v>
      </c>
      <c r="R290" t="s">
        <v>120</v>
      </c>
      <c r="S290" t="s">
        <v>100</v>
      </c>
      <c r="T290" s="1">
        <v>30621</v>
      </c>
      <c r="U290" t="s">
        <v>585</v>
      </c>
      <c r="AD290">
        <v>1</v>
      </c>
      <c r="AE290" t="s">
        <v>1091</v>
      </c>
      <c r="AH290" s="6">
        <v>0.005228916</v>
      </c>
      <c r="AJ290" s="6">
        <v>0.014875</v>
      </c>
      <c r="AL290" s="6">
        <v>0.007576471</v>
      </c>
      <c r="BF290" s="6">
        <v>0.009226795</v>
      </c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</row>
    <row r="291" spans="1:165" ht="12.75">
      <c r="A291" s="2">
        <v>3014</v>
      </c>
      <c r="B291" s="2" t="s">
        <v>351</v>
      </c>
      <c r="C291" t="s">
        <v>167</v>
      </c>
      <c r="D291" t="s">
        <v>168</v>
      </c>
      <c r="E291" t="s">
        <v>92</v>
      </c>
      <c r="F291" t="s">
        <v>115</v>
      </c>
      <c r="G291" t="s">
        <v>98</v>
      </c>
      <c r="H291" t="s">
        <v>169</v>
      </c>
      <c r="M291" t="s">
        <v>137</v>
      </c>
      <c r="N291" t="s">
        <v>100</v>
      </c>
      <c r="O291" t="s">
        <v>100</v>
      </c>
      <c r="P291" t="s">
        <v>100</v>
      </c>
      <c r="Q291" t="s">
        <v>100</v>
      </c>
      <c r="R291" t="s">
        <v>120</v>
      </c>
      <c r="S291" t="s">
        <v>100</v>
      </c>
      <c r="T291" s="1">
        <v>37073</v>
      </c>
      <c r="U291" t="s">
        <v>340</v>
      </c>
      <c r="AD291">
        <v>1</v>
      </c>
      <c r="AE291" t="s">
        <v>1091</v>
      </c>
      <c r="AH291" s="6">
        <v>0.0082</v>
      </c>
      <c r="AJ291" s="6">
        <v>0.0085</v>
      </c>
      <c r="AL291" s="6">
        <v>0.0084</v>
      </c>
      <c r="BF291" s="6">
        <v>0.008366667</v>
      </c>
      <c r="BI291">
        <v>1</v>
      </c>
      <c r="BJ291" t="s">
        <v>20</v>
      </c>
      <c r="BM291" s="10">
        <v>99.95561639</v>
      </c>
      <c r="BO291" s="10">
        <v>99.94379265</v>
      </c>
      <c r="BQ291" s="10">
        <v>99.95748596</v>
      </c>
      <c r="CE291" s="10">
        <v>99.95241554</v>
      </c>
      <c r="CI291" s="10">
        <v>99.95561639</v>
      </c>
      <c r="CK291" s="10">
        <v>99.94379265</v>
      </c>
      <c r="CM291" s="10">
        <v>99.95748596</v>
      </c>
      <c r="DA291" s="10">
        <v>99.95241554</v>
      </c>
      <c r="DD291" s="9">
        <v>40296.2</v>
      </c>
      <c r="DI291" s="9">
        <v>40296.2</v>
      </c>
      <c r="DK291" s="9">
        <v>41569.4</v>
      </c>
      <c r="DM291" s="9">
        <v>34025.8</v>
      </c>
      <c r="DO291" s="9">
        <v>44455.9</v>
      </c>
      <c r="EI291" s="9">
        <v>40296.2</v>
      </c>
      <c r="EJ291" s="9"/>
      <c r="EK291" s="9">
        <v>41569.4</v>
      </c>
      <c r="EL291" s="9"/>
      <c r="EM291" s="9">
        <v>34025.8</v>
      </c>
      <c r="EN291" s="9"/>
      <c r="EO291" s="9">
        <v>44455.9</v>
      </c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I291" s="9">
        <f>AVERAGE(EO291,EM291,EK291)</f>
        <v>40017.03333333333</v>
      </c>
    </row>
    <row r="292" spans="1:165" ht="12.75">
      <c r="A292" s="2">
        <v>3014</v>
      </c>
      <c r="B292" s="2" t="s">
        <v>30</v>
      </c>
      <c r="C292" t="s">
        <v>167</v>
      </c>
      <c r="D292" t="s">
        <v>168</v>
      </c>
      <c r="E292" t="s">
        <v>92</v>
      </c>
      <c r="F292" t="s">
        <v>115</v>
      </c>
      <c r="G292" t="s">
        <v>98</v>
      </c>
      <c r="H292" t="s">
        <v>169</v>
      </c>
      <c r="M292" t="s">
        <v>137</v>
      </c>
      <c r="N292" t="s">
        <v>100</v>
      </c>
      <c r="O292" t="s">
        <v>100</v>
      </c>
      <c r="P292" t="s">
        <v>100</v>
      </c>
      <c r="Q292" t="s">
        <v>100</v>
      </c>
      <c r="R292" t="s">
        <v>120</v>
      </c>
      <c r="S292" t="s">
        <v>100</v>
      </c>
      <c r="T292" s="1">
        <v>37073</v>
      </c>
      <c r="U292" t="s">
        <v>170</v>
      </c>
      <c r="AD292">
        <v>1</v>
      </c>
      <c r="AE292" t="s">
        <v>20</v>
      </c>
      <c r="AH292" s="6">
        <v>0.0069</v>
      </c>
      <c r="AJ292" s="6">
        <v>0.008</v>
      </c>
      <c r="AL292" s="6">
        <v>0.0062</v>
      </c>
      <c r="BF292" s="6">
        <v>0.007033333</v>
      </c>
      <c r="BI292">
        <v>1</v>
      </c>
      <c r="BJ292" t="s">
        <v>1091</v>
      </c>
      <c r="BM292" s="10">
        <v>99.93825663</v>
      </c>
      <c r="BO292" s="10">
        <v>99.90864614</v>
      </c>
      <c r="BQ292" s="10">
        <v>99.86846572</v>
      </c>
      <c r="CE292" s="10">
        <v>99.91389703</v>
      </c>
      <c r="CI292" s="10">
        <v>99.93825663</v>
      </c>
      <c r="CK292" s="10">
        <v>99.90864614</v>
      </c>
      <c r="CM292" s="10">
        <v>99.86846572</v>
      </c>
      <c r="DA292" s="10">
        <v>99.91389703</v>
      </c>
      <c r="DD292" s="9">
        <v>18502.8</v>
      </c>
      <c r="DI292" s="9">
        <v>18720.6</v>
      </c>
      <c r="DK292" s="9">
        <v>25144.4</v>
      </c>
      <c r="DM292" s="9">
        <v>19703.6</v>
      </c>
      <c r="DO292" s="9">
        <v>10605.6</v>
      </c>
      <c r="EI292" s="9">
        <v>18720.6</v>
      </c>
      <c r="EJ292" s="9"/>
      <c r="EK292" s="9">
        <v>25144.4</v>
      </c>
      <c r="EL292" s="9"/>
      <c r="EM292" s="9">
        <v>19703.6</v>
      </c>
      <c r="EN292" s="9"/>
      <c r="EO292" s="9">
        <v>10605.6</v>
      </c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I292" s="9">
        <f>AVERAGE(EO292,EM292,EK292)</f>
        <v>18484.533333333333</v>
      </c>
    </row>
    <row r="293" spans="1:161" ht="12.75">
      <c r="A293" s="2">
        <v>3015</v>
      </c>
      <c r="B293" s="2" t="s">
        <v>586</v>
      </c>
      <c r="C293" t="s">
        <v>557</v>
      </c>
      <c r="D293" t="s">
        <v>558</v>
      </c>
      <c r="E293" t="s">
        <v>92</v>
      </c>
      <c r="F293" t="s">
        <v>93</v>
      </c>
      <c r="G293" t="s">
        <v>154</v>
      </c>
      <c r="H293" t="s">
        <v>559</v>
      </c>
      <c r="M293" t="s">
        <v>137</v>
      </c>
      <c r="N293" t="s">
        <v>100</v>
      </c>
      <c r="O293" t="s">
        <v>100</v>
      </c>
      <c r="P293" t="s">
        <v>100</v>
      </c>
      <c r="Q293" t="s">
        <v>100</v>
      </c>
      <c r="R293" t="s">
        <v>97</v>
      </c>
      <c r="S293" t="s">
        <v>100</v>
      </c>
      <c r="T293" s="1">
        <v>34820</v>
      </c>
      <c r="U293" t="s">
        <v>564</v>
      </c>
      <c r="AD293">
        <v>1</v>
      </c>
      <c r="AE293" t="s">
        <v>1091</v>
      </c>
      <c r="AH293" s="6">
        <v>0.0001</v>
      </c>
      <c r="AJ293" s="6">
        <v>0.0001</v>
      </c>
      <c r="AL293" s="6">
        <v>0.0005</v>
      </c>
      <c r="BF293" s="6">
        <v>0.000233333</v>
      </c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</row>
    <row r="294" spans="1:165" ht="12.75">
      <c r="A294" s="2">
        <v>3016</v>
      </c>
      <c r="B294" s="2" t="s">
        <v>354</v>
      </c>
      <c r="C294" t="s">
        <v>171</v>
      </c>
      <c r="D294" t="s">
        <v>172</v>
      </c>
      <c r="E294" t="s">
        <v>92</v>
      </c>
      <c r="F294" t="s">
        <v>115</v>
      </c>
      <c r="G294" t="s">
        <v>154</v>
      </c>
      <c r="H294" t="s">
        <v>173</v>
      </c>
      <c r="M294" t="s">
        <v>175</v>
      </c>
      <c r="N294" t="s">
        <v>100</v>
      </c>
      <c r="O294" t="s">
        <v>100</v>
      </c>
      <c r="P294" t="s">
        <v>100</v>
      </c>
      <c r="Q294" t="s">
        <v>100</v>
      </c>
      <c r="R294" t="s">
        <v>120</v>
      </c>
      <c r="S294" t="s">
        <v>100</v>
      </c>
      <c r="T294" s="1">
        <v>37196</v>
      </c>
      <c r="U294" t="s">
        <v>355</v>
      </c>
      <c r="AD294">
        <v>1</v>
      </c>
      <c r="AE294" t="s">
        <v>1091</v>
      </c>
      <c r="AH294" s="6">
        <v>0.0037</v>
      </c>
      <c r="AJ294" s="6">
        <v>0.0037</v>
      </c>
      <c r="AL294" s="6">
        <v>0.0025</v>
      </c>
      <c r="BF294" s="6">
        <v>0.0033</v>
      </c>
      <c r="BI294">
        <v>1</v>
      </c>
      <c r="BJ294" t="s">
        <v>1091</v>
      </c>
      <c r="BM294" s="10">
        <v>99.94730279</v>
      </c>
      <c r="BO294" s="10">
        <v>99.95185412</v>
      </c>
      <c r="BQ294" s="10">
        <v>99.97415754</v>
      </c>
      <c r="CE294" s="10">
        <v>99.95863878</v>
      </c>
      <c r="CI294" s="10">
        <v>99.94730279</v>
      </c>
      <c r="CK294" s="10">
        <v>99.95185412</v>
      </c>
      <c r="CM294" s="10">
        <v>99.97415754</v>
      </c>
      <c r="DA294" s="10">
        <v>99.95863878</v>
      </c>
      <c r="DD294" s="9">
        <v>18285.1</v>
      </c>
      <c r="DI294" s="9">
        <v>18285.1</v>
      </c>
      <c r="DK294" s="9">
        <v>15797.8</v>
      </c>
      <c r="DM294" s="9">
        <v>17291.2</v>
      </c>
      <c r="DO294" s="9">
        <v>21766.5</v>
      </c>
      <c r="EI294" s="9">
        <v>18285.1</v>
      </c>
      <c r="EJ294" s="9"/>
      <c r="EK294" s="9">
        <v>15797.8</v>
      </c>
      <c r="EL294" s="9"/>
      <c r="EM294" s="9">
        <v>17291.2</v>
      </c>
      <c r="EN294" s="9"/>
      <c r="EO294" s="9">
        <v>21766.5</v>
      </c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I294" s="9">
        <f>AVERAGE(EO294,EM294,EK294)</f>
        <v>18285.166666666668</v>
      </c>
    </row>
    <row r="295" spans="1:165" ht="12.75">
      <c r="A295" s="2">
        <v>3016</v>
      </c>
      <c r="B295" s="2" t="s">
        <v>31</v>
      </c>
      <c r="C295" t="s">
        <v>171</v>
      </c>
      <c r="D295" t="s">
        <v>172</v>
      </c>
      <c r="E295" t="s">
        <v>92</v>
      </c>
      <c r="F295" t="s">
        <v>115</v>
      </c>
      <c r="G295" t="s">
        <v>154</v>
      </c>
      <c r="H295" t="s">
        <v>173</v>
      </c>
      <c r="M295" t="s">
        <v>175</v>
      </c>
      <c r="N295" t="s">
        <v>100</v>
      </c>
      <c r="O295" t="s">
        <v>100</v>
      </c>
      <c r="P295" t="s">
        <v>100</v>
      </c>
      <c r="Q295" t="s">
        <v>100</v>
      </c>
      <c r="R295" t="s">
        <v>120</v>
      </c>
      <c r="S295" t="s">
        <v>100</v>
      </c>
      <c r="T295" s="1">
        <v>37226</v>
      </c>
      <c r="U295" t="s">
        <v>176</v>
      </c>
      <c r="AD295">
        <v>1</v>
      </c>
      <c r="AE295" t="s">
        <v>20</v>
      </c>
      <c r="AH295" s="6">
        <v>0.0023</v>
      </c>
      <c r="AJ295" s="6">
        <v>0.0023</v>
      </c>
      <c r="AL295" s="6">
        <v>0.0024</v>
      </c>
      <c r="BF295" s="6">
        <v>0.002333333</v>
      </c>
      <c r="BI295">
        <v>1</v>
      </c>
      <c r="BJ295" t="s">
        <v>20</v>
      </c>
      <c r="BM295" s="10">
        <v>99.98282414</v>
      </c>
      <c r="BO295" s="10">
        <v>99.98322224</v>
      </c>
      <c r="BQ295" s="10">
        <v>99.98383069</v>
      </c>
      <c r="CE295" s="10">
        <v>99.98300045</v>
      </c>
      <c r="CI295" s="10">
        <v>99.98282414</v>
      </c>
      <c r="CK295" s="10">
        <v>99.98322224</v>
      </c>
      <c r="CM295" s="10">
        <v>99.98383069</v>
      </c>
      <c r="DA295" s="10">
        <v>99.98300045</v>
      </c>
      <c r="DD295" s="9">
        <v>31456.9</v>
      </c>
      <c r="DI295" s="9">
        <v>31456.9</v>
      </c>
      <c r="DK295" s="9">
        <v>30129.5</v>
      </c>
      <c r="DM295" s="9">
        <v>30844.4</v>
      </c>
      <c r="DO295" s="9">
        <v>33396.6</v>
      </c>
      <c r="EI295" s="9">
        <v>31456.9</v>
      </c>
      <c r="EJ295" s="9"/>
      <c r="EK295" s="9">
        <v>30129.5</v>
      </c>
      <c r="EL295" s="9"/>
      <c r="EM295" s="9">
        <v>30844.4</v>
      </c>
      <c r="EN295" s="9"/>
      <c r="EO295" s="9">
        <v>33396.6</v>
      </c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I295" s="9">
        <f>AVERAGE(EO295,EM295,EK295)</f>
        <v>31456.833333333332</v>
      </c>
    </row>
    <row r="296" spans="1:165" ht="12.75">
      <c r="A296" s="2">
        <v>3016</v>
      </c>
      <c r="B296" s="2" t="s">
        <v>592</v>
      </c>
      <c r="C296" t="s">
        <v>171</v>
      </c>
      <c r="D296" t="s">
        <v>172</v>
      </c>
      <c r="E296" t="s">
        <v>92</v>
      </c>
      <c r="F296" t="s">
        <v>115</v>
      </c>
      <c r="G296" t="s">
        <v>154</v>
      </c>
      <c r="H296" t="s">
        <v>173</v>
      </c>
      <c r="M296" t="s">
        <v>175</v>
      </c>
      <c r="N296" t="s">
        <v>100</v>
      </c>
      <c r="O296" t="s">
        <v>100</v>
      </c>
      <c r="P296" t="s">
        <v>100</v>
      </c>
      <c r="Q296" t="s">
        <v>100</v>
      </c>
      <c r="R296" t="s">
        <v>120</v>
      </c>
      <c r="S296" t="s">
        <v>100</v>
      </c>
      <c r="T296" s="1">
        <v>37196</v>
      </c>
      <c r="U296" t="s">
        <v>593</v>
      </c>
      <c r="AD296">
        <v>1</v>
      </c>
      <c r="AE296" t="s">
        <v>1</v>
      </c>
      <c r="AH296" s="6">
        <v>0.00034</v>
      </c>
      <c r="AJ296" s="6">
        <v>0.0011</v>
      </c>
      <c r="AL296" s="6">
        <v>0.0011</v>
      </c>
      <c r="BF296" s="6">
        <v>0.000846667</v>
      </c>
      <c r="BI296">
        <v>1</v>
      </c>
      <c r="BJ296" t="s">
        <v>0</v>
      </c>
      <c r="BK296" t="s">
        <v>1066</v>
      </c>
      <c r="BM296" s="10">
        <v>99.99859257</v>
      </c>
      <c r="BO296" s="10">
        <v>99.9955673</v>
      </c>
      <c r="BQ296" s="10">
        <v>99.99569302</v>
      </c>
      <c r="CE296" s="10">
        <v>99.99652787</v>
      </c>
      <c r="CI296" s="10">
        <v>99.99859257</v>
      </c>
      <c r="CK296" s="10">
        <v>99.9955673</v>
      </c>
      <c r="CM296" s="10">
        <v>99.99569302</v>
      </c>
      <c r="DA296" s="10">
        <v>99.99652787</v>
      </c>
      <c r="DD296" s="9">
        <v>55884.8</v>
      </c>
      <c r="DI296" s="9">
        <v>55884.8</v>
      </c>
      <c r="DK296" s="9">
        <v>54354.3</v>
      </c>
      <c r="DM296" s="9">
        <v>55835.1</v>
      </c>
      <c r="DO296" s="9">
        <v>57464.9</v>
      </c>
      <c r="EI296" s="9">
        <v>55884.8</v>
      </c>
      <c r="EJ296" s="9"/>
      <c r="EK296" s="9">
        <v>54354.3</v>
      </c>
      <c r="EL296" s="9"/>
      <c r="EM296" s="9">
        <v>55835.1</v>
      </c>
      <c r="EN296" s="9"/>
      <c r="EO296" s="9">
        <v>57464.9</v>
      </c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I296" s="9">
        <f>AVERAGE(EO296,EM296,EK296)</f>
        <v>55884.76666666666</v>
      </c>
    </row>
    <row r="297" spans="1:161" ht="12.75">
      <c r="A297" s="2">
        <v>3016</v>
      </c>
      <c r="B297" s="2" t="s">
        <v>352</v>
      </c>
      <c r="C297" t="s">
        <v>171</v>
      </c>
      <c r="D297" t="s">
        <v>172</v>
      </c>
      <c r="E297" t="s">
        <v>92</v>
      </c>
      <c r="F297" t="s">
        <v>115</v>
      </c>
      <c r="G297" t="s">
        <v>154</v>
      </c>
      <c r="H297" t="s">
        <v>173</v>
      </c>
      <c r="M297" t="s">
        <v>175</v>
      </c>
      <c r="N297" t="s">
        <v>100</v>
      </c>
      <c r="O297" t="s">
        <v>100</v>
      </c>
      <c r="P297" t="s">
        <v>100</v>
      </c>
      <c r="Q297" t="s">
        <v>100</v>
      </c>
      <c r="R297" t="s">
        <v>120</v>
      </c>
      <c r="S297" t="s">
        <v>100</v>
      </c>
      <c r="T297" s="1">
        <v>37012</v>
      </c>
      <c r="U297" t="s">
        <v>353</v>
      </c>
      <c r="AD297">
        <v>2</v>
      </c>
      <c r="AE297" t="s">
        <v>1</v>
      </c>
      <c r="AH297" s="6">
        <v>0.018</v>
      </c>
      <c r="AJ297" s="6">
        <v>0.019</v>
      </c>
      <c r="BF297" s="6">
        <v>0.0185</v>
      </c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</row>
    <row r="298" spans="1:161" ht="12.75">
      <c r="A298" s="2">
        <v>3016</v>
      </c>
      <c r="B298" s="2" t="s">
        <v>590</v>
      </c>
      <c r="C298" t="s">
        <v>171</v>
      </c>
      <c r="D298" t="s">
        <v>172</v>
      </c>
      <c r="E298" t="s">
        <v>92</v>
      </c>
      <c r="F298" t="s">
        <v>115</v>
      </c>
      <c r="G298" t="s">
        <v>154</v>
      </c>
      <c r="H298" t="s">
        <v>173</v>
      </c>
      <c r="M298" t="s">
        <v>175</v>
      </c>
      <c r="N298" t="s">
        <v>100</v>
      </c>
      <c r="O298" t="s">
        <v>100</v>
      </c>
      <c r="P298" t="s">
        <v>100</v>
      </c>
      <c r="Q298" t="s">
        <v>100</v>
      </c>
      <c r="R298" t="s">
        <v>120</v>
      </c>
      <c r="S298" t="s">
        <v>100</v>
      </c>
      <c r="T298" s="1">
        <v>37012</v>
      </c>
      <c r="U298" t="s">
        <v>591</v>
      </c>
      <c r="AD298">
        <v>2</v>
      </c>
      <c r="AE298" t="s">
        <v>1</v>
      </c>
      <c r="AH298" s="6">
        <v>0.0011</v>
      </c>
      <c r="AJ298" s="6">
        <v>0.0019</v>
      </c>
      <c r="AL298" s="6">
        <v>0.0007</v>
      </c>
      <c r="AN298" s="6">
        <v>0.001</v>
      </c>
      <c r="AP298" s="6">
        <v>0.001</v>
      </c>
      <c r="AR298" s="6">
        <v>0.002</v>
      </c>
      <c r="AT298" s="6">
        <v>0.0022</v>
      </c>
      <c r="AV298" s="6">
        <v>0.0013</v>
      </c>
      <c r="AX298" s="6">
        <v>0.0015</v>
      </c>
      <c r="BF298" s="6">
        <v>0.001411111</v>
      </c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</row>
    <row r="299" spans="1:161" ht="12.75">
      <c r="A299" s="2">
        <v>3016</v>
      </c>
      <c r="B299" s="2" t="s">
        <v>588</v>
      </c>
      <c r="C299" t="s">
        <v>171</v>
      </c>
      <c r="D299" t="s">
        <v>172</v>
      </c>
      <c r="E299" t="s">
        <v>92</v>
      </c>
      <c r="F299" t="s">
        <v>115</v>
      </c>
      <c r="G299" t="s">
        <v>154</v>
      </c>
      <c r="H299" t="s">
        <v>173</v>
      </c>
      <c r="M299" t="s">
        <v>175</v>
      </c>
      <c r="N299" t="s">
        <v>100</v>
      </c>
      <c r="O299" t="s">
        <v>100</v>
      </c>
      <c r="P299" t="s">
        <v>100</v>
      </c>
      <c r="Q299" t="s">
        <v>100</v>
      </c>
      <c r="R299" t="s">
        <v>120</v>
      </c>
      <c r="S299" t="s">
        <v>100</v>
      </c>
      <c r="T299" s="1">
        <v>36708</v>
      </c>
      <c r="U299" t="s">
        <v>589</v>
      </c>
      <c r="AD299">
        <v>3</v>
      </c>
      <c r="AE299" t="s">
        <v>1</v>
      </c>
      <c r="AH299" s="6">
        <v>0.00069</v>
      </c>
      <c r="AJ299" s="6">
        <v>0.0024</v>
      </c>
      <c r="AL299" s="6">
        <v>0.00084</v>
      </c>
      <c r="BF299" s="6">
        <v>0.00131</v>
      </c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</row>
    <row r="300" spans="1:161" ht="12.75">
      <c r="A300" s="2">
        <v>3016</v>
      </c>
      <c r="B300" s="2" t="s">
        <v>33</v>
      </c>
      <c r="C300" t="s">
        <v>171</v>
      </c>
      <c r="D300" t="s">
        <v>172</v>
      </c>
      <c r="E300" t="s">
        <v>92</v>
      </c>
      <c r="F300" t="s">
        <v>115</v>
      </c>
      <c r="G300" t="s">
        <v>154</v>
      </c>
      <c r="H300" t="s">
        <v>173</v>
      </c>
      <c r="M300" t="s">
        <v>175</v>
      </c>
      <c r="N300" t="s">
        <v>100</v>
      </c>
      <c r="O300" t="s">
        <v>100</v>
      </c>
      <c r="P300" t="s">
        <v>100</v>
      </c>
      <c r="Q300" t="s">
        <v>100</v>
      </c>
      <c r="R300" t="s">
        <v>120</v>
      </c>
      <c r="S300" t="s">
        <v>100</v>
      </c>
      <c r="T300" s="1">
        <v>36708</v>
      </c>
      <c r="U300" t="s">
        <v>177</v>
      </c>
      <c r="AD300">
        <v>3</v>
      </c>
      <c r="AE300" t="s">
        <v>0</v>
      </c>
      <c r="AH300" s="6">
        <v>0.0023</v>
      </c>
      <c r="AJ300" s="6">
        <v>0.002</v>
      </c>
      <c r="AL300" s="6">
        <v>0.0013</v>
      </c>
      <c r="BF300" s="6">
        <v>0.001866667</v>
      </c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</row>
    <row r="301" spans="1:161" ht="12.75">
      <c r="A301" s="2">
        <v>3016</v>
      </c>
      <c r="B301" s="2" t="s">
        <v>600</v>
      </c>
      <c r="C301" t="s">
        <v>171</v>
      </c>
      <c r="D301" t="s">
        <v>172</v>
      </c>
      <c r="E301" t="s">
        <v>92</v>
      </c>
      <c r="F301" t="s">
        <v>115</v>
      </c>
      <c r="G301" t="s">
        <v>154</v>
      </c>
      <c r="H301" t="s">
        <v>173</v>
      </c>
      <c r="M301" t="s">
        <v>175</v>
      </c>
      <c r="N301" t="s">
        <v>100</v>
      </c>
      <c r="O301" t="s">
        <v>100</v>
      </c>
      <c r="P301" t="s">
        <v>100</v>
      </c>
      <c r="Q301" t="s">
        <v>100</v>
      </c>
      <c r="R301" t="s">
        <v>120</v>
      </c>
      <c r="S301" t="s">
        <v>100</v>
      </c>
      <c r="T301" s="1">
        <v>36220</v>
      </c>
      <c r="U301" t="s">
        <v>601</v>
      </c>
      <c r="AD301">
        <v>4</v>
      </c>
      <c r="AE301" t="s">
        <v>1</v>
      </c>
      <c r="AH301" s="6">
        <v>0.0021</v>
      </c>
      <c r="AJ301" s="6">
        <v>0.0032</v>
      </c>
      <c r="AL301" s="6">
        <v>0.0031</v>
      </c>
      <c r="BF301" s="6">
        <v>0.0028</v>
      </c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</row>
    <row r="302" spans="1:161" ht="12.75">
      <c r="A302" s="2">
        <v>3016</v>
      </c>
      <c r="B302" s="2" t="s">
        <v>602</v>
      </c>
      <c r="C302" t="s">
        <v>171</v>
      </c>
      <c r="D302" t="s">
        <v>172</v>
      </c>
      <c r="E302" t="s">
        <v>92</v>
      </c>
      <c r="F302" t="s">
        <v>115</v>
      </c>
      <c r="G302" t="s">
        <v>154</v>
      </c>
      <c r="H302" t="s">
        <v>173</v>
      </c>
      <c r="M302" t="s">
        <v>175</v>
      </c>
      <c r="N302" t="s">
        <v>100</v>
      </c>
      <c r="O302" t="s">
        <v>100</v>
      </c>
      <c r="P302" t="s">
        <v>100</v>
      </c>
      <c r="Q302" t="s">
        <v>100</v>
      </c>
      <c r="R302" t="s">
        <v>120</v>
      </c>
      <c r="S302" t="s">
        <v>100</v>
      </c>
      <c r="T302" s="1">
        <v>36220</v>
      </c>
      <c r="U302" t="s">
        <v>603</v>
      </c>
      <c r="AD302">
        <v>4</v>
      </c>
      <c r="AE302" t="s">
        <v>1</v>
      </c>
      <c r="AH302" s="6">
        <v>0.0038</v>
      </c>
      <c r="AJ302" s="6">
        <v>0.0047</v>
      </c>
      <c r="AL302" s="6">
        <v>0.0031</v>
      </c>
      <c r="BF302" s="6">
        <v>0.003866667</v>
      </c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</row>
    <row r="303" spans="1:161" ht="12.75">
      <c r="A303" s="2">
        <v>3016</v>
      </c>
      <c r="B303" s="2" t="s">
        <v>596</v>
      </c>
      <c r="C303" t="s">
        <v>171</v>
      </c>
      <c r="D303" t="s">
        <v>172</v>
      </c>
      <c r="E303" t="s">
        <v>92</v>
      </c>
      <c r="F303" t="s">
        <v>115</v>
      </c>
      <c r="G303" t="s">
        <v>154</v>
      </c>
      <c r="H303" t="s">
        <v>173</v>
      </c>
      <c r="M303" t="s">
        <v>175</v>
      </c>
      <c r="N303" t="s">
        <v>100</v>
      </c>
      <c r="O303" t="s">
        <v>100</v>
      </c>
      <c r="P303" t="s">
        <v>100</v>
      </c>
      <c r="Q303" t="s">
        <v>100</v>
      </c>
      <c r="R303" t="s">
        <v>120</v>
      </c>
      <c r="S303" t="s">
        <v>100</v>
      </c>
      <c r="T303" s="1">
        <v>36008</v>
      </c>
      <c r="U303" t="s">
        <v>597</v>
      </c>
      <c r="AD303">
        <v>5</v>
      </c>
      <c r="AE303" t="s">
        <v>1</v>
      </c>
      <c r="AH303" s="6">
        <v>0.0035</v>
      </c>
      <c r="AJ303" s="6">
        <v>0.0044</v>
      </c>
      <c r="AL303" s="6">
        <v>0.0035</v>
      </c>
      <c r="BF303" s="6">
        <v>0.0038</v>
      </c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</row>
    <row r="304" spans="1:161" ht="12.75">
      <c r="A304" s="2">
        <v>3016</v>
      </c>
      <c r="B304" s="2" t="s">
        <v>598</v>
      </c>
      <c r="C304" t="s">
        <v>171</v>
      </c>
      <c r="D304" t="s">
        <v>172</v>
      </c>
      <c r="E304" t="s">
        <v>92</v>
      </c>
      <c r="F304" t="s">
        <v>115</v>
      </c>
      <c r="G304" t="s">
        <v>154</v>
      </c>
      <c r="H304" t="s">
        <v>173</v>
      </c>
      <c r="M304" t="s">
        <v>175</v>
      </c>
      <c r="N304" t="s">
        <v>100</v>
      </c>
      <c r="O304" t="s">
        <v>100</v>
      </c>
      <c r="P304" t="s">
        <v>100</v>
      </c>
      <c r="Q304" t="s">
        <v>100</v>
      </c>
      <c r="R304" t="s">
        <v>120</v>
      </c>
      <c r="S304" t="s">
        <v>100</v>
      </c>
      <c r="T304" s="1">
        <v>36008</v>
      </c>
      <c r="U304" t="s">
        <v>599</v>
      </c>
      <c r="AD304">
        <v>5</v>
      </c>
      <c r="AE304" t="s">
        <v>1</v>
      </c>
      <c r="AH304" s="6">
        <v>0.0029</v>
      </c>
      <c r="AJ304" s="6">
        <v>0.0025</v>
      </c>
      <c r="BF304" s="6">
        <v>0.0027</v>
      </c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</row>
    <row r="305" spans="1:161" ht="12.75">
      <c r="A305" s="2">
        <v>3016</v>
      </c>
      <c r="B305" s="2" t="s">
        <v>356</v>
      </c>
      <c r="C305" t="s">
        <v>171</v>
      </c>
      <c r="D305" t="s">
        <v>172</v>
      </c>
      <c r="E305" t="s">
        <v>92</v>
      </c>
      <c r="F305" t="s">
        <v>115</v>
      </c>
      <c r="G305" t="s">
        <v>154</v>
      </c>
      <c r="H305" t="s">
        <v>173</v>
      </c>
      <c r="M305" t="s">
        <v>175</v>
      </c>
      <c r="N305" t="s">
        <v>100</v>
      </c>
      <c r="O305" t="s">
        <v>100</v>
      </c>
      <c r="P305" t="s">
        <v>100</v>
      </c>
      <c r="Q305" t="s">
        <v>100</v>
      </c>
      <c r="R305" t="s">
        <v>120</v>
      </c>
      <c r="S305" t="s">
        <v>100</v>
      </c>
      <c r="T305" s="1">
        <v>34759</v>
      </c>
      <c r="U305" t="s">
        <v>357</v>
      </c>
      <c r="AD305">
        <v>6</v>
      </c>
      <c r="AE305" t="s">
        <v>1</v>
      </c>
      <c r="BF305" s="6">
        <v>0.0022</v>
      </c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</row>
    <row r="306" spans="1:161" ht="12.75">
      <c r="A306" s="2">
        <v>3016</v>
      </c>
      <c r="B306" s="2" t="s">
        <v>594</v>
      </c>
      <c r="C306" t="s">
        <v>171</v>
      </c>
      <c r="D306" t="s">
        <v>172</v>
      </c>
      <c r="E306" t="s">
        <v>92</v>
      </c>
      <c r="F306" t="s">
        <v>115</v>
      </c>
      <c r="G306" t="s">
        <v>154</v>
      </c>
      <c r="H306" t="s">
        <v>173</v>
      </c>
      <c r="M306" t="s">
        <v>175</v>
      </c>
      <c r="N306" t="s">
        <v>100</v>
      </c>
      <c r="O306" t="s">
        <v>100</v>
      </c>
      <c r="P306" t="s">
        <v>100</v>
      </c>
      <c r="Q306" t="s">
        <v>100</v>
      </c>
      <c r="R306" t="s">
        <v>120</v>
      </c>
      <c r="S306" t="s">
        <v>100</v>
      </c>
      <c r="T306" s="1">
        <v>34759</v>
      </c>
      <c r="U306" t="s">
        <v>595</v>
      </c>
      <c r="AD306">
        <v>6</v>
      </c>
      <c r="AE306" t="s">
        <v>1</v>
      </c>
      <c r="BF306" s="6">
        <v>0.0045</v>
      </c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</row>
    <row r="307" spans="1:165" ht="12.75">
      <c r="A307" s="2">
        <v>3016</v>
      </c>
      <c r="B307" s="2" t="s">
        <v>32</v>
      </c>
      <c r="C307" t="s">
        <v>171</v>
      </c>
      <c r="D307" t="s">
        <v>172</v>
      </c>
      <c r="E307" t="s">
        <v>92</v>
      </c>
      <c r="F307" t="s">
        <v>115</v>
      </c>
      <c r="G307" t="s">
        <v>154</v>
      </c>
      <c r="H307" t="s">
        <v>173</v>
      </c>
      <c r="M307" t="s">
        <v>175</v>
      </c>
      <c r="N307" t="s">
        <v>100</v>
      </c>
      <c r="O307" t="s">
        <v>100</v>
      </c>
      <c r="P307" t="s">
        <v>100</v>
      </c>
      <c r="Q307" t="s">
        <v>100</v>
      </c>
      <c r="R307" t="s">
        <v>120</v>
      </c>
      <c r="S307" t="s">
        <v>100</v>
      </c>
      <c r="T307" s="1">
        <v>34912</v>
      </c>
      <c r="U307" t="s">
        <v>174</v>
      </c>
      <c r="AD307">
        <v>6</v>
      </c>
      <c r="AE307" t="s">
        <v>1</v>
      </c>
      <c r="AH307" s="6">
        <v>0.0007</v>
      </c>
      <c r="AJ307" s="6">
        <v>0.0004</v>
      </c>
      <c r="AL307" s="6">
        <v>0.0012</v>
      </c>
      <c r="BF307" s="6">
        <v>0.000766667</v>
      </c>
      <c r="BI307">
        <v>6</v>
      </c>
      <c r="BJ307" t="s">
        <v>0</v>
      </c>
      <c r="BK307" t="s">
        <v>1066</v>
      </c>
      <c r="BM307" s="10">
        <v>99.99123198</v>
      </c>
      <c r="BO307" s="10">
        <v>99.99481955</v>
      </c>
      <c r="BQ307" s="10">
        <v>99.98239218</v>
      </c>
      <c r="CE307" s="10">
        <v>99.98959711</v>
      </c>
      <c r="CI307" s="10">
        <v>99.99123198</v>
      </c>
      <c r="CK307" s="10">
        <v>99.99481955</v>
      </c>
      <c r="CM307" s="10">
        <v>99.98239218</v>
      </c>
      <c r="DA307" s="10">
        <v>99.98959711</v>
      </c>
      <c r="DI307" s="9">
        <v>16890</v>
      </c>
      <c r="DK307" s="9">
        <v>17963</v>
      </c>
      <c r="DM307" s="9">
        <v>17373</v>
      </c>
      <c r="DO307" s="9">
        <v>15334.1</v>
      </c>
      <c r="EI307" s="9">
        <v>16890</v>
      </c>
      <c r="EJ307" s="9"/>
      <c r="EK307" s="9">
        <v>17963</v>
      </c>
      <c r="EL307" s="9"/>
      <c r="EM307" s="9">
        <v>17373</v>
      </c>
      <c r="EN307" s="9"/>
      <c r="EO307" s="9">
        <v>15334.1</v>
      </c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I307" s="9">
        <f>AVERAGE(EO307,EM307,EK307)</f>
        <v>16890.033333333333</v>
      </c>
    </row>
    <row r="308" spans="1:161" ht="12.75">
      <c r="A308" s="2">
        <v>3016</v>
      </c>
      <c r="B308" s="2" t="s">
        <v>587</v>
      </c>
      <c r="C308" t="s">
        <v>171</v>
      </c>
      <c r="D308" t="s">
        <v>172</v>
      </c>
      <c r="E308" t="s">
        <v>92</v>
      </c>
      <c r="F308" t="s">
        <v>115</v>
      </c>
      <c r="G308" t="s">
        <v>154</v>
      </c>
      <c r="H308" t="s">
        <v>173</v>
      </c>
      <c r="M308" t="s">
        <v>175</v>
      </c>
      <c r="N308" t="s">
        <v>100</v>
      </c>
      <c r="O308" t="s">
        <v>100</v>
      </c>
      <c r="P308" t="s">
        <v>100</v>
      </c>
      <c r="Q308" t="s">
        <v>100</v>
      </c>
      <c r="R308" t="s">
        <v>120</v>
      </c>
      <c r="S308" t="s">
        <v>100</v>
      </c>
      <c r="T308" s="1">
        <v>34669</v>
      </c>
      <c r="U308" t="s">
        <v>174</v>
      </c>
      <c r="AD308">
        <v>7</v>
      </c>
      <c r="AE308" t="s">
        <v>1</v>
      </c>
      <c r="AH308" s="6">
        <v>0.0028</v>
      </c>
      <c r="AJ308" s="6">
        <v>0.0016</v>
      </c>
      <c r="AL308" s="6">
        <v>0.002</v>
      </c>
      <c r="BF308" s="6">
        <v>0.002133333</v>
      </c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</row>
    <row r="309" spans="1:165" ht="12.75">
      <c r="A309" s="2">
        <v>3017</v>
      </c>
      <c r="B309" s="2" t="s">
        <v>604</v>
      </c>
      <c r="C309" t="s">
        <v>605</v>
      </c>
      <c r="D309" t="s">
        <v>606</v>
      </c>
      <c r="E309" t="s">
        <v>92</v>
      </c>
      <c r="F309" t="s">
        <v>115</v>
      </c>
      <c r="G309" t="s">
        <v>190</v>
      </c>
      <c r="H309" t="s">
        <v>607</v>
      </c>
      <c r="M309" t="s">
        <v>122</v>
      </c>
      <c r="N309" t="s">
        <v>123</v>
      </c>
      <c r="O309" t="s">
        <v>100</v>
      </c>
      <c r="P309" t="s">
        <v>100</v>
      </c>
      <c r="Q309" t="s">
        <v>100</v>
      </c>
      <c r="R309" t="s">
        <v>120</v>
      </c>
      <c r="S309" t="s">
        <v>100</v>
      </c>
      <c r="T309" s="1">
        <v>35827</v>
      </c>
      <c r="U309" t="s">
        <v>564</v>
      </c>
      <c r="AD309">
        <v>1</v>
      </c>
      <c r="AE309" t="s">
        <v>1091</v>
      </c>
      <c r="AH309" s="6">
        <v>0.0032</v>
      </c>
      <c r="AL309" s="6">
        <v>0.0048</v>
      </c>
      <c r="AP309" s="6">
        <v>0.0018</v>
      </c>
      <c r="BF309" s="6">
        <v>0.003266667</v>
      </c>
      <c r="DD309" s="9">
        <v>45.6</v>
      </c>
      <c r="DI309" s="9">
        <v>45.6</v>
      </c>
      <c r="DL309" s="9">
        <v>100</v>
      </c>
      <c r="DM309" s="9">
        <v>42.3</v>
      </c>
      <c r="DO309" s="9">
        <v>0</v>
      </c>
      <c r="DP309" s="9">
        <v>100</v>
      </c>
      <c r="DQ309" s="9">
        <v>43.3</v>
      </c>
      <c r="DR309" s="9">
        <v>100</v>
      </c>
      <c r="DS309" s="9">
        <v>53.5</v>
      </c>
      <c r="DT309" s="9">
        <v>100</v>
      </c>
      <c r="DU309" s="9">
        <v>43.3</v>
      </c>
      <c r="EH309" s="9">
        <v>100</v>
      </c>
      <c r="EI309" s="9">
        <v>45.6</v>
      </c>
      <c r="EJ309" s="9"/>
      <c r="EK309" s="9"/>
      <c r="EL309" s="9">
        <v>100</v>
      </c>
      <c r="EM309" s="9">
        <v>42.3</v>
      </c>
      <c r="EN309" s="9"/>
      <c r="EO309" s="9">
        <v>0</v>
      </c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H309" s="9">
        <f>AVERAGE(EN309,EL309,EJ309)</f>
        <v>100</v>
      </c>
      <c r="FI309" s="9">
        <f aca="true" t="shared" si="12" ref="FI309:FI319">AVERAGE(EO309,EM309,EK309)</f>
        <v>21.15</v>
      </c>
    </row>
    <row r="310" spans="1:165" ht="12.75">
      <c r="A310" s="2">
        <v>3018</v>
      </c>
      <c r="B310" s="2" t="s">
        <v>358</v>
      </c>
      <c r="C310" t="s">
        <v>178</v>
      </c>
      <c r="D310" t="s">
        <v>179</v>
      </c>
      <c r="E310" t="s">
        <v>92</v>
      </c>
      <c r="F310" t="s">
        <v>115</v>
      </c>
      <c r="G310" t="s">
        <v>121</v>
      </c>
      <c r="H310" t="s">
        <v>180</v>
      </c>
      <c r="M310" t="s">
        <v>122</v>
      </c>
      <c r="N310" t="s">
        <v>123</v>
      </c>
      <c r="O310" t="s">
        <v>100</v>
      </c>
      <c r="P310" t="s">
        <v>100</v>
      </c>
      <c r="Q310" t="s">
        <v>100</v>
      </c>
      <c r="R310" t="s">
        <v>120</v>
      </c>
      <c r="S310" t="s">
        <v>100</v>
      </c>
      <c r="T310" s="1">
        <v>36008</v>
      </c>
      <c r="U310" t="s">
        <v>359</v>
      </c>
      <c r="AD310">
        <v>1</v>
      </c>
      <c r="AE310" t="s">
        <v>1091</v>
      </c>
      <c r="AH310" s="6">
        <v>0.0739</v>
      </c>
      <c r="AJ310" s="6">
        <v>0.0715</v>
      </c>
      <c r="AL310" s="6">
        <v>0.0694</v>
      </c>
      <c r="BF310" s="6">
        <v>0.0716</v>
      </c>
      <c r="BI310">
        <v>1</v>
      </c>
      <c r="BJ310" t="s">
        <v>1091</v>
      </c>
      <c r="BM310" s="10">
        <v>97.65931838</v>
      </c>
      <c r="BO310" s="10">
        <v>97.80423389</v>
      </c>
      <c r="BQ310" s="10">
        <v>97.84783957</v>
      </c>
      <c r="CE310" s="10">
        <v>97.72994937</v>
      </c>
      <c r="CI310" s="10">
        <v>97.65931838</v>
      </c>
      <c r="CK310" s="10">
        <v>97.80423389</v>
      </c>
      <c r="CM310" s="10">
        <v>97.84783957</v>
      </c>
      <c r="DA310" s="10">
        <v>97.72994937</v>
      </c>
      <c r="DD310" s="9">
        <v>7226.1</v>
      </c>
      <c r="DH310" s="9">
        <v>2.5</v>
      </c>
      <c r="DI310" s="9">
        <v>7228.6</v>
      </c>
      <c r="DK310" s="9">
        <v>7103.7</v>
      </c>
      <c r="DM310" s="9">
        <v>7326.6</v>
      </c>
      <c r="DO310" s="9">
        <v>7255.5</v>
      </c>
      <c r="EI310" s="9">
        <v>7228.6</v>
      </c>
      <c r="EJ310" s="9"/>
      <c r="EK310" s="9">
        <v>7103.7</v>
      </c>
      <c r="EL310" s="9"/>
      <c r="EM310" s="9">
        <v>7326.6</v>
      </c>
      <c r="EN310" s="9"/>
      <c r="EO310" s="9">
        <v>7255.5</v>
      </c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I310" s="9">
        <f t="shared" si="12"/>
        <v>7228.599999999999</v>
      </c>
    </row>
    <row r="311" spans="1:165" ht="12.75">
      <c r="A311" s="2">
        <v>3018</v>
      </c>
      <c r="B311" s="2" t="s">
        <v>34</v>
      </c>
      <c r="C311" t="s">
        <v>178</v>
      </c>
      <c r="D311" t="s">
        <v>179</v>
      </c>
      <c r="E311" t="s">
        <v>92</v>
      </c>
      <c r="F311" t="s">
        <v>115</v>
      </c>
      <c r="G311" t="s">
        <v>121</v>
      </c>
      <c r="H311" t="s">
        <v>180</v>
      </c>
      <c r="M311" t="s">
        <v>122</v>
      </c>
      <c r="N311" t="s">
        <v>123</v>
      </c>
      <c r="O311" t="s">
        <v>100</v>
      </c>
      <c r="P311" t="s">
        <v>100</v>
      </c>
      <c r="Q311" t="s">
        <v>100</v>
      </c>
      <c r="R311" t="s">
        <v>120</v>
      </c>
      <c r="S311" t="s">
        <v>100</v>
      </c>
      <c r="T311" s="1">
        <v>36008</v>
      </c>
      <c r="U311" t="s">
        <v>181</v>
      </c>
      <c r="AD311">
        <v>1</v>
      </c>
      <c r="AE311" t="s">
        <v>20</v>
      </c>
      <c r="AH311" s="6">
        <v>0.0727</v>
      </c>
      <c r="AJ311" s="6">
        <v>0.0375</v>
      </c>
      <c r="AL311" s="6">
        <v>0.0708</v>
      </c>
      <c r="AN311" s="6">
        <v>0.0671</v>
      </c>
      <c r="BF311" s="6">
        <v>0.062025</v>
      </c>
      <c r="BI311">
        <v>1</v>
      </c>
      <c r="BJ311" t="s">
        <v>20</v>
      </c>
      <c r="BM311" s="10">
        <v>97.51730261</v>
      </c>
      <c r="BO311" s="10">
        <v>98.70310026</v>
      </c>
      <c r="BQ311" s="10">
        <v>97.46881703</v>
      </c>
      <c r="BS311" s="10">
        <v>97.55901374</v>
      </c>
      <c r="CE311" s="10">
        <v>97.77656111</v>
      </c>
      <c r="CI311" s="10">
        <v>97.51730261</v>
      </c>
      <c r="CK311" s="10">
        <v>98.70310026</v>
      </c>
      <c r="CM311" s="10">
        <v>97.46881703</v>
      </c>
      <c r="CO311" s="10">
        <v>97.55901374</v>
      </c>
      <c r="DA311" s="10">
        <v>97.77656111</v>
      </c>
      <c r="DD311" s="9">
        <v>6385.2</v>
      </c>
      <c r="DH311" s="9">
        <v>8.1</v>
      </c>
      <c r="DI311" s="9">
        <v>6393.2</v>
      </c>
      <c r="DK311" s="9">
        <v>6588.6</v>
      </c>
      <c r="DM311" s="9">
        <v>6505.9</v>
      </c>
      <c r="DO311" s="9">
        <v>6293.5</v>
      </c>
      <c r="DQ311" s="9">
        <v>6185</v>
      </c>
      <c r="EI311" s="9">
        <v>6393.2</v>
      </c>
      <c r="EJ311" s="9"/>
      <c r="EK311" s="9">
        <v>6588.6</v>
      </c>
      <c r="EL311" s="9"/>
      <c r="EM311" s="9">
        <v>6505.9</v>
      </c>
      <c r="EN311" s="9"/>
      <c r="EO311" s="9">
        <v>6293.5</v>
      </c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I311" s="9">
        <f t="shared" si="12"/>
        <v>6462.666666666667</v>
      </c>
    </row>
    <row r="312" spans="1:165" ht="12.75">
      <c r="A312" s="2">
        <v>3019</v>
      </c>
      <c r="B312" s="2" t="s">
        <v>360</v>
      </c>
      <c r="C312" t="s">
        <v>178</v>
      </c>
      <c r="D312" t="s">
        <v>179</v>
      </c>
      <c r="E312" t="s">
        <v>92</v>
      </c>
      <c r="F312" t="s">
        <v>115</v>
      </c>
      <c r="G312" t="s">
        <v>121</v>
      </c>
      <c r="H312" t="s">
        <v>180</v>
      </c>
      <c r="M312" t="s">
        <v>122</v>
      </c>
      <c r="N312" t="s">
        <v>123</v>
      </c>
      <c r="O312" t="s">
        <v>100</v>
      </c>
      <c r="P312" t="s">
        <v>100</v>
      </c>
      <c r="Q312" t="s">
        <v>100</v>
      </c>
      <c r="R312" t="s">
        <v>120</v>
      </c>
      <c r="S312" t="s">
        <v>100</v>
      </c>
      <c r="T312" s="1">
        <v>36008</v>
      </c>
      <c r="U312" t="s">
        <v>359</v>
      </c>
      <c r="AD312">
        <v>1</v>
      </c>
      <c r="AE312" t="s">
        <v>1091</v>
      </c>
      <c r="AH312" s="6">
        <v>0.0236</v>
      </c>
      <c r="AJ312" s="6">
        <v>0.0235</v>
      </c>
      <c r="AL312" s="6">
        <v>0.0217</v>
      </c>
      <c r="AN312" s="6">
        <v>0.0215</v>
      </c>
      <c r="BF312" s="6">
        <v>0.022575</v>
      </c>
      <c r="BI312">
        <v>1</v>
      </c>
      <c r="BJ312" t="s">
        <v>1091</v>
      </c>
      <c r="BM312" s="10">
        <v>99.19310722</v>
      </c>
      <c r="BO312" s="10">
        <v>99.20080109</v>
      </c>
      <c r="BQ312" s="10">
        <v>99.23496968</v>
      </c>
      <c r="BS312" s="10">
        <v>99.22822272</v>
      </c>
      <c r="CE312" s="10">
        <v>99.19932239</v>
      </c>
      <c r="CI312" s="10">
        <v>99.19310722</v>
      </c>
      <c r="CK312" s="10">
        <v>99.20080109</v>
      </c>
      <c r="CM312" s="10">
        <v>99.23496968</v>
      </c>
      <c r="CO312" s="10">
        <v>99.22822272</v>
      </c>
      <c r="DA312" s="10">
        <v>99.19932239</v>
      </c>
      <c r="DD312" s="9">
        <v>6455.6</v>
      </c>
      <c r="DH312" s="9">
        <v>6.1</v>
      </c>
      <c r="DI312" s="9">
        <v>6461.7</v>
      </c>
      <c r="DK312" s="9">
        <v>6580.8</v>
      </c>
      <c r="DM312" s="9">
        <v>6616</v>
      </c>
      <c r="DO312" s="9">
        <v>6382.1</v>
      </c>
      <c r="DQ312" s="9">
        <v>6268</v>
      </c>
      <c r="EI312" s="9">
        <v>6461.7</v>
      </c>
      <c r="EJ312" s="9"/>
      <c r="EK312" s="9">
        <v>6580.8</v>
      </c>
      <c r="EL312" s="9"/>
      <c r="EM312" s="9">
        <v>6616</v>
      </c>
      <c r="EN312" s="9"/>
      <c r="EO312" s="9">
        <v>6382.1</v>
      </c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I312" s="9">
        <f t="shared" si="12"/>
        <v>6526.3</v>
      </c>
    </row>
    <row r="313" spans="1:165" ht="12.75">
      <c r="A313" s="2">
        <v>3019</v>
      </c>
      <c r="B313" s="2" t="s">
        <v>35</v>
      </c>
      <c r="C313" t="s">
        <v>178</v>
      </c>
      <c r="D313" t="s">
        <v>179</v>
      </c>
      <c r="E313" t="s">
        <v>92</v>
      </c>
      <c r="F313" t="s">
        <v>115</v>
      </c>
      <c r="G313" t="s">
        <v>121</v>
      </c>
      <c r="H313" t="s">
        <v>180</v>
      </c>
      <c r="M313" t="s">
        <v>122</v>
      </c>
      <c r="N313" t="s">
        <v>123</v>
      </c>
      <c r="O313" t="s">
        <v>100</v>
      </c>
      <c r="P313" t="s">
        <v>100</v>
      </c>
      <c r="Q313" t="s">
        <v>100</v>
      </c>
      <c r="R313" t="s">
        <v>120</v>
      </c>
      <c r="S313" t="s">
        <v>100</v>
      </c>
      <c r="T313" s="1">
        <v>36008</v>
      </c>
      <c r="U313" t="s">
        <v>181</v>
      </c>
      <c r="AD313">
        <v>1</v>
      </c>
      <c r="AE313" t="s">
        <v>20</v>
      </c>
      <c r="AH313" s="6">
        <v>0.0295</v>
      </c>
      <c r="AJ313" s="6">
        <v>0.0139</v>
      </c>
      <c r="AL313" s="6">
        <v>0.0207</v>
      </c>
      <c r="BF313" s="6">
        <v>0.021366667</v>
      </c>
      <c r="BI313">
        <v>1</v>
      </c>
      <c r="BJ313" t="s">
        <v>20</v>
      </c>
      <c r="BM313" s="10">
        <v>99.04137782</v>
      </c>
      <c r="BO313" s="10">
        <v>99.57232524</v>
      </c>
      <c r="BQ313" s="10">
        <v>99.33017416</v>
      </c>
      <c r="CE313" s="10">
        <v>99.30673433</v>
      </c>
      <c r="CI313" s="10">
        <v>99.04137782</v>
      </c>
      <c r="CK313" s="10">
        <v>99.57232524</v>
      </c>
      <c r="CM313" s="10">
        <v>99.33017416</v>
      </c>
      <c r="DA313" s="10">
        <v>99.30673433</v>
      </c>
      <c r="DD313" s="9">
        <v>7062.8</v>
      </c>
      <c r="DH313" s="9">
        <v>0.6</v>
      </c>
      <c r="DI313" s="9">
        <v>7063.4</v>
      </c>
      <c r="DK313" s="9">
        <v>6924</v>
      </c>
      <c r="DM313" s="9">
        <v>7312.8</v>
      </c>
      <c r="DO313" s="9">
        <v>6953.3</v>
      </c>
      <c r="EI313" s="9">
        <v>7063.4</v>
      </c>
      <c r="EJ313" s="9"/>
      <c r="EK313" s="9">
        <v>6924</v>
      </c>
      <c r="EL313" s="9"/>
      <c r="EM313" s="9">
        <v>7312.8</v>
      </c>
      <c r="EN313" s="9"/>
      <c r="EO313" s="9">
        <v>6953.3</v>
      </c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I313" s="9">
        <f t="shared" si="12"/>
        <v>7063.366666666666</v>
      </c>
    </row>
    <row r="314" spans="1:165" ht="12.75">
      <c r="A314" s="2">
        <v>3020</v>
      </c>
      <c r="B314" s="2" t="s">
        <v>608</v>
      </c>
      <c r="C314" t="s">
        <v>182</v>
      </c>
      <c r="D314" t="s">
        <v>183</v>
      </c>
      <c r="E314" t="s">
        <v>92</v>
      </c>
      <c r="F314" t="s">
        <v>115</v>
      </c>
      <c r="G314" t="s">
        <v>121</v>
      </c>
      <c r="H314" t="s">
        <v>609</v>
      </c>
      <c r="M314" t="s">
        <v>122</v>
      </c>
      <c r="N314" t="s">
        <v>123</v>
      </c>
      <c r="O314" t="s">
        <v>100</v>
      </c>
      <c r="P314" t="s">
        <v>100</v>
      </c>
      <c r="Q314" t="s">
        <v>100</v>
      </c>
      <c r="R314" t="s">
        <v>120</v>
      </c>
      <c r="S314" t="s">
        <v>100</v>
      </c>
      <c r="T314" s="1">
        <v>33635</v>
      </c>
      <c r="U314" t="s">
        <v>610</v>
      </c>
      <c r="AD314">
        <v>1</v>
      </c>
      <c r="AE314" t="s">
        <v>20</v>
      </c>
      <c r="AH314" s="6">
        <v>0.011499281</v>
      </c>
      <c r="AJ314" s="6">
        <v>0.010838028</v>
      </c>
      <c r="AL314" s="6">
        <v>0.009275887</v>
      </c>
      <c r="BF314" s="6">
        <v>0.010537732</v>
      </c>
      <c r="BI314">
        <v>1</v>
      </c>
      <c r="BJ314" t="s">
        <v>20</v>
      </c>
      <c r="BM314" s="10">
        <v>99.85209886</v>
      </c>
      <c r="BO314" s="10">
        <v>99.89230228</v>
      </c>
      <c r="BQ314" s="10">
        <v>99.90839937</v>
      </c>
      <c r="CE314" s="10">
        <v>99.88485346</v>
      </c>
      <c r="CI314" s="10">
        <v>99.85209886</v>
      </c>
      <c r="CK314" s="10">
        <v>99.89230228</v>
      </c>
      <c r="CM314" s="10">
        <v>99.90839937</v>
      </c>
      <c r="DA314" s="10">
        <v>99.88485346</v>
      </c>
      <c r="DD314" s="9">
        <v>20973.6</v>
      </c>
      <c r="DI314" s="9">
        <v>20973.6</v>
      </c>
      <c r="DK314" s="9">
        <v>17493.7</v>
      </c>
      <c r="DM314" s="9">
        <v>22642.6</v>
      </c>
      <c r="DO314" s="9">
        <v>22784.5</v>
      </c>
      <c r="EI314" s="9">
        <v>20973.6</v>
      </c>
      <c r="EJ314" s="9"/>
      <c r="EK314" s="9">
        <v>17493.7</v>
      </c>
      <c r="EL314" s="9"/>
      <c r="EM314" s="9">
        <v>22642.6</v>
      </c>
      <c r="EN314" s="9"/>
      <c r="EO314" s="9">
        <v>22784.5</v>
      </c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I314" s="9">
        <f t="shared" si="12"/>
        <v>20973.600000000002</v>
      </c>
    </row>
    <row r="315" spans="1:165" ht="12.75">
      <c r="A315" s="2">
        <v>3020</v>
      </c>
      <c r="B315" s="2" t="s">
        <v>611</v>
      </c>
      <c r="C315" t="s">
        <v>182</v>
      </c>
      <c r="D315" t="s">
        <v>183</v>
      </c>
      <c r="E315" t="s">
        <v>92</v>
      </c>
      <c r="F315" t="s">
        <v>115</v>
      </c>
      <c r="G315" t="s">
        <v>121</v>
      </c>
      <c r="H315" t="s">
        <v>609</v>
      </c>
      <c r="M315" t="s">
        <v>122</v>
      </c>
      <c r="N315" t="s">
        <v>123</v>
      </c>
      <c r="O315" t="s">
        <v>100</v>
      </c>
      <c r="P315" t="s">
        <v>100</v>
      </c>
      <c r="Q315" t="s">
        <v>100</v>
      </c>
      <c r="R315" t="s">
        <v>120</v>
      </c>
      <c r="S315" t="s">
        <v>100</v>
      </c>
      <c r="T315" s="1">
        <v>33635</v>
      </c>
      <c r="U315" t="s">
        <v>612</v>
      </c>
      <c r="AD315">
        <v>1</v>
      </c>
      <c r="AE315" t="s">
        <v>1091</v>
      </c>
      <c r="AH315" s="6">
        <v>0.017612409</v>
      </c>
      <c r="AJ315" s="6">
        <v>0.019592029</v>
      </c>
      <c r="AL315" s="6">
        <v>0.020113139</v>
      </c>
      <c r="BF315" s="6">
        <v>0.019105859</v>
      </c>
      <c r="BI315">
        <v>1</v>
      </c>
      <c r="BJ315" t="s">
        <v>1091</v>
      </c>
      <c r="BM315" s="10">
        <v>99.79660571</v>
      </c>
      <c r="BO315" s="10">
        <v>99.64504336</v>
      </c>
      <c r="BQ315" s="10">
        <v>99.68207608</v>
      </c>
      <c r="CE315" s="10">
        <v>99.71527998</v>
      </c>
      <c r="CI315" s="10">
        <v>99.79660571</v>
      </c>
      <c r="CK315" s="10">
        <v>99.64504336</v>
      </c>
      <c r="CM315" s="10">
        <v>99.68207608</v>
      </c>
      <c r="DA315" s="10">
        <v>99.71527998</v>
      </c>
      <c r="DD315" s="9">
        <v>15378.9</v>
      </c>
      <c r="DI315" s="9">
        <v>15378.9</v>
      </c>
      <c r="DK315" s="9">
        <v>19483.3</v>
      </c>
      <c r="DM315" s="9">
        <v>12419</v>
      </c>
      <c r="DO315" s="9">
        <v>14234.4</v>
      </c>
      <c r="EI315" s="9">
        <v>15378.9</v>
      </c>
      <c r="EJ315" s="9"/>
      <c r="EK315" s="9">
        <v>19483.3</v>
      </c>
      <c r="EL315" s="9"/>
      <c r="EM315" s="9">
        <v>12419</v>
      </c>
      <c r="EN315" s="9"/>
      <c r="EO315" s="9">
        <v>14234.4</v>
      </c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I315" s="9">
        <f t="shared" si="12"/>
        <v>15378.9</v>
      </c>
    </row>
    <row r="316" spans="1:165" ht="12.75">
      <c r="A316" s="2">
        <v>3021</v>
      </c>
      <c r="B316" s="2" t="s">
        <v>361</v>
      </c>
      <c r="C316" t="s">
        <v>184</v>
      </c>
      <c r="D316" t="s">
        <v>185</v>
      </c>
      <c r="E316" t="s">
        <v>92</v>
      </c>
      <c r="F316" t="s">
        <v>115</v>
      </c>
      <c r="G316" t="s">
        <v>98</v>
      </c>
      <c r="H316" t="s">
        <v>118</v>
      </c>
      <c r="M316" t="s">
        <v>99</v>
      </c>
      <c r="N316" t="s">
        <v>100</v>
      </c>
      <c r="O316" t="s">
        <v>100</v>
      </c>
      <c r="P316" t="s">
        <v>100</v>
      </c>
      <c r="Q316" t="s">
        <v>100</v>
      </c>
      <c r="R316" t="s">
        <v>120</v>
      </c>
      <c r="S316" t="s">
        <v>100</v>
      </c>
      <c r="T316" s="1">
        <v>35156</v>
      </c>
      <c r="U316" t="s">
        <v>362</v>
      </c>
      <c r="AD316">
        <v>1</v>
      </c>
      <c r="AE316" t="s">
        <v>20</v>
      </c>
      <c r="AH316" s="6">
        <v>0.0108</v>
      </c>
      <c r="AJ316" s="6">
        <v>0.0132</v>
      </c>
      <c r="AL316" s="6">
        <v>0.0118</v>
      </c>
      <c r="BF316" s="6">
        <v>0.011933333</v>
      </c>
      <c r="BI316">
        <v>1</v>
      </c>
      <c r="BJ316" t="s">
        <v>20</v>
      </c>
      <c r="BM316" s="10">
        <v>99.98286283</v>
      </c>
      <c r="BO316" s="10">
        <v>99.97972054</v>
      </c>
      <c r="BQ316" s="10">
        <v>99.97990906</v>
      </c>
      <c r="CE316" s="10">
        <v>99.9804459</v>
      </c>
      <c r="CI316" s="10">
        <v>99.98286283</v>
      </c>
      <c r="CK316" s="10">
        <v>99.97972054</v>
      </c>
      <c r="CM316" s="10">
        <v>99.97990906</v>
      </c>
      <c r="DA316" s="10">
        <v>99.9804459</v>
      </c>
      <c r="DI316" s="9">
        <v>139862.3</v>
      </c>
      <c r="DK316" s="9">
        <v>141797</v>
      </c>
      <c r="DM316" s="9">
        <v>146453.6</v>
      </c>
      <c r="DO316" s="9">
        <v>132149.1</v>
      </c>
      <c r="EI316" s="9">
        <v>139862.3</v>
      </c>
      <c r="EJ316" s="9"/>
      <c r="EK316" s="9">
        <v>141797</v>
      </c>
      <c r="EL316" s="9"/>
      <c r="EM316" s="9">
        <v>146453.6</v>
      </c>
      <c r="EN316" s="9"/>
      <c r="EO316" s="9">
        <v>132149.1</v>
      </c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I316" s="9">
        <f t="shared" si="12"/>
        <v>140133.23333333334</v>
      </c>
    </row>
    <row r="317" spans="1:165" ht="12.75">
      <c r="A317" s="2">
        <v>3021</v>
      </c>
      <c r="B317" s="2" t="s">
        <v>363</v>
      </c>
      <c r="C317" t="s">
        <v>184</v>
      </c>
      <c r="D317" t="s">
        <v>185</v>
      </c>
      <c r="E317" t="s">
        <v>92</v>
      </c>
      <c r="F317" t="s">
        <v>115</v>
      </c>
      <c r="G317" t="s">
        <v>98</v>
      </c>
      <c r="H317" t="s">
        <v>118</v>
      </c>
      <c r="M317" t="s">
        <v>99</v>
      </c>
      <c r="N317" t="s">
        <v>100</v>
      </c>
      <c r="O317" t="s">
        <v>100</v>
      </c>
      <c r="P317" t="s">
        <v>100</v>
      </c>
      <c r="Q317" t="s">
        <v>100</v>
      </c>
      <c r="R317" t="s">
        <v>120</v>
      </c>
      <c r="S317" t="s">
        <v>100</v>
      </c>
      <c r="T317" s="1">
        <v>35156</v>
      </c>
      <c r="U317" t="s">
        <v>364</v>
      </c>
      <c r="AD317">
        <v>1</v>
      </c>
      <c r="AE317" t="s">
        <v>20</v>
      </c>
      <c r="AH317" s="6">
        <v>0.0433</v>
      </c>
      <c r="AJ317" s="6">
        <v>0.0346</v>
      </c>
      <c r="AL317" s="6">
        <v>0.0239</v>
      </c>
      <c r="BF317" s="6">
        <v>0.033933333</v>
      </c>
      <c r="BI317">
        <v>1</v>
      </c>
      <c r="BJ317" t="s">
        <v>20</v>
      </c>
      <c r="BM317" s="10">
        <v>94.91465706</v>
      </c>
      <c r="BO317" s="10">
        <v>95.45534151</v>
      </c>
      <c r="BQ317" s="10">
        <v>96.46240379</v>
      </c>
      <c r="CE317" s="10">
        <v>95.43800008</v>
      </c>
      <c r="CI317" s="10">
        <v>94.91465706</v>
      </c>
      <c r="CK317" s="10">
        <v>95.45534151</v>
      </c>
      <c r="CM317" s="10">
        <v>96.46240379</v>
      </c>
      <c r="DA317" s="10">
        <v>95.43800008</v>
      </c>
      <c r="DI317" s="9">
        <v>1704.7</v>
      </c>
      <c r="DK317" s="9">
        <v>1915.8</v>
      </c>
      <c r="DM317" s="9">
        <v>1713</v>
      </c>
      <c r="DO317" s="9">
        <v>1520.1</v>
      </c>
      <c r="EI317" s="9">
        <v>1704.7</v>
      </c>
      <c r="EJ317" s="9"/>
      <c r="EK317" s="9">
        <v>1915.8</v>
      </c>
      <c r="EL317" s="9"/>
      <c r="EM317" s="9">
        <v>1713</v>
      </c>
      <c r="EN317" s="9"/>
      <c r="EO317" s="9">
        <v>1520.1</v>
      </c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I317" s="9">
        <f t="shared" si="12"/>
        <v>1716.3</v>
      </c>
    </row>
    <row r="318" spans="1:165" ht="12.75">
      <c r="A318" s="2">
        <v>3021</v>
      </c>
      <c r="B318" s="2" t="s">
        <v>613</v>
      </c>
      <c r="C318" t="s">
        <v>184</v>
      </c>
      <c r="D318" t="s">
        <v>185</v>
      </c>
      <c r="E318" t="s">
        <v>92</v>
      </c>
      <c r="F318" t="s">
        <v>115</v>
      </c>
      <c r="G318" t="s">
        <v>98</v>
      </c>
      <c r="H318" t="s">
        <v>118</v>
      </c>
      <c r="M318" t="s">
        <v>99</v>
      </c>
      <c r="N318" t="s">
        <v>100</v>
      </c>
      <c r="O318" t="s">
        <v>100</v>
      </c>
      <c r="P318" t="s">
        <v>100</v>
      </c>
      <c r="Q318" t="s">
        <v>100</v>
      </c>
      <c r="R318" t="s">
        <v>120</v>
      </c>
      <c r="S318" t="s">
        <v>100</v>
      </c>
      <c r="T318" s="1">
        <v>35156</v>
      </c>
      <c r="U318" t="s">
        <v>614</v>
      </c>
      <c r="AD318">
        <v>1</v>
      </c>
      <c r="AE318" t="s">
        <v>20</v>
      </c>
      <c r="AH318" s="6">
        <v>0.0279</v>
      </c>
      <c r="AJ318" s="6">
        <v>0.0333</v>
      </c>
      <c r="AL318" s="6">
        <v>0.0365</v>
      </c>
      <c r="BF318" s="6">
        <v>0.032566667</v>
      </c>
      <c r="BI318">
        <v>1</v>
      </c>
      <c r="BJ318" t="s">
        <v>20</v>
      </c>
      <c r="BM318" s="10">
        <v>99.98140708</v>
      </c>
      <c r="BO318" s="10">
        <v>99.98177371</v>
      </c>
      <c r="BQ318" s="10">
        <v>99.97908276</v>
      </c>
      <c r="CE318" s="10">
        <v>99.98031065</v>
      </c>
      <c r="CI318" s="10">
        <v>99.98140708</v>
      </c>
      <c r="CK318" s="10">
        <v>99.98177371</v>
      </c>
      <c r="CM318" s="10">
        <v>99.97908276</v>
      </c>
      <c r="DA318" s="10">
        <v>99.98031065</v>
      </c>
      <c r="DI318" s="9">
        <v>379069.3</v>
      </c>
      <c r="DK318" s="9">
        <v>337628.6</v>
      </c>
      <c r="DM318" s="9">
        <v>411082.1</v>
      </c>
      <c r="DO318" s="9">
        <v>392618.8</v>
      </c>
      <c r="EI318" s="9">
        <v>379069.3</v>
      </c>
      <c r="EJ318" s="9"/>
      <c r="EK318" s="9">
        <v>337628.6</v>
      </c>
      <c r="EL318" s="9"/>
      <c r="EM318" s="9">
        <v>411082.1</v>
      </c>
      <c r="EN318" s="9"/>
      <c r="EO318" s="9">
        <v>392618.8</v>
      </c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I318" s="9">
        <f t="shared" si="12"/>
        <v>380443.1666666667</v>
      </c>
    </row>
    <row r="319" spans="1:165" ht="12.75">
      <c r="A319" s="2">
        <v>3021</v>
      </c>
      <c r="B319" s="2" t="s">
        <v>615</v>
      </c>
      <c r="C319" t="s">
        <v>184</v>
      </c>
      <c r="D319" t="s">
        <v>185</v>
      </c>
      <c r="E319" t="s">
        <v>92</v>
      </c>
      <c r="F319" t="s">
        <v>115</v>
      </c>
      <c r="G319" t="s">
        <v>98</v>
      </c>
      <c r="H319" t="s">
        <v>118</v>
      </c>
      <c r="M319" t="s">
        <v>99</v>
      </c>
      <c r="N319" t="s">
        <v>100</v>
      </c>
      <c r="O319" t="s">
        <v>100</v>
      </c>
      <c r="P319" t="s">
        <v>100</v>
      </c>
      <c r="Q319" t="s">
        <v>100</v>
      </c>
      <c r="R319" t="s">
        <v>120</v>
      </c>
      <c r="S319" t="s">
        <v>100</v>
      </c>
      <c r="T319" s="1">
        <v>35156</v>
      </c>
      <c r="U319" t="s">
        <v>616</v>
      </c>
      <c r="AD319">
        <v>1</v>
      </c>
      <c r="AE319" t="s">
        <v>1091</v>
      </c>
      <c r="AH319" s="6">
        <v>0.0378</v>
      </c>
      <c r="AJ319" s="6">
        <v>0.0423</v>
      </c>
      <c r="AL319" s="6">
        <v>0.0391</v>
      </c>
      <c r="BF319" s="6">
        <v>0.039733333</v>
      </c>
      <c r="BI319">
        <v>1</v>
      </c>
      <c r="BJ319" t="s">
        <v>1091</v>
      </c>
      <c r="BM319" s="10">
        <v>88.59919571</v>
      </c>
      <c r="BO319" s="10">
        <v>88.39895173</v>
      </c>
      <c r="BQ319" s="10">
        <v>87.02624982</v>
      </c>
      <c r="CE319" s="10">
        <v>87.76885795</v>
      </c>
      <c r="CI319" s="10">
        <v>88.59919571</v>
      </c>
      <c r="CK319" s="10">
        <v>88.39895173</v>
      </c>
      <c r="CM319" s="10">
        <v>87.02624982</v>
      </c>
      <c r="DA319" s="10">
        <v>87.76885795</v>
      </c>
      <c r="DI319" s="9">
        <v>744.5</v>
      </c>
      <c r="DK319" s="9">
        <v>746</v>
      </c>
      <c r="DM319" s="9">
        <v>820.4</v>
      </c>
      <c r="DO319" s="9">
        <v>678.1</v>
      </c>
      <c r="EI319" s="9">
        <v>744.5</v>
      </c>
      <c r="EJ319" s="9"/>
      <c r="EK319" s="9">
        <v>746</v>
      </c>
      <c r="EL319" s="9"/>
      <c r="EM319" s="9">
        <v>820.4</v>
      </c>
      <c r="EN319" s="9"/>
      <c r="EO319" s="9">
        <v>678.1</v>
      </c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I319" s="9">
        <f t="shared" si="12"/>
        <v>748.1666666666666</v>
      </c>
    </row>
    <row r="320" spans="1:161" ht="12.75">
      <c r="A320" s="2">
        <v>3022</v>
      </c>
      <c r="B320" s="2" t="s">
        <v>618</v>
      </c>
      <c r="C320" t="s">
        <v>619</v>
      </c>
      <c r="D320" t="s">
        <v>620</v>
      </c>
      <c r="E320" t="s">
        <v>92</v>
      </c>
      <c r="F320" t="s">
        <v>617</v>
      </c>
      <c r="G320" t="s">
        <v>186</v>
      </c>
      <c r="H320" t="s">
        <v>621</v>
      </c>
      <c r="M320" t="s">
        <v>131</v>
      </c>
      <c r="N320" t="s">
        <v>100</v>
      </c>
      <c r="O320" t="s">
        <v>100</v>
      </c>
      <c r="P320" t="s">
        <v>100</v>
      </c>
      <c r="Q320" t="s">
        <v>100</v>
      </c>
      <c r="R320" t="s">
        <v>97</v>
      </c>
      <c r="S320" t="s">
        <v>100</v>
      </c>
      <c r="T320" s="1">
        <v>36861</v>
      </c>
      <c r="U320" t="s">
        <v>622</v>
      </c>
      <c r="AD320">
        <v>1</v>
      </c>
      <c r="AE320" t="s">
        <v>1091</v>
      </c>
      <c r="AH320" s="6">
        <v>0.0097</v>
      </c>
      <c r="AJ320" s="6">
        <v>0.004</v>
      </c>
      <c r="AL320" s="6">
        <v>0</v>
      </c>
      <c r="BF320" s="6">
        <v>0.004566667</v>
      </c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</row>
    <row r="321" spans="1:165" ht="12.75">
      <c r="A321" s="2">
        <v>3025</v>
      </c>
      <c r="B321" s="2" t="s">
        <v>625</v>
      </c>
      <c r="C321" t="s">
        <v>365</v>
      </c>
      <c r="D321" t="s">
        <v>366</v>
      </c>
      <c r="E321" t="s">
        <v>92</v>
      </c>
      <c r="F321" t="s">
        <v>115</v>
      </c>
      <c r="G321" t="s">
        <v>121</v>
      </c>
      <c r="H321" t="s">
        <v>367</v>
      </c>
      <c r="M321" t="s">
        <v>122</v>
      </c>
      <c r="N321" t="s">
        <v>123</v>
      </c>
      <c r="O321" t="s">
        <v>100</v>
      </c>
      <c r="P321" t="s">
        <v>100</v>
      </c>
      <c r="Q321" t="s">
        <v>100</v>
      </c>
      <c r="R321" t="s">
        <v>120</v>
      </c>
      <c r="S321" t="s">
        <v>100</v>
      </c>
      <c r="T321" s="1">
        <v>36465</v>
      </c>
      <c r="U321" t="s">
        <v>626</v>
      </c>
      <c r="AD321">
        <v>1</v>
      </c>
      <c r="AE321" t="s">
        <v>1091</v>
      </c>
      <c r="AH321" s="6">
        <v>0.0076</v>
      </c>
      <c r="AJ321" s="6">
        <v>0.0079</v>
      </c>
      <c r="AL321" s="6">
        <v>0.009</v>
      </c>
      <c r="BF321" s="6">
        <v>0.008166667</v>
      </c>
      <c r="BI321">
        <v>1</v>
      </c>
      <c r="BJ321" t="s">
        <v>1091</v>
      </c>
      <c r="BM321" s="10">
        <v>99.02730375</v>
      </c>
      <c r="BO321" s="10">
        <v>98.96812957</v>
      </c>
      <c r="BQ321" s="10">
        <v>98.84654819</v>
      </c>
      <c r="CE321" s="10">
        <v>98.92761317</v>
      </c>
      <c r="CI321" s="10">
        <v>99.02730375</v>
      </c>
      <c r="CK321" s="10">
        <v>98.96812957</v>
      </c>
      <c r="CM321" s="10">
        <v>98.84654819</v>
      </c>
      <c r="DA321" s="10">
        <v>98.92761317</v>
      </c>
      <c r="DD321" s="9">
        <v>436.7</v>
      </c>
      <c r="DE321" s="9">
        <v>1308.7</v>
      </c>
      <c r="DI321" s="9">
        <v>1745.3</v>
      </c>
      <c r="DK321" s="9">
        <v>1758</v>
      </c>
      <c r="DM321" s="9">
        <v>1722.6</v>
      </c>
      <c r="DO321" s="9">
        <v>1755.6</v>
      </c>
      <c r="EI321" s="9">
        <v>1745.3</v>
      </c>
      <c r="EJ321" s="9"/>
      <c r="EK321" s="9">
        <v>1758</v>
      </c>
      <c r="EL321" s="9"/>
      <c r="EM321" s="9">
        <v>1722.6</v>
      </c>
      <c r="EN321" s="9"/>
      <c r="EO321" s="9">
        <v>1755.6</v>
      </c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I321" s="9">
        <f aca="true" t="shared" si="13" ref="FI321:FI326">AVERAGE(EO321,EM321,EK321)</f>
        <v>1745.3999999999999</v>
      </c>
    </row>
    <row r="322" spans="1:165" ht="12.75">
      <c r="A322" s="2">
        <v>3026</v>
      </c>
      <c r="B322" s="2" t="s">
        <v>627</v>
      </c>
      <c r="C322" t="s">
        <v>628</v>
      </c>
      <c r="D322" t="s">
        <v>629</v>
      </c>
      <c r="E322" t="s">
        <v>92</v>
      </c>
      <c r="F322" t="s">
        <v>115</v>
      </c>
      <c r="G322" t="s">
        <v>631</v>
      </c>
      <c r="H322" t="s">
        <v>317</v>
      </c>
      <c r="M322" t="s">
        <v>122</v>
      </c>
      <c r="N322" t="s">
        <v>123</v>
      </c>
      <c r="O322" t="s">
        <v>100</v>
      </c>
      <c r="P322" t="s">
        <v>100</v>
      </c>
      <c r="Q322" t="s">
        <v>100</v>
      </c>
      <c r="R322" t="s">
        <v>120</v>
      </c>
      <c r="S322" t="s">
        <v>100</v>
      </c>
      <c r="T322" s="1">
        <v>35886</v>
      </c>
      <c r="U322" t="s">
        <v>630</v>
      </c>
      <c r="AD322">
        <v>1</v>
      </c>
      <c r="AE322" t="s">
        <v>1091</v>
      </c>
      <c r="AH322" s="6">
        <v>0.0118</v>
      </c>
      <c r="AJ322" s="6">
        <v>0.0135</v>
      </c>
      <c r="AL322" s="6">
        <v>0.0198</v>
      </c>
      <c r="BF322" s="6">
        <v>0.015033333</v>
      </c>
      <c r="BI322">
        <v>1</v>
      </c>
      <c r="BJ322" t="s">
        <v>1091</v>
      </c>
      <c r="BK322" t="s">
        <v>1062</v>
      </c>
      <c r="BM322" s="10">
        <f>(DK322-AH322*180/0.08)/DK322*100</f>
        <v>-86.97183098591552</v>
      </c>
      <c r="BO322" s="10">
        <f>(DM322-AJ322*180/0.08)/DM322*100</f>
        <v>-46.03365384615385</v>
      </c>
      <c r="BQ322" s="10">
        <f>(DO322-AL322*180/0.08)/DO322*100</f>
        <v>-99.77578475336324</v>
      </c>
      <c r="CE322" s="10">
        <f>AVERAGE(BM322,BO322,BQ322)</f>
        <v>-77.59375652847753</v>
      </c>
      <c r="CI322" s="10">
        <v>0</v>
      </c>
      <c r="CK322" s="10">
        <v>0</v>
      </c>
      <c r="CM322" s="10">
        <v>0</v>
      </c>
      <c r="DA322" s="10">
        <v>0</v>
      </c>
      <c r="DD322" s="9">
        <v>19.1</v>
      </c>
      <c r="DI322" s="9">
        <v>19.1</v>
      </c>
      <c r="DK322" s="9">
        <v>14.2</v>
      </c>
      <c r="DM322" s="9">
        <v>20.8</v>
      </c>
      <c r="DO322" s="9">
        <v>22.3</v>
      </c>
      <c r="EI322" s="9">
        <v>19.1</v>
      </c>
      <c r="EJ322" s="9"/>
      <c r="EK322" s="9">
        <v>14.2</v>
      </c>
      <c r="EL322" s="9"/>
      <c r="EM322" s="9">
        <v>20.8</v>
      </c>
      <c r="EN322" s="9"/>
      <c r="EO322" s="9">
        <v>22.3</v>
      </c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I322" s="9">
        <f t="shared" si="13"/>
        <v>19.099999999999998</v>
      </c>
    </row>
    <row r="323" spans="1:165" ht="12.75">
      <c r="A323" s="2">
        <v>3027</v>
      </c>
      <c r="B323" s="2" t="s">
        <v>632</v>
      </c>
      <c r="C323" t="s">
        <v>633</v>
      </c>
      <c r="D323" t="s">
        <v>629</v>
      </c>
      <c r="E323" t="s">
        <v>92</v>
      </c>
      <c r="F323" t="s">
        <v>115</v>
      </c>
      <c r="G323" t="s">
        <v>121</v>
      </c>
      <c r="H323" t="s">
        <v>118</v>
      </c>
      <c r="M323" t="s">
        <v>122</v>
      </c>
      <c r="N323" t="s">
        <v>123</v>
      </c>
      <c r="O323" t="s">
        <v>100</v>
      </c>
      <c r="P323" t="s">
        <v>100</v>
      </c>
      <c r="Q323" t="s">
        <v>100</v>
      </c>
      <c r="R323" t="s">
        <v>120</v>
      </c>
      <c r="S323" t="s">
        <v>100</v>
      </c>
      <c r="T323" s="1">
        <v>36039</v>
      </c>
      <c r="U323" t="s">
        <v>443</v>
      </c>
      <c r="AD323">
        <v>1</v>
      </c>
      <c r="AE323" t="s">
        <v>20</v>
      </c>
      <c r="AH323" s="6">
        <v>0.0052</v>
      </c>
      <c r="AJ323" s="6">
        <v>0.0039</v>
      </c>
      <c r="AL323" s="6">
        <v>0.0037</v>
      </c>
      <c r="BF323" s="6">
        <v>0.004266667</v>
      </c>
      <c r="BI323">
        <v>1</v>
      </c>
      <c r="BJ323" t="s">
        <v>1091</v>
      </c>
      <c r="BL323" s="9" t="s">
        <v>1053</v>
      </c>
      <c r="BM323" s="10">
        <v>98.61442898</v>
      </c>
      <c r="BN323" s="9" t="s">
        <v>1053</v>
      </c>
      <c r="BO323" s="10">
        <v>95.86461382</v>
      </c>
      <c r="BP323" s="9" t="s">
        <v>1053</v>
      </c>
      <c r="BQ323" s="10">
        <v>96.77934759</v>
      </c>
      <c r="CD323" s="9" t="s">
        <v>1053</v>
      </c>
      <c r="CE323" s="10">
        <v>97.66464918</v>
      </c>
      <c r="CH323" s="9" t="s">
        <v>1053</v>
      </c>
      <c r="CI323" s="10">
        <v>98.61442898</v>
      </c>
      <c r="CJ323" s="9" t="s">
        <v>1053</v>
      </c>
      <c r="CK323" s="10">
        <v>95.86461382</v>
      </c>
      <c r="CL323" s="9" t="s">
        <v>1053</v>
      </c>
      <c r="CM323" s="10">
        <v>96.77934759</v>
      </c>
      <c r="CZ323" s="9" t="s">
        <v>1053</v>
      </c>
      <c r="DA323" s="10">
        <v>97.66464918</v>
      </c>
      <c r="DD323" s="9">
        <v>492.6</v>
      </c>
      <c r="DI323" s="9">
        <v>492.6</v>
      </c>
      <c r="DJ323" s="9">
        <v>9.9</v>
      </c>
      <c r="DK323" s="9">
        <v>937.2</v>
      </c>
      <c r="DL323" s="9">
        <v>21.7</v>
      </c>
      <c r="DM323" s="9">
        <v>271</v>
      </c>
      <c r="DN323" s="9">
        <v>18.2</v>
      </c>
      <c r="DO323" s="9">
        <v>316</v>
      </c>
      <c r="EH323" s="9">
        <v>15</v>
      </c>
      <c r="EI323" s="9">
        <v>492.6</v>
      </c>
      <c r="EJ323" s="9">
        <v>9.9</v>
      </c>
      <c r="EK323" s="9">
        <v>937.2</v>
      </c>
      <c r="EL323" s="9">
        <v>21.7</v>
      </c>
      <c r="EM323" s="9">
        <v>271</v>
      </c>
      <c r="EN323" s="9">
        <v>18.2</v>
      </c>
      <c r="EO323" s="9">
        <v>316</v>
      </c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H323" s="9">
        <f>AVERAGE(EN323,EL323,EJ323)</f>
        <v>16.599999999999998</v>
      </c>
      <c r="FI323" s="9">
        <f t="shared" si="13"/>
        <v>508.06666666666666</v>
      </c>
    </row>
    <row r="324" spans="1:165" ht="12.75">
      <c r="A324" s="2">
        <v>3027</v>
      </c>
      <c r="B324" s="2" t="s">
        <v>634</v>
      </c>
      <c r="C324" t="s">
        <v>633</v>
      </c>
      <c r="D324" t="s">
        <v>629</v>
      </c>
      <c r="E324" t="s">
        <v>92</v>
      </c>
      <c r="F324" t="s">
        <v>115</v>
      </c>
      <c r="G324" t="s">
        <v>121</v>
      </c>
      <c r="H324" t="s">
        <v>118</v>
      </c>
      <c r="M324" t="s">
        <v>122</v>
      </c>
      <c r="N324" t="s">
        <v>123</v>
      </c>
      <c r="O324" t="s">
        <v>100</v>
      </c>
      <c r="P324" t="s">
        <v>100</v>
      </c>
      <c r="Q324" t="s">
        <v>100</v>
      </c>
      <c r="R324" t="s">
        <v>120</v>
      </c>
      <c r="S324" t="s">
        <v>100</v>
      </c>
      <c r="T324" s="1">
        <v>36039</v>
      </c>
      <c r="U324" t="s">
        <v>635</v>
      </c>
      <c r="AD324">
        <v>1</v>
      </c>
      <c r="AE324" t="s">
        <v>1091</v>
      </c>
      <c r="AH324" s="6">
        <v>0.0124</v>
      </c>
      <c r="AJ324" s="6">
        <v>0.0089</v>
      </c>
      <c r="AL324" s="6">
        <v>0.0084</v>
      </c>
      <c r="BF324" s="6">
        <v>0.0099</v>
      </c>
      <c r="BI324">
        <v>1</v>
      </c>
      <c r="BJ324" t="s">
        <v>20</v>
      </c>
      <c r="BL324" s="9" t="s">
        <v>1053</v>
      </c>
      <c r="BM324" s="10">
        <v>93.49444871</v>
      </c>
      <c r="BN324" s="9" t="s">
        <v>1053</v>
      </c>
      <c r="BO324" s="10">
        <v>94.32042503</v>
      </c>
      <c r="BP324" s="9" t="s">
        <v>1053</v>
      </c>
      <c r="BQ324" s="10">
        <v>99.14027649</v>
      </c>
      <c r="CD324" s="9" t="s">
        <v>1053</v>
      </c>
      <c r="CE324" s="10">
        <v>97.76042287</v>
      </c>
      <c r="CH324" s="9" t="s">
        <v>1053</v>
      </c>
      <c r="CI324" s="10">
        <v>93.49444871</v>
      </c>
      <c r="CJ324" s="9" t="s">
        <v>1053</v>
      </c>
      <c r="CK324" s="10">
        <v>94.32042503</v>
      </c>
      <c r="CL324" s="9" t="s">
        <v>1053</v>
      </c>
      <c r="CM324" s="10">
        <v>99.14027649</v>
      </c>
      <c r="CZ324" s="9" t="s">
        <v>1053</v>
      </c>
      <c r="DA324" s="10">
        <v>97.76042287</v>
      </c>
      <c r="DD324" s="9">
        <v>1057.5</v>
      </c>
      <c r="DI324" s="9">
        <v>1057.5</v>
      </c>
      <c r="DJ324" s="9">
        <v>11.3</v>
      </c>
      <c r="DK324" s="9">
        <v>483.5</v>
      </c>
      <c r="DL324" s="9">
        <v>8.8</v>
      </c>
      <c r="DM324" s="9">
        <v>386.6</v>
      </c>
      <c r="DN324" s="9">
        <v>1.7</v>
      </c>
      <c r="DO324" s="9">
        <v>2236.4</v>
      </c>
      <c r="EH324" s="9">
        <v>4.2</v>
      </c>
      <c r="EI324" s="9">
        <v>1057.5</v>
      </c>
      <c r="EJ324" s="9">
        <v>11.3</v>
      </c>
      <c r="EK324" s="9">
        <v>483.5</v>
      </c>
      <c r="EL324" s="9">
        <v>8.8</v>
      </c>
      <c r="EM324" s="9">
        <v>386.6</v>
      </c>
      <c r="EN324" s="9">
        <v>1.7</v>
      </c>
      <c r="EO324" s="9">
        <v>2236.4</v>
      </c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H324" s="9">
        <f>AVERAGE(EN324,EL324,EJ324)</f>
        <v>7.266666666666667</v>
      </c>
      <c r="FI324" s="9">
        <f t="shared" si="13"/>
        <v>1035.5</v>
      </c>
    </row>
    <row r="325" spans="1:165" ht="12.75">
      <c r="A325" s="2">
        <v>3028</v>
      </c>
      <c r="B325" s="2" t="s">
        <v>636</v>
      </c>
      <c r="C325" t="s">
        <v>191</v>
      </c>
      <c r="D325" t="s">
        <v>192</v>
      </c>
      <c r="E325" t="s">
        <v>92</v>
      </c>
      <c r="F325" t="s">
        <v>115</v>
      </c>
      <c r="G325" t="s">
        <v>121</v>
      </c>
      <c r="H325" t="s">
        <v>193</v>
      </c>
      <c r="M325" t="s">
        <v>122</v>
      </c>
      <c r="N325" t="s">
        <v>123</v>
      </c>
      <c r="O325" t="s">
        <v>100</v>
      </c>
      <c r="P325" t="s">
        <v>100</v>
      </c>
      <c r="Q325" t="s">
        <v>100</v>
      </c>
      <c r="R325" t="s">
        <v>120</v>
      </c>
      <c r="S325" t="s">
        <v>100</v>
      </c>
      <c r="T325" s="1">
        <v>36161</v>
      </c>
      <c r="U325" t="s">
        <v>394</v>
      </c>
      <c r="AD325">
        <v>1</v>
      </c>
      <c r="AE325" t="s">
        <v>20</v>
      </c>
      <c r="AH325" s="6">
        <v>0.0076</v>
      </c>
      <c r="AJ325" s="6">
        <v>0.0079</v>
      </c>
      <c r="AL325" s="6">
        <v>0.009</v>
      </c>
      <c r="BF325" s="6">
        <v>0.008166667</v>
      </c>
      <c r="BI325">
        <v>1</v>
      </c>
      <c r="BJ325" t="s">
        <v>1091</v>
      </c>
      <c r="BM325" s="10">
        <v>41.43835616</v>
      </c>
      <c r="BO325" s="10">
        <v>53.46858639</v>
      </c>
      <c r="BQ325" s="10">
        <v>-8.870967742</v>
      </c>
      <c r="CE325" s="10">
        <v>34.55815584</v>
      </c>
      <c r="CI325" s="10">
        <v>41.43835616</v>
      </c>
      <c r="CK325" s="10">
        <v>53.46858639</v>
      </c>
      <c r="CM325" s="10">
        <v>-8.870967742</v>
      </c>
      <c r="DA325" s="10">
        <v>34.55815584</v>
      </c>
      <c r="DD325" s="9">
        <v>28.6</v>
      </c>
      <c r="DI325" s="9">
        <v>28.6</v>
      </c>
      <c r="DK325" s="9">
        <v>29.2</v>
      </c>
      <c r="DM325" s="9">
        <v>38.2</v>
      </c>
      <c r="DO325" s="9">
        <v>18.6</v>
      </c>
      <c r="EI325" s="9">
        <v>28.6</v>
      </c>
      <c r="EJ325" s="9"/>
      <c r="EK325" s="9">
        <v>29.2</v>
      </c>
      <c r="EL325" s="9"/>
      <c r="EM325" s="9">
        <v>38.2</v>
      </c>
      <c r="EN325" s="9"/>
      <c r="EO325" s="9">
        <v>18.6</v>
      </c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I325" s="9">
        <f t="shared" si="13"/>
        <v>28.666666666666668</v>
      </c>
    </row>
    <row r="326" spans="1:165" ht="12.75">
      <c r="A326" s="2">
        <v>3028</v>
      </c>
      <c r="B326" s="2" t="s">
        <v>637</v>
      </c>
      <c r="C326" t="s">
        <v>191</v>
      </c>
      <c r="D326" t="s">
        <v>192</v>
      </c>
      <c r="E326" t="s">
        <v>92</v>
      </c>
      <c r="F326" t="s">
        <v>115</v>
      </c>
      <c r="G326" t="s">
        <v>121</v>
      </c>
      <c r="H326" t="s">
        <v>193</v>
      </c>
      <c r="M326" t="s">
        <v>122</v>
      </c>
      <c r="N326" t="s">
        <v>123</v>
      </c>
      <c r="O326" t="s">
        <v>100</v>
      </c>
      <c r="P326" t="s">
        <v>100</v>
      </c>
      <c r="Q326" t="s">
        <v>100</v>
      </c>
      <c r="R326" t="s">
        <v>120</v>
      </c>
      <c r="S326" t="s">
        <v>100</v>
      </c>
      <c r="T326" s="1">
        <v>36192</v>
      </c>
      <c r="U326" t="s">
        <v>638</v>
      </c>
      <c r="AD326">
        <v>1</v>
      </c>
      <c r="AE326" t="s">
        <v>1091</v>
      </c>
      <c r="AH326" s="6">
        <v>0.034</v>
      </c>
      <c r="AJ326" s="6">
        <v>0.028</v>
      </c>
      <c r="AL326" s="6">
        <v>0.026</v>
      </c>
      <c r="BF326" s="6">
        <v>0.029333333</v>
      </c>
      <c r="BI326">
        <v>1</v>
      </c>
      <c r="BJ326" t="s">
        <v>20</v>
      </c>
      <c r="BM326" s="10">
        <v>35.38851351</v>
      </c>
      <c r="BO326" s="10">
        <v>46.38297872</v>
      </c>
      <c r="BQ326" s="10">
        <v>56.95364238</v>
      </c>
      <c r="CE326" s="10">
        <v>45.7416202</v>
      </c>
      <c r="CI326" s="10">
        <v>35.38851351</v>
      </c>
      <c r="CK326" s="10">
        <v>46.38297872</v>
      </c>
      <c r="CM326" s="10">
        <v>56.95364238</v>
      </c>
      <c r="DA326" s="10">
        <v>45.7416202</v>
      </c>
      <c r="DD326" s="9">
        <v>123.9</v>
      </c>
      <c r="DI326" s="9">
        <v>123.9</v>
      </c>
      <c r="DK326" s="9">
        <v>118.4</v>
      </c>
      <c r="DM326" s="9">
        <v>117.5</v>
      </c>
      <c r="DO326" s="9">
        <v>135.9</v>
      </c>
      <c r="EI326" s="9">
        <v>123.9</v>
      </c>
      <c r="EJ326" s="9"/>
      <c r="EK326" s="9">
        <v>118.4</v>
      </c>
      <c r="EL326" s="9"/>
      <c r="EM326" s="9">
        <v>117.5</v>
      </c>
      <c r="EN326" s="9"/>
      <c r="EO326" s="9">
        <v>135.9</v>
      </c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I326" s="9">
        <f t="shared" si="13"/>
        <v>123.93333333333334</v>
      </c>
    </row>
    <row r="327" spans="1:161" ht="12.75">
      <c r="A327" s="2">
        <v>3032</v>
      </c>
      <c r="B327" s="2" t="s">
        <v>639</v>
      </c>
      <c r="C327" t="s">
        <v>197</v>
      </c>
      <c r="D327" t="s">
        <v>198</v>
      </c>
      <c r="E327" t="s">
        <v>92</v>
      </c>
      <c r="F327" t="s">
        <v>165</v>
      </c>
      <c r="G327" t="s">
        <v>98</v>
      </c>
      <c r="H327" t="s">
        <v>166</v>
      </c>
      <c r="M327" t="s">
        <v>131</v>
      </c>
      <c r="N327" t="s">
        <v>100</v>
      </c>
      <c r="O327" t="s">
        <v>123</v>
      </c>
      <c r="P327" t="s">
        <v>100</v>
      </c>
      <c r="Q327" t="s">
        <v>100</v>
      </c>
      <c r="R327" t="s">
        <v>120</v>
      </c>
      <c r="S327" t="s">
        <v>123</v>
      </c>
      <c r="T327" s="1">
        <v>35462</v>
      </c>
      <c r="U327" t="s">
        <v>640</v>
      </c>
      <c r="AD327">
        <v>1</v>
      </c>
      <c r="AE327" t="s">
        <v>1091</v>
      </c>
      <c r="AH327" s="6">
        <v>0.0051</v>
      </c>
      <c r="AJ327" s="6">
        <v>0.0044</v>
      </c>
      <c r="AL327" s="6">
        <v>0.0044</v>
      </c>
      <c r="BF327" s="6">
        <v>0.004633333</v>
      </c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</row>
    <row r="328" spans="1:161" ht="12.75">
      <c r="A328" s="2">
        <v>3032</v>
      </c>
      <c r="B328" s="2" t="s">
        <v>641</v>
      </c>
      <c r="C328" t="s">
        <v>197</v>
      </c>
      <c r="D328" t="s">
        <v>198</v>
      </c>
      <c r="E328" t="s">
        <v>92</v>
      </c>
      <c r="F328" t="s">
        <v>165</v>
      </c>
      <c r="G328" t="s">
        <v>98</v>
      </c>
      <c r="H328" t="s">
        <v>166</v>
      </c>
      <c r="M328" t="s">
        <v>131</v>
      </c>
      <c r="N328" t="s">
        <v>100</v>
      </c>
      <c r="O328" t="s">
        <v>123</v>
      </c>
      <c r="P328" t="s">
        <v>100</v>
      </c>
      <c r="Q328" t="s">
        <v>100</v>
      </c>
      <c r="R328" t="s">
        <v>120</v>
      </c>
      <c r="S328" t="s">
        <v>123</v>
      </c>
      <c r="T328" s="1">
        <v>35462</v>
      </c>
      <c r="U328" t="s">
        <v>642</v>
      </c>
      <c r="AD328">
        <v>1</v>
      </c>
      <c r="AE328" t="s">
        <v>20</v>
      </c>
      <c r="AH328" s="6">
        <v>0.0029</v>
      </c>
      <c r="AJ328" s="6">
        <v>0.0046</v>
      </c>
      <c r="AL328" s="6">
        <v>0.0028</v>
      </c>
      <c r="BF328" s="6">
        <v>0.003433333</v>
      </c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</row>
    <row r="329" spans="1:165" ht="12.75">
      <c r="A329" s="2">
        <v>3032</v>
      </c>
      <c r="B329" s="2" t="s">
        <v>643</v>
      </c>
      <c r="C329" t="s">
        <v>197</v>
      </c>
      <c r="D329" t="s">
        <v>198</v>
      </c>
      <c r="E329" t="s">
        <v>92</v>
      </c>
      <c r="F329" t="s">
        <v>165</v>
      </c>
      <c r="G329" t="s">
        <v>98</v>
      </c>
      <c r="H329" t="s">
        <v>166</v>
      </c>
      <c r="M329" t="s">
        <v>131</v>
      </c>
      <c r="N329" t="s">
        <v>100</v>
      </c>
      <c r="O329" t="s">
        <v>123</v>
      </c>
      <c r="P329" t="s">
        <v>100</v>
      </c>
      <c r="Q329" t="s">
        <v>100</v>
      </c>
      <c r="R329" t="s">
        <v>120</v>
      </c>
      <c r="S329" t="s">
        <v>123</v>
      </c>
      <c r="T329" s="1">
        <v>35462</v>
      </c>
      <c r="U329" t="s">
        <v>644</v>
      </c>
      <c r="AD329">
        <v>1</v>
      </c>
      <c r="AE329" t="s">
        <v>20</v>
      </c>
      <c r="AH329" s="6">
        <v>0.0047</v>
      </c>
      <c r="AJ329" s="6">
        <v>0.0044</v>
      </c>
      <c r="AL329" s="6">
        <v>0.0042</v>
      </c>
      <c r="BF329" s="6">
        <v>0.004433333</v>
      </c>
      <c r="BI329">
        <v>1</v>
      </c>
      <c r="BJ329" t="s">
        <v>1091</v>
      </c>
      <c r="BM329" s="10">
        <v>99.88435545</v>
      </c>
      <c r="BO329" s="10">
        <v>99.88193906</v>
      </c>
      <c r="BQ329" s="10">
        <v>99.90693598</v>
      </c>
      <c r="CE329" s="10">
        <v>99.88989811</v>
      </c>
      <c r="CI329" s="10">
        <v>99.88435545</v>
      </c>
      <c r="CK329" s="10">
        <v>99.88193906</v>
      </c>
      <c r="CM329" s="10">
        <v>99.90693598</v>
      </c>
      <c r="DA329" s="10">
        <v>99.88989811</v>
      </c>
      <c r="DI329" s="9">
        <v>9228.1</v>
      </c>
      <c r="DK329" s="9">
        <v>9144.4</v>
      </c>
      <c r="DM329" s="9">
        <v>8385.5</v>
      </c>
      <c r="DO329" s="9">
        <v>10154.3</v>
      </c>
      <c r="EI329" s="9">
        <v>9228.1</v>
      </c>
      <c r="EJ329" s="9"/>
      <c r="EK329" s="9">
        <v>9144.4</v>
      </c>
      <c r="EL329" s="9"/>
      <c r="EM329" s="9">
        <v>8385.5</v>
      </c>
      <c r="EN329" s="9"/>
      <c r="EO329" s="9">
        <v>10154.3</v>
      </c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I329" s="9">
        <f aca="true" t="shared" si="14" ref="FI329:FI336">AVERAGE(EO329,EM329,EK329)</f>
        <v>9228.066666666666</v>
      </c>
    </row>
    <row r="330" spans="1:165" ht="12.75">
      <c r="A330" s="2">
        <v>3032</v>
      </c>
      <c r="B330" s="2" t="s">
        <v>368</v>
      </c>
      <c r="C330" t="s">
        <v>197</v>
      </c>
      <c r="D330" t="s">
        <v>198</v>
      </c>
      <c r="E330" t="s">
        <v>92</v>
      </c>
      <c r="F330" t="s">
        <v>165</v>
      </c>
      <c r="G330" t="s">
        <v>98</v>
      </c>
      <c r="H330" t="s">
        <v>166</v>
      </c>
      <c r="M330" t="s">
        <v>131</v>
      </c>
      <c r="N330" t="s">
        <v>100</v>
      </c>
      <c r="O330" t="s">
        <v>123</v>
      </c>
      <c r="P330" t="s">
        <v>100</v>
      </c>
      <c r="Q330" t="s">
        <v>100</v>
      </c>
      <c r="R330" t="s">
        <v>120</v>
      </c>
      <c r="S330" t="s">
        <v>123</v>
      </c>
      <c r="T330" s="1">
        <v>35462</v>
      </c>
      <c r="U330" t="s">
        <v>369</v>
      </c>
      <c r="AD330">
        <v>1</v>
      </c>
      <c r="AE330" t="s">
        <v>20</v>
      </c>
      <c r="AH330" s="6">
        <v>0.0011</v>
      </c>
      <c r="AL330" s="6">
        <v>0.0015</v>
      </c>
      <c r="BF330" s="6">
        <v>0.0013</v>
      </c>
      <c r="BI330">
        <v>1</v>
      </c>
      <c r="BJ330" t="s">
        <v>20</v>
      </c>
      <c r="BM330" s="10">
        <v>99.9672142</v>
      </c>
      <c r="BQ330" s="10">
        <v>99.95781566</v>
      </c>
      <c r="CE330" s="10">
        <v>99.96167953</v>
      </c>
      <c r="CI330" s="10">
        <v>99.9672142</v>
      </c>
      <c r="CM330" s="10">
        <v>99.95781566</v>
      </c>
      <c r="DA330" s="10">
        <v>99.96167953</v>
      </c>
      <c r="DI330" s="9">
        <v>7774.8</v>
      </c>
      <c r="DK330" s="9">
        <v>7549</v>
      </c>
      <c r="DO330" s="9">
        <v>8000.6</v>
      </c>
      <c r="EI330" s="9">
        <v>7774.8</v>
      </c>
      <c r="EJ330" s="9"/>
      <c r="EK330" s="9">
        <v>7549</v>
      </c>
      <c r="EL330" s="9"/>
      <c r="EM330" s="9"/>
      <c r="EN330" s="9"/>
      <c r="EO330" s="9">
        <v>8000.6</v>
      </c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I330" s="9">
        <f t="shared" si="14"/>
        <v>7774.8</v>
      </c>
    </row>
    <row r="331" spans="1:165" ht="12.75">
      <c r="A331" s="2">
        <v>3032</v>
      </c>
      <c r="B331" s="2" t="s">
        <v>370</v>
      </c>
      <c r="C331" t="s">
        <v>197</v>
      </c>
      <c r="D331" t="s">
        <v>198</v>
      </c>
      <c r="E331" t="s">
        <v>92</v>
      </c>
      <c r="F331" t="s">
        <v>165</v>
      </c>
      <c r="G331" t="s">
        <v>98</v>
      </c>
      <c r="H331" t="s">
        <v>166</v>
      </c>
      <c r="M331" t="s">
        <v>131</v>
      </c>
      <c r="N331" t="s">
        <v>100</v>
      </c>
      <c r="O331" t="s">
        <v>123</v>
      </c>
      <c r="P331" t="s">
        <v>100</v>
      </c>
      <c r="Q331" t="s">
        <v>100</v>
      </c>
      <c r="R331" t="s">
        <v>120</v>
      </c>
      <c r="S331" t="s">
        <v>123</v>
      </c>
      <c r="T331" s="1">
        <v>35462</v>
      </c>
      <c r="U331" t="s">
        <v>371</v>
      </c>
      <c r="AD331">
        <v>1</v>
      </c>
      <c r="AE331" t="s">
        <v>20</v>
      </c>
      <c r="AH331" s="6">
        <v>0.0013</v>
      </c>
      <c r="AJ331" s="6">
        <v>0.0027</v>
      </c>
      <c r="BF331" s="6">
        <v>0.002</v>
      </c>
      <c r="BI331">
        <v>1</v>
      </c>
      <c r="BJ331" t="s">
        <v>20</v>
      </c>
      <c r="BM331" s="10">
        <v>99.95724309</v>
      </c>
      <c r="BO331" s="10">
        <v>99.92006474</v>
      </c>
      <c r="CE331" s="10">
        <v>99.93651963</v>
      </c>
      <c r="CI331" s="10">
        <v>99.95724309</v>
      </c>
      <c r="CK331" s="10">
        <v>99.92006474</v>
      </c>
      <c r="DA331" s="10">
        <v>99.93651963</v>
      </c>
      <c r="DI331" s="9">
        <v>7220.5</v>
      </c>
      <c r="DK331" s="9">
        <v>6841</v>
      </c>
      <c r="DM331" s="9">
        <v>7599.9</v>
      </c>
      <c r="EI331" s="9">
        <v>7220.5</v>
      </c>
      <c r="EJ331" s="9"/>
      <c r="EK331" s="9">
        <v>6841</v>
      </c>
      <c r="EL331" s="9"/>
      <c r="EM331" s="9">
        <v>7599.9</v>
      </c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I331" s="9">
        <f t="shared" si="14"/>
        <v>7220.45</v>
      </c>
    </row>
    <row r="332" spans="1:165" ht="12.75">
      <c r="A332" s="2">
        <v>3033</v>
      </c>
      <c r="B332" s="2" t="s">
        <v>645</v>
      </c>
      <c r="C332" t="s">
        <v>646</v>
      </c>
      <c r="D332" t="s">
        <v>647</v>
      </c>
      <c r="E332" t="s">
        <v>92</v>
      </c>
      <c r="F332" t="s">
        <v>194</v>
      </c>
      <c r="G332" t="s">
        <v>121</v>
      </c>
      <c r="H332" t="s">
        <v>648</v>
      </c>
      <c r="M332" t="s">
        <v>86</v>
      </c>
      <c r="N332" t="s">
        <v>123</v>
      </c>
      <c r="O332" t="s">
        <v>100</v>
      </c>
      <c r="P332" t="s">
        <v>100</v>
      </c>
      <c r="Q332" t="s">
        <v>100</v>
      </c>
      <c r="R332" t="s">
        <v>120</v>
      </c>
      <c r="S332" t="s">
        <v>100</v>
      </c>
      <c r="T332" s="1">
        <v>31656</v>
      </c>
      <c r="U332" t="s">
        <v>1057</v>
      </c>
      <c r="AD332">
        <v>1</v>
      </c>
      <c r="AE332" t="s">
        <v>1091</v>
      </c>
      <c r="AH332" s="6">
        <v>0.0385</v>
      </c>
      <c r="AJ332" s="6">
        <v>0.0174</v>
      </c>
      <c r="AL332" s="6">
        <v>0.0431</v>
      </c>
      <c r="BF332" s="6">
        <v>0.033</v>
      </c>
      <c r="BI332">
        <v>1</v>
      </c>
      <c r="BJ332" t="s">
        <v>1091</v>
      </c>
      <c r="BM332" s="10">
        <v>99.68545409</v>
      </c>
      <c r="BO332" s="10">
        <v>99.88780049</v>
      </c>
      <c r="BQ332" s="10">
        <v>99.67149279</v>
      </c>
      <c r="CE332" s="10">
        <v>99.75325553</v>
      </c>
      <c r="CI332" s="10">
        <v>99.68545409</v>
      </c>
      <c r="CK332" s="10">
        <v>99.88780049</v>
      </c>
      <c r="CM332" s="10">
        <v>99.67149279</v>
      </c>
      <c r="DA332" s="10">
        <v>99.75325553</v>
      </c>
      <c r="DI332" s="9">
        <v>30650.9</v>
      </c>
      <c r="DK332" s="9">
        <v>27539.7</v>
      </c>
      <c r="DM332" s="9">
        <v>34893.2</v>
      </c>
      <c r="DO332" s="9">
        <v>29519.9</v>
      </c>
      <c r="EI332" s="9">
        <v>30650.9</v>
      </c>
      <c r="EJ332" s="9"/>
      <c r="EK332" s="9">
        <v>27539.7</v>
      </c>
      <c r="EL332" s="9"/>
      <c r="EM332" s="9">
        <v>34893.2</v>
      </c>
      <c r="EN332" s="9"/>
      <c r="EO332" s="9">
        <v>29519.9</v>
      </c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I332" s="9">
        <f t="shared" si="14"/>
        <v>30650.933333333334</v>
      </c>
    </row>
    <row r="333" spans="1:165" ht="12.75">
      <c r="A333" s="2" t="s">
        <v>195</v>
      </c>
      <c r="B333" s="2" t="s">
        <v>636</v>
      </c>
      <c r="C333" t="s">
        <v>191</v>
      </c>
      <c r="D333" t="s">
        <v>192</v>
      </c>
      <c r="E333" t="s">
        <v>92</v>
      </c>
      <c r="F333" t="s">
        <v>194</v>
      </c>
      <c r="G333" t="s">
        <v>121</v>
      </c>
      <c r="H333" t="s">
        <v>196</v>
      </c>
      <c r="M333" t="s">
        <v>122</v>
      </c>
      <c r="N333" t="s">
        <v>123</v>
      </c>
      <c r="O333" t="s">
        <v>100</v>
      </c>
      <c r="P333" t="s">
        <v>100</v>
      </c>
      <c r="Q333" t="s">
        <v>100</v>
      </c>
      <c r="R333" t="s">
        <v>120</v>
      </c>
      <c r="S333" t="s">
        <v>100</v>
      </c>
      <c r="T333" s="1">
        <v>36161</v>
      </c>
      <c r="U333" t="s">
        <v>394</v>
      </c>
      <c r="AD333">
        <v>1</v>
      </c>
      <c r="AE333" t="s">
        <v>0</v>
      </c>
      <c r="AF333" s="15" t="s">
        <v>1065</v>
      </c>
      <c r="AH333" s="6">
        <v>0.0076</v>
      </c>
      <c r="AJ333" s="6">
        <v>0.0079</v>
      </c>
      <c r="AL333" s="6">
        <v>0.009</v>
      </c>
      <c r="BF333" s="6">
        <v>0.008166667</v>
      </c>
      <c r="BI333">
        <v>1</v>
      </c>
      <c r="BJ333" t="s">
        <v>0</v>
      </c>
      <c r="BK333" t="s">
        <v>1065</v>
      </c>
      <c r="BM333" s="10">
        <v>41.43835616</v>
      </c>
      <c r="BO333" s="10">
        <v>53.46858639</v>
      </c>
      <c r="BQ333" s="10">
        <v>-8.870967742</v>
      </c>
      <c r="CE333" s="10">
        <v>34.55815584</v>
      </c>
      <c r="CI333" s="10">
        <v>41.43835616</v>
      </c>
      <c r="CK333" s="10">
        <v>53.46858639</v>
      </c>
      <c r="CM333" s="10">
        <v>-8.870967742</v>
      </c>
      <c r="DA333" s="10">
        <v>34.55815584</v>
      </c>
      <c r="DD333" s="9">
        <v>28.6</v>
      </c>
      <c r="DI333" s="9">
        <v>28.6</v>
      </c>
      <c r="DK333" s="9">
        <v>29.2</v>
      </c>
      <c r="DM333" s="9">
        <v>38.2</v>
      </c>
      <c r="DO333" s="9">
        <v>18.6</v>
      </c>
      <c r="EI333" s="9">
        <v>28.6</v>
      </c>
      <c r="EJ333" s="9"/>
      <c r="EK333" s="9">
        <v>29.2</v>
      </c>
      <c r="EL333" s="9"/>
      <c r="EM333" s="9">
        <v>38.2</v>
      </c>
      <c r="EN333" s="9"/>
      <c r="EO333" s="9">
        <v>18.6</v>
      </c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I333" s="9">
        <f t="shared" si="14"/>
        <v>28.666666666666668</v>
      </c>
    </row>
    <row r="334" spans="1:165" ht="12.75">
      <c r="A334" s="2" t="s">
        <v>195</v>
      </c>
      <c r="B334" s="2" t="s">
        <v>637</v>
      </c>
      <c r="C334" t="s">
        <v>191</v>
      </c>
      <c r="D334" t="s">
        <v>192</v>
      </c>
      <c r="E334" t="s">
        <v>92</v>
      </c>
      <c r="F334" t="s">
        <v>194</v>
      </c>
      <c r="G334" t="s">
        <v>121</v>
      </c>
      <c r="H334" t="s">
        <v>196</v>
      </c>
      <c r="M334" t="s">
        <v>122</v>
      </c>
      <c r="N334" t="s">
        <v>123</v>
      </c>
      <c r="O334" t="s">
        <v>100</v>
      </c>
      <c r="P334" t="s">
        <v>100</v>
      </c>
      <c r="Q334" t="s">
        <v>100</v>
      </c>
      <c r="R334" t="s">
        <v>120</v>
      </c>
      <c r="S334" t="s">
        <v>100</v>
      </c>
      <c r="T334" s="1">
        <v>36192</v>
      </c>
      <c r="U334" t="s">
        <v>638</v>
      </c>
      <c r="AD334">
        <v>1</v>
      </c>
      <c r="AE334" t="s">
        <v>0</v>
      </c>
      <c r="AF334" s="15" t="s">
        <v>1065</v>
      </c>
      <c r="AH334" s="6">
        <v>0.034</v>
      </c>
      <c r="AJ334" s="6">
        <v>0.028</v>
      </c>
      <c r="AL334" s="6">
        <v>0.026</v>
      </c>
      <c r="BF334" s="6">
        <v>0.029333333</v>
      </c>
      <c r="BI334">
        <v>1</v>
      </c>
      <c r="BJ334" t="s">
        <v>0</v>
      </c>
      <c r="BK334" t="s">
        <v>1065</v>
      </c>
      <c r="BM334" s="10">
        <v>35.38851351</v>
      </c>
      <c r="BO334" s="10">
        <v>46.38297872</v>
      </c>
      <c r="BQ334" s="10">
        <v>56.95364238</v>
      </c>
      <c r="CE334" s="10">
        <v>45.7416202</v>
      </c>
      <c r="CI334" s="10">
        <v>35.38851351</v>
      </c>
      <c r="CK334" s="10">
        <v>46.38297872</v>
      </c>
      <c r="CM334" s="10">
        <v>56.95364238</v>
      </c>
      <c r="DA334" s="10">
        <v>45.7416202</v>
      </c>
      <c r="DD334" s="9">
        <v>123.9</v>
      </c>
      <c r="DI334" s="9">
        <v>123.9</v>
      </c>
      <c r="DK334" s="9">
        <v>118.4</v>
      </c>
      <c r="DM334" s="9">
        <v>117.5</v>
      </c>
      <c r="DO334" s="9">
        <v>135.9</v>
      </c>
      <c r="EI334" s="9">
        <v>123.9</v>
      </c>
      <c r="EJ334" s="9"/>
      <c r="EK334" s="9">
        <v>118.4</v>
      </c>
      <c r="EL334" s="9"/>
      <c r="EM334" s="9">
        <v>117.5</v>
      </c>
      <c r="EN334" s="9"/>
      <c r="EO334" s="9">
        <v>135.9</v>
      </c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I334" s="9">
        <f t="shared" si="14"/>
        <v>123.93333333333334</v>
      </c>
    </row>
    <row r="335" spans="1:165" ht="12.75">
      <c r="A335" s="2" t="s">
        <v>649</v>
      </c>
      <c r="B335" s="2" t="s">
        <v>645</v>
      </c>
      <c r="C335" t="s">
        <v>646</v>
      </c>
      <c r="D335" t="s">
        <v>647</v>
      </c>
      <c r="E335" t="s">
        <v>92</v>
      </c>
      <c r="F335" t="s">
        <v>194</v>
      </c>
      <c r="G335" t="s">
        <v>121</v>
      </c>
      <c r="H335" t="s">
        <v>648</v>
      </c>
      <c r="M335" t="s">
        <v>86</v>
      </c>
      <c r="N335" t="s">
        <v>123</v>
      </c>
      <c r="O335" t="s">
        <v>100</v>
      </c>
      <c r="P335" t="s">
        <v>100</v>
      </c>
      <c r="Q335" t="s">
        <v>100</v>
      </c>
      <c r="R335" t="s">
        <v>120</v>
      </c>
      <c r="S335" t="s">
        <v>100</v>
      </c>
      <c r="T335" s="1">
        <v>31656</v>
      </c>
      <c r="U335" t="s">
        <v>1057</v>
      </c>
      <c r="AD335">
        <v>1</v>
      </c>
      <c r="AE335" t="s">
        <v>0</v>
      </c>
      <c r="AF335" s="15" t="s">
        <v>1065</v>
      </c>
      <c r="AH335" s="6">
        <v>0.0385</v>
      </c>
      <c r="AJ335" s="6">
        <v>0.0174</v>
      </c>
      <c r="AL335" s="6">
        <v>0.0431</v>
      </c>
      <c r="BF335" s="6">
        <v>0.033</v>
      </c>
      <c r="BI335">
        <v>1</v>
      </c>
      <c r="BJ335" t="s">
        <v>0</v>
      </c>
      <c r="BK335" t="s">
        <v>1065</v>
      </c>
      <c r="BM335" s="10">
        <v>99.68545409</v>
      </c>
      <c r="BO335" s="10">
        <v>99.88780049</v>
      </c>
      <c r="BQ335" s="10">
        <v>99.67149279</v>
      </c>
      <c r="CE335" s="10">
        <v>99.75325553</v>
      </c>
      <c r="CI335" s="10">
        <v>99.68545409</v>
      </c>
      <c r="CK335" s="10">
        <v>99.88780049</v>
      </c>
      <c r="CM335" s="10">
        <v>99.67149279</v>
      </c>
      <c r="DA335" s="10">
        <v>99.75325553</v>
      </c>
      <c r="DI335" s="9">
        <v>30650.9</v>
      </c>
      <c r="DK335" s="9">
        <v>27539.7</v>
      </c>
      <c r="DM335" s="9">
        <v>34893.2</v>
      </c>
      <c r="DO335" s="9">
        <v>29519.9</v>
      </c>
      <c r="EI335" s="9">
        <v>30650.9</v>
      </c>
      <c r="EJ335" s="9"/>
      <c r="EK335" s="9">
        <v>27539.7</v>
      </c>
      <c r="EL335" s="9"/>
      <c r="EM335" s="9">
        <v>34893.2</v>
      </c>
      <c r="EN335" s="9"/>
      <c r="EO335" s="9">
        <v>29519.9</v>
      </c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I335" s="9">
        <f t="shared" si="14"/>
        <v>30650.933333333334</v>
      </c>
    </row>
    <row r="336" spans="1:165" ht="12.75">
      <c r="A336" s="2" t="s">
        <v>650</v>
      </c>
      <c r="B336" s="2" t="s">
        <v>645</v>
      </c>
      <c r="C336" t="s">
        <v>646</v>
      </c>
      <c r="D336" t="s">
        <v>651</v>
      </c>
      <c r="E336" t="s">
        <v>92</v>
      </c>
      <c r="F336" t="s">
        <v>194</v>
      </c>
      <c r="G336" t="s">
        <v>121</v>
      </c>
      <c r="H336" t="s">
        <v>648</v>
      </c>
      <c r="M336" t="s">
        <v>86</v>
      </c>
      <c r="N336" t="s">
        <v>123</v>
      </c>
      <c r="O336" t="s">
        <v>100</v>
      </c>
      <c r="P336" t="s">
        <v>100</v>
      </c>
      <c r="Q336" t="s">
        <v>100</v>
      </c>
      <c r="R336" t="s">
        <v>120</v>
      </c>
      <c r="S336" t="s">
        <v>100</v>
      </c>
      <c r="T336" s="1">
        <v>31656</v>
      </c>
      <c r="U336" t="s">
        <v>1057</v>
      </c>
      <c r="AD336">
        <v>1</v>
      </c>
      <c r="AE336" t="s">
        <v>0</v>
      </c>
      <c r="AF336" s="15" t="s">
        <v>1065</v>
      </c>
      <c r="AH336" s="6">
        <v>0.0385</v>
      </c>
      <c r="AJ336" s="6">
        <v>0.0174</v>
      </c>
      <c r="AL336" s="6">
        <v>0.0431</v>
      </c>
      <c r="BF336" s="6">
        <v>0.033</v>
      </c>
      <c r="BI336">
        <v>1</v>
      </c>
      <c r="BJ336" t="s">
        <v>0</v>
      </c>
      <c r="BK336" t="s">
        <v>1065</v>
      </c>
      <c r="BM336" s="10">
        <v>99.68545409</v>
      </c>
      <c r="BO336" s="10">
        <v>99.88780049</v>
      </c>
      <c r="BQ336" s="10">
        <v>99.67149279</v>
      </c>
      <c r="CE336" s="10">
        <v>99.75325553</v>
      </c>
      <c r="CI336" s="10">
        <v>99.68545409</v>
      </c>
      <c r="CK336" s="10">
        <v>99.88780049</v>
      </c>
      <c r="CM336" s="10">
        <v>99.67149279</v>
      </c>
      <c r="DA336" s="10">
        <v>99.75325553</v>
      </c>
      <c r="DI336" s="9">
        <v>30650.9</v>
      </c>
      <c r="DK336" s="9">
        <v>27539.7</v>
      </c>
      <c r="DM336" s="9">
        <v>34893.2</v>
      </c>
      <c r="DO336" s="9">
        <v>29519.9</v>
      </c>
      <c r="EI336" s="9">
        <v>30650.9</v>
      </c>
      <c r="EJ336" s="9"/>
      <c r="EK336" s="9">
        <v>27539.7</v>
      </c>
      <c r="EL336" s="9"/>
      <c r="EM336" s="9">
        <v>34893.2</v>
      </c>
      <c r="EN336" s="9"/>
      <c r="EO336" s="9">
        <v>29519.9</v>
      </c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I336" s="9">
        <f t="shared" si="14"/>
        <v>30650.933333333334</v>
      </c>
    </row>
    <row r="337" spans="1:165" ht="12.75">
      <c r="A337" s="2">
        <v>3036</v>
      </c>
      <c r="B337" s="2" t="s">
        <v>1094</v>
      </c>
      <c r="C337" s="74" t="s">
        <v>1095</v>
      </c>
      <c r="D337" s="74" t="s">
        <v>911</v>
      </c>
      <c r="E337" t="s">
        <v>92</v>
      </c>
      <c r="F337" t="s">
        <v>115</v>
      </c>
      <c r="G337" s="74" t="s">
        <v>1096</v>
      </c>
      <c r="H337" s="75" t="s">
        <v>431</v>
      </c>
      <c r="M337" s="75" t="s">
        <v>122</v>
      </c>
      <c r="N337" t="s">
        <v>123</v>
      </c>
      <c r="O337" t="s">
        <v>100</v>
      </c>
      <c r="P337" t="s">
        <v>100</v>
      </c>
      <c r="Q337" t="s">
        <v>100</v>
      </c>
      <c r="R337" t="s">
        <v>120</v>
      </c>
      <c r="S337" t="s">
        <v>100</v>
      </c>
      <c r="T337" s="1">
        <v>32710</v>
      </c>
      <c r="U337" s="74" t="s">
        <v>1097</v>
      </c>
      <c r="AD337" s="72">
        <v>2</v>
      </c>
      <c r="AE337" s="72" t="s">
        <v>1091</v>
      </c>
      <c r="AF337" s="71"/>
      <c r="AH337" s="73">
        <v>0.0515</v>
      </c>
      <c r="AI337" s="73"/>
      <c r="AJ337" s="73">
        <v>0.0417</v>
      </c>
      <c r="AK337" s="73"/>
      <c r="AL337" s="73">
        <v>0.0361</v>
      </c>
      <c r="BF337" s="6">
        <v>0.0431</v>
      </c>
      <c r="BI337" s="71"/>
      <c r="BJ337" s="71"/>
      <c r="BK337" s="71"/>
      <c r="BM337" s="10">
        <v>99.94322354007181</v>
      </c>
      <c r="BO337" s="10">
        <v>99.9345928526495</v>
      </c>
      <c r="BQ337" s="10">
        <v>99.95294506249743</v>
      </c>
      <c r="CE337" s="10">
        <v>99.9440695421584</v>
      </c>
      <c r="CI337" s="10">
        <f>(DK337-AH337)/DK337*100</f>
        <v>99.94322354007181</v>
      </c>
      <c r="CK337" s="10">
        <f>(DM337-AJ337)/DM337*100</f>
        <v>99.9345928526495</v>
      </c>
      <c r="CM337" s="10">
        <f>(DO337-AL337)/DO337*100</f>
        <v>99.95294506249743</v>
      </c>
      <c r="DA337" s="10">
        <f aca="true" t="shared" si="15" ref="DA337:DA342">(EI337-BF337)/EI337*100</f>
        <v>99.9440695421584</v>
      </c>
      <c r="DD337" s="9">
        <v>77.05998066751856</v>
      </c>
      <c r="DI337" s="9">
        <v>77.05998066751856</v>
      </c>
      <c r="DK337" s="9">
        <v>90.70660633850673</v>
      </c>
      <c r="DM337" s="9">
        <v>63.75450037065039</v>
      </c>
      <c r="DO337" s="9">
        <v>76.71883529339857</v>
      </c>
      <c r="EI337" s="9">
        <v>77.05998066751856</v>
      </c>
      <c r="EK337" s="76">
        <v>90.70660633850673</v>
      </c>
      <c r="EL337" s="76"/>
      <c r="EM337" s="76">
        <v>63.75450037065039</v>
      </c>
      <c r="EN337" s="76"/>
      <c r="EO337" s="76">
        <v>76.71883529339857</v>
      </c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>
        <v>77.05998066751856</v>
      </c>
    </row>
    <row r="338" spans="1:165" ht="12.75">
      <c r="A338" s="2">
        <v>3036</v>
      </c>
      <c r="B338" s="2" t="s">
        <v>1098</v>
      </c>
      <c r="C338" s="74" t="s">
        <v>1095</v>
      </c>
      <c r="D338" s="74" t="s">
        <v>911</v>
      </c>
      <c r="E338" t="s">
        <v>92</v>
      </c>
      <c r="F338" t="s">
        <v>115</v>
      </c>
      <c r="G338" s="74" t="s">
        <v>1096</v>
      </c>
      <c r="H338" s="75" t="s">
        <v>431</v>
      </c>
      <c r="M338" s="75" t="s">
        <v>122</v>
      </c>
      <c r="N338" t="s">
        <v>123</v>
      </c>
      <c r="O338" t="s">
        <v>100</v>
      </c>
      <c r="P338" t="s">
        <v>100</v>
      </c>
      <c r="Q338" t="s">
        <v>100</v>
      </c>
      <c r="R338" t="s">
        <v>120</v>
      </c>
      <c r="S338" t="s">
        <v>100</v>
      </c>
      <c r="T338" s="1">
        <v>32711</v>
      </c>
      <c r="U338" s="74" t="s">
        <v>1099</v>
      </c>
      <c r="AD338" s="72">
        <v>1</v>
      </c>
      <c r="AE338" s="72" t="s">
        <v>20</v>
      </c>
      <c r="AF338" s="71"/>
      <c r="AH338" s="6">
        <v>0.0474</v>
      </c>
      <c r="AJ338" s="6">
        <v>0.0493</v>
      </c>
      <c r="AL338" s="6">
        <v>0.0324</v>
      </c>
      <c r="BF338" s="6">
        <v>0.04303333333333333</v>
      </c>
      <c r="BI338" s="71"/>
      <c r="BJ338" s="71"/>
      <c r="BK338" s="71"/>
      <c r="BM338" s="10">
        <v>99.92559103923753</v>
      </c>
      <c r="BO338" s="10">
        <v>99.92957097657155</v>
      </c>
      <c r="BQ338" s="10">
        <v>99.95247247828739</v>
      </c>
      <c r="CE338" s="10">
        <v>99.9360487701207</v>
      </c>
      <c r="CI338" s="10">
        <f>(DK338-AH338)/DK338*100</f>
        <v>99.92559103923753</v>
      </c>
      <c r="CK338" s="10">
        <f>(DM338-AJ338)/DM338*100</f>
        <v>99.92957097657155</v>
      </c>
      <c r="CM338" s="10">
        <f>(DO338-AL338)/DO338*100</f>
        <v>99.95247247828739</v>
      </c>
      <c r="DA338" s="10">
        <f t="shared" si="15"/>
        <v>99.9360487701207</v>
      </c>
      <c r="DD338" s="9">
        <v>67.29086119930491</v>
      </c>
      <c r="DI338" s="9">
        <v>67.29086119930491</v>
      </c>
      <c r="DK338" s="9">
        <v>63.70200512719448</v>
      </c>
      <c r="DM338" s="9">
        <v>69.99955075352602</v>
      </c>
      <c r="DO338" s="9">
        <v>68.17102771719426</v>
      </c>
      <c r="EI338" s="9">
        <v>67.29086119930491</v>
      </c>
      <c r="EK338" s="9">
        <v>63.70200512719448</v>
      </c>
      <c r="EL338" s="9"/>
      <c r="EM338" s="9">
        <v>69.99955075352602</v>
      </c>
      <c r="EN338" s="9"/>
      <c r="EO338" s="9">
        <v>68.17102771719426</v>
      </c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I338" s="9">
        <v>67.29086119930491</v>
      </c>
    </row>
    <row r="339" spans="1:165" ht="12.75">
      <c r="A339" s="2">
        <v>3037</v>
      </c>
      <c r="B339" s="2" t="s">
        <v>1100</v>
      </c>
      <c r="C339" s="74" t="s">
        <v>1095</v>
      </c>
      <c r="D339" s="74" t="s">
        <v>911</v>
      </c>
      <c r="E339" t="s">
        <v>92</v>
      </c>
      <c r="F339" t="s">
        <v>115</v>
      </c>
      <c r="G339" s="74" t="s">
        <v>1096</v>
      </c>
      <c r="H339" s="75" t="s">
        <v>431</v>
      </c>
      <c r="M339" s="75" t="s">
        <v>122</v>
      </c>
      <c r="N339" t="s">
        <v>123</v>
      </c>
      <c r="O339" t="s">
        <v>100</v>
      </c>
      <c r="P339" t="s">
        <v>100</v>
      </c>
      <c r="Q339" t="s">
        <v>100</v>
      </c>
      <c r="R339" t="s">
        <v>120</v>
      </c>
      <c r="S339" t="s">
        <v>100</v>
      </c>
      <c r="T339" s="1">
        <v>32561</v>
      </c>
      <c r="U339" t="s">
        <v>1101</v>
      </c>
      <c r="AD339" s="72">
        <v>1</v>
      </c>
      <c r="AE339" s="72" t="s">
        <v>1091</v>
      </c>
      <c r="AF339" s="71"/>
      <c r="AH339" s="6">
        <v>0.072</v>
      </c>
      <c r="AJ339" s="6">
        <v>0.078</v>
      </c>
      <c r="AL339" s="6">
        <v>0.0419</v>
      </c>
      <c r="BF339" s="6">
        <v>0.06396666666666666</v>
      </c>
      <c r="BI339" s="71"/>
      <c r="BJ339" s="71"/>
      <c r="BK339" s="71"/>
      <c r="BM339" s="10">
        <v>99.76399705239979</v>
      </c>
      <c r="BO339" s="10">
        <v>99.3626135564358</v>
      </c>
      <c r="BQ339" s="10">
        <v>99.8864022208422</v>
      </c>
      <c r="CE339" s="10">
        <v>99.75901069976743</v>
      </c>
      <c r="CI339" s="10">
        <f>(DK339-AH339)/DK339*100</f>
        <v>99.76399705239979</v>
      </c>
      <c r="CK339" s="10">
        <f>(DM339-AJ339)/DM339*100</f>
        <v>99.3626135564358</v>
      </c>
      <c r="CM339" s="10">
        <f>(DO339-AL339)/DO339*100</f>
        <v>99.8864022208422</v>
      </c>
      <c r="DA339" s="10">
        <f t="shared" si="15"/>
        <v>99.75901069976743</v>
      </c>
      <c r="DD339" s="9">
        <v>26.54336379454878</v>
      </c>
      <c r="DI339" s="9">
        <v>26.54336379454878</v>
      </c>
      <c r="DK339" s="9">
        <v>30.508093535325536</v>
      </c>
      <c r="DM339" s="9">
        <v>12.237473951254872</v>
      </c>
      <c r="DO339" s="9">
        <v>36.88452389706593</v>
      </c>
      <c r="EI339" s="9">
        <v>26.54336379454878</v>
      </c>
      <c r="EK339" s="9">
        <v>30.508093535325536</v>
      </c>
      <c r="EL339" s="9"/>
      <c r="EM339" s="9">
        <v>12.237473951254872</v>
      </c>
      <c r="EN339" s="9"/>
      <c r="EO339" s="9">
        <v>36.88452389706593</v>
      </c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I339" s="9">
        <v>26.54336379454878</v>
      </c>
    </row>
    <row r="340" spans="1:165" ht="12.75">
      <c r="A340" s="2">
        <v>3037</v>
      </c>
      <c r="B340" s="2" t="s">
        <v>1102</v>
      </c>
      <c r="C340" s="74" t="s">
        <v>1095</v>
      </c>
      <c r="D340" s="74" t="s">
        <v>911</v>
      </c>
      <c r="E340" t="s">
        <v>92</v>
      </c>
      <c r="F340" t="s">
        <v>115</v>
      </c>
      <c r="G340" s="74" t="s">
        <v>1096</v>
      </c>
      <c r="H340" s="75" t="s">
        <v>431</v>
      </c>
      <c r="M340" s="75" t="s">
        <v>122</v>
      </c>
      <c r="N340" t="s">
        <v>123</v>
      </c>
      <c r="O340" t="s">
        <v>100</v>
      </c>
      <c r="P340" t="s">
        <v>100</v>
      </c>
      <c r="Q340" t="s">
        <v>100</v>
      </c>
      <c r="R340" t="s">
        <v>120</v>
      </c>
      <c r="S340" t="s">
        <v>100</v>
      </c>
      <c r="T340" s="1">
        <v>32562</v>
      </c>
      <c r="U340" t="s">
        <v>1103</v>
      </c>
      <c r="AD340" s="72">
        <v>1</v>
      </c>
      <c r="AE340" s="72" t="s">
        <v>20</v>
      </c>
      <c r="AF340" s="71"/>
      <c r="AH340" s="75">
        <v>0.0751</v>
      </c>
      <c r="AI340" s="75"/>
      <c r="AJ340" s="77">
        <v>0.0412</v>
      </c>
      <c r="AK340" s="75"/>
      <c r="AL340" s="75">
        <v>0.0715</v>
      </c>
      <c r="BF340" s="6">
        <v>0.0626</v>
      </c>
      <c r="BI340" s="71"/>
      <c r="BJ340" s="71"/>
      <c r="BK340" s="71"/>
      <c r="BM340" s="10">
        <v>99.53075947064998</v>
      </c>
      <c r="BO340" s="10">
        <v>99.65865360050941</v>
      </c>
      <c r="BQ340" s="10">
        <v>99.46709356870501</v>
      </c>
      <c r="CE340" s="10">
        <v>99.54737635673278</v>
      </c>
      <c r="CI340" s="10">
        <f aca="true" t="shared" si="16" ref="CI340:CM342">(DK340-AH340)/DK340*100</f>
        <v>99.53075947064998</v>
      </c>
      <c r="CK340" s="10">
        <f t="shared" si="16"/>
        <v>99.65865360050941</v>
      </c>
      <c r="CM340" s="10">
        <f t="shared" si="16"/>
        <v>99.46709356870501</v>
      </c>
      <c r="DA340" s="10">
        <f t="shared" si="15"/>
        <v>99.54737635673278</v>
      </c>
      <c r="DD340" s="9">
        <v>13.830475038406831</v>
      </c>
      <c r="DI340" s="9">
        <v>13.830475038406831</v>
      </c>
      <c r="DK340" s="9">
        <v>16.004585133349167</v>
      </c>
      <c r="DM340" s="9">
        <v>12.069850469049722</v>
      </c>
      <c r="DO340" s="9">
        <v>13.416989512821601</v>
      </c>
      <c r="EI340" s="9">
        <v>13.830475038406831</v>
      </c>
      <c r="EK340" s="9">
        <v>16.004585133349167</v>
      </c>
      <c r="EL340" s="9"/>
      <c r="EM340" s="9">
        <v>12.069850469049722</v>
      </c>
      <c r="EN340" s="9"/>
      <c r="EO340" s="9">
        <v>13.416989512821601</v>
      </c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I340" s="9">
        <v>13.830475038406831</v>
      </c>
    </row>
    <row r="341" spans="1:165" ht="12.75">
      <c r="A341" s="2">
        <v>3037</v>
      </c>
      <c r="B341" s="2" t="s">
        <v>1104</v>
      </c>
      <c r="C341" s="74" t="s">
        <v>1095</v>
      </c>
      <c r="D341" s="74" t="s">
        <v>911</v>
      </c>
      <c r="E341" t="s">
        <v>92</v>
      </c>
      <c r="F341" t="s">
        <v>115</v>
      </c>
      <c r="G341" s="74" t="s">
        <v>1096</v>
      </c>
      <c r="H341" s="75" t="s">
        <v>431</v>
      </c>
      <c r="M341" s="75" t="s">
        <v>122</v>
      </c>
      <c r="N341" t="s">
        <v>123</v>
      </c>
      <c r="O341" t="s">
        <v>100</v>
      </c>
      <c r="P341" t="s">
        <v>100</v>
      </c>
      <c r="Q341" t="s">
        <v>100</v>
      </c>
      <c r="R341" t="s">
        <v>120</v>
      </c>
      <c r="S341" t="s">
        <v>100</v>
      </c>
      <c r="T341" s="1">
        <v>32568</v>
      </c>
      <c r="U341" t="s">
        <v>1105</v>
      </c>
      <c r="AD341" s="72">
        <v>1</v>
      </c>
      <c r="AE341" s="72" t="s">
        <v>0</v>
      </c>
      <c r="AF341" s="71" t="s">
        <v>1106</v>
      </c>
      <c r="AH341" s="6">
        <v>0.119</v>
      </c>
      <c r="AJ341" s="6">
        <v>0.123</v>
      </c>
      <c r="AL341" s="6">
        <v>0.185</v>
      </c>
      <c r="BF341" s="6">
        <v>0.14233333333333334</v>
      </c>
      <c r="BI341" s="71"/>
      <c r="BJ341" s="71"/>
      <c r="BK341" s="71"/>
      <c r="BM341" s="10">
        <v>99.62604754434604</v>
      </c>
      <c r="BO341" s="10">
        <v>99.9529761902814</v>
      </c>
      <c r="BQ341" s="10">
        <v>99.869708265215</v>
      </c>
      <c r="CE341" s="10">
        <v>99.90192495791538</v>
      </c>
      <c r="CI341" s="10">
        <f t="shared" si="16"/>
        <v>99.62604754434604</v>
      </c>
      <c r="CK341" s="10">
        <f t="shared" si="16"/>
        <v>99.9529761902814</v>
      </c>
      <c r="CM341" s="10">
        <f t="shared" si="16"/>
        <v>99.869708265215</v>
      </c>
      <c r="DA341" s="10">
        <f t="shared" si="15"/>
        <v>99.90192495791538</v>
      </c>
      <c r="DD341" s="9">
        <v>145.1269663596427</v>
      </c>
      <c r="DI341" s="9">
        <v>145.1269663596427</v>
      </c>
      <c r="DK341" s="9">
        <v>31.822227184440624</v>
      </c>
      <c r="DM341" s="9">
        <v>261.56961916963775</v>
      </c>
      <c r="DO341" s="9">
        <v>141.98905272484967</v>
      </c>
      <c r="EI341" s="9">
        <v>145.1269663596427</v>
      </c>
      <c r="EK341" s="9">
        <v>31.822227184440624</v>
      </c>
      <c r="EL341" s="9"/>
      <c r="EM341" s="9">
        <v>261.56961916963775</v>
      </c>
      <c r="EN341" s="9"/>
      <c r="EO341" s="9">
        <v>141.98905272484967</v>
      </c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I341" s="9">
        <v>145.1269663596427</v>
      </c>
    </row>
    <row r="342" spans="1:165" ht="12.75">
      <c r="A342" s="2">
        <v>3037</v>
      </c>
      <c r="B342" s="2" t="s">
        <v>1107</v>
      </c>
      <c r="C342" s="74" t="s">
        <v>1095</v>
      </c>
      <c r="D342" s="74" t="s">
        <v>911</v>
      </c>
      <c r="E342" t="s">
        <v>92</v>
      </c>
      <c r="F342" t="s">
        <v>115</v>
      </c>
      <c r="G342" s="74" t="s">
        <v>1096</v>
      </c>
      <c r="H342" s="75" t="s">
        <v>431</v>
      </c>
      <c r="M342" s="75" t="s">
        <v>122</v>
      </c>
      <c r="N342" t="s">
        <v>123</v>
      </c>
      <c r="O342" t="s">
        <v>100</v>
      </c>
      <c r="P342" t="s">
        <v>100</v>
      </c>
      <c r="Q342" t="s">
        <v>100</v>
      </c>
      <c r="R342" t="s">
        <v>120</v>
      </c>
      <c r="S342" t="s">
        <v>100</v>
      </c>
      <c r="T342" s="1">
        <v>32569</v>
      </c>
      <c r="U342" t="s">
        <v>1108</v>
      </c>
      <c r="AD342" s="72">
        <v>1</v>
      </c>
      <c r="AE342" s="72" t="s">
        <v>0</v>
      </c>
      <c r="AF342" s="71" t="s">
        <v>1106</v>
      </c>
      <c r="AH342" s="6">
        <v>0.106</v>
      </c>
      <c r="AJ342" s="6">
        <v>0.162</v>
      </c>
      <c r="AL342" s="6">
        <v>0.0731</v>
      </c>
      <c r="BF342" s="6">
        <v>0.11370000000000001</v>
      </c>
      <c r="BI342" s="71"/>
      <c r="BJ342" s="71"/>
      <c r="BK342" s="71"/>
      <c r="BM342" s="10">
        <v>99.87435057208967</v>
      </c>
      <c r="BO342" s="10">
        <v>99.6870555003181</v>
      </c>
      <c r="BQ342" s="10">
        <v>99.95056074004415</v>
      </c>
      <c r="CE342" s="10">
        <v>99.87988856070336</v>
      </c>
      <c r="CI342" s="10">
        <f t="shared" si="16"/>
        <v>99.87435057208967</v>
      </c>
      <c r="CK342" s="10">
        <f t="shared" si="16"/>
        <v>99.6870555003181</v>
      </c>
      <c r="CM342" s="10">
        <f t="shared" si="16"/>
        <v>99.95056074004415</v>
      </c>
      <c r="DA342" s="10">
        <f t="shared" si="15"/>
        <v>99.87988856070336</v>
      </c>
      <c r="DD342" s="9">
        <v>94.66209102631278</v>
      </c>
      <c r="DI342" s="9">
        <v>94.66209102631278</v>
      </c>
      <c r="DK342" s="9">
        <v>84.36170523246115</v>
      </c>
      <c r="DM342" s="9">
        <v>51.76636757146011</v>
      </c>
      <c r="DO342" s="9">
        <v>147.85820027501703</v>
      </c>
      <c r="EI342" s="9">
        <v>94.66209102631278</v>
      </c>
      <c r="EK342" s="9">
        <v>84.36170523246115</v>
      </c>
      <c r="EL342" s="9"/>
      <c r="EM342" s="9">
        <v>51.76636757146011</v>
      </c>
      <c r="EN342" s="9"/>
      <c r="EO342" s="9">
        <v>147.85820027501703</v>
      </c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I342" s="9">
        <v>94.66209102631278</v>
      </c>
    </row>
    <row r="345" spans="1:2" ht="12.75">
      <c r="A345" s="79" t="s">
        <v>1109</v>
      </c>
      <c r="B345" s="70"/>
    </row>
    <row r="347" spans="1:161" ht="12.75">
      <c r="A347" s="2">
        <v>354</v>
      </c>
      <c r="B347" s="2" t="s">
        <v>709</v>
      </c>
      <c r="C347" t="s">
        <v>237</v>
      </c>
      <c r="D347" t="s">
        <v>238</v>
      </c>
      <c r="E347" t="s">
        <v>92</v>
      </c>
      <c r="F347" t="s">
        <v>115</v>
      </c>
      <c r="G347" t="s">
        <v>98</v>
      </c>
      <c r="H347" t="s">
        <v>239</v>
      </c>
      <c r="M347" t="s">
        <v>240</v>
      </c>
      <c r="N347" t="s">
        <v>100</v>
      </c>
      <c r="O347" t="s">
        <v>100</v>
      </c>
      <c r="P347" t="s">
        <v>100</v>
      </c>
      <c r="Q347" t="s">
        <v>100</v>
      </c>
      <c r="R347" t="s">
        <v>120</v>
      </c>
      <c r="S347" t="s">
        <v>100</v>
      </c>
      <c r="T347" s="1">
        <v>33573</v>
      </c>
      <c r="U347" t="s">
        <v>710</v>
      </c>
      <c r="AD347">
        <v>1</v>
      </c>
      <c r="AE347" t="s">
        <v>20</v>
      </c>
      <c r="AH347" s="6">
        <v>0.000200002</v>
      </c>
      <c r="AJ347" s="6">
        <v>0.001200012</v>
      </c>
      <c r="AL347" s="6">
        <v>0.000100001</v>
      </c>
      <c r="BF347" s="6">
        <v>0.000500005</v>
      </c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</row>
    <row r="348" spans="1:161" ht="12.75">
      <c r="A348" s="2">
        <v>354</v>
      </c>
      <c r="B348" s="2" t="s">
        <v>380</v>
      </c>
      <c r="C348" t="s">
        <v>237</v>
      </c>
      <c r="D348" t="s">
        <v>238</v>
      </c>
      <c r="E348" t="s">
        <v>92</v>
      </c>
      <c r="F348" t="s">
        <v>115</v>
      </c>
      <c r="G348" t="s">
        <v>98</v>
      </c>
      <c r="H348" t="s">
        <v>239</v>
      </c>
      <c r="M348" t="s">
        <v>240</v>
      </c>
      <c r="N348" t="s">
        <v>100</v>
      </c>
      <c r="O348" t="s">
        <v>100</v>
      </c>
      <c r="P348" t="s">
        <v>100</v>
      </c>
      <c r="Q348" t="s">
        <v>100</v>
      </c>
      <c r="R348" t="s">
        <v>120</v>
      </c>
      <c r="S348" t="s">
        <v>100</v>
      </c>
      <c r="T348" s="1">
        <v>33573</v>
      </c>
      <c r="U348" t="s">
        <v>381</v>
      </c>
      <c r="AD348">
        <v>1</v>
      </c>
      <c r="AE348" t="s">
        <v>20</v>
      </c>
      <c r="AH348" s="6">
        <v>0.001800018</v>
      </c>
      <c r="AJ348" s="6">
        <v>0.000700007</v>
      </c>
      <c r="AL348" s="6">
        <v>0.000580006</v>
      </c>
      <c r="AN348" s="6">
        <v>0.000380004</v>
      </c>
      <c r="BF348" s="6">
        <v>0.000865009</v>
      </c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</row>
    <row r="349" spans="1:165" ht="12.75">
      <c r="A349" s="2">
        <v>354</v>
      </c>
      <c r="B349" s="2" t="s">
        <v>711</v>
      </c>
      <c r="C349" t="s">
        <v>237</v>
      </c>
      <c r="D349" t="s">
        <v>238</v>
      </c>
      <c r="E349" t="s">
        <v>92</v>
      </c>
      <c r="F349" t="s">
        <v>115</v>
      </c>
      <c r="G349" t="s">
        <v>98</v>
      </c>
      <c r="H349" t="s">
        <v>239</v>
      </c>
      <c r="M349" t="s">
        <v>240</v>
      </c>
      <c r="N349" t="s">
        <v>100</v>
      </c>
      <c r="O349" t="s">
        <v>100</v>
      </c>
      <c r="P349" t="s">
        <v>100</v>
      </c>
      <c r="Q349" t="s">
        <v>100</v>
      </c>
      <c r="R349" t="s">
        <v>120</v>
      </c>
      <c r="S349" t="s">
        <v>100</v>
      </c>
      <c r="T349" s="1">
        <v>33573</v>
      </c>
      <c r="U349" t="s">
        <v>712</v>
      </c>
      <c r="AD349">
        <v>1</v>
      </c>
      <c r="AE349" t="s">
        <v>20</v>
      </c>
      <c r="AH349" s="6">
        <v>0.001100011</v>
      </c>
      <c r="AJ349" s="6">
        <v>0.001700017</v>
      </c>
      <c r="AL349" s="6">
        <v>0.001700017</v>
      </c>
      <c r="AN349" s="6">
        <v>0.001100011</v>
      </c>
      <c r="BF349" s="6">
        <v>0.001400014</v>
      </c>
      <c r="BI349">
        <v>1</v>
      </c>
      <c r="BJ349" t="s">
        <v>20</v>
      </c>
      <c r="BM349" s="10">
        <v>99.99838516</v>
      </c>
      <c r="BO349" s="10">
        <v>99.99714108</v>
      </c>
      <c r="BQ349" s="10">
        <v>99.99723813</v>
      </c>
      <c r="BS349" s="10">
        <v>99.99825876</v>
      </c>
      <c r="CE349" s="10">
        <v>99.99773925</v>
      </c>
      <c r="CI349" s="10">
        <v>99.99838516</v>
      </c>
      <c r="CK349" s="10">
        <v>99.99714108</v>
      </c>
      <c r="CM349" s="10">
        <v>99.99723813</v>
      </c>
      <c r="CO349" s="10">
        <v>99.99825876</v>
      </c>
      <c r="DA349" s="10">
        <v>99.99773925</v>
      </c>
      <c r="DI349" s="9">
        <v>141924.1</v>
      </c>
      <c r="DK349" s="9">
        <v>153267.3</v>
      </c>
      <c r="DM349" s="9">
        <v>133793</v>
      </c>
      <c r="DO349" s="9">
        <v>138494.4</v>
      </c>
      <c r="DQ349" s="9">
        <v>142141.9</v>
      </c>
      <c r="EI349" s="9">
        <v>141924.1</v>
      </c>
      <c r="EJ349" s="9"/>
      <c r="EK349" s="9">
        <v>153267.3</v>
      </c>
      <c r="EL349" s="9"/>
      <c r="EM349" s="9">
        <v>133793</v>
      </c>
      <c r="EN349" s="9"/>
      <c r="EO349" s="9">
        <v>138494.4</v>
      </c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I349" s="9">
        <f>AVERAGE(EO349,EM349,EK349)</f>
        <v>141851.56666666668</v>
      </c>
    </row>
    <row r="350" spans="1:165" ht="12.75">
      <c r="A350" s="2">
        <v>354</v>
      </c>
      <c r="B350" s="2" t="s">
        <v>713</v>
      </c>
      <c r="C350" t="s">
        <v>237</v>
      </c>
      <c r="D350" t="s">
        <v>238</v>
      </c>
      <c r="E350" t="s">
        <v>92</v>
      </c>
      <c r="F350" t="s">
        <v>115</v>
      </c>
      <c r="G350" t="s">
        <v>98</v>
      </c>
      <c r="H350" t="s">
        <v>239</v>
      </c>
      <c r="M350" t="s">
        <v>240</v>
      </c>
      <c r="N350" t="s">
        <v>100</v>
      </c>
      <c r="O350" t="s">
        <v>100</v>
      </c>
      <c r="P350" t="s">
        <v>100</v>
      </c>
      <c r="Q350" t="s">
        <v>100</v>
      </c>
      <c r="R350" t="s">
        <v>120</v>
      </c>
      <c r="S350" t="s">
        <v>100</v>
      </c>
      <c r="T350" s="1">
        <v>33573</v>
      </c>
      <c r="U350" t="s">
        <v>714</v>
      </c>
      <c r="AD350">
        <v>1</v>
      </c>
      <c r="AE350" t="s">
        <v>1091</v>
      </c>
      <c r="AH350" s="6">
        <v>0.036600363</v>
      </c>
      <c r="AJ350" s="6">
        <v>0.033000327</v>
      </c>
      <c r="AL350" s="6">
        <v>0.022600224</v>
      </c>
      <c r="AN350" s="6">
        <v>0.018800186</v>
      </c>
      <c r="AP350" s="6">
        <v>0.016700166</v>
      </c>
      <c r="BF350" s="6">
        <v>0.025540253</v>
      </c>
      <c r="BI350">
        <v>1</v>
      </c>
      <c r="BJ350" t="s">
        <v>1091</v>
      </c>
      <c r="BM350" s="10">
        <v>99.91676489</v>
      </c>
      <c r="BO350" s="10">
        <v>99.92503227</v>
      </c>
      <c r="BQ350" s="10">
        <v>99.94110346</v>
      </c>
      <c r="BS350" s="10">
        <v>99.94736705</v>
      </c>
      <c r="BU350" s="10">
        <v>99.95403928</v>
      </c>
      <c r="CE350" s="10">
        <v>99.93444514</v>
      </c>
      <c r="CI350" s="10">
        <v>99.91676489</v>
      </c>
      <c r="CK350" s="10">
        <v>99.92503227</v>
      </c>
      <c r="CM350" s="10">
        <v>99.94110346</v>
      </c>
      <c r="CO350" s="10">
        <v>99.94736705</v>
      </c>
      <c r="CQ350" s="10">
        <v>99.95403928</v>
      </c>
      <c r="DA350" s="10">
        <v>99.93444514</v>
      </c>
      <c r="DI350" s="9">
        <v>89288.8</v>
      </c>
      <c r="DK350" s="9">
        <v>98937.6</v>
      </c>
      <c r="DM350" s="9">
        <v>99043.6</v>
      </c>
      <c r="DO350" s="9">
        <v>86338.7</v>
      </c>
      <c r="DQ350" s="9">
        <v>80368.7</v>
      </c>
      <c r="DS350" s="9">
        <v>81755.4</v>
      </c>
      <c r="EI350" s="9">
        <v>89288.8</v>
      </c>
      <c r="EJ350" s="9"/>
      <c r="EK350" s="9">
        <v>98937.6</v>
      </c>
      <c r="EL350" s="9"/>
      <c r="EM350" s="9">
        <v>99043.6</v>
      </c>
      <c r="EN350" s="9"/>
      <c r="EO350" s="9">
        <v>86338.7</v>
      </c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I350" s="9">
        <f>AVERAGE(EO350,EM350,EK350)</f>
        <v>94773.3</v>
      </c>
    </row>
    <row r="351" spans="1:165" ht="12.75">
      <c r="A351" s="2">
        <v>3024</v>
      </c>
      <c r="B351" s="2" t="s">
        <v>623</v>
      </c>
      <c r="C351" t="s">
        <v>187</v>
      </c>
      <c r="D351" t="s">
        <v>188</v>
      </c>
      <c r="E351" t="s">
        <v>92</v>
      </c>
      <c r="F351" t="s">
        <v>115</v>
      </c>
      <c r="G351" t="s">
        <v>190</v>
      </c>
      <c r="H351" t="s">
        <v>189</v>
      </c>
      <c r="M351" t="s">
        <v>122</v>
      </c>
      <c r="N351" t="s">
        <v>123</v>
      </c>
      <c r="O351" t="s">
        <v>100</v>
      </c>
      <c r="P351" t="s">
        <v>100</v>
      </c>
      <c r="Q351" t="s">
        <v>100</v>
      </c>
      <c r="R351" t="s">
        <v>120</v>
      </c>
      <c r="S351" t="s">
        <v>100</v>
      </c>
      <c r="T351" s="1">
        <v>36342</v>
      </c>
      <c r="U351" t="s">
        <v>624</v>
      </c>
      <c r="AD351">
        <v>1</v>
      </c>
      <c r="AE351" t="s">
        <v>1091</v>
      </c>
      <c r="AH351" s="6">
        <v>0.02</v>
      </c>
      <c r="AJ351" s="6">
        <v>0.0186</v>
      </c>
      <c r="AL351" s="6">
        <v>0.0168</v>
      </c>
      <c r="BF351" s="6">
        <v>0.018466667</v>
      </c>
      <c r="BI351">
        <v>1</v>
      </c>
      <c r="BJ351" t="s">
        <v>1091</v>
      </c>
      <c r="BM351" s="10">
        <v>81.5649324</v>
      </c>
      <c r="BO351" s="10">
        <v>82.62764633</v>
      </c>
      <c r="BQ351" s="10">
        <v>83.942226</v>
      </c>
      <c r="CE351" s="10">
        <v>82.3732164</v>
      </c>
      <c r="CI351" s="10">
        <v>81.5649324</v>
      </c>
      <c r="CK351" s="10">
        <v>82.62764633</v>
      </c>
      <c r="CM351" s="10">
        <v>83.942226</v>
      </c>
      <c r="DA351" s="10">
        <v>82.3732164</v>
      </c>
      <c r="DD351" s="9">
        <v>0.7</v>
      </c>
      <c r="DE351" s="9">
        <v>239.8</v>
      </c>
      <c r="DI351" s="9">
        <v>240.1</v>
      </c>
      <c r="DK351" s="9">
        <v>244.1</v>
      </c>
      <c r="DM351" s="9">
        <v>240.9</v>
      </c>
      <c r="DO351" s="9">
        <v>235.4</v>
      </c>
      <c r="EI351" s="9">
        <v>240.1</v>
      </c>
      <c r="EJ351" s="9"/>
      <c r="EK351" s="9">
        <v>244.1</v>
      </c>
      <c r="EL351" s="9"/>
      <c r="EM351" s="9">
        <v>240.9</v>
      </c>
      <c r="EN351" s="9"/>
      <c r="EO351" s="9">
        <v>235.4</v>
      </c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I351" s="9">
        <f>AVERAGE(EO351,EM351,EK351)</f>
        <v>240.13333333333333</v>
      </c>
    </row>
    <row r="352" spans="1:161" ht="12.75">
      <c r="A352" s="2">
        <v>3009</v>
      </c>
      <c r="B352" s="2" t="s">
        <v>552</v>
      </c>
      <c r="C352" t="s">
        <v>540</v>
      </c>
      <c r="D352" t="s">
        <v>541</v>
      </c>
      <c r="E352" t="s">
        <v>92</v>
      </c>
      <c r="F352" t="s">
        <v>93</v>
      </c>
      <c r="G352" t="s">
        <v>544</v>
      </c>
      <c r="H352" t="s">
        <v>542</v>
      </c>
      <c r="M352" t="s">
        <v>122</v>
      </c>
      <c r="N352" t="s">
        <v>100</v>
      </c>
      <c r="O352" t="s">
        <v>100</v>
      </c>
      <c r="P352" t="s">
        <v>100</v>
      </c>
      <c r="Q352" t="s">
        <v>100</v>
      </c>
      <c r="R352" t="s">
        <v>97</v>
      </c>
      <c r="S352" t="s">
        <v>100</v>
      </c>
      <c r="T352" s="1">
        <v>31809</v>
      </c>
      <c r="U352" t="s">
        <v>543</v>
      </c>
      <c r="AD352">
        <v>1</v>
      </c>
      <c r="AE352" t="s">
        <v>1091</v>
      </c>
      <c r="AH352" s="6">
        <v>0.0568</v>
      </c>
      <c r="AJ352" s="6">
        <v>0.0648</v>
      </c>
      <c r="AL352" s="6">
        <v>0.0641</v>
      </c>
      <c r="BF352" s="6">
        <v>0.0619</v>
      </c>
      <c r="BI352">
        <v>1</v>
      </c>
      <c r="BJ352" t="s">
        <v>1091</v>
      </c>
      <c r="CE352" s="10">
        <v>91.23602768</v>
      </c>
      <c r="DA352" s="10">
        <v>91.23602768</v>
      </c>
      <c r="DD352" s="9">
        <v>1618.7</v>
      </c>
      <c r="DI352" s="9">
        <v>1618.7</v>
      </c>
      <c r="EI352" s="9">
        <v>1618.7</v>
      </c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</row>
    <row r="353" spans="1:161" ht="12.75">
      <c r="A353" s="2">
        <v>3009</v>
      </c>
      <c r="B353" s="2" t="s">
        <v>545</v>
      </c>
      <c r="C353" t="s">
        <v>540</v>
      </c>
      <c r="D353" t="s">
        <v>541</v>
      </c>
      <c r="E353" t="s">
        <v>92</v>
      </c>
      <c r="F353" t="s">
        <v>93</v>
      </c>
      <c r="G353" t="s">
        <v>544</v>
      </c>
      <c r="H353" t="s">
        <v>542</v>
      </c>
      <c r="M353" t="s">
        <v>122</v>
      </c>
      <c r="N353" t="s">
        <v>100</v>
      </c>
      <c r="O353" t="s">
        <v>100</v>
      </c>
      <c r="P353" t="s">
        <v>100</v>
      </c>
      <c r="Q353" t="s">
        <v>100</v>
      </c>
      <c r="R353" t="s">
        <v>97</v>
      </c>
      <c r="S353" t="s">
        <v>100</v>
      </c>
      <c r="T353" s="1">
        <v>31594</v>
      </c>
      <c r="U353" t="s">
        <v>495</v>
      </c>
      <c r="AD353">
        <v>2</v>
      </c>
      <c r="AE353" t="s">
        <v>0</v>
      </c>
      <c r="AF353" s="15" t="s">
        <v>546</v>
      </c>
      <c r="AH353" s="6">
        <v>0.065</v>
      </c>
      <c r="AJ353" s="6">
        <v>0.089</v>
      </c>
      <c r="AL353" s="6">
        <v>0.106</v>
      </c>
      <c r="BF353" s="6">
        <v>0.086666667</v>
      </c>
      <c r="BI353">
        <v>2</v>
      </c>
      <c r="BJ353" t="s">
        <v>0</v>
      </c>
      <c r="BK353" t="s">
        <v>546</v>
      </c>
      <c r="CE353" s="10">
        <v>78.79775113</v>
      </c>
      <c r="DA353" s="10">
        <v>78.79775113</v>
      </c>
      <c r="DD353" s="9">
        <v>936.8</v>
      </c>
      <c r="DI353" s="9">
        <v>936.8</v>
      </c>
      <c r="EI353" s="9">
        <v>936.8</v>
      </c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</row>
    <row r="354" spans="1:161" ht="12.75">
      <c r="A354" s="2">
        <v>3009</v>
      </c>
      <c r="B354" s="2" t="s">
        <v>547</v>
      </c>
      <c r="C354" t="s">
        <v>540</v>
      </c>
      <c r="D354" t="s">
        <v>541</v>
      </c>
      <c r="E354" t="s">
        <v>92</v>
      </c>
      <c r="F354" t="s">
        <v>93</v>
      </c>
      <c r="G354" t="s">
        <v>544</v>
      </c>
      <c r="H354" t="s">
        <v>542</v>
      </c>
      <c r="M354" t="s">
        <v>122</v>
      </c>
      <c r="N354" t="s">
        <v>100</v>
      </c>
      <c r="O354" t="s">
        <v>100</v>
      </c>
      <c r="P354" t="s">
        <v>100</v>
      </c>
      <c r="Q354" t="s">
        <v>100</v>
      </c>
      <c r="R354" t="s">
        <v>97</v>
      </c>
      <c r="S354" t="s">
        <v>100</v>
      </c>
      <c r="T354" s="1">
        <v>31594</v>
      </c>
      <c r="U354" t="s">
        <v>495</v>
      </c>
      <c r="AD354">
        <v>2</v>
      </c>
      <c r="AE354" t="s">
        <v>0</v>
      </c>
      <c r="AF354" s="15" t="s">
        <v>546</v>
      </c>
      <c r="AH354" s="6">
        <v>0.082</v>
      </c>
      <c r="AJ354" s="6">
        <v>0.096</v>
      </c>
      <c r="AL354" s="6">
        <v>0.109</v>
      </c>
      <c r="BF354" s="6">
        <v>0.095666667</v>
      </c>
      <c r="BI354">
        <v>2</v>
      </c>
      <c r="BJ354" t="s">
        <v>0</v>
      </c>
      <c r="BK354" t="s">
        <v>546</v>
      </c>
      <c r="CE354" s="10">
        <v>88.1640646</v>
      </c>
      <c r="DA354" s="10">
        <v>88.1640646</v>
      </c>
      <c r="DD354" s="9">
        <v>1852.4</v>
      </c>
      <c r="DI354" s="9">
        <v>1852.4</v>
      </c>
      <c r="EI354" s="9">
        <v>1852.4</v>
      </c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</row>
    <row r="355" spans="1:161" ht="12.75">
      <c r="A355" s="2">
        <v>3009</v>
      </c>
      <c r="B355" s="2" t="s">
        <v>548</v>
      </c>
      <c r="C355" t="s">
        <v>540</v>
      </c>
      <c r="D355" t="s">
        <v>541</v>
      </c>
      <c r="E355" t="s">
        <v>92</v>
      </c>
      <c r="F355" t="s">
        <v>93</v>
      </c>
      <c r="G355" t="s">
        <v>544</v>
      </c>
      <c r="H355" t="s">
        <v>542</v>
      </c>
      <c r="M355" t="s">
        <v>122</v>
      </c>
      <c r="N355" t="s">
        <v>100</v>
      </c>
      <c r="O355" t="s">
        <v>100</v>
      </c>
      <c r="P355" t="s">
        <v>100</v>
      </c>
      <c r="Q355" t="s">
        <v>100</v>
      </c>
      <c r="R355" t="s">
        <v>97</v>
      </c>
      <c r="S355" t="s">
        <v>100</v>
      </c>
      <c r="T355" s="1">
        <v>31594</v>
      </c>
      <c r="U355" t="s">
        <v>495</v>
      </c>
      <c r="AD355">
        <v>2</v>
      </c>
      <c r="AE355" t="s">
        <v>0</v>
      </c>
      <c r="AF355" s="15" t="s">
        <v>546</v>
      </c>
      <c r="AH355" s="6">
        <v>0.11392</v>
      </c>
      <c r="AJ355" s="6">
        <v>0.11786</v>
      </c>
      <c r="AL355" s="6">
        <v>0.11682</v>
      </c>
      <c r="BF355" s="6">
        <v>0.1162</v>
      </c>
      <c r="BI355">
        <v>2</v>
      </c>
      <c r="BJ355" t="s">
        <v>0</v>
      </c>
      <c r="BK355" t="s">
        <v>546</v>
      </c>
      <c r="CE355" s="10">
        <v>72.29718506</v>
      </c>
      <c r="DA355" s="10">
        <v>72.29718506</v>
      </c>
      <c r="DD355" s="9">
        <v>961.3</v>
      </c>
      <c r="DI355" s="9">
        <v>961.3</v>
      </c>
      <c r="EI355" s="9">
        <v>961.3</v>
      </c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</row>
    <row r="356" spans="1:161" ht="12.75">
      <c r="A356" s="2">
        <v>3009</v>
      </c>
      <c r="B356" s="2" t="s">
        <v>549</v>
      </c>
      <c r="C356" t="s">
        <v>540</v>
      </c>
      <c r="D356" t="s">
        <v>541</v>
      </c>
      <c r="E356" t="s">
        <v>92</v>
      </c>
      <c r="F356" t="s">
        <v>93</v>
      </c>
      <c r="G356" t="s">
        <v>544</v>
      </c>
      <c r="H356" t="s">
        <v>542</v>
      </c>
      <c r="M356" t="s">
        <v>122</v>
      </c>
      <c r="N356" t="s">
        <v>100</v>
      </c>
      <c r="O356" t="s">
        <v>100</v>
      </c>
      <c r="P356" t="s">
        <v>100</v>
      </c>
      <c r="Q356" t="s">
        <v>100</v>
      </c>
      <c r="R356" t="s">
        <v>97</v>
      </c>
      <c r="S356" t="s">
        <v>100</v>
      </c>
      <c r="T356" s="1">
        <v>31594</v>
      </c>
      <c r="U356" t="s">
        <v>550</v>
      </c>
      <c r="AD356">
        <v>3</v>
      </c>
      <c r="AE356" t="s">
        <v>0</v>
      </c>
      <c r="AF356" s="15" t="s">
        <v>551</v>
      </c>
      <c r="AH356" s="6">
        <v>0.0473</v>
      </c>
      <c r="AJ356" s="6">
        <v>0.0511</v>
      </c>
      <c r="AL356" s="6">
        <v>0.0607</v>
      </c>
      <c r="BF356" s="6">
        <v>0.053033333</v>
      </c>
      <c r="BI356">
        <v>3</v>
      </c>
      <c r="BJ356" t="s">
        <v>0</v>
      </c>
      <c r="BK356" t="s">
        <v>551</v>
      </c>
      <c r="CE356" s="10">
        <v>94.925398</v>
      </c>
      <c r="DA356" s="10">
        <v>94.925398</v>
      </c>
      <c r="DD356" s="9">
        <v>2395.1</v>
      </c>
      <c r="DI356" s="9">
        <v>2395.1</v>
      </c>
      <c r="EI356" s="9">
        <v>2395.1</v>
      </c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</row>
    <row r="357" spans="1:165" ht="12.75">
      <c r="A357" s="2">
        <v>3009</v>
      </c>
      <c r="B357" s="2" t="s">
        <v>539</v>
      </c>
      <c r="C357" t="s">
        <v>540</v>
      </c>
      <c r="D357" t="s">
        <v>541</v>
      </c>
      <c r="E357" t="s">
        <v>92</v>
      </c>
      <c r="F357" t="s">
        <v>93</v>
      </c>
      <c r="G357" t="s">
        <v>544</v>
      </c>
      <c r="H357" t="s">
        <v>542</v>
      </c>
      <c r="M357" t="s">
        <v>122</v>
      </c>
      <c r="N357" t="s">
        <v>100</v>
      </c>
      <c r="O357" t="s">
        <v>100</v>
      </c>
      <c r="P357" t="s">
        <v>100</v>
      </c>
      <c r="Q357" t="s">
        <v>100</v>
      </c>
      <c r="R357" t="s">
        <v>97</v>
      </c>
      <c r="S357" t="s">
        <v>100</v>
      </c>
      <c r="T357" s="1">
        <v>31444</v>
      </c>
      <c r="U357" t="s">
        <v>543</v>
      </c>
      <c r="AD357">
        <v>4</v>
      </c>
      <c r="AE357" t="s">
        <v>1091</v>
      </c>
      <c r="AH357" s="6">
        <v>0.039</v>
      </c>
      <c r="AJ357" s="6">
        <v>0.052</v>
      </c>
      <c r="AL357" s="6">
        <v>0.056</v>
      </c>
      <c r="BF357" s="6">
        <v>0.049</v>
      </c>
      <c r="BI357">
        <v>4</v>
      </c>
      <c r="BJ357" t="s">
        <v>1091</v>
      </c>
      <c r="BM357" s="10">
        <v>79.3480819</v>
      </c>
      <c r="BO357" s="10">
        <v>79.33227345</v>
      </c>
      <c r="BQ357" s="10">
        <v>82.36529041</v>
      </c>
      <c r="CE357" s="10">
        <v>80.24657872</v>
      </c>
      <c r="CI357" s="10">
        <v>79.3480819</v>
      </c>
      <c r="CK357" s="10">
        <v>79.33227345</v>
      </c>
      <c r="CM357" s="10">
        <v>82.36529041</v>
      </c>
      <c r="DA357" s="10">
        <v>80.24657872</v>
      </c>
      <c r="DD357" s="9">
        <v>568.5</v>
      </c>
      <c r="DI357" s="9">
        <v>568.5</v>
      </c>
      <c r="DK357" s="9">
        <v>424.9</v>
      </c>
      <c r="DM357" s="9">
        <v>566.1</v>
      </c>
      <c r="DO357" s="9">
        <v>714.5</v>
      </c>
      <c r="EI357" s="9">
        <v>568.5</v>
      </c>
      <c r="EJ357" s="9"/>
      <c r="EK357" s="9">
        <v>424.9</v>
      </c>
      <c r="EL357" s="9"/>
      <c r="EM357" s="9">
        <v>566.1</v>
      </c>
      <c r="EN357" s="9"/>
      <c r="EO357" s="9">
        <v>714.5</v>
      </c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I357" s="9">
        <f>AVERAGE(EO357,EM357,EK357)</f>
        <v>568.5</v>
      </c>
    </row>
  </sheetData>
  <printOptions headings="1" horizontalCentered="1"/>
  <pageMargins left="0" right="0" top="0.5" bottom="0.5" header="0.25" footer="0.25"/>
  <pageSetup horizontalDpi="600" verticalDpi="600" orientation="landscape" pageOrder="overThenDown" scale="70" r:id="rId1"/>
  <headerFooter alignWithMargins="0">
    <oddHeader>&amp;CData Summary: Incinerators, Particulate Matter
</oddHeader>
    <oddFooter>&amp;CPage &amp;P of &amp;N</oddFooter>
  </headerFooter>
  <colBreaks count="3" manualBreakCount="3">
    <brk id="19" max="65535" man="1"/>
    <brk id="60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EERGC</dc:creator>
  <cp:keywords/>
  <dc:description/>
  <cp:lastModifiedBy>Alan Nguyen</cp:lastModifiedBy>
  <cp:lastPrinted>2005-08-11T00:31:42Z</cp:lastPrinted>
  <dcterms:created xsi:type="dcterms:W3CDTF">2002-10-21T18:58:46Z</dcterms:created>
  <dcterms:modified xsi:type="dcterms:W3CDTF">2005-08-11T00:31:45Z</dcterms:modified>
  <cp:category/>
  <cp:version/>
  <cp:contentType/>
  <cp:contentStatus/>
</cp:coreProperties>
</file>