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25" windowHeight="65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'Sheet1'!$A$1:$L$22</definedName>
  </definedNames>
  <calcPr fullCalcOnLoad="1"/>
</workbook>
</file>

<file path=xl/sharedStrings.xml><?xml version="1.0" encoding="utf-8"?>
<sst xmlns="http://schemas.openxmlformats.org/spreadsheetml/2006/main" count="47" uniqueCount="47">
  <si>
    <t>CA</t>
  </si>
  <si>
    <t>DoD</t>
  </si>
  <si>
    <t>NPS</t>
  </si>
  <si>
    <t>FWS</t>
  </si>
  <si>
    <t>GS</t>
  </si>
  <si>
    <t>BLM</t>
  </si>
  <si>
    <t>$ Needed</t>
  </si>
  <si>
    <t>1.</t>
  </si>
  <si>
    <t>2.</t>
  </si>
  <si>
    <t>3.</t>
  </si>
  <si>
    <t>Science Symposium</t>
  </si>
  <si>
    <t>DT Monitoring</t>
  </si>
  <si>
    <t>DT Effectiveness Evaluation</t>
  </si>
  <si>
    <t>Raven Management</t>
  </si>
  <si>
    <t>Science Team - Staff Spt.</t>
  </si>
  <si>
    <t>DT Data Mgt.</t>
  </si>
  <si>
    <t>Feral Dog Mgt. Plan</t>
  </si>
  <si>
    <t>Disease Mgt.</t>
  </si>
  <si>
    <t>Headstarting/Translocation Plan</t>
  </si>
  <si>
    <t>DMG FY04 Funding Needs</t>
  </si>
  <si>
    <t>DT Outreach/Education coord</t>
  </si>
  <si>
    <t>DT Outreach/Education activities</t>
  </si>
  <si>
    <t>Total</t>
  </si>
  <si>
    <t>Shortfall</t>
  </si>
  <si>
    <t>Other</t>
  </si>
  <si>
    <t>$ Planned (x 1000)</t>
  </si>
  <si>
    <t>$ Planned</t>
  </si>
  <si>
    <t>Basic ARPA class</t>
  </si>
  <si>
    <t>Advanced ARPA Class</t>
  </si>
  <si>
    <t>Dump tipping fees--BLM</t>
  </si>
  <si>
    <t>Burro Roundups - NPS/MOJA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</si>
  <si>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</si>
  <si>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</si>
  <si>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</si>
  <si>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</si>
  <si>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</si>
  <si>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</si>
  <si>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</si>
  <si>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</si>
  <si>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</si>
  <si>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</si>
  <si>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</si>
  <si>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</si>
  <si>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- Line Distance Sampling</t>
  </si>
  <si>
    <t>- Permanent Study Plots</t>
  </si>
  <si>
    <t xml:space="preserve"> Estimated</t>
  </si>
  <si>
    <t>Activity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</si>
</sst>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"/>
  </numFmts>
  <fonts count="9">
    <font>
      <sz val="10"/>
      <name val="Arial"/>
      <family val="0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49" fontId="3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66" fontId="2" fillId="2" borderId="0" xfId="0" applyNumberFormat="1" applyFont="1" applyFill="1" applyAlignment="1">
      <alignment horizontal="right"/>
    </xf>
    <xf numFmtId="166" fontId="2" fillId="2" borderId="0" xfId="0" applyNumberFormat="1" applyFont="1" applyFill="1" applyAlignment="1">
      <alignment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="75" zoomScaleNormal="75" workbookViewId="0" topLeftCell="A1">
      <selection activeCell="H18" sqref="H18"/>
    </sheetView>
  </sheetViews>
  <sheetFormatPr defaultColWidth="9.140625" defaultRowHeight="12.75"/>
  <cols>
    <col min="1" max="1" width="3.7109375" style="1" customWidth="1"/>
    <col min="2" max="2" width="34.00390625" style="1" customWidth="1"/>
    <col min="3" max="3" width="12.28125" style="1" customWidth="1"/>
    <col min="4" max="4" width="9.8515625" style="1" bestFit="1" customWidth="1"/>
    <col min="5" max="9" width="9.28125" style="1" bestFit="1" customWidth="1"/>
    <col min="10" max="10" width="9.140625" style="1" customWidth="1"/>
    <col min="11" max="11" width="13.7109375" style="0" customWidth="1"/>
    <col min="12" max="12" width="10.57421875" style="0" bestFit="1" customWidth="1"/>
  </cols>
  <sheetData>
    <row r="1" spans="1:11" ht="23.25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23.25">
      <c r="A2" s="2"/>
      <c r="B2" s="2"/>
      <c r="C2" s="2"/>
      <c r="D2" s="2"/>
      <c r="E2" s="2"/>
      <c r="F2" s="2"/>
      <c r="G2" s="2"/>
      <c r="H2" s="2"/>
      <c r="I2" s="2"/>
      <c r="J2" s="2"/>
      <c r="K2" s="7"/>
    </row>
    <row r="3" spans="3:11" ht="23.25">
      <c r="C3" s="16" t="s">
        <v>45</v>
      </c>
      <c r="D3" s="19" t="s">
        <v>25</v>
      </c>
      <c r="E3" s="19"/>
      <c r="F3" s="19"/>
      <c r="G3" s="19"/>
      <c r="H3" s="19"/>
      <c r="I3" s="19"/>
      <c r="J3" s="11"/>
      <c r="K3" s="5" t="s">
        <v>22</v>
      </c>
    </row>
    <row r="4" spans="1:12" ht="15.75">
      <c r="A4" s="3"/>
      <c r="B4" s="17" t="s">
        <v>46</v>
      </c>
      <c r="C4" s="12" t="s">
        <v>6</v>
      </c>
      <c r="D4" s="12" t="s">
        <v>5</v>
      </c>
      <c r="E4" s="12" t="s">
        <v>4</v>
      </c>
      <c r="F4" s="12" t="s">
        <v>3</v>
      </c>
      <c r="G4" s="12" t="s">
        <v>2</v>
      </c>
      <c r="H4" s="12" t="s">
        <v>1</v>
      </c>
      <c r="I4" s="12" t="s">
        <v>0</v>
      </c>
      <c r="J4" s="12" t="s">
        <v>24</v>
      </c>
      <c r="K4" s="12" t="s">
        <v>26</v>
      </c>
      <c r="L4" s="13" t="s">
        <v>23</v>
      </c>
    </row>
    <row r="5" spans="1:12" ht="15">
      <c r="A5" s="3" t="s">
        <v>7</v>
      </c>
      <c r="B5" s="3" t="s">
        <v>29</v>
      </c>
      <c r="C5" s="8">
        <v>12</v>
      </c>
      <c r="D5" s="8"/>
      <c r="E5" s="8"/>
      <c r="F5" s="8"/>
      <c r="G5" s="8"/>
      <c r="H5" s="8"/>
      <c r="I5" s="8"/>
      <c r="J5" s="8"/>
      <c r="K5" s="8">
        <f>SUM(D5:J5)</f>
        <v>0</v>
      </c>
      <c r="L5" s="10">
        <f>C5-K5</f>
        <v>12</v>
      </c>
    </row>
    <row r="6" spans="1:12" ht="15">
      <c r="A6" s="3" t="s">
        <v>8</v>
      </c>
      <c r="B6" s="3" t="s">
        <v>30</v>
      </c>
      <c r="C6" s="8">
        <v>85</v>
      </c>
      <c r="D6" s="8"/>
      <c r="E6" s="8"/>
      <c r="F6" s="8"/>
      <c r="G6" s="8"/>
      <c r="H6" s="8"/>
      <c r="I6" s="8"/>
      <c r="J6" s="8"/>
      <c r="K6" s="8">
        <f>SUM(D6:J6)</f>
        <v>0</v>
      </c>
      <c r="L6" s="10">
        <f>C6-K6</f>
        <v>85</v>
      </c>
    </row>
    <row r="7" spans="1:12" ht="15">
      <c r="A7" s="3" t="s">
        <v>9</v>
      </c>
      <c r="B7" s="3" t="s">
        <v>28</v>
      </c>
      <c r="C7" s="8">
        <v>8</v>
      </c>
      <c r="D7" s="8"/>
      <c r="E7" s="8"/>
      <c r="F7" s="8"/>
      <c r="G7" s="8"/>
      <c r="H7" s="8"/>
      <c r="I7" s="8"/>
      <c r="J7" s="8"/>
      <c r="K7" s="8">
        <f>SUM(D7:J7)</f>
        <v>0</v>
      </c>
      <c r="L7" s="10">
        <f>C7-K7</f>
        <v>8</v>
      </c>
    </row>
    <row r="8" spans="1:12" ht="15">
      <c r="A8" s="3" t="s">
        <v>31</v>
      </c>
      <c r="B8" s="3" t="s">
        <v>27</v>
      </c>
      <c r="C8" s="8">
        <v>4</v>
      </c>
      <c r="D8" s="8"/>
      <c r="E8" s="8"/>
      <c r="F8" s="8"/>
      <c r="G8" s="8"/>
      <c r="H8" s="8"/>
      <c r="I8" s="8"/>
      <c r="J8" s="8"/>
      <c r="K8" s="8">
        <f>SUM(D8:J8)</f>
        <v>0</v>
      </c>
      <c r="L8" s="10">
        <f>C8-K8</f>
        <v>4</v>
      </c>
    </row>
    <row r="9" spans="1:12" ht="15">
      <c r="A9" s="3" t="s">
        <v>32</v>
      </c>
      <c r="B9" s="3" t="s">
        <v>10</v>
      </c>
      <c r="C9" s="8">
        <v>32.5</v>
      </c>
      <c r="D9" s="8"/>
      <c r="E9" s="8">
        <v>2</v>
      </c>
      <c r="F9" s="8"/>
      <c r="G9" s="8"/>
      <c r="H9" s="8">
        <v>2.5</v>
      </c>
      <c r="I9" s="8"/>
      <c r="J9" s="8">
        <v>3</v>
      </c>
      <c r="K9" s="8">
        <f>SUM(D9:J9)</f>
        <v>7.5</v>
      </c>
      <c r="L9" s="10">
        <f>C9-K9</f>
        <v>25</v>
      </c>
    </row>
    <row r="10" spans="1:12" ht="15">
      <c r="A10" s="3" t="s">
        <v>33</v>
      </c>
      <c r="B10" s="3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5"/>
    </row>
    <row r="11" spans="1:12" ht="15">
      <c r="A11" s="3"/>
      <c r="B11" s="3" t="s">
        <v>43</v>
      </c>
      <c r="C11" s="8">
        <v>935</v>
      </c>
      <c r="D11" s="8">
        <v>125</v>
      </c>
      <c r="E11" s="8"/>
      <c r="F11" s="8"/>
      <c r="G11" s="8">
        <v>10</v>
      </c>
      <c r="H11" s="8">
        <v>350</v>
      </c>
      <c r="I11" s="8"/>
      <c r="J11" s="8"/>
      <c r="K11" s="8">
        <f aca="true" t="shared" si="0" ref="K11:K22">SUM(D11:J11)</f>
        <v>485</v>
      </c>
      <c r="L11" s="10">
        <f aca="true" t="shared" si="1" ref="L11:L22">C11-K11</f>
        <v>450</v>
      </c>
    </row>
    <row r="12" spans="1:12" ht="15">
      <c r="A12" s="3"/>
      <c r="B12" s="3" t="s">
        <v>44</v>
      </c>
      <c r="C12" s="8">
        <v>200</v>
      </c>
      <c r="D12" s="8"/>
      <c r="E12" s="8"/>
      <c r="F12" s="8"/>
      <c r="G12" s="8"/>
      <c r="H12" s="8"/>
      <c r="I12" s="8"/>
      <c r="J12" s="8"/>
      <c r="K12" s="8">
        <f t="shared" si="0"/>
        <v>0</v>
      </c>
      <c r="L12" s="10">
        <f t="shared" si="1"/>
        <v>200</v>
      </c>
    </row>
    <row r="13" spans="1:12" ht="15">
      <c r="A13" s="3" t="s">
        <v>34</v>
      </c>
      <c r="B13" s="3" t="s">
        <v>12</v>
      </c>
      <c r="C13" s="8">
        <v>76</v>
      </c>
      <c r="D13" s="8">
        <v>20</v>
      </c>
      <c r="E13" s="8"/>
      <c r="F13" s="8">
        <v>20</v>
      </c>
      <c r="G13" s="8">
        <v>20</v>
      </c>
      <c r="H13" s="8">
        <v>16</v>
      </c>
      <c r="I13" s="8"/>
      <c r="J13" s="8"/>
      <c r="K13" s="8">
        <f t="shared" si="0"/>
        <v>76</v>
      </c>
      <c r="L13" s="10">
        <f t="shared" si="1"/>
        <v>0</v>
      </c>
    </row>
    <row r="14" spans="1:12" ht="15">
      <c r="A14" s="3" t="s">
        <v>35</v>
      </c>
      <c r="B14" s="3" t="s">
        <v>13</v>
      </c>
      <c r="C14" s="8">
        <v>271</v>
      </c>
      <c r="D14" s="8"/>
      <c r="E14" s="8"/>
      <c r="F14" s="8"/>
      <c r="G14" s="8"/>
      <c r="H14" s="8">
        <v>40</v>
      </c>
      <c r="I14" s="8"/>
      <c r="J14" s="8"/>
      <c r="K14" s="8">
        <f t="shared" si="0"/>
        <v>40</v>
      </c>
      <c r="L14" s="10">
        <f t="shared" si="1"/>
        <v>231</v>
      </c>
    </row>
    <row r="15" spans="1:12" ht="15">
      <c r="A15" s="3" t="s">
        <v>36</v>
      </c>
      <c r="B15" s="3" t="s">
        <v>20</v>
      </c>
      <c r="C15" s="8">
        <v>75</v>
      </c>
      <c r="D15" s="8"/>
      <c r="E15" s="8"/>
      <c r="F15" s="8"/>
      <c r="G15" s="8"/>
      <c r="H15" s="8"/>
      <c r="I15" s="8"/>
      <c r="J15" s="8"/>
      <c r="K15" s="8">
        <f t="shared" si="0"/>
        <v>0</v>
      </c>
      <c r="L15" s="10">
        <f t="shared" si="1"/>
        <v>75</v>
      </c>
    </row>
    <row r="16" spans="1:12" ht="15">
      <c r="A16" s="3" t="s">
        <v>37</v>
      </c>
      <c r="B16" s="3" t="s">
        <v>21</v>
      </c>
      <c r="C16" s="8">
        <v>103</v>
      </c>
      <c r="D16" s="8"/>
      <c r="E16" s="8"/>
      <c r="F16" s="8"/>
      <c r="G16" s="8"/>
      <c r="H16" s="8"/>
      <c r="I16" s="8"/>
      <c r="J16" s="8"/>
      <c r="K16" s="8">
        <f t="shared" si="0"/>
        <v>0</v>
      </c>
      <c r="L16" s="10">
        <f t="shared" si="1"/>
        <v>103</v>
      </c>
    </row>
    <row r="17" spans="1:12" ht="15">
      <c r="A17" s="3" t="s">
        <v>38</v>
      </c>
      <c r="B17" s="3" t="s">
        <v>14</v>
      </c>
      <c r="C17" s="8">
        <v>50</v>
      </c>
      <c r="D17" s="8"/>
      <c r="E17" s="8"/>
      <c r="F17" s="8"/>
      <c r="G17" s="8"/>
      <c r="H17" s="8"/>
      <c r="I17" s="8"/>
      <c r="J17" s="8"/>
      <c r="K17" s="8">
        <f t="shared" si="0"/>
        <v>0</v>
      </c>
      <c r="L17" s="10">
        <f t="shared" si="1"/>
        <v>50</v>
      </c>
    </row>
    <row r="18" spans="1:12" ht="15">
      <c r="A18" s="3" t="s">
        <v>39</v>
      </c>
      <c r="B18" s="3" t="s">
        <v>15</v>
      </c>
      <c r="C18" s="8">
        <v>100</v>
      </c>
      <c r="D18" s="8"/>
      <c r="E18" s="8"/>
      <c r="F18" s="8"/>
      <c r="G18" s="8"/>
      <c r="H18" s="8"/>
      <c r="I18" s="8"/>
      <c r="J18" s="8"/>
      <c r="K18" s="8">
        <f t="shared" si="0"/>
        <v>0</v>
      </c>
      <c r="L18" s="10">
        <f t="shared" si="1"/>
        <v>100</v>
      </c>
    </row>
    <row r="19" spans="1:24" ht="15">
      <c r="A19" s="3" t="s">
        <v>40</v>
      </c>
      <c r="B19" s="3" t="s">
        <v>16</v>
      </c>
      <c r="C19" s="8">
        <v>10</v>
      </c>
      <c r="D19" s="8"/>
      <c r="E19" s="8"/>
      <c r="F19" s="8"/>
      <c r="G19" s="8"/>
      <c r="H19" s="8"/>
      <c r="I19" s="8"/>
      <c r="J19" s="8"/>
      <c r="K19" s="8">
        <f t="shared" si="0"/>
        <v>0</v>
      </c>
      <c r="L19" s="10">
        <f t="shared" si="1"/>
        <v>10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">
      <c r="A20" s="3" t="s">
        <v>41</v>
      </c>
      <c r="B20" s="3" t="s">
        <v>18</v>
      </c>
      <c r="C20" s="9">
        <v>10</v>
      </c>
      <c r="D20" s="9"/>
      <c r="E20" s="9"/>
      <c r="F20" s="9"/>
      <c r="G20" s="9"/>
      <c r="H20" s="9"/>
      <c r="I20" s="9"/>
      <c r="J20" s="9"/>
      <c r="K20" s="8">
        <f t="shared" si="0"/>
        <v>0</v>
      </c>
      <c r="L20" s="10">
        <f t="shared" si="1"/>
        <v>10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">
      <c r="A21" s="3" t="s">
        <v>42</v>
      </c>
      <c r="B21" s="3" t="s">
        <v>17</v>
      </c>
      <c r="C21" s="9">
        <v>50</v>
      </c>
      <c r="D21" s="9"/>
      <c r="E21" s="9"/>
      <c r="F21" s="9"/>
      <c r="G21" s="9"/>
      <c r="H21" s="9"/>
      <c r="I21" s="9"/>
      <c r="J21" s="9"/>
      <c r="K21" s="8">
        <f t="shared" si="0"/>
        <v>0</v>
      </c>
      <c r="L21" s="10">
        <f t="shared" si="1"/>
        <v>50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3:12" ht="15">
      <c r="C22" s="10">
        <f aca="true" t="shared" si="2" ref="C22:I22">SUM(C5:C21)</f>
        <v>2021.5</v>
      </c>
      <c r="D22" s="10">
        <f t="shared" si="2"/>
        <v>145</v>
      </c>
      <c r="E22" s="10">
        <f t="shared" si="2"/>
        <v>2</v>
      </c>
      <c r="F22" s="10">
        <f t="shared" si="2"/>
        <v>20</v>
      </c>
      <c r="G22" s="10">
        <f t="shared" si="2"/>
        <v>30</v>
      </c>
      <c r="H22" s="10">
        <f t="shared" si="2"/>
        <v>408.5</v>
      </c>
      <c r="I22" s="10">
        <f t="shared" si="2"/>
        <v>0</v>
      </c>
      <c r="J22" s="10"/>
      <c r="K22" s="8">
        <f t="shared" si="0"/>
        <v>605.5</v>
      </c>
      <c r="L22" s="10">
        <f t="shared" si="1"/>
        <v>1416</v>
      </c>
    </row>
    <row r="23" spans="4:12" ht="12.75">
      <c r="D23" s="6"/>
      <c r="E23" s="6"/>
      <c r="F23" s="6"/>
      <c r="G23" s="6"/>
      <c r="H23" s="6"/>
      <c r="I23" s="6"/>
      <c r="J23" s="6"/>
      <c r="K23" s="6"/>
      <c r="L23" s="6"/>
    </row>
  </sheetData>
  <mergeCells count="2">
    <mergeCell ref="A1:K1"/>
    <mergeCell ref="D3:I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DMG FY04 Funding Needs</dc:title>
  <dc:subject/>
  <dc:creator>Cyn LaFever</dc:creator>
  <cp:keywords/>
  <dc:description/>
  <cp:lastModifiedBy>dzeliff</cp:lastModifiedBy>
  <cp:lastPrinted>2003-10-29T19:06:21Z</cp:lastPrinted>
  <dcterms:created xsi:type="dcterms:W3CDTF">2003-10-06T18:54:38Z</dcterms:created>
  <dcterms:modified xsi:type="dcterms:W3CDTF">2008-10-06T17:26:57Z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816945973</vt:i4>
  </property>
  <property fmtid="{D5CDD505-2E9C-101B-9397-08002B2CF9AE}" pid="3" name="_EmailSubject">
    <vt:lpwstr>dmg meeting summary</vt:lpwstr>
  </property>
  <property fmtid="{D5CDD505-2E9C-101B-9397-08002B2CF9AE}" pid="4" name="_AuthorEmail">
    <vt:lpwstr>John_Hamill@dmg.gov</vt:lpwstr>
  </property>
  <property fmtid="{D5CDD505-2E9C-101B-9397-08002B2CF9AE}" pid="5" name="_AuthorEmailDisplayName">
    <vt:lpwstr>John Hamill</vt:lpwstr>
  </property>
  <property fmtid="{D5CDD505-2E9C-101B-9397-08002B2CF9AE}" pid="6" name="_ReviewingToolsShownOnce">
    <vt:lpwstr/>
  </property>
</Properties>
</file>