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2"/>
  </bookViews>
  <sheets>
    <sheet name="Cotton_Lint_Pub" sheetId="1" r:id="rId1"/>
    <sheet name="Cotton_Seed_Pub" sheetId="2" r:id="rId2"/>
    <sheet name="Cotton_Unpub" sheetId="3" r:id="rId3"/>
  </sheets>
  <definedNames>
    <definedName name="_xlnm.Print_Area">'Cotton_Unpub'!$A$1:$M$23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<sst xmlns="http://schemas.openxmlformats.org/spreadsheetml/2006/main" count="113" uniqueCount="44">
  <si>
    <t>OFFICIAL GEORGIA ESTIMATES - COTTON FOR LINT</t>
  </si>
  <si>
    <t>Data compiled by Georgia Agricultural Statistics Service</t>
  </si>
  <si>
    <t>NOTE:  Production from 1866-1963 is in 500 lb.gross weight &amp; from 1964 and on is in 480 net weight.</t>
  </si>
  <si>
    <t>CROP</t>
  </si>
  <si>
    <t>YEAR</t>
  </si>
  <si>
    <t>PLANTED</t>
  </si>
  <si>
    <t>FOR ALL</t>
  </si>
  <si>
    <t>PURPOSES</t>
  </si>
  <si>
    <t>1000's ACRES</t>
  </si>
  <si>
    <t>HARVEST</t>
  </si>
  <si>
    <t>ACRES</t>
  </si>
  <si>
    <t>1000's</t>
  </si>
  <si>
    <t>YIELD</t>
  </si>
  <si>
    <t>PER ACRE</t>
  </si>
  <si>
    <t>LBS.</t>
  </si>
  <si>
    <t>TOTAL</t>
  </si>
  <si>
    <t>PRODUCTION</t>
  </si>
  <si>
    <t>BALES</t>
  </si>
  <si>
    <t>1,000's</t>
  </si>
  <si>
    <t>PRICE</t>
  </si>
  <si>
    <t>SUPPORT</t>
  </si>
  <si>
    <t>CENTS</t>
  </si>
  <si>
    <t>LB.</t>
  </si>
  <si>
    <t>SEASON</t>
  </si>
  <si>
    <t>AVERAGE PRICE</t>
  </si>
  <si>
    <t>FARM VALUE</t>
  </si>
  <si>
    <t>$1000's</t>
  </si>
  <si>
    <t>LINT &amp;</t>
  </si>
  <si>
    <t>SEED</t>
  </si>
  <si>
    <t>OFFICIAL GEORGIA ESTIMATES - COTTON FOR SEED</t>
  </si>
  <si>
    <t xml:space="preserve">NOTE:  Production from 1866-1963 is in 500 lb.gross weight &amp; from 1964 </t>
  </si>
  <si>
    <t>and on is in 480 net weight.</t>
  </si>
  <si>
    <t>TONS</t>
  </si>
  <si>
    <t>TON</t>
  </si>
  <si>
    <t xml:space="preserve">     </t>
  </si>
  <si>
    <t xml:space="preserve">    </t>
  </si>
  <si>
    <t>OFFICIAL GEORGIA ESTIMATES - COTTON</t>
  </si>
  <si>
    <t>Crop</t>
  </si>
  <si>
    <t>COTTON</t>
  </si>
  <si>
    <t>FOR LINT</t>
  </si>
  <si>
    <t xml:space="preserve">          LBS.</t>
  </si>
  <si>
    <t>production from 1866-1963 is in 500 lb.gross weight &amp; from 1964 and on is in 480 net weight.</t>
  </si>
  <si>
    <t>AVERAGE</t>
  </si>
  <si>
    <t>FOR SEED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</si>
</sst>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#,##0"/>
    <numFmt numFmtId="167" formatCode="0.00"/>
    <numFmt numFmtId="168" formatCode="0"/>
    <numFmt numFmtId="169" formatCode="#,##0"/>
    <numFmt numFmtId="170" formatCode="0.00"/>
    <numFmt numFmtId="171" formatCode="0"/>
    <numFmt numFmtId="172" formatCode="#,##0.00"/>
    <numFmt numFmtId="173" formatCode="#,##0.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SWISS"/>
      <family val="0"/>
    </font>
    <font>
      <b/>
      <i/>
      <sz val="12"/>
      <name val="Arial"/>
      <family val="0"/>
    </font>
    <font>
      <sz val="12"/>
      <color indexed="14"/>
      <name val="SWISS"/>
      <family val="0"/>
    </font>
    <font>
      <sz val="10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2" borderId="0" xfId="0" applyNumberFormat="1" applyFont="1" applyFill="1" applyAlignment="1">
      <alignment horizontal="centerContinuous"/>
    </xf>
    <xf numFmtId="166" fontId="0" fillId="2" borderId="0" xfId="0" applyNumberFormat="1" applyFont="1" applyFill="1" applyAlignment="1">
      <alignment horizontal="centerContinuous"/>
    </xf>
    <xf numFmtId="167" fontId="0" fillId="2" borderId="0" xfId="0" applyNumberFormat="1" applyFont="1" applyFill="1" applyAlignment="1">
      <alignment horizontal="centerContinuous"/>
    </xf>
    <xf numFmtId="168" fontId="0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164" fontId="0" fillId="2" borderId="1" xfId="0" applyNumberFormat="1" applyFont="1" applyFill="1" applyAlignment="1">
      <alignment horizontal="center"/>
    </xf>
    <xf numFmtId="166" fontId="7" fillId="2" borderId="2" xfId="0" applyNumberFormat="1" applyFont="1" applyFill="1" applyAlignment="1">
      <alignment horizontal="center"/>
    </xf>
    <xf numFmtId="166" fontId="0" fillId="2" borderId="2" xfId="0" applyNumberFormat="1" applyFont="1" applyFill="1" applyAlignment="1">
      <alignment/>
    </xf>
    <xf numFmtId="166" fontId="0" fillId="2" borderId="1" xfId="0" applyNumberFormat="1" applyFont="1" applyFill="1" applyAlignment="1">
      <alignment/>
    </xf>
    <xf numFmtId="167" fontId="0" fillId="2" borderId="1" xfId="0" applyNumberFormat="1" applyFont="1" applyFill="1" applyAlignment="1">
      <alignment/>
    </xf>
    <xf numFmtId="168" fontId="0" fillId="2" borderId="1" xfId="0" applyNumberFormat="1" applyFont="1" applyFill="1" applyAlignment="1">
      <alignment/>
    </xf>
    <xf numFmtId="166" fontId="7" fillId="2" borderId="3" xfId="0" applyNumberFormat="1" applyFont="1" applyFill="1" applyAlignment="1">
      <alignment horizontal="center"/>
    </xf>
    <xf numFmtId="166" fontId="7" fillId="2" borderId="3" xfId="0" applyNumberFormat="1" applyFont="1" applyFill="1" applyAlignment="1">
      <alignment/>
    </xf>
    <xf numFmtId="167" fontId="7" fillId="2" borderId="3" xfId="0" applyNumberFormat="1" applyFont="1" applyFill="1" applyAlignment="1">
      <alignment horizontal="centerContinuous"/>
    </xf>
    <xf numFmtId="167" fontId="7" fillId="2" borderId="0" xfId="0" applyNumberFormat="1" applyFont="1" applyFill="1" applyAlignment="1">
      <alignment horizontal="centerContinuous"/>
    </xf>
    <xf numFmtId="168" fontId="7" fillId="2" borderId="2" xfId="0" applyNumberFormat="1" applyFont="1" applyFill="1" applyAlignment="1">
      <alignment horizontal="centerContinuous"/>
    </xf>
    <xf numFmtId="166" fontId="7" fillId="2" borderId="2" xfId="0" applyNumberFormat="1" applyFont="1" applyFill="1" applyAlignment="1">
      <alignment horizontal="centerContinuous"/>
    </xf>
    <xf numFmtId="166" fontId="7" fillId="2" borderId="3" xfId="0" applyNumberFormat="1" applyFont="1" applyFill="1" applyAlignment="1">
      <alignment horizontal="centerContinuous"/>
    </xf>
    <xf numFmtId="167" fontId="7" fillId="2" borderId="2" xfId="0" applyNumberFormat="1" applyFont="1" applyFill="1" applyAlignment="1">
      <alignment horizontal="center"/>
    </xf>
    <xf numFmtId="168" fontId="7" fillId="2" borderId="2" xfId="0" applyNumberFormat="1" applyFont="1" applyFill="1" applyAlignment="1">
      <alignment horizontal="center"/>
    </xf>
    <xf numFmtId="166" fontId="7" fillId="2" borderId="2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7" fontId="7" fillId="2" borderId="3" xfId="0" applyNumberFormat="1" applyFont="1" applyFill="1" applyAlignment="1">
      <alignment horizontal="center"/>
    </xf>
    <xf numFmtId="166" fontId="7" fillId="2" borderId="3" xfId="0" applyNumberFormat="1" applyFont="1" applyFill="1" applyAlignment="1">
      <alignment horizontal="center"/>
    </xf>
    <xf numFmtId="166" fontId="7" fillId="2" borderId="2" xfId="0" applyNumberFormat="1" applyFont="1" applyFill="1" applyAlignment="1">
      <alignment/>
    </xf>
    <xf numFmtId="168" fontId="7" fillId="2" borderId="2" xfId="0" applyNumberFormat="1" applyFont="1" applyFill="1" applyAlignment="1">
      <alignment/>
    </xf>
    <xf numFmtId="166" fontId="7" fillId="2" borderId="1" xfId="0" applyNumberFormat="1" applyFont="1" applyFill="1" applyAlignment="1">
      <alignment/>
    </xf>
    <xf numFmtId="168" fontId="7" fillId="2" borderId="3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0" fillId="0" borderId="1" xfId="0" applyNumberFormat="1" applyFont="1" applyAlignment="1">
      <alignment horizontal="center"/>
    </xf>
    <xf numFmtId="166" fontId="0" fillId="0" borderId="1" xfId="0" applyNumberFormat="1" applyFont="1" applyAlignment="1">
      <alignment/>
    </xf>
    <xf numFmtId="167" fontId="0" fillId="0" borderId="1" xfId="0" applyNumberFormat="1" applyFont="1" applyAlignment="1">
      <alignment/>
    </xf>
    <xf numFmtId="168" fontId="0" fillId="0" borderId="1" xfId="0" applyNumberFormat="1" applyFont="1" applyAlignment="1">
      <alignment/>
    </xf>
    <xf numFmtId="168" fontId="0" fillId="0" borderId="1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4" fillId="2" borderId="0" xfId="0" applyNumberFormat="1" applyFont="1" applyFill="1" applyAlignment="1">
      <alignment horizontal="centerContinuous"/>
    </xf>
    <xf numFmtId="166" fontId="0" fillId="2" borderId="0" xfId="0" applyNumberFormat="1" applyFont="1" applyFill="1" applyAlignment="1">
      <alignment horizontal="centerContinuous"/>
    </xf>
    <xf numFmtId="172" fontId="0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166" fontId="0" fillId="2" borderId="3" xfId="0" applyNumberFormat="1" applyFont="1" applyFill="1" applyAlignment="1">
      <alignment horizontal="centerContinuous"/>
    </xf>
    <xf numFmtId="164" fontId="0" fillId="2" borderId="1" xfId="0" applyNumberFormat="1" applyFont="1" applyFill="1" applyAlignment="1">
      <alignment horizontal="center"/>
    </xf>
    <xf numFmtId="166" fontId="7" fillId="2" borderId="2" xfId="0" applyNumberFormat="1" applyFont="1" applyFill="1" applyAlignment="1">
      <alignment horizontal="center"/>
    </xf>
    <xf numFmtId="166" fontId="0" fillId="2" borderId="1" xfId="0" applyNumberFormat="1" applyFont="1" applyFill="1" applyAlignment="1">
      <alignment/>
    </xf>
    <xf numFmtId="172" fontId="0" fillId="2" borderId="1" xfId="0" applyNumberFormat="1" applyFont="1" applyFill="1" applyAlignment="1">
      <alignment/>
    </xf>
    <xf numFmtId="166" fontId="7" fillId="2" borderId="3" xfId="0" applyNumberFormat="1" applyFont="1" applyFill="1" applyAlignment="1">
      <alignment horizontal="center"/>
    </xf>
    <xf numFmtId="166" fontId="7" fillId="2" borderId="3" xfId="0" applyNumberFormat="1" applyFont="1" applyFill="1" applyAlignment="1">
      <alignment/>
    </xf>
    <xf numFmtId="172" fontId="7" fillId="2" borderId="3" xfId="0" applyNumberFormat="1" applyFont="1" applyFill="1" applyAlignment="1">
      <alignment/>
    </xf>
    <xf numFmtId="166" fontId="7" fillId="2" borderId="3" xfId="0" applyNumberFormat="1" applyFont="1" applyFill="1" applyAlignment="1">
      <alignment horizontal="centerContinuous"/>
    </xf>
    <xf numFmtId="166" fontId="7" fillId="2" borderId="2" xfId="0" applyNumberFormat="1" applyFont="1" applyFill="1" applyAlignment="1">
      <alignment/>
    </xf>
    <xf numFmtId="166" fontId="7" fillId="2" borderId="2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72" fontId="7" fillId="2" borderId="3" xfId="0" applyNumberFormat="1" applyFont="1" applyFill="1" applyAlignment="1">
      <alignment horizontal="center"/>
    </xf>
    <xf numFmtId="166" fontId="7" fillId="2" borderId="3" xfId="0" applyNumberFormat="1" applyFont="1" applyFill="1" applyAlignment="1">
      <alignment/>
    </xf>
    <xf numFmtId="166" fontId="7" fillId="2" borderId="3" xfId="0" applyNumberFormat="1" applyFont="1" applyFill="1" applyAlignment="1">
      <alignment horizontal="center"/>
    </xf>
    <xf numFmtId="166" fontId="7" fillId="2" borderId="2" xfId="0" applyNumberFormat="1" applyFont="1" applyFill="1" applyAlignment="1">
      <alignment/>
    </xf>
    <xf numFmtId="172" fontId="7" fillId="2" borderId="2" xfId="0" applyNumberFormat="1" applyFont="1" applyFill="1" applyAlignment="1">
      <alignment horizontal="center"/>
    </xf>
    <xf numFmtId="172" fontId="7" fillId="2" borderId="3" xfId="0" applyNumberFormat="1" applyFont="1" applyFill="1" applyAlignment="1">
      <alignment/>
    </xf>
    <xf numFmtId="168" fontId="0" fillId="0" borderId="1" xfId="0" applyNumberFormat="1" applyFont="1" applyAlignment="1">
      <alignment horizontal="center"/>
    </xf>
    <xf numFmtId="166" fontId="0" fillId="0" borderId="1" xfId="0" applyNumberFormat="1" applyFont="1" applyAlignment="1">
      <alignment/>
    </xf>
    <xf numFmtId="172" fontId="0" fillId="0" borderId="1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4" fillId="2" borderId="0" xfId="0" applyNumberFormat="1" applyFont="1" applyFill="1" applyAlignment="1">
      <alignment horizontal="centerContinuous"/>
    </xf>
    <xf numFmtId="164" fontId="0" fillId="2" borderId="0" xfId="0" applyNumberFormat="1" applyFont="1" applyFill="1" applyAlignment="1">
      <alignment horizontal="centerContinuous"/>
    </xf>
    <xf numFmtId="167" fontId="0" fillId="2" borderId="0" xfId="0" applyNumberFormat="1" applyFont="1" applyFill="1" applyAlignment="1">
      <alignment horizontal="centerContinuous"/>
    </xf>
    <xf numFmtId="164" fontId="0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4" fontId="0" fillId="2" borderId="1" xfId="0" applyNumberFormat="1" applyFont="1" applyFill="1" applyAlignment="1">
      <alignment/>
    </xf>
    <xf numFmtId="164" fontId="7" fillId="2" borderId="2" xfId="0" applyNumberFormat="1" applyFont="1" applyFill="1" applyAlignment="1">
      <alignment horizontal="center"/>
    </xf>
    <xf numFmtId="164" fontId="0" fillId="2" borderId="2" xfId="0" applyNumberFormat="1" applyFont="1" applyFill="1" applyAlignment="1">
      <alignment horizontal="centerContinuous"/>
    </xf>
    <xf numFmtId="164" fontId="0" fillId="2" borderId="1" xfId="0" applyNumberFormat="1" applyFont="1" applyFill="1" applyAlignment="1">
      <alignment horizontal="centerContinuous"/>
    </xf>
    <xf numFmtId="167" fontId="0" fillId="2" borderId="1" xfId="0" applyNumberFormat="1" applyFont="1" applyFill="1" applyAlignment="1">
      <alignment horizontal="centerContinuous"/>
    </xf>
    <xf numFmtId="164" fontId="0" fillId="2" borderId="2" xfId="0" applyNumberFormat="1" applyFont="1" applyFill="1" applyAlignment="1">
      <alignment horizontal="centerContinuous"/>
    </xf>
    <xf numFmtId="164" fontId="7" fillId="2" borderId="3" xfId="0" applyNumberFormat="1" applyFont="1" applyFill="1" applyAlignment="1">
      <alignment horizontal="center"/>
    </xf>
    <xf numFmtId="164" fontId="7" fillId="2" borderId="2" xfId="0" applyNumberFormat="1" applyFont="1" applyFill="1" applyAlignment="1">
      <alignment/>
    </xf>
    <xf numFmtId="167" fontId="7" fillId="2" borderId="2" xfId="0" applyNumberFormat="1" applyFont="1" applyFill="1" applyAlignment="1">
      <alignment horizontal="centerContinuous"/>
    </xf>
    <xf numFmtId="167" fontId="7" fillId="2" borderId="1" xfId="0" applyNumberFormat="1" applyFont="1" applyFill="1" applyAlignment="1">
      <alignment horizontal="centerContinuous"/>
    </xf>
    <xf numFmtId="164" fontId="7" fillId="2" borderId="2" xfId="0" applyNumberFormat="1" applyFont="1" applyFill="1" applyAlignment="1">
      <alignment horizontal="centerContinuous"/>
    </xf>
    <xf numFmtId="164" fontId="7" fillId="2" borderId="1" xfId="0" applyNumberFormat="1" applyFont="1" applyFill="1" applyAlignment="1">
      <alignment horizontal="centerContinuous"/>
    </xf>
    <xf numFmtId="167" fontId="7" fillId="2" borderId="2" xfId="0" applyNumberFormat="1" applyFont="1" applyFill="1" applyAlignment="1">
      <alignment/>
    </xf>
    <xf numFmtId="164" fontId="7" fillId="2" borderId="2" xfId="0" applyNumberFormat="1" applyFont="1" applyFill="1" applyAlignment="1">
      <alignment horizontal="centerContinuous"/>
    </xf>
    <xf numFmtId="164" fontId="7" fillId="2" borderId="1" xfId="0" applyNumberFormat="1" applyFont="1" applyFill="1" applyAlignment="1">
      <alignment horizontal="centerContinuous"/>
    </xf>
    <xf numFmtId="168" fontId="7" fillId="2" borderId="3" xfId="0" applyNumberFormat="1" applyFont="1" applyFill="1" applyAlignment="1">
      <alignment horizontal="center"/>
    </xf>
    <xf numFmtId="167" fontId="7" fillId="2" borderId="2" xfId="0" applyNumberFormat="1" applyFont="1" applyFill="1" applyAlignment="1">
      <alignment horizontal="center"/>
    </xf>
    <xf numFmtId="167" fontId="7" fillId="2" borderId="3" xfId="0" applyNumberFormat="1" applyFont="1" applyFill="1" applyAlignment="1">
      <alignment/>
    </xf>
    <xf numFmtId="164" fontId="7" fillId="2" borderId="2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/>
    </xf>
    <xf numFmtId="164" fontId="7" fillId="2" borderId="3" xfId="0" applyNumberFormat="1" applyFont="1" applyFill="1" applyAlignment="1">
      <alignment/>
    </xf>
    <xf numFmtId="167" fontId="7" fillId="2" borderId="3" xfId="0" applyNumberFormat="1" applyFont="1" applyFill="1" applyAlignment="1">
      <alignment horizontal="center"/>
    </xf>
    <xf numFmtId="167" fontId="7" fillId="2" borderId="3" xfId="0" applyNumberFormat="1" applyFont="1" applyFill="1" applyAlignment="1">
      <alignment horizontal="center"/>
    </xf>
    <xf numFmtId="164" fontId="7" fillId="2" borderId="3" xfId="0" applyNumberFormat="1" applyFont="1" applyFill="1" applyAlignment="1">
      <alignment horizontal="center"/>
    </xf>
    <xf numFmtId="167" fontId="7" fillId="2" borderId="3" xfId="0" applyNumberFormat="1" applyFont="1" applyFill="1" applyAlignment="1">
      <alignment/>
    </xf>
    <xf numFmtId="164" fontId="0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7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showZeros="0" defaultGridColor="0" zoomScale="87" zoomScaleNormal="87" colorId="22" workbookViewId="0" topLeftCell="A1">
      <pane topLeftCell="B9" activePane="topLeft" state="split"/>
      <selection pane="topLeft" activeCell="A12" sqref="A12"/>
    </sheetView>
  </sheetViews>
  <sheetFormatPr defaultColWidth="8.88671875" defaultRowHeight="15"/>
  <cols>
    <col min="1" max="1" width="9.6640625" style="47" customWidth="1"/>
    <col min="2" max="5" width="12.6640625" style="44" customWidth="1"/>
    <col min="6" max="7" width="12.6640625" style="45" customWidth="1"/>
    <col min="8" max="8" width="12.6640625" style="46" customWidth="1"/>
    <col min="9" max="10" width="12.6640625" style="44" customWidth="1"/>
    <col min="11" max="256" width="9.6640625" style="1" customWidth="1"/>
  </cols>
  <sheetData>
    <row r="1" spans="1:10" ht="28.5">
      <c r="A1" s="2" t="s">
        <v>0</v>
      </c>
      <c r="B1" s="3"/>
      <c r="C1" s="3"/>
      <c r="D1" s="3"/>
      <c r="E1" s="3"/>
      <c r="F1" s="4"/>
      <c r="G1" s="4"/>
      <c r="H1" s="5"/>
      <c r="I1" s="3"/>
      <c r="J1" s="3"/>
    </row>
    <row r="2" spans="1:10" ht="13.5">
      <c r="A2" s="6" t="s">
        <v>1</v>
      </c>
      <c r="B2" s="3"/>
      <c r="C2" s="3"/>
      <c r="D2" s="3"/>
      <c r="E2" s="3"/>
      <c r="F2" s="4"/>
      <c r="G2" s="4"/>
      <c r="H2" s="5"/>
      <c r="I2" s="3"/>
      <c r="J2" s="3"/>
    </row>
    <row r="3" spans="1:10" ht="13.5">
      <c r="A3" s="7" t="s">
        <v>2</v>
      </c>
      <c r="B3" s="8"/>
      <c r="C3" s="9"/>
      <c r="D3" s="9"/>
      <c r="E3" s="10"/>
      <c r="F3" s="11"/>
      <c r="G3" s="11"/>
      <c r="H3" s="12"/>
      <c r="I3" s="9"/>
      <c r="J3" s="9"/>
    </row>
    <row r="4" spans="1:10" ht="13.5">
      <c r="A4" s="13"/>
      <c r="B4" s="8"/>
      <c r="C4" s="9"/>
      <c r="D4" s="9"/>
      <c r="E4" s="9"/>
      <c r="F4" s="11"/>
      <c r="G4" s="11"/>
      <c r="H4" s="12"/>
      <c r="I4" s="9"/>
      <c r="J4" s="3"/>
    </row>
    <row r="5" spans="1:10" ht="13.5">
      <c r="A5" s="14"/>
      <c r="B5" s="15" t="s">
        <v>5</v>
      </c>
      <c r="C5" s="16"/>
      <c r="D5" s="17"/>
      <c r="E5" s="17"/>
      <c r="F5" s="18"/>
      <c r="G5" s="18"/>
      <c r="H5" s="19"/>
      <c r="I5" s="17"/>
      <c r="J5" s="17"/>
    </row>
    <row r="6" spans="1:10" ht="13.5">
      <c r="A6" s="13"/>
      <c r="B6" s="20" t="s">
        <v>6</v>
      </c>
      <c r="C6" s="21"/>
      <c r="D6" s="21"/>
      <c r="E6" s="21"/>
      <c r="F6" s="22" t="s">
        <v>19</v>
      </c>
      <c r="G6" s="23" t="s">
        <v>19</v>
      </c>
      <c r="H6" s="24" t="s">
        <v>25</v>
      </c>
      <c r="I6" s="25" t="s">
        <v>25</v>
      </c>
      <c r="J6" s="26" t="s">
        <v>25</v>
      </c>
    </row>
    <row r="7" spans="1:10" ht="13.5">
      <c r="A7" s="13" t="s">
        <v>3</v>
      </c>
      <c r="B7" s="20" t="s">
        <v>7</v>
      </c>
      <c r="C7" s="20" t="s">
        <v>9</v>
      </c>
      <c r="D7" s="20" t="s">
        <v>12</v>
      </c>
      <c r="E7" s="20" t="s">
        <v>15</v>
      </c>
      <c r="F7" s="27" t="s">
        <v>20</v>
      </c>
      <c r="G7" s="27" t="s">
        <v>23</v>
      </c>
      <c r="H7" s="28" t="s">
        <v>20</v>
      </c>
      <c r="I7" s="15" t="s">
        <v>23</v>
      </c>
      <c r="J7" s="29" t="s">
        <v>27</v>
      </c>
    </row>
    <row r="8" spans="1:10" ht="13.5">
      <c r="A8" s="30" t="s">
        <v>4</v>
      </c>
      <c r="B8" s="21"/>
      <c r="C8" s="20" t="s">
        <v>10</v>
      </c>
      <c r="D8" s="20" t="s">
        <v>13</v>
      </c>
      <c r="E8" s="20" t="s">
        <v>16</v>
      </c>
      <c r="F8" s="31" t="s">
        <v>19</v>
      </c>
      <c r="G8" s="31" t="s">
        <v>24</v>
      </c>
      <c r="H8" s="28" t="s">
        <v>19</v>
      </c>
      <c r="I8" s="20" t="s">
        <v>24</v>
      </c>
      <c r="J8" s="32" t="s">
        <v>28</v>
      </c>
    </row>
    <row r="9" spans="1:10" ht="13.5">
      <c r="A9" s="13"/>
      <c r="B9" s="33"/>
      <c r="C9" s="33"/>
      <c r="D9" s="33"/>
      <c r="E9" s="15" t="s">
        <v>17</v>
      </c>
      <c r="F9" s="27" t="s">
        <v>21</v>
      </c>
      <c r="G9" s="27" t="s">
        <v>21</v>
      </c>
      <c r="H9" s="34"/>
      <c r="I9" s="33"/>
      <c r="J9" s="35"/>
    </row>
    <row r="10" spans="1:10" ht="13.5">
      <c r="A10" s="13"/>
      <c r="B10" s="20" t="s">
        <v>8</v>
      </c>
      <c r="C10" s="20" t="s">
        <v>11</v>
      </c>
      <c r="D10" s="20" t="s">
        <v>14</v>
      </c>
      <c r="E10" s="20" t="s">
        <v>18</v>
      </c>
      <c r="F10" s="31" t="s">
        <v>22</v>
      </c>
      <c r="G10" s="31" t="s">
        <v>22</v>
      </c>
      <c r="H10" s="36" t="s">
        <v>26</v>
      </c>
      <c r="I10" s="20" t="s">
        <v>26</v>
      </c>
      <c r="J10" s="37" t="s">
        <v>26</v>
      </c>
    </row>
    <row r="11" spans="1:10" ht="13.5">
      <c r="A11" s="38"/>
      <c r="B11" s="39"/>
      <c r="C11" s="39"/>
      <c r="D11" s="39"/>
      <c r="E11" s="39"/>
      <c r="F11" s="40"/>
      <c r="G11" s="40"/>
      <c r="H11" s="41"/>
      <c r="I11" s="39"/>
      <c r="J11" s="39"/>
    </row>
    <row r="12" spans="1:10" ht="13.5">
      <c r="A12" s="42">
        <v>2005</v>
      </c>
      <c r="B12" s="39">
        <f>Cotton_Unpub!B10</f>
        <v>1220</v>
      </c>
      <c r="C12" s="39">
        <f>Cotton_Unpub!C10</f>
        <v>1210</v>
      </c>
      <c r="D12" s="39">
        <f>Cotton_Unpub!D10</f>
        <v>849</v>
      </c>
      <c r="E12" s="39">
        <f>Cotton_Unpub!E10</f>
        <v>2140</v>
      </c>
      <c r="F12" s="40">
        <f>Cotton_Unpub!F10</f>
        <v>0</v>
      </c>
      <c r="G12" s="40">
        <f>Cotton_Unpub!G10</f>
        <v>49.1</v>
      </c>
      <c r="H12" s="41">
        <f>Cotton_Unpub!H10</f>
        <v>0</v>
      </c>
      <c r="I12" s="39">
        <f>Cotton_Unpub!I10</f>
        <v>504355.2</v>
      </c>
      <c r="J12" s="39">
        <f>Cotton_Unpub!M10</f>
        <v>557487.2</v>
      </c>
    </row>
    <row r="13" spans="1:10" ht="13.5">
      <c r="A13" s="43">
        <v>2004</v>
      </c>
      <c r="B13" s="44">
        <f>Cotton_Unpub!B11</f>
        <v>1290</v>
      </c>
      <c r="C13" s="44">
        <f>Cotton_Unpub!C11</f>
        <v>1280</v>
      </c>
      <c r="D13" s="44">
        <f>Cotton_Unpub!D11</f>
        <v>674</v>
      </c>
      <c r="E13" s="44">
        <f>Cotton_Unpub!E11</f>
        <v>1797</v>
      </c>
      <c r="F13" s="45">
        <f>Cotton_Unpub!F11</f>
        <v>0</v>
      </c>
      <c r="G13" s="45">
        <f>Cotton_Unpub!G11</f>
        <v>42.8</v>
      </c>
      <c r="H13" s="46">
        <f>Cotton_Unpub!H11</f>
        <v>0</v>
      </c>
      <c r="I13" s="44">
        <f>Cotton_Unpub!I11</f>
        <v>369175.68</v>
      </c>
      <c r="J13" s="44">
        <f>Cotton_Unpub!M11</f>
        <v>416775.68</v>
      </c>
    </row>
    <row r="14" spans="1:10" ht="13.5">
      <c r="A14" s="43">
        <f>A13-1</f>
        <v>2003</v>
      </c>
      <c r="B14" s="44">
        <f>Cotton_Unpub!B12</f>
        <v>1300</v>
      </c>
      <c r="C14" s="44">
        <f>Cotton_Unpub!C12</f>
        <v>1290</v>
      </c>
      <c r="D14" s="44">
        <f>Cotton_Unpub!D12</f>
        <v>785</v>
      </c>
      <c r="E14" s="44">
        <f>Cotton_Unpub!E12</f>
        <v>2110</v>
      </c>
      <c r="F14" s="45">
        <f>Cotton_Unpub!F12</f>
        <v>0</v>
      </c>
      <c r="G14" s="45">
        <f>Cotton_Unpub!G12</f>
        <v>61.2</v>
      </c>
      <c r="H14" s="46">
        <f>Cotton_Unpub!H12</f>
        <v>0</v>
      </c>
      <c r="I14" s="44">
        <f>Cotton_Unpub!I12</f>
        <v>619833.6</v>
      </c>
      <c r="J14" s="44">
        <f>Cotton_Unpub!M12</f>
        <v>689739.6</v>
      </c>
    </row>
    <row r="15" spans="1:10" ht="13.5">
      <c r="A15" s="43">
        <f>A14-1</f>
        <v>2002</v>
      </c>
      <c r="B15" s="44">
        <f>Cotton_Unpub!B13</f>
        <v>1450</v>
      </c>
      <c r="C15" s="44">
        <f>Cotton_Unpub!C13</f>
        <v>1360</v>
      </c>
      <c r="D15" s="44">
        <f>Cotton_Unpub!D13</f>
        <v>557</v>
      </c>
      <c r="E15" s="44">
        <f>Cotton_Unpub!E13</f>
        <v>1578</v>
      </c>
      <c r="F15" s="45">
        <f>Cotton_Unpub!F13</f>
        <v>0</v>
      </c>
      <c r="G15" s="45">
        <f>Cotton_Unpub!G13</f>
        <v>44.3</v>
      </c>
      <c r="H15" s="46">
        <f>Cotton_Unpub!H13</f>
        <v>0</v>
      </c>
      <c r="I15" s="44">
        <f>Cotton_Unpub!I13</f>
        <v>335546</v>
      </c>
      <c r="J15" s="44">
        <f>Cotton_Unpub!M13</f>
        <v>377978</v>
      </c>
    </row>
    <row r="16" spans="1:10" ht="13.5">
      <c r="A16" s="43">
        <f>A15-1</f>
        <v>2001</v>
      </c>
      <c r="B16" s="44">
        <f>Cotton_Unpub!B14</f>
        <v>1490</v>
      </c>
      <c r="C16" s="44">
        <f>Cotton_Unpub!C14</f>
        <v>1480</v>
      </c>
      <c r="D16" s="44">
        <f>Cotton_Unpub!D14</f>
        <v>720</v>
      </c>
      <c r="E16" s="44">
        <f>Cotton_Unpub!E14</f>
        <v>2220</v>
      </c>
      <c r="F16" s="45">
        <f>Cotton_Unpub!F14</f>
        <v>0</v>
      </c>
      <c r="G16" s="45">
        <f>Cotton_Unpub!G14</f>
        <v>30.6</v>
      </c>
      <c r="H16" s="46">
        <f>Cotton_Unpub!H14</f>
        <v>0</v>
      </c>
      <c r="I16" s="44">
        <f>Cotton_Unpub!I14</f>
        <v>326074</v>
      </c>
      <c r="J16" s="44">
        <f>Cotton_Unpub!M14</f>
        <v>376880</v>
      </c>
    </row>
    <row r="17" spans="1:10" ht="13.5">
      <c r="A17" s="43">
        <f>A16-1</f>
        <v>2000</v>
      </c>
      <c r="B17" s="44">
        <f>Cotton_Unpub!B15</f>
        <v>1500</v>
      </c>
      <c r="C17" s="44">
        <f>Cotton_Unpub!C15</f>
        <v>1350</v>
      </c>
      <c r="D17" s="44">
        <f>Cotton_Unpub!D15</f>
        <v>591</v>
      </c>
      <c r="E17" s="44">
        <f>Cotton_Unpub!E15</f>
        <v>1663</v>
      </c>
      <c r="F17" s="45">
        <f>Cotton_Unpub!F15</f>
        <v>0</v>
      </c>
      <c r="G17" s="45">
        <f>Cotton_Unpub!G15</f>
        <v>55.6</v>
      </c>
      <c r="H17" s="46">
        <f>Cotton_Unpub!H15</f>
        <v>0</v>
      </c>
      <c r="I17" s="44">
        <f>Cotton_Unpub!I15</f>
        <v>443821</v>
      </c>
      <c r="J17" s="44">
        <f>Cotton_Unpub!M15</f>
        <v>493365</v>
      </c>
    </row>
    <row r="18" spans="1:10" ht="13.5">
      <c r="A18" s="43">
        <f>A17-1</f>
        <v>1999</v>
      </c>
      <c r="B18" s="44">
        <f>Cotton_Unpub!B16</f>
        <v>1470</v>
      </c>
      <c r="C18" s="44">
        <f>Cotton_Unpub!C16</f>
        <v>1300</v>
      </c>
      <c r="D18" s="44">
        <f>Cotton_Unpub!D16</f>
        <v>579</v>
      </c>
      <c r="E18" s="44">
        <f>Cotton_Unpub!E16</f>
        <v>1567</v>
      </c>
      <c r="F18" s="45">
        <f>Cotton_Unpub!F16</f>
        <v>0</v>
      </c>
      <c r="G18" s="45">
        <f>Cotton_Unpub!G16</f>
        <v>45.3</v>
      </c>
      <c r="H18" s="46">
        <f>Cotton_Unpub!H16</f>
        <v>0</v>
      </c>
      <c r="I18" s="44">
        <f>Cotton_Unpub!I16</f>
        <v>340728</v>
      </c>
      <c r="J18" s="44">
        <f>Cotton_Unpub!M16</f>
        <v>380586</v>
      </c>
    </row>
    <row r="19" spans="1:10" ht="13.5">
      <c r="A19" s="43">
        <f>A18-1</f>
        <v>1998</v>
      </c>
      <c r="B19" s="44">
        <f>Cotton_Unpub!B17</f>
        <v>1370</v>
      </c>
      <c r="C19" s="44">
        <f>Cotton_Unpub!C17</f>
        <v>1280</v>
      </c>
      <c r="D19" s="44">
        <f>Cotton_Unpub!D17</f>
        <v>578</v>
      </c>
      <c r="E19" s="44">
        <f>Cotton_Unpub!E17</f>
        <v>1542</v>
      </c>
      <c r="F19" s="45">
        <f>Cotton_Unpub!F17</f>
        <v>0</v>
      </c>
      <c r="G19" s="45">
        <f>Cotton_Unpub!G17</f>
        <v>61.4</v>
      </c>
      <c r="H19" s="46">
        <f>Cotton_Unpub!H17</f>
        <v>0</v>
      </c>
      <c r="I19" s="44">
        <f>Cotton_Unpub!I17</f>
        <v>454458.24</v>
      </c>
      <c r="J19" s="44">
        <f>Cotton_Unpub!M17</f>
        <v>509688.24</v>
      </c>
    </row>
    <row r="20" spans="1:10" ht="13.5">
      <c r="A20" s="43">
        <f>A19-1</f>
        <v>1997</v>
      </c>
      <c r="B20" s="44">
        <f>Cotton_Unpub!B18</f>
        <v>1440</v>
      </c>
      <c r="C20" s="44">
        <f>Cotton_Unpub!C18</f>
        <v>1425</v>
      </c>
      <c r="D20" s="44">
        <f>Cotton_Unpub!D18</f>
        <v>646</v>
      </c>
      <c r="E20" s="44">
        <f>Cotton_Unpub!E18</f>
        <v>1919</v>
      </c>
      <c r="F20" s="45">
        <f>Cotton_Unpub!F18</f>
        <v>0</v>
      </c>
      <c r="G20" s="45">
        <f>Cotton_Unpub!G18</f>
        <v>67.7</v>
      </c>
      <c r="H20" s="46">
        <f>Cotton_Unpub!H18</f>
        <v>0</v>
      </c>
      <c r="I20" s="44">
        <f>Cotton_Unpub!I18</f>
        <v>623598</v>
      </c>
      <c r="J20" s="44">
        <f>Cotton_Unpub!M18</f>
        <v>694878</v>
      </c>
    </row>
    <row r="21" spans="1:10" ht="13.5">
      <c r="A21" s="43">
        <f>A20-1</f>
        <v>1996</v>
      </c>
      <c r="B21" s="44">
        <f>Cotton_Unpub!B19</f>
        <v>1340</v>
      </c>
      <c r="C21" s="44">
        <f>Cotton_Unpub!C19</f>
        <v>1336</v>
      </c>
      <c r="D21" s="44">
        <f>Cotton_Unpub!D19</f>
        <v>747</v>
      </c>
      <c r="E21" s="44">
        <f>Cotton_Unpub!E19</f>
        <v>2079</v>
      </c>
      <c r="F21" s="45">
        <f>Cotton_Unpub!F19</f>
        <v>0</v>
      </c>
      <c r="G21" s="45">
        <f>Cotton_Unpub!G19</f>
        <v>70.5</v>
      </c>
      <c r="H21" s="46">
        <f>Cotton_Unpub!H19</f>
        <v>0</v>
      </c>
      <c r="I21" s="44">
        <f>Cotton_Unpub!I19</f>
        <v>703534</v>
      </c>
      <c r="J21" s="44">
        <f>Cotton_Unpub!M19</f>
        <v>775039</v>
      </c>
    </row>
    <row r="22" spans="1:10" ht="13.5">
      <c r="A22" s="43">
        <f>A21-1</f>
        <v>1995</v>
      </c>
      <c r="B22" s="44">
        <f>Cotton_Unpub!B20</f>
        <v>1500</v>
      </c>
      <c r="C22" s="44">
        <f>Cotton_Unpub!C20</f>
        <v>1490</v>
      </c>
      <c r="D22" s="44">
        <f>Cotton_Unpub!D20</f>
        <v>625</v>
      </c>
      <c r="E22" s="44">
        <f>Cotton_Unpub!E20</f>
        <v>1941</v>
      </c>
      <c r="F22" s="45">
        <f>Cotton_Unpub!F20</f>
        <v>0</v>
      </c>
      <c r="G22" s="45">
        <f>Cotton_Unpub!G20</f>
        <v>76.6</v>
      </c>
      <c r="H22" s="46">
        <f>Cotton_Unpub!H20</f>
        <v>0</v>
      </c>
      <c r="I22" s="44">
        <f>Cotton_Unpub!I20</f>
        <v>713667</v>
      </c>
      <c r="J22" s="44">
        <f>Cotton_Unpub!M20</f>
        <v>769946</v>
      </c>
    </row>
    <row r="23" spans="1:10" ht="13.5">
      <c r="A23" s="43">
        <f>A22-1</f>
        <v>1994</v>
      </c>
      <c r="B23" s="44">
        <f>Cotton_Unpub!B21</f>
        <v>885</v>
      </c>
      <c r="C23" s="44">
        <f>Cotton_Unpub!C21</f>
        <v>875</v>
      </c>
      <c r="D23" s="44">
        <f>Cotton_Unpub!D21</f>
        <v>843</v>
      </c>
      <c r="E23" s="44">
        <f>Cotton_Unpub!E21</f>
        <v>1537</v>
      </c>
      <c r="F23" s="45">
        <f>Cotton_Unpub!F21</f>
        <v>0</v>
      </c>
      <c r="G23" s="45">
        <f>Cotton_Unpub!G21</f>
        <v>73.3</v>
      </c>
      <c r="H23" s="46">
        <f>Cotton_Unpub!H21</f>
        <v>0</v>
      </c>
      <c r="I23" s="44">
        <f>Cotton_Unpub!I21</f>
        <v>540778</v>
      </c>
      <c r="J23" s="44">
        <f>Cotton_Unpub!M21</f>
        <v>575866</v>
      </c>
    </row>
    <row r="24" spans="1:10" ht="13.5">
      <c r="A24" s="43">
        <f>A23-1</f>
        <v>1993</v>
      </c>
      <c r="B24" s="44">
        <f>Cotton_Unpub!B22</f>
        <v>615</v>
      </c>
      <c r="C24" s="44">
        <f>Cotton_Unpub!C22</f>
        <v>600</v>
      </c>
      <c r="D24" s="44">
        <f>Cotton_Unpub!D22</f>
        <v>586</v>
      </c>
      <c r="E24" s="44">
        <f>Cotton_Unpub!E22</f>
        <v>733</v>
      </c>
      <c r="F24" s="45">
        <f>Cotton_Unpub!F22</f>
        <v>0</v>
      </c>
      <c r="G24" s="45">
        <f>Cotton_Unpub!G22</f>
        <v>59.9</v>
      </c>
      <c r="H24" s="46">
        <f>Cotton_Unpub!H22</f>
        <v>0</v>
      </c>
      <c r="I24" s="44">
        <f>Cotton_Unpub!I22</f>
        <v>210752</v>
      </c>
      <c r="J24" s="44">
        <f>Cotton_Unpub!M22</f>
        <v>233972</v>
      </c>
    </row>
    <row r="25" spans="1:10" ht="13.5">
      <c r="A25" s="43">
        <f>A24-1</f>
        <v>1992</v>
      </c>
      <c r="B25" s="44">
        <f>Cotton_Unpub!B23</f>
        <v>460</v>
      </c>
      <c r="C25" s="44">
        <f>Cotton_Unpub!C23</f>
        <v>456</v>
      </c>
      <c r="D25" s="44">
        <f>Cotton_Unpub!D23</f>
        <v>783</v>
      </c>
      <c r="E25" s="44">
        <f>Cotton_Unpub!E23</f>
        <v>744</v>
      </c>
      <c r="F25" s="45">
        <f>Cotton_Unpub!F23</f>
        <v>0</v>
      </c>
      <c r="G25" s="45">
        <f>Cotton_Unpub!G23</f>
        <v>55.7</v>
      </c>
      <c r="H25" s="46">
        <f>Cotton_Unpub!H23</f>
        <v>0</v>
      </c>
      <c r="I25" s="44">
        <f>Cotton_Unpub!I23</f>
        <v>198916</v>
      </c>
      <c r="J25" s="44">
        <f>Cotton_Unpub!M23</f>
        <v>222276</v>
      </c>
    </row>
    <row r="26" spans="1:10" ht="13.5">
      <c r="A26" s="43">
        <f>A25-1</f>
        <v>1991</v>
      </c>
      <c r="B26" s="44">
        <f>Cotton_Unpub!B24</f>
        <v>430</v>
      </c>
      <c r="C26" s="44">
        <f>Cotton_Unpub!C24</f>
        <v>427</v>
      </c>
      <c r="D26" s="44">
        <f>Cotton_Unpub!D24</f>
        <v>812</v>
      </c>
      <c r="E26" s="44">
        <f>Cotton_Unpub!E24</f>
        <v>722</v>
      </c>
      <c r="F26" s="45">
        <f>Cotton_Unpub!F24</f>
        <v>0</v>
      </c>
      <c r="G26" s="45">
        <f>Cotton_Unpub!G24</f>
        <v>60</v>
      </c>
      <c r="H26" s="46">
        <f>Cotton_Unpub!H24</f>
        <v>0</v>
      </c>
      <c r="I26" s="44">
        <f>Cotton_Unpub!I24</f>
        <v>207936</v>
      </c>
      <c r="J26" s="44">
        <f>Cotton_Unpub!M24</f>
        <v>222366</v>
      </c>
    </row>
    <row r="27" spans="1:10" ht="13.5">
      <c r="A27" s="43">
        <f>A26-1</f>
        <v>1990</v>
      </c>
      <c r="B27" s="44">
        <f>Cotton_Unpub!B25</f>
        <v>355</v>
      </c>
      <c r="C27" s="44">
        <f>Cotton_Unpub!C25</f>
        <v>350</v>
      </c>
      <c r="D27" s="44">
        <f>Cotton_Unpub!D25</f>
        <v>555</v>
      </c>
      <c r="E27" s="44">
        <f>Cotton_Unpub!E25</f>
        <v>405</v>
      </c>
      <c r="F27" s="45">
        <f>Cotton_Unpub!F25</f>
        <v>0</v>
      </c>
      <c r="G27" s="45">
        <f>Cotton_Unpub!G25</f>
        <v>69.4</v>
      </c>
      <c r="H27" s="46">
        <f>Cotton_Unpub!H25</f>
        <v>0</v>
      </c>
      <c r="I27" s="44">
        <f>Cotton_Unpub!I25</f>
        <v>134914</v>
      </c>
      <c r="J27" s="44">
        <f>Cotton_Unpub!M25</f>
        <v>153202</v>
      </c>
    </row>
    <row r="28" spans="1:10" ht="13.5">
      <c r="A28" s="43">
        <f>A27-1</f>
        <v>1989</v>
      </c>
      <c r="B28" s="44">
        <f>Cotton_Unpub!B26</f>
        <v>265</v>
      </c>
      <c r="C28" s="44">
        <f>Cotton_Unpub!C26</f>
        <v>260</v>
      </c>
      <c r="D28" s="44">
        <f>Cotton_Unpub!D26</f>
        <v>631</v>
      </c>
      <c r="E28" s="44">
        <f>Cotton_Unpub!E26</f>
        <v>342</v>
      </c>
      <c r="F28" s="45">
        <f>Cotton_Unpub!F26</f>
        <v>0</v>
      </c>
      <c r="G28" s="45">
        <f>Cotton_Unpub!G26</f>
        <v>65.1</v>
      </c>
      <c r="H28" s="46">
        <f>Cotton_Unpub!H26</f>
        <v>0</v>
      </c>
      <c r="I28" s="44">
        <f>Cotton_Unpub!I26</f>
        <v>106868</v>
      </c>
      <c r="J28" s="44">
        <f>Cotton_Unpub!M26</f>
        <v>119783</v>
      </c>
    </row>
    <row r="29" spans="1:10" ht="13.5">
      <c r="A29" s="43">
        <f>A28-1</f>
        <v>1988</v>
      </c>
      <c r="B29" s="44">
        <f>Cotton_Unpub!B27</f>
        <v>350</v>
      </c>
      <c r="C29" s="44">
        <f>Cotton_Unpub!C27</f>
        <v>315</v>
      </c>
      <c r="D29" s="44">
        <f>Cotton_Unpub!D27</f>
        <v>564</v>
      </c>
      <c r="E29" s="44">
        <f>Cotton_Unpub!E27</f>
        <v>370</v>
      </c>
      <c r="F29" s="45">
        <f>Cotton_Unpub!F27</f>
        <v>0</v>
      </c>
      <c r="G29" s="45">
        <f>Cotton_Unpub!G27</f>
        <v>55.2</v>
      </c>
      <c r="H29" s="46">
        <f>Cotton_Unpub!H27</f>
        <v>0</v>
      </c>
      <c r="I29" s="44">
        <f>Cotton_Unpub!I27</f>
        <v>98035</v>
      </c>
      <c r="J29" s="44">
        <f>Cotton_Unpub!M27</f>
        <v>114934</v>
      </c>
    </row>
    <row r="30" spans="1:10" ht="13.5">
      <c r="A30" s="43">
        <f>A29-1</f>
        <v>1987</v>
      </c>
      <c r="B30" s="44">
        <f>Cotton_Unpub!B28</f>
        <v>250</v>
      </c>
      <c r="C30" s="44">
        <f>Cotton_Unpub!C28</f>
        <v>245</v>
      </c>
      <c r="D30" s="44">
        <f>Cotton_Unpub!D28</f>
        <v>662</v>
      </c>
      <c r="E30" s="44">
        <f>Cotton_Unpub!E28</f>
        <v>338</v>
      </c>
      <c r="F30" s="45">
        <f>Cotton_Unpub!F28</f>
        <v>0</v>
      </c>
      <c r="G30" s="45">
        <f>Cotton_Unpub!G28</f>
        <v>61.8</v>
      </c>
      <c r="H30" s="46">
        <f>Cotton_Unpub!H28</f>
        <v>0</v>
      </c>
      <c r="I30" s="44">
        <f>Cotton_Unpub!I28</f>
        <v>100264</v>
      </c>
      <c r="J30" s="44">
        <f>Cotton_Unpub!M28</f>
        <v>111608</v>
      </c>
    </row>
    <row r="31" spans="1:10" ht="13.5">
      <c r="A31" s="43">
        <f>A30-1</f>
        <v>1986</v>
      </c>
      <c r="B31" s="44">
        <f>Cotton_Unpub!B29</f>
        <v>225</v>
      </c>
      <c r="C31" s="44">
        <f>Cotton_Unpub!C29</f>
        <v>195</v>
      </c>
      <c r="D31" s="44">
        <f>Cotton_Unpub!D29</f>
        <v>455</v>
      </c>
      <c r="E31" s="44">
        <f>Cotton_Unpub!E29</f>
        <v>185</v>
      </c>
      <c r="F31" s="45">
        <f>Cotton_Unpub!F29</f>
        <v>0</v>
      </c>
      <c r="G31" s="45">
        <f>Cotton_Unpub!G29</f>
        <v>58.3</v>
      </c>
      <c r="H31" s="46">
        <f>Cotton_Unpub!H29</f>
        <v>0</v>
      </c>
      <c r="I31" s="44">
        <f>Cotton_Unpub!I29</f>
        <v>51770</v>
      </c>
      <c r="J31" s="44">
        <f>Cotton_Unpub!M29</f>
        <v>57594</v>
      </c>
    </row>
    <row r="32" spans="1:10" ht="13.5">
      <c r="A32" s="43">
        <f>A31-1</f>
        <v>1985</v>
      </c>
      <c r="B32" s="44">
        <f>Cotton_Unpub!B30</f>
        <v>255</v>
      </c>
      <c r="C32" s="44">
        <f>Cotton_Unpub!C30</f>
        <v>245</v>
      </c>
      <c r="D32" s="44">
        <f>Cotton_Unpub!D30</f>
        <v>725</v>
      </c>
      <c r="E32" s="44">
        <f>Cotton_Unpub!E30</f>
        <v>370</v>
      </c>
      <c r="F32" s="45">
        <f>Cotton_Unpub!F30</f>
        <v>0</v>
      </c>
      <c r="G32" s="45">
        <f>Cotton_Unpub!G30</f>
        <v>54.3</v>
      </c>
      <c r="H32" s="46">
        <f>Cotton_Unpub!H30</f>
        <v>0</v>
      </c>
      <c r="I32" s="44">
        <f>Cotton_Unpub!I30</f>
        <v>96437</v>
      </c>
      <c r="J32" s="44">
        <f>Cotton_Unpub!M30</f>
        <v>103378</v>
      </c>
    </row>
    <row r="33" spans="1:10" ht="13.5">
      <c r="A33" s="43">
        <f>A32-1</f>
        <v>1984</v>
      </c>
      <c r="B33" s="44">
        <f>Cotton_Unpub!B31</f>
        <v>175</v>
      </c>
      <c r="C33" s="44">
        <f>Cotton_Unpub!C31</f>
        <v>172</v>
      </c>
      <c r="D33" s="44">
        <f>Cotton_Unpub!D31</f>
        <v>784</v>
      </c>
      <c r="E33" s="44">
        <f>Cotton_Unpub!E31</f>
        <v>281</v>
      </c>
      <c r="F33" s="45">
        <f>Cotton_Unpub!F31</f>
        <v>0</v>
      </c>
      <c r="G33" s="45">
        <f>Cotton_Unpub!G31</f>
        <v>58.4</v>
      </c>
      <c r="H33" s="46">
        <f>Cotton_Unpub!H31</f>
        <v>0</v>
      </c>
      <c r="I33" s="44">
        <f>Cotton_Unpub!I31</f>
        <v>78770</v>
      </c>
      <c r="J33" s="44">
        <f>Cotton_Unpub!M31</f>
        <v>88214</v>
      </c>
    </row>
    <row r="34" spans="1:10" ht="13.5">
      <c r="A34" s="43">
        <f>A33-1</f>
        <v>1983</v>
      </c>
      <c r="B34" s="44">
        <f>Cotton_Unpub!B32</f>
        <v>120</v>
      </c>
      <c r="C34" s="44">
        <f>Cotton_Unpub!C32</f>
        <v>115</v>
      </c>
      <c r="D34" s="44">
        <f>Cotton_Unpub!D32</f>
        <v>467</v>
      </c>
      <c r="E34" s="44">
        <f>Cotton_Unpub!E32</f>
        <v>112</v>
      </c>
      <c r="F34" s="45">
        <f>Cotton_Unpub!F32</f>
        <v>0</v>
      </c>
      <c r="G34" s="45">
        <f>Cotton_Unpub!G32</f>
        <v>67.2</v>
      </c>
      <c r="H34" s="46">
        <f>Cotton_Unpub!H32</f>
        <v>0</v>
      </c>
      <c r="I34" s="44">
        <f>Cotton_Unpub!I32</f>
        <v>36127</v>
      </c>
      <c r="J34" s="44">
        <f>Cotton_Unpub!M32</f>
        <v>43876</v>
      </c>
    </row>
    <row r="35" spans="1:10" ht="13.5">
      <c r="A35" s="43">
        <f>A34-1</f>
        <v>1982</v>
      </c>
      <c r="B35" s="44">
        <f>Cotton_Unpub!B33</f>
        <v>163</v>
      </c>
      <c r="C35" s="44">
        <f>Cotton_Unpub!C33</f>
        <v>158</v>
      </c>
      <c r="D35" s="44">
        <f>Cotton_Unpub!D33</f>
        <v>714</v>
      </c>
      <c r="E35" s="44">
        <f>Cotton_Unpub!E33</f>
        <v>235</v>
      </c>
      <c r="F35" s="45">
        <f>Cotton_Unpub!F33</f>
        <v>0</v>
      </c>
      <c r="G35" s="45">
        <f>Cotton_Unpub!G33</f>
        <v>56.6</v>
      </c>
      <c r="H35" s="46">
        <f>Cotton_Unpub!H33</f>
        <v>0</v>
      </c>
      <c r="I35" s="44">
        <f>Cotton_Unpub!I33</f>
        <v>63845</v>
      </c>
      <c r="J35" s="44">
        <f>Cotton_Unpub!M33</f>
        <v>69498</v>
      </c>
    </row>
    <row r="36" spans="1:10" ht="13.5">
      <c r="A36" s="43">
        <f>A35-1</f>
        <v>1981</v>
      </c>
      <c r="B36" s="44">
        <f>Cotton_Unpub!B34</f>
        <v>180</v>
      </c>
      <c r="C36" s="44">
        <f>Cotton_Unpub!C34</f>
        <v>175</v>
      </c>
      <c r="D36" s="44">
        <f>Cotton_Unpub!D34</f>
        <v>436</v>
      </c>
      <c r="E36" s="44">
        <f>Cotton_Unpub!E34</f>
        <v>159</v>
      </c>
      <c r="F36" s="45">
        <f>Cotton_Unpub!F34</f>
        <v>0</v>
      </c>
      <c r="G36" s="45">
        <f>Cotton_Unpub!G34</f>
        <v>54.3</v>
      </c>
      <c r="H36" s="46">
        <f>Cotton_Unpub!H34</f>
        <v>0</v>
      </c>
      <c r="I36" s="44">
        <f>Cotton_Unpub!I34</f>
        <v>41442</v>
      </c>
      <c r="J36" s="44">
        <f>Cotton_Unpub!M34</f>
        <v>47456</v>
      </c>
    </row>
    <row r="37" spans="1:10" ht="13.5">
      <c r="A37" s="43">
        <f>A36-1</f>
        <v>1980</v>
      </c>
      <c r="B37" s="44">
        <f>Cotton_Unpub!B35</f>
        <v>170</v>
      </c>
      <c r="C37" s="44">
        <f>Cotton_Unpub!C35</f>
        <v>160</v>
      </c>
      <c r="D37" s="44">
        <f>Cotton_Unpub!D35</f>
        <v>258</v>
      </c>
      <c r="E37" s="44">
        <f>Cotton_Unpub!E35</f>
        <v>86</v>
      </c>
      <c r="F37" s="45">
        <f>Cotton_Unpub!F35</f>
        <v>0</v>
      </c>
      <c r="G37" s="45">
        <f>Cotton_Unpub!G35</f>
        <v>77.9</v>
      </c>
      <c r="H37" s="46">
        <f>Cotton_Unpub!H35</f>
        <v>0</v>
      </c>
      <c r="I37" s="44">
        <f>Cotton_Unpub!I35</f>
        <v>32157</v>
      </c>
      <c r="J37" s="44">
        <f>Cotton_Unpub!M35</f>
        <v>35907</v>
      </c>
    </row>
    <row r="38" spans="1:10" ht="13.5">
      <c r="A38" s="43">
        <f>A37-1</f>
        <v>1979</v>
      </c>
      <c r="B38" s="44">
        <f>Cotton_Unpub!B36</f>
        <v>155</v>
      </c>
      <c r="C38" s="44">
        <f>Cotton_Unpub!C36</f>
        <v>150</v>
      </c>
      <c r="D38" s="44">
        <f>Cotton_Unpub!D36</f>
        <v>486</v>
      </c>
      <c r="E38" s="44">
        <f>Cotton_Unpub!E36</f>
        <v>152</v>
      </c>
      <c r="F38" s="45">
        <f>Cotton_Unpub!F36</f>
        <v>0</v>
      </c>
      <c r="G38" s="45">
        <f>Cotton_Unpub!G36</f>
        <v>65.5</v>
      </c>
      <c r="H38" s="46">
        <f>Cotton_Unpub!H36</f>
        <v>0</v>
      </c>
      <c r="I38" s="44">
        <f>Cotton_Unpub!I36</f>
        <v>47789</v>
      </c>
      <c r="J38" s="44">
        <f>Cotton_Unpub!M36</f>
        <v>53459</v>
      </c>
    </row>
    <row r="39" spans="1:10" ht="13.5">
      <c r="A39" s="43">
        <f>A38-1</f>
        <v>1978</v>
      </c>
      <c r="B39" s="44">
        <f>Cotton_Unpub!B37</f>
        <v>120</v>
      </c>
      <c r="C39" s="44">
        <f>Cotton_Unpub!C37</f>
        <v>115</v>
      </c>
      <c r="D39" s="44">
        <f>Cotton_Unpub!D37</f>
        <v>463</v>
      </c>
      <c r="E39" s="44">
        <f>Cotton_Unpub!E37</f>
        <v>111</v>
      </c>
      <c r="F39" s="45">
        <f>Cotton_Unpub!F37</f>
        <v>0</v>
      </c>
      <c r="G39" s="45">
        <f>Cotton_Unpub!G37</f>
        <v>60.2</v>
      </c>
      <c r="H39" s="46">
        <f>Cotton_Unpub!H37</f>
        <v>0</v>
      </c>
      <c r="I39" s="44">
        <f>Cotton_Unpub!I37</f>
        <v>32075</v>
      </c>
      <c r="J39" s="44">
        <f>Cotton_Unpub!M37</f>
        <v>36590</v>
      </c>
    </row>
    <row r="40" spans="1:10" ht="13.5">
      <c r="A40" s="43">
        <f>A39-1</f>
        <v>1977</v>
      </c>
      <c r="B40" s="44">
        <f>Cotton_Unpub!B38</f>
        <v>230</v>
      </c>
      <c r="C40" s="44">
        <f>Cotton_Unpub!C38</f>
        <v>170</v>
      </c>
      <c r="D40" s="44">
        <f>Cotton_Unpub!D38</f>
        <v>232</v>
      </c>
      <c r="E40" s="44">
        <f>Cotton_Unpub!E38</f>
        <v>82</v>
      </c>
      <c r="F40" s="45">
        <f>Cotton_Unpub!F38</f>
        <v>0</v>
      </c>
      <c r="G40" s="45">
        <f>Cotton_Unpub!G38</f>
        <v>51.8</v>
      </c>
      <c r="H40" s="46">
        <f>Cotton_Unpub!H38</f>
        <v>0</v>
      </c>
      <c r="I40" s="44">
        <f>Cotton_Unpub!I38</f>
        <v>20388</v>
      </c>
      <c r="J40" s="44">
        <f>Cotton_Unpub!M38</f>
        <v>22143</v>
      </c>
    </row>
    <row r="41" spans="1:10" ht="13.5">
      <c r="A41" s="43">
        <f>A40-1</f>
        <v>1976</v>
      </c>
      <c r="B41" s="44">
        <f>Cotton_Unpub!B39</f>
        <v>255</v>
      </c>
      <c r="C41" s="44">
        <f>Cotton_Unpub!C39</f>
        <v>240</v>
      </c>
      <c r="D41" s="44">
        <f>Cotton_Unpub!D39</f>
        <v>398</v>
      </c>
      <c r="E41" s="44">
        <f>Cotton_Unpub!E39</f>
        <v>199</v>
      </c>
      <c r="F41" s="45">
        <f>Cotton_Unpub!F39</f>
        <v>0</v>
      </c>
      <c r="G41" s="45">
        <f>Cotton_Unpub!G39</f>
        <v>66.7</v>
      </c>
      <c r="H41" s="46">
        <f>Cotton_Unpub!H39</f>
        <v>0</v>
      </c>
      <c r="I41" s="44">
        <f>Cotton_Unpub!I39</f>
        <v>63712</v>
      </c>
      <c r="J41" s="44">
        <f>Cotton_Unpub!M39</f>
        <v>70607</v>
      </c>
    </row>
    <row r="42" spans="1:10" ht="13.5">
      <c r="A42" s="43">
        <f>A41-1</f>
        <v>1975</v>
      </c>
      <c r="B42" s="44">
        <f>Cotton_Unpub!B40</f>
        <v>165</v>
      </c>
      <c r="C42" s="44">
        <f>Cotton_Unpub!C40</f>
        <v>160</v>
      </c>
      <c r="D42" s="44">
        <f>Cotton_Unpub!D40</f>
        <v>443</v>
      </c>
      <c r="E42" s="44">
        <f>Cotton_Unpub!E40</f>
        <v>148</v>
      </c>
      <c r="F42" s="45">
        <f>Cotton_Unpub!F40</f>
        <v>0</v>
      </c>
      <c r="G42" s="45">
        <f>Cotton_Unpub!G40</f>
        <v>55.5</v>
      </c>
      <c r="H42" s="46">
        <f>Cotton_Unpub!H40</f>
        <v>0</v>
      </c>
      <c r="I42" s="44">
        <f>Cotton_Unpub!I40</f>
        <v>39427</v>
      </c>
      <c r="J42" s="44">
        <f>Cotton_Unpub!M40</f>
        <v>43871</v>
      </c>
    </row>
    <row r="43" spans="1:10" ht="13.5">
      <c r="A43" s="43">
        <f>A42-1</f>
        <v>1974</v>
      </c>
      <c r="B43" s="44">
        <f>Cotton_Unpub!B41</f>
        <v>423</v>
      </c>
      <c r="C43" s="44">
        <f>Cotton_Unpub!C41</f>
        <v>410</v>
      </c>
      <c r="D43" s="44">
        <f>Cotton_Unpub!D41</f>
        <v>490</v>
      </c>
      <c r="E43" s="44">
        <f>Cotton_Unpub!E41</f>
        <v>419</v>
      </c>
      <c r="F43" s="45">
        <f>Cotton_Unpub!F41</f>
        <v>41.8</v>
      </c>
      <c r="G43" s="45">
        <f>Cotton_Unpub!G41</f>
        <v>41.1</v>
      </c>
      <c r="H43" s="46">
        <f>Cotton_Unpub!H41</f>
        <v>83963</v>
      </c>
      <c r="I43" s="44">
        <f>Cotton_Unpub!I41</f>
        <v>82616</v>
      </c>
      <c r="J43" s="44">
        <f>Cotton_Unpub!M41</f>
        <v>100766</v>
      </c>
    </row>
    <row r="44" spans="1:10" ht="13.5">
      <c r="A44" s="43">
        <f>A43-1</f>
        <v>1973</v>
      </c>
      <c r="B44" s="44">
        <f>Cotton_Unpub!B42</f>
        <v>386</v>
      </c>
      <c r="C44" s="44">
        <f>Cotton_Unpub!C42</f>
        <v>375</v>
      </c>
      <c r="D44" s="44">
        <f>Cotton_Unpub!D42</f>
        <v>499</v>
      </c>
      <c r="E44" s="44">
        <f>Cotton_Unpub!E42</f>
        <v>390</v>
      </c>
      <c r="F44" s="45">
        <f>Cotton_Unpub!F42</f>
        <v>75</v>
      </c>
      <c r="G44" s="45">
        <f>Cotton_Unpub!G42</f>
        <v>59</v>
      </c>
      <c r="H44" s="46">
        <f>Cotton_Unpub!H42</f>
        <v>140136</v>
      </c>
      <c r="I44" s="44">
        <f>Cotton_Unpub!I42</f>
        <v>110308</v>
      </c>
      <c r="J44" s="44">
        <f>Cotton_Unpub!M42</f>
        <v>124178</v>
      </c>
    </row>
    <row r="45" spans="1:10" ht="13.5">
      <c r="A45" s="43">
        <f>A44-1</f>
        <v>1972</v>
      </c>
      <c r="B45" s="44">
        <f>Cotton_Unpub!B43</f>
        <v>461</v>
      </c>
      <c r="C45" s="44">
        <f>Cotton_Unpub!C43</f>
        <v>430</v>
      </c>
      <c r="D45" s="44">
        <f>Cotton_Unpub!D43</f>
        <v>395</v>
      </c>
      <c r="E45" s="44">
        <f>Cotton_Unpub!E43</f>
        <v>354</v>
      </c>
      <c r="F45" s="45">
        <f>Cotton_Unpub!F43</f>
        <v>49.7</v>
      </c>
      <c r="G45" s="45">
        <f>Cotton_Unpub!G43</f>
        <v>28.9</v>
      </c>
      <c r="H45" s="46">
        <f>Cotton_Unpub!H43</f>
        <v>84352</v>
      </c>
      <c r="I45" s="44">
        <f>Cotton_Unpub!I43</f>
        <v>49074</v>
      </c>
      <c r="J45" s="44">
        <f>Cotton_Unpub!M43</f>
        <v>55392</v>
      </c>
    </row>
    <row r="46" spans="1:10" ht="13.5">
      <c r="A46" s="43">
        <f>A45-1</f>
        <v>1971</v>
      </c>
      <c r="B46" s="44">
        <f>Cotton_Unpub!B44</f>
        <v>426</v>
      </c>
      <c r="C46" s="44">
        <f>Cotton_Unpub!C44</f>
        <v>385</v>
      </c>
      <c r="D46" s="44">
        <f>Cotton_Unpub!D44</f>
        <v>466</v>
      </c>
      <c r="E46" s="44">
        <f>Cotton_Unpub!E44</f>
        <v>374</v>
      </c>
      <c r="F46" s="45">
        <f>Cotton_Unpub!F44</f>
        <v>47.81</v>
      </c>
      <c r="G46" s="45">
        <f>Cotton_Unpub!G44</f>
        <v>29.28</v>
      </c>
      <c r="H46" s="46">
        <f>Cotton_Unpub!H44</f>
        <v>85835</v>
      </c>
      <c r="I46" s="44">
        <f>Cotton_Unpub!I44</f>
        <v>52564</v>
      </c>
      <c r="J46" s="44">
        <f>Cotton_Unpub!M44</f>
        <v>60129</v>
      </c>
    </row>
    <row r="47" spans="1:10" ht="13.5">
      <c r="A47" s="43">
        <f>A46-1</f>
        <v>1970</v>
      </c>
      <c r="B47" s="44">
        <f>Cotton_Unpub!B45</f>
        <v>408</v>
      </c>
      <c r="C47" s="44">
        <f>Cotton_Unpub!C45</f>
        <v>375</v>
      </c>
      <c r="D47" s="44">
        <f>Cotton_Unpub!D45</f>
        <v>373</v>
      </c>
      <c r="E47" s="44">
        <f>Cotton_Unpub!E45</f>
        <v>292</v>
      </c>
      <c r="F47" s="45">
        <f>Cotton_Unpub!F45</f>
        <v>45.55</v>
      </c>
      <c r="G47" s="45">
        <f>Cotton_Unpub!G45</f>
        <v>21.66</v>
      </c>
      <c r="H47" s="46">
        <f>Cotton_Unpub!H45</f>
        <v>66572</v>
      </c>
      <c r="I47" s="44">
        <f>Cotton_Unpub!I45</f>
        <v>31653</v>
      </c>
      <c r="J47" s="44">
        <f>Cotton_Unpub!M45</f>
        <v>37413</v>
      </c>
    </row>
    <row r="48" spans="1:10" ht="13.5">
      <c r="A48" s="43">
        <f>A47-1</f>
        <v>1969</v>
      </c>
      <c r="B48" s="44">
        <f>Cotton_Unpub!B46</f>
        <v>410</v>
      </c>
      <c r="C48" s="44">
        <f>Cotton_Unpub!C46</f>
        <v>385</v>
      </c>
      <c r="D48" s="44">
        <f>Cotton_Unpub!D46</f>
        <v>351</v>
      </c>
      <c r="E48" s="44">
        <f>Cotton_Unpub!E46</f>
        <v>282</v>
      </c>
      <c r="F48" s="45">
        <f>Cotton_Unpub!F46</f>
        <v>44.79</v>
      </c>
      <c r="G48" s="45">
        <f>Cotton_Unpub!G46</f>
        <v>20.59</v>
      </c>
      <c r="H48" s="46">
        <f>Cotton_Unpub!H46</f>
        <v>60566</v>
      </c>
      <c r="I48" s="44">
        <f>Cotton_Unpub!I46</f>
        <v>27837</v>
      </c>
      <c r="J48" s="44">
        <f>Cotton_Unpub!M46</f>
        <v>32031</v>
      </c>
    </row>
    <row r="49" spans="1:10" ht="13.5">
      <c r="A49" s="43">
        <f>A48-1</f>
        <v>1968</v>
      </c>
      <c r="B49" s="44">
        <f>Cotton_Unpub!B47</f>
        <v>410</v>
      </c>
      <c r="C49" s="44">
        <f>Cotton_Unpub!C47</f>
        <v>395</v>
      </c>
      <c r="D49" s="44">
        <f>Cotton_Unpub!D47</f>
        <v>322</v>
      </c>
      <c r="E49" s="44">
        <f>Cotton_Unpub!E47</f>
        <v>265</v>
      </c>
      <c r="F49" s="45">
        <f>Cotton_Unpub!F47</f>
        <v>42.22</v>
      </c>
      <c r="G49" s="45">
        <f>Cotton_Unpub!G47</f>
        <v>22.95</v>
      </c>
      <c r="H49" s="46">
        <f>Cotton_Unpub!H47</f>
        <v>53621</v>
      </c>
      <c r="I49" s="44">
        <f>Cotton_Unpub!I47</f>
        <v>29150</v>
      </c>
      <c r="J49" s="44">
        <f>Cotton_Unpub!M47</f>
        <v>34689</v>
      </c>
    </row>
    <row r="50" spans="1:10" ht="13.5">
      <c r="A50" s="43">
        <f>A49-1</f>
        <v>1967</v>
      </c>
      <c r="B50" s="44">
        <f>Cotton_Unpub!B48</f>
        <v>335</v>
      </c>
      <c r="C50" s="44">
        <f>Cotton_Unpub!C48</f>
        <v>267</v>
      </c>
      <c r="D50" s="44">
        <f>Cotton_Unpub!D48</f>
        <v>408</v>
      </c>
      <c r="E50" s="44">
        <f>Cotton_Unpub!E48</f>
        <v>227</v>
      </c>
      <c r="F50" s="45">
        <f>Cotton_Unpub!F48</f>
        <v>46.68</v>
      </c>
      <c r="G50" s="45">
        <f>Cotton_Unpub!G48</f>
        <v>26.95</v>
      </c>
      <c r="H50" s="46">
        <f>Cotton_Unpub!H48</f>
        <v>50905</v>
      </c>
      <c r="I50" s="44">
        <f>Cotton_Unpub!I48</f>
        <v>29386</v>
      </c>
      <c r="J50" s="44">
        <f>Cotton_Unpub!M48</f>
        <v>34443</v>
      </c>
    </row>
    <row r="51" spans="1:10" ht="13.5">
      <c r="A51" s="43">
        <f>A50-1</f>
        <v>1966</v>
      </c>
      <c r="B51" s="44">
        <f>Cotton_Unpub!B49</f>
        <v>403</v>
      </c>
      <c r="C51" s="44">
        <f>Cotton_Unpub!C49</f>
        <v>380</v>
      </c>
      <c r="D51" s="44">
        <f>Cotton_Unpub!D49</f>
        <v>398</v>
      </c>
      <c r="E51" s="44">
        <f>Cotton_Unpub!E49</f>
        <v>315</v>
      </c>
      <c r="F51" s="45">
        <f>Cotton_Unpub!F49</f>
        <v>33.37</v>
      </c>
      <c r="G51" s="45">
        <f>Cotton_Unpub!G49</f>
        <v>21.06</v>
      </c>
      <c r="H51" s="46">
        <f>Cotton_Unpub!H49</f>
        <v>50526</v>
      </c>
      <c r="I51" s="44">
        <f>Cotton_Unpub!I49</f>
        <v>31887</v>
      </c>
      <c r="J51" s="44">
        <f>Cotton_Unpub!M49</f>
        <v>40363</v>
      </c>
    </row>
    <row r="52" spans="1:10" ht="13.5">
      <c r="A52" s="43">
        <f>A51-1</f>
        <v>1965</v>
      </c>
      <c r="B52" s="44">
        <f>Cotton_Unpub!B50</f>
        <v>593</v>
      </c>
      <c r="C52" s="44">
        <f>Cotton_Unpub!C50</f>
        <v>577</v>
      </c>
      <c r="D52" s="44">
        <f>Cotton_Unpub!D50</f>
        <v>467</v>
      </c>
      <c r="E52" s="44">
        <f>Cotton_Unpub!E50</f>
        <v>561</v>
      </c>
      <c r="F52" s="45">
        <f>Cotton_Unpub!F50</f>
        <v>31.35</v>
      </c>
      <c r="G52" s="45">
        <f>Cotton_Unpub!G50</f>
        <v>29.19</v>
      </c>
      <c r="H52" s="46">
        <f>Cotton_Unpub!H50</f>
        <v>84454</v>
      </c>
      <c r="I52" s="44">
        <f>Cotton_Unpub!I50</f>
        <v>78639</v>
      </c>
      <c r="J52" s="44">
        <f>Cotton_Unpub!M50</f>
        <v>88831</v>
      </c>
    </row>
    <row r="53" spans="1:10" ht="13.5">
      <c r="A53" s="43">
        <f>A52-1</f>
        <v>1964</v>
      </c>
      <c r="B53" s="44">
        <f>Cotton_Unpub!B51</f>
        <v>646</v>
      </c>
      <c r="C53" s="44">
        <f>Cotton_Unpub!C51</f>
        <v>632</v>
      </c>
      <c r="D53" s="44">
        <f>Cotton_Unpub!D51</f>
        <v>467</v>
      </c>
      <c r="E53" s="44">
        <f>Cotton_Unpub!E51</f>
        <v>615</v>
      </c>
      <c r="F53" s="45">
        <f>Cotton_Unpub!F51</f>
        <v>30.99</v>
      </c>
      <c r="G53" s="45">
        <f>Cotton_Unpub!G51</f>
        <v>30.02</v>
      </c>
      <c r="H53" s="46">
        <f>Cotton_Unpub!H51</f>
        <v>91562</v>
      </c>
      <c r="I53" s="44">
        <f>Cotton_Unpub!I51</f>
        <v>88704</v>
      </c>
      <c r="J53" s="44">
        <f>Cotton_Unpub!M51</f>
        <v>99646</v>
      </c>
    </row>
    <row r="54" spans="1:10" ht="13.5">
      <c r="A54" s="43">
        <f>A53-1</f>
        <v>1963</v>
      </c>
      <c r="B54" s="44">
        <f>Cotton_Unpub!B52</f>
        <v>653</v>
      </c>
      <c r="C54" s="44">
        <f>Cotton_Unpub!C52</f>
        <v>639</v>
      </c>
      <c r="D54" s="44">
        <f>Cotton_Unpub!D52</f>
        <v>453</v>
      </c>
      <c r="E54" s="44">
        <f>Cotton_Unpub!E52</f>
        <v>605</v>
      </c>
      <c r="F54" s="45">
        <f>Cotton_Unpub!F52</f>
        <v>0</v>
      </c>
      <c r="G54" s="45">
        <f>Cotton_Unpub!G52</f>
        <v>32.46</v>
      </c>
      <c r="H54" s="46">
        <f>Cotton_Unpub!H52</f>
        <v>0</v>
      </c>
      <c r="I54" s="44">
        <f>Cotton_Unpub!I52</f>
        <v>98117</v>
      </c>
      <c r="J54" s="44">
        <f>Cotton_Unpub!M52</f>
        <v>109630</v>
      </c>
    </row>
    <row r="55" spans="1:10" ht="13.5">
      <c r="A55" s="43">
        <f>A54-1</f>
        <v>1962</v>
      </c>
      <c r="B55" s="44">
        <f>Cotton_Unpub!B53</f>
        <v>710</v>
      </c>
      <c r="C55" s="44">
        <f>Cotton_Unpub!C53</f>
        <v>692</v>
      </c>
      <c r="D55" s="44">
        <f>Cotton_Unpub!D53</f>
        <v>369</v>
      </c>
      <c r="E55" s="44">
        <f>Cotton_Unpub!E53</f>
        <v>534</v>
      </c>
      <c r="F55" s="45">
        <f>Cotton_Unpub!F53</f>
        <v>0</v>
      </c>
      <c r="G55" s="45">
        <f>Cotton_Unpub!G53</f>
        <v>32.77</v>
      </c>
      <c r="H55" s="46">
        <f>Cotton_Unpub!H53</f>
        <v>0</v>
      </c>
      <c r="I55" s="44">
        <f>Cotton_Unpub!I53</f>
        <v>87479</v>
      </c>
      <c r="J55" s="44">
        <f>Cotton_Unpub!M53</f>
        <v>97445</v>
      </c>
    </row>
    <row r="56" spans="1:10" ht="13.5">
      <c r="A56" s="43">
        <f>A55-1</f>
        <v>1961</v>
      </c>
      <c r="B56" s="44">
        <f>Cotton_Unpub!B54</f>
        <v>718</v>
      </c>
      <c r="C56" s="44">
        <f>Cotton_Unpub!C54</f>
        <v>693</v>
      </c>
      <c r="D56" s="44">
        <f>Cotton_Unpub!D54</f>
        <v>354</v>
      </c>
      <c r="E56" s="44">
        <f>Cotton_Unpub!E54</f>
        <v>512</v>
      </c>
      <c r="F56" s="45">
        <f>Cotton_Unpub!F54</f>
        <v>0</v>
      </c>
      <c r="G56" s="45">
        <f>Cotton_Unpub!G54</f>
        <v>33.28</v>
      </c>
      <c r="H56" s="46">
        <f>Cotton_Unpub!H54</f>
        <v>0</v>
      </c>
      <c r="I56" s="44">
        <f>Cotton_Unpub!I54</f>
        <v>85174</v>
      </c>
      <c r="J56" s="44">
        <f>Cotton_Unpub!M54</f>
        <v>94823</v>
      </c>
    </row>
    <row r="57" spans="1:10" ht="13.5">
      <c r="A57" s="43">
        <f>A56-1</f>
        <v>1960</v>
      </c>
      <c r="B57" s="44">
        <f>Cotton_Unpub!B55</f>
        <v>675</v>
      </c>
      <c r="C57" s="44">
        <f>Cotton_Unpub!C55</f>
        <v>653</v>
      </c>
      <c r="D57" s="44">
        <f>Cotton_Unpub!D55</f>
        <v>371</v>
      </c>
      <c r="E57" s="44">
        <f>Cotton_Unpub!E55</f>
        <v>505</v>
      </c>
      <c r="F57" s="45">
        <f>Cotton_Unpub!F55</f>
        <v>0</v>
      </c>
      <c r="G57" s="45">
        <f>Cotton_Unpub!G55</f>
        <v>31.77</v>
      </c>
      <c r="H57" s="46">
        <f>Cotton_Unpub!H55</f>
        <v>0</v>
      </c>
      <c r="I57" s="44">
        <f>Cotton_Unpub!I55</f>
        <v>80256</v>
      </c>
      <c r="J57" s="44">
        <f>Cotton_Unpub!M55</f>
        <v>87744</v>
      </c>
    </row>
    <row r="58" spans="1:10" ht="13.5">
      <c r="A58" s="43">
        <f>A57-1</f>
        <v>1959</v>
      </c>
      <c r="B58" s="44">
        <f>Cotton_Unpub!B56</f>
        <v>678</v>
      </c>
      <c r="C58" s="44">
        <f>Cotton_Unpub!C56</f>
        <v>655</v>
      </c>
      <c r="D58" s="44">
        <f>Cotton_Unpub!D56</f>
        <v>381</v>
      </c>
      <c r="E58" s="44">
        <f>Cotton_Unpub!E56</f>
        <v>521</v>
      </c>
      <c r="F58" s="45">
        <f>Cotton_Unpub!F56</f>
        <v>0</v>
      </c>
      <c r="G58" s="45">
        <f>Cotton_Unpub!G56</f>
        <v>32.95</v>
      </c>
      <c r="H58" s="46">
        <f>Cotton_Unpub!H56</f>
        <v>0</v>
      </c>
      <c r="I58" s="44">
        <f>Cotton_Unpub!I56</f>
        <v>85907</v>
      </c>
      <c r="J58" s="44">
        <f>Cotton_Unpub!M56</f>
        <v>93893</v>
      </c>
    </row>
    <row r="59" spans="1:10" ht="13.5">
      <c r="A59" s="43">
        <f>A58-1</f>
        <v>1958</v>
      </c>
      <c r="B59" s="44">
        <f>Cotton_Unpub!B57</f>
        <v>388</v>
      </c>
      <c r="C59" s="44">
        <f>Cotton_Unpub!C57</f>
        <v>381</v>
      </c>
      <c r="D59" s="44">
        <f>Cotton_Unpub!D57</f>
        <v>443</v>
      </c>
      <c r="E59" s="44">
        <f>Cotton_Unpub!E57</f>
        <v>352</v>
      </c>
      <c r="F59" s="45">
        <f>Cotton_Unpub!F57</f>
        <v>0</v>
      </c>
      <c r="G59" s="45">
        <f>Cotton_Unpub!G57</f>
        <v>36</v>
      </c>
      <c r="H59" s="46">
        <f>Cotton_Unpub!H57</f>
        <v>0</v>
      </c>
      <c r="I59" s="44">
        <f>Cotton_Unpub!I57</f>
        <v>63308</v>
      </c>
      <c r="J59" s="44">
        <f>Cotton_Unpub!M57</f>
        <v>70450</v>
      </c>
    </row>
    <row r="60" spans="1:10" ht="13.5">
      <c r="A60" s="43">
        <f>A59-1</f>
        <v>1957</v>
      </c>
      <c r="B60" s="44">
        <f>Cotton_Unpub!B58</f>
        <v>578</v>
      </c>
      <c r="C60" s="44">
        <f>Cotton_Unpub!C58</f>
        <v>570</v>
      </c>
      <c r="D60" s="44">
        <f>Cotton_Unpub!D58</f>
        <v>333</v>
      </c>
      <c r="E60" s="44">
        <f>Cotton_Unpub!E58</f>
        <v>396</v>
      </c>
      <c r="F60" s="45">
        <f>Cotton_Unpub!F58</f>
        <v>0</v>
      </c>
      <c r="G60" s="45">
        <f>Cotton_Unpub!G58</f>
        <v>30.72</v>
      </c>
      <c r="H60" s="46">
        <f>Cotton_Unpub!H58</f>
        <v>0</v>
      </c>
      <c r="I60" s="44">
        <f>Cotton_Unpub!I58</f>
        <v>60790</v>
      </c>
      <c r="J60" s="44">
        <f>Cotton_Unpub!M58</f>
        <v>69173</v>
      </c>
    </row>
    <row r="61" spans="1:10" ht="13.5">
      <c r="A61" s="43">
        <f>A60-1</f>
        <v>1956</v>
      </c>
      <c r="B61" s="44">
        <f>Cotton_Unpub!B59</f>
        <v>854</v>
      </c>
      <c r="C61" s="44">
        <f>Cotton_Unpub!C59</f>
        <v>830</v>
      </c>
      <c r="D61" s="44">
        <f>Cotton_Unpub!D59</f>
        <v>334</v>
      </c>
      <c r="E61" s="44">
        <f>Cotton_Unpub!E59</f>
        <v>579</v>
      </c>
      <c r="F61" s="45">
        <f>Cotton_Unpub!F59</f>
        <v>0</v>
      </c>
      <c r="G61" s="45">
        <f>Cotton_Unpub!G59</f>
        <v>32.58</v>
      </c>
      <c r="H61" s="46">
        <f>Cotton_Unpub!H59</f>
        <v>0</v>
      </c>
      <c r="I61" s="44">
        <f>Cotton_Unpub!I59</f>
        <v>94304</v>
      </c>
      <c r="J61" s="44">
        <f>Cotton_Unpub!M59</f>
        <v>104926</v>
      </c>
    </row>
    <row r="62" spans="1:10" ht="13.5">
      <c r="A62" s="43">
        <f>A61-1</f>
        <v>1955</v>
      </c>
      <c r="B62" s="44">
        <f>Cotton_Unpub!B60</f>
        <v>907</v>
      </c>
      <c r="C62" s="44">
        <f>Cotton_Unpub!C60</f>
        <v>895</v>
      </c>
      <c r="D62" s="44">
        <f>Cotton_Unpub!D60</f>
        <v>376</v>
      </c>
      <c r="E62" s="44">
        <f>Cotton_Unpub!E60</f>
        <v>701</v>
      </c>
      <c r="F62" s="45">
        <f>Cotton_Unpub!F60</f>
        <v>0</v>
      </c>
      <c r="G62" s="45">
        <f>Cotton_Unpub!G60</f>
        <v>33.97</v>
      </c>
      <c r="H62" s="46">
        <f>Cotton_Unpub!H60</f>
        <v>0</v>
      </c>
      <c r="I62" s="44">
        <f>Cotton_Unpub!I60</f>
        <v>119130</v>
      </c>
      <c r="J62" s="44">
        <f>Cotton_Unpub!M60</f>
        <v>132029</v>
      </c>
    </row>
    <row r="63" spans="1:10" ht="13.5">
      <c r="A63" s="43">
        <f>A62-1</f>
        <v>1954</v>
      </c>
      <c r="B63" s="44">
        <f>Cotton_Unpub!B61</f>
        <v>1039</v>
      </c>
      <c r="C63" s="44">
        <f>Cotton_Unpub!C61</f>
        <v>1025</v>
      </c>
      <c r="D63" s="44">
        <f>Cotton_Unpub!D61</f>
        <v>286</v>
      </c>
      <c r="E63" s="44">
        <f>Cotton_Unpub!E61</f>
        <v>612</v>
      </c>
      <c r="F63" s="45">
        <f>Cotton_Unpub!F61</f>
        <v>0</v>
      </c>
      <c r="G63" s="45">
        <f>Cotton_Unpub!G61</f>
        <v>34.62</v>
      </c>
      <c r="H63" s="46">
        <f>Cotton_Unpub!H61</f>
        <v>0</v>
      </c>
      <c r="I63" s="44">
        <f>Cotton_Unpub!I61</f>
        <v>105957</v>
      </c>
      <c r="J63" s="44">
        <f>Cotton_Unpub!M61</f>
        <v>120543</v>
      </c>
    </row>
    <row r="64" spans="1:10" ht="13.5">
      <c r="A64" s="43">
        <f>A63-1</f>
        <v>1953</v>
      </c>
      <c r="B64" s="44">
        <f>Cotton_Unpub!B62</f>
        <v>1382</v>
      </c>
      <c r="C64" s="44">
        <f>Cotton_Unpub!C62</f>
        <v>1375</v>
      </c>
      <c r="D64" s="44">
        <f>Cotton_Unpub!D62</f>
        <v>262</v>
      </c>
      <c r="E64" s="44">
        <f>Cotton_Unpub!E62</f>
        <v>752</v>
      </c>
      <c r="F64" s="45">
        <f>Cotton_Unpub!F62</f>
        <v>0</v>
      </c>
      <c r="G64" s="45">
        <f>Cotton_Unpub!G62</f>
        <v>33.06</v>
      </c>
      <c r="H64" s="46">
        <f>Cotton_Unpub!H62</f>
        <v>0</v>
      </c>
      <c r="I64" s="44">
        <f>Cotton_Unpub!I62</f>
        <v>124333</v>
      </c>
      <c r="J64" s="44">
        <f>Cotton_Unpub!M62</f>
        <v>0</v>
      </c>
    </row>
    <row r="65" spans="1:10" ht="13.5">
      <c r="A65" s="43">
        <f>A64-1</f>
        <v>1952</v>
      </c>
      <c r="B65" s="44">
        <f>Cotton_Unpub!B63</f>
        <v>1470</v>
      </c>
      <c r="C65" s="44">
        <f>Cotton_Unpub!C63</f>
        <v>1455</v>
      </c>
      <c r="D65" s="44">
        <f>Cotton_Unpub!D63</f>
        <v>241</v>
      </c>
      <c r="E65" s="44">
        <f>Cotton_Unpub!E63</f>
        <v>731</v>
      </c>
      <c r="F65" s="45">
        <f>Cotton_Unpub!F63</f>
        <v>0</v>
      </c>
      <c r="G65" s="45">
        <f>Cotton_Unpub!G63</f>
        <v>36.39</v>
      </c>
      <c r="H65" s="46">
        <f>Cotton_Unpub!H63</f>
        <v>0</v>
      </c>
      <c r="I65" s="44">
        <f>Cotton_Unpub!I63</f>
        <v>133123</v>
      </c>
      <c r="J65" s="44">
        <f>Cotton_Unpub!M63</f>
        <v>152992</v>
      </c>
    </row>
    <row r="66" spans="1:10" ht="13.5">
      <c r="A66" s="43">
        <f>A65-1</f>
        <v>1951</v>
      </c>
      <c r="B66" s="44">
        <f>Cotton_Unpub!B64</f>
        <v>1424</v>
      </c>
      <c r="C66" s="44">
        <f>Cotton_Unpub!C64</f>
        <v>1410</v>
      </c>
      <c r="D66" s="44">
        <f>Cotton_Unpub!D64</f>
        <v>318</v>
      </c>
      <c r="E66" s="44">
        <f>Cotton_Unpub!E64</f>
        <v>935</v>
      </c>
      <c r="F66" s="45">
        <f>Cotton_Unpub!F64</f>
        <v>0</v>
      </c>
      <c r="G66" s="45">
        <f>Cotton_Unpub!G64</f>
        <v>38.48</v>
      </c>
      <c r="H66" s="46">
        <f>Cotton_Unpub!H64</f>
        <v>0</v>
      </c>
      <c r="I66" s="44">
        <f>Cotton_Unpub!I64</f>
        <v>180011</v>
      </c>
      <c r="J66" s="44">
        <f>Cotton_Unpub!M64</f>
        <v>204574</v>
      </c>
    </row>
    <row r="67" spans="1:10" ht="13.5">
      <c r="A67" s="43">
        <f>A66-1</f>
        <v>1950</v>
      </c>
      <c r="B67" s="44">
        <f>Cotton_Unpub!B65</f>
        <v>1054</v>
      </c>
      <c r="C67" s="44">
        <f>Cotton_Unpub!C65</f>
        <v>1030</v>
      </c>
      <c r="D67" s="44">
        <f>Cotton_Unpub!D65</f>
        <v>228</v>
      </c>
      <c r="E67" s="44">
        <f>Cotton_Unpub!E65</f>
        <v>490</v>
      </c>
      <c r="F67" s="45">
        <f>Cotton_Unpub!F65</f>
        <v>0</v>
      </c>
      <c r="G67" s="45">
        <f>Cotton_Unpub!G65</f>
        <v>40.06</v>
      </c>
      <c r="H67" s="46">
        <f>Cotton_Unpub!H65</f>
        <v>0</v>
      </c>
      <c r="I67" s="44">
        <f>Cotton_Unpub!I65</f>
        <v>98207</v>
      </c>
      <c r="J67" s="44">
        <f>Cotton_Unpub!M65</f>
        <v>114669</v>
      </c>
    </row>
    <row r="68" spans="1:10" ht="13.5">
      <c r="A68" s="43">
        <f>A67-1</f>
        <v>1949</v>
      </c>
      <c r="B68" s="44">
        <f>Cotton_Unpub!B66</f>
        <v>1577</v>
      </c>
      <c r="C68" s="44">
        <f>Cotton_Unpub!C66</f>
        <v>1560</v>
      </c>
      <c r="D68" s="44">
        <f>Cotton_Unpub!D66</f>
        <v>185</v>
      </c>
      <c r="E68" s="44">
        <f>Cotton_Unpub!E66</f>
        <v>604</v>
      </c>
      <c r="F68" s="45">
        <f>Cotton_Unpub!F66</f>
        <v>0</v>
      </c>
      <c r="G68" s="45">
        <f>Cotton_Unpub!G66</f>
        <v>29.93</v>
      </c>
      <c r="H68" s="46">
        <f>Cotton_Unpub!H66</f>
        <v>0</v>
      </c>
      <c r="I68" s="44">
        <f>Cotton_Unpub!I66</f>
        <v>90385</v>
      </c>
      <c r="J68" s="44">
        <f>Cotton_Unpub!M66</f>
        <v>101423</v>
      </c>
    </row>
    <row r="69" spans="1:10" ht="13.5">
      <c r="A69" s="43">
        <f>A68-1</f>
        <v>1948</v>
      </c>
      <c r="B69" s="44">
        <f>Cotton_Unpub!B67</f>
        <v>1295</v>
      </c>
      <c r="C69" s="44">
        <f>Cotton_Unpub!C67</f>
        <v>1289</v>
      </c>
      <c r="D69" s="44">
        <f>Cotton_Unpub!D67</f>
        <v>279</v>
      </c>
      <c r="E69" s="44">
        <f>Cotton_Unpub!E67</f>
        <v>751</v>
      </c>
      <c r="F69" s="45">
        <f>Cotton_Unpub!F67</f>
        <v>0</v>
      </c>
      <c r="G69" s="45">
        <f>Cotton_Unpub!G67</f>
        <v>31.1</v>
      </c>
      <c r="H69" s="46">
        <f>Cotton_Unpub!H67</f>
        <v>0</v>
      </c>
      <c r="I69" s="44">
        <f>Cotton_Unpub!I67</f>
        <v>116828</v>
      </c>
      <c r="J69" s="44">
        <f>Cotton_Unpub!M67</f>
        <v>136978</v>
      </c>
    </row>
    <row r="70" spans="1:10" ht="13.5">
      <c r="A70" s="43">
        <f>A69-1</f>
        <v>1947</v>
      </c>
      <c r="B70" s="44">
        <f>Cotton_Unpub!B68</f>
        <v>1282</v>
      </c>
      <c r="C70" s="44">
        <f>Cotton_Unpub!C68</f>
        <v>1274</v>
      </c>
      <c r="D70" s="44">
        <f>Cotton_Unpub!D68</f>
        <v>246</v>
      </c>
      <c r="E70" s="44">
        <f>Cotton_Unpub!E68</f>
        <v>653</v>
      </c>
      <c r="F70" s="45">
        <f>Cotton_Unpub!F68</f>
        <v>0</v>
      </c>
      <c r="G70" s="45">
        <f>Cotton_Unpub!G68</f>
        <v>32.67</v>
      </c>
      <c r="H70" s="46">
        <f>Cotton_Unpub!H68</f>
        <v>0</v>
      </c>
      <c r="I70" s="44">
        <f>Cotton_Unpub!I68</f>
        <v>106747</v>
      </c>
      <c r="J70" s="44">
        <f>Cotton_Unpub!M68</f>
        <v>127544</v>
      </c>
    </row>
    <row r="71" spans="1:10" ht="13.5">
      <c r="A71" s="43">
        <f>A70-1</f>
        <v>1946</v>
      </c>
      <c r="B71" s="44">
        <f>Cotton_Unpub!B69</f>
        <v>1217</v>
      </c>
      <c r="C71" s="44">
        <f>Cotton_Unpub!C69</f>
        <v>1210</v>
      </c>
      <c r="D71" s="44">
        <f>Cotton_Unpub!D69</f>
        <v>221</v>
      </c>
      <c r="E71" s="44">
        <f>Cotton_Unpub!E69</f>
        <v>557</v>
      </c>
      <c r="F71" s="45">
        <f>Cotton_Unpub!F69</f>
        <v>0</v>
      </c>
      <c r="G71" s="45">
        <f>Cotton_Unpub!G69</f>
        <v>34.02</v>
      </c>
      <c r="H71" s="46">
        <f>Cotton_Unpub!H69</f>
        <v>0</v>
      </c>
      <c r="I71" s="44">
        <f>Cotton_Unpub!I69</f>
        <v>95224</v>
      </c>
      <c r="J71" s="44">
        <f>Cotton_Unpub!M69</f>
        <v>110276</v>
      </c>
    </row>
    <row r="72" spans="1:10" ht="13.5">
      <c r="A72" s="43">
        <f>A71-1</f>
        <v>1945</v>
      </c>
      <c r="B72" s="44">
        <f>Cotton_Unpub!B70</f>
        <v>1260</v>
      </c>
      <c r="C72" s="44">
        <f>Cotton_Unpub!C70</f>
        <v>1250</v>
      </c>
      <c r="D72" s="44">
        <f>Cotton_Unpub!D70</f>
        <v>257</v>
      </c>
      <c r="E72" s="44">
        <f>Cotton_Unpub!E70</f>
        <v>669</v>
      </c>
      <c r="F72" s="45">
        <f>Cotton_Unpub!F70</f>
        <v>0</v>
      </c>
      <c r="G72" s="45">
        <f>Cotton_Unpub!G70</f>
        <v>23.06</v>
      </c>
      <c r="H72" s="46">
        <f>Cotton_Unpub!H70</f>
        <v>0</v>
      </c>
      <c r="I72" s="44">
        <f>Cotton_Unpub!I70</f>
        <v>77156</v>
      </c>
      <c r="J72" s="44">
        <f>Cotton_Unpub!M70</f>
        <v>90931</v>
      </c>
    </row>
    <row r="73" spans="1:10" ht="13.5">
      <c r="A73" s="43">
        <f>A72-1</f>
        <v>1944</v>
      </c>
      <c r="B73" s="44">
        <f>Cotton_Unpub!B71</f>
        <v>1343</v>
      </c>
      <c r="C73" s="44">
        <f>Cotton_Unpub!C71</f>
        <v>1335</v>
      </c>
      <c r="D73" s="44">
        <f>Cotton_Unpub!D71</f>
        <v>292</v>
      </c>
      <c r="E73" s="44">
        <f>Cotton_Unpub!E71</f>
        <v>810</v>
      </c>
      <c r="F73" s="45">
        <f>Cotton_Unpub!F71</f>
        <v>0</v>
      </c>
      <c r="G73" s="45">
        <f>Cotton_Unpub!G71</f>
        <v>21.28</v>
      </c>
      <c r="H73" s="46">
        <f>Cotton_Unpub!H71</f>
        <v>0</v>
      </c>
      <c r="I73" s="44">
        <f>Cotton_Unpub!I71</f>
        <v>86230</v>
      </c>
      <c r="J73" s="44">
        <f>Cotton_Unpub!M71</f>
        <v>103190</v>
      </c>
    </row>
    <row r="74" spans="1:10" ht="13.5">
      <c r="A74" s="43">
        <f>A73-1</f>
        <v>1943</v>
      </c>
      <c r="B74" s="44">
        <f>Cotton_Unpub!B72</f>
        <v>1618</v>
      </c>
      <c r="C74" s="44">
        <f>Cotton_Unpub!C72</f>
        <v>1610</v>
      </c>
      <c r="D74" s="44">
        <f>Cotton_Unpub!D72</f>
        <v>253</v>
      </c>
      <c r="E74" s="44">
        <f>Cotton_Unpub!E72</f>
        <v>847</v>
      </c>
      <c r="F74" s="45">
        <f>Cotton_Unpub!F72</f>
        <v>0</v>
      </c>
      <c r="G74" s="45">
        <f>Cotton_Unpub!G72</f>
        <v>20.45</v>
      </c>
      <c r="H74" s="46">
        <f>Cotton_Unpub!H72</f>
        <v>0</v>
      </c>
      <c r="I74" s="44">
        <f>Cotton_Unpub!I72</f>
        <v>86562</v>
      </c>
      <c r="J74" s="44">
        <f>Cotton_Unpub!M72</f>
        <v>104588</v>
      </c>
    </row>
    <row r="75" spans="1:10" ht="13.5">
      <c r="A75" s="43">
        <f>A74-1</f>
        <v>1942</v>
      </c>
      <c r="B75" s="44">
        <f>Cotton_Unpub!B73</f>
        <v>1735</v>
      </c>
      <c r="C75" s="44">
        <f>Cotton_Unpub!C73</f>
        <v>1714</v>
      </c>
      <c r="D75" s="44">
        <f>Cotton_Unpub!D73</f>
        <v>240</v>
      </c>
      <c r="E75" s="44">
        <f>Cotton_Unpub!E73</f>
        <v>855</v>
      </c>
      <c r="F75" s="45">
        <f>Cotton_Unpub!F73</f>
        <v>0</v>
      </c>
      <c r="G75" s="45">
        <f>Cotton_Unpub!G73</f>
        <v>19.35</v>
      </c>
      <c r="H75" s="46">
        <f>Cotton_Unpub!H73</f>
        <v>0</v>
      </c>
      <c r="I75" s="44">
        <f>Cotton_Unpub!I73</f>
        <v>82754</v>
      </c>
      <c r="J75" s="44">
        <f>Cotton_Unpub!M73</f>
        <v>98556</v>
      </c>
    </row>
    <row r="76" spans="1:10" ht="13.5">
      <c r="A76" s="43">
        <f>A75-1</f>
        <v>1941</v>
      </c>
      <c r="B76" s="44">
        <f>Cotton_Unpub!B74</f>
        <v>1866</v>
      </c>
      <c r="C76" s="44">
        <f>Cotton_Unpub!C74</f>
        <v>1817</v>
      </c>
      <c r="D76" s="44">
        <f>Cotton_Unpub!D74</f>
        <v>165</v>
      </c>
      <c r="E76" s="44">
        <f>Cotton_Unpub!E74</f>
        <v>624</v>
      </c>
      <c r="F76" s="45">
        <f>Cotton_Unpub!F74</f>
        <v>0</v>
      </c>
      <c r="G76" s="45">
        <f>Cotton_Unpub!G74</f>
        <v>17.76</v>
      </c>
      <c r="H76" s="46">
        <f>Cotton_Unpub!H74</f>
        <v>0</v>
      </c>
      <c r="I76" s="44">
        <f>Cotton_Unpub!I74</f>
        <v>55371</v>
      </c>
      <c r="J76" s="44">
        <f>Cotton_Unpub!M74</f>
        <v>67689</v>
      </c>
    </row>
    <row r="77" spans="1:10" ht="13.5">
      <c r="A77" s="43">
        <f>A76-1</f>
        <v>1940</v>
      </c>
      <c r="B77" s="44">
        <f>Cotton_Unpub!B75</f>
        <v>1981</v>
      </c>
      <c r="C77" s="44">
        <f>Cotton_Unpub!C75</f>
        <v>1935</v>
      </c>
      <c r="D77" s="44">
        <f>Cotton_Unpub!D75</f>
        <v>250</v>
      </c>
      <c r="E77" s="44">
        <f>Cotton_Unpub!E75</f>
        <v>1010</v>
      </c>
      <c r="F77" s="45">
        <f>Cotton_Unpub!F75</f>
        <v>0</v>
      </c>
      <c r="G77" s="45">
        <f>Cotton_Unpub!G75</f>
        <v>9.87</v>
      </c>
      <c r="H77" s="46">
        <f>Cotton_Unpub!H75</f>
        <v>0</v>
      </c>
      <c r="I77" s="44">
        <f>Cotton_Unpub!I75</f>
        <v>49821</v>
      </c>
      <c r="J77" s="44">
        <f>Cotton_Unpub!M75</f>
        <v>58681</v>
      </c>
    </row>
    <row r="78" spans="1:10" ht="13.5">
      <c r="A78" s="43">
        <f>A77-1</f>
        <v>1939</v>
      </c>
      <c r="B78" s="44">
        <f>Cotton_Unpub!B76</f>
        <v>1989</v>
      </c>
      <c r="C78" s="44">
        <f>Cotton_Unpub!C76</f>
        <v>1929</v>
      </c>
      <c r="D78" s="44">
        <f>Cotton_Unpub!D76</f>
        <v>227</v>
      </c>
      <c r="E78" s="44">
        <f>Cotton_Unpub!E76</f>
        <v>915</v>
      </c>
      <c r="F78" s="45">
        <f>Cotton_Unpub!F76</f>
        <v>0</v>
      </c>
      <c r="G78" s="45">
        <f>Cotton_Unpub!G76</f>
        <v>9.37</v>
      </c>
      <c r="H78" s="46">
        <f>Cotton_Unpub!H76</f>
        <v>0</v>
      </c>
      <c r="I78" s="44">
        <f>Cotton_Unpub!I76</f>
        <v>42869</v>
      </c>
      <c r="J78" s="44">
        <f>Cotton_Unpub!M76</f>
        <v>50640</v>
      </c>
    </row>
    <row r="79" spans="1:10" ht="13.5">
      <c r="A79" s="43">
        <f>A78-1</f>
        <v>1938</v>
      </c>
      <c r="B79" s="44">
        <f>Cotton_Unpub!B77</f>
        <v>2064</v>
      </c>
      <c r="C79" s="44">
        <f>Cotton_Unpub!C77</f>
        <v>2009</v>
      </c>
      <c r="D79" s="44">
        <f>Cotton_Unpub!D77</f>
        <v>203</v>
      </c>
      <c r="E79" s="44">
        <f>Cotton_Unpub!E77</f>
        <v>852</v>
      </c>
      <c r="F79" s="45">
        <f>Cotton_Unpub!F77</f>
        <v>0</v>
      </c>
      <c r="G79" s="45">
        <f>Cotton_Unpub!G77</f>
        <v>8.69</v>
      </c>
      <c r="H79" s="46">
        <f>Cotton_Unpub!H77</f>
        <v>0</v>
      </c>
      <c r="I79" s="44">
        <f>Cotton_Unpub!I77</f>
        <v>37009</v>
      </c>
      <c r="J79" s="44">
        <f>Cotton_Unpub!M77</f>
        <v>44961</v>
      </c>
    </row>
    <row r="80" spans="1:10" ht="13.5">
      <c r="A80" s="43">
        <f>A79-1</f>
        <v>1937</v>
      </c>
      <c r="B80" s="44">
        <f>Cotton_Unpub!B78</f>
        <v>2674</v>
      </c>
      <c r="C80" s="44">
        <f>Cotton_Unpub!C78</f>
        <v>2661</v>
      </c>
      <c r="D80" s="44">
        <f>Cotton_Unpub!D78</f>
        <v>270</v>
      </c>
      <c r="E80" s="44">
        <f>Cotton_Unpub!E78</f>
        <v>1500</v>
      </c>
      <c r="F80" s="45">
        <f>Cotton_Unpub!F78</f>
        <v>0</v>
      </c>
      <c r="G80" s="45">
        <f>Cotton_Unpub!G78</f>
        <v>8.61</v>
      </c>
      <c r="H80" s="46">
        <f>Cotton_Unpub!H78</f>
        <v>0</v>
      </c>
      <c r="I80" s="44">
        <f>Cotton_Unpub!I78</f>
        <v>64573</v>
      </c>
      <c r="J80" s="44">
        <f>Cotton_Unpub!M78</f>
        <v>77213</v>
      </c>
    </row>
    <row r="81" spans="1:10" ht="13.5">
      <c r="A81" s="43">
        <f>A80-1</f>
        <v>1936</v>
      </c>
      <c r="B81" s="44">
        <f>Cotton_Unpub!B79</f>
        <v>2299</v>
      </c>
      <c r="C81" s="44">
        <f>Cotton_Unpub!C79</f>
        <v>2276</v>
      </c>
      <c r="D81" s="44">
        <f>Cotton_Unpub!D79</f>
        <v>228</v>
      </c>
      <c r="E81" s="44">
        <f>Cotton_Unpub!E79</f>
        <v>1086</v>
      </c>
      <c r="F81" s="45">
        <f>Cotton_Unpub!F79</f>
        <v>0</v>
      </c>
      <c r="G81" s="45">
        <f>Cotton_Unpub!G79</f>
        <v>12.48</v>
      </c>
      <c r="H81" s="46">
        <f>Cotton_Unpub!H79</f>
        <v>0</v>
      </c>
      <c r="I81" s="44">
        <f>Cotton_Unpub!I79</f>
        <v>67747</v>
      </c>
      <c r="J81" s="44">
        <f>Cotton_Unpub!M79</f>
        <v>83586</v>
      </c>
    </row>
    <row r="82" spans="1:10" ht="13.5">
      <c r="A82" s="43">
        <f>A81-1</f>
        <v>1935</v>
      </c>
      <c r="B82" s="44">
        <f>Cotton_Unpub!B80</f>
        <v>2172</v>
      </c>
      <c r="C82" s="44">
        <f>Cotton_Unpub!C80</f>
        <v>2155</v>
      </c>
      <c r="D82" s="44">
        <f>Cotton_Unpub!D80</f>
        <v>235</v>
      </c>
      <c r="E82" s="44">
        <f>Cotton_Unpub!E80</f>
        <v>1059</v>
      </c>
      <c r="F82" s="45">
        <f>Cotton_Unpub!F80</f>
        <v>0</v>
      </c>
      <c r="G82" s="45">
        <f>Cotton_Unpub!G80</f>
        <v>11.07</v>
      </c>
      <c r="H82" s="46">
        <f>Cotton_Unpub!H80</f>
        <v>0</v>
      </c>
      <c r="I82" s="44">
        <f>Cotton_Unpub!I80</f>
        <v>58628</v>
      </c>
      <c r="J82" s="44">
        <f>Cotton_Unpub!M80</f>
        <v>71460</v>
      </c>
    </row>
    <row r="83" spans="1:10" ht="13.5">
      <c r="A83" s="43">
        <f>A82-1</f>
        <v>1934</v>
      </c>
      <c r="B83" s="44">
        <f>Cotton_Unpub!B81</f>
        <v>2164</v>
      </c>
      <c r="C83" s="44">
        <f>Cotton_Unpub!C81</f>
        <v>2142</v>
      </c>
      <c r="D83" s="44">
        <f>Cotton_Unpub!D81</f>
        <v>216</v>
      </c>
      <c r="E83" s="44">
        <f>Cotton_Unpub!E81</f>
        <v>968</v>
      </c>
      <c r="F83" s="45">
        <f>Cotton_Unpub!F81</f>
        <v>0</v>
      </c>
      <c r="G83" s="45">
        <f>Cotton_Unpub!G81</f>
        <v>12.12</v>
      </c>
      <c r="H83" s="46">
        <f>Cotton_Unpub!H81</f>
        <v>0</v>
      </c>
      <c r="I83" s="44">
        <f>Cotton_Unpub!I81</f>
        <v>58656</v>
      </c>
      <c r="J83" s="44">
        <f>Cotton_Unpub!M81</f>
        <v>72152</v>
      </c>
    </row>
    <row r="84" spans="1:10" ht="13.5">
      <c r="A84" s="43">
        <f>A83-1</f>
        <v>1933</v>
      </c>
      <c r="B84" s="44">
        <f>Cotton_Unpub!B82</f>
        <v>2870</v>
      </c>
      <c r="C84" s="44">
        <f>Cotton_Unpub!C82</f>
        <v>2162</v>
      </c>
      <c r="D84" s="44">
        <f>Cotton_Unpub!D82</f>
        <v>244</v>
      </c>
      <c r="E84" s="44">
        <f>Cotton_Unpub!E82</f>
        <v>1103</v>
      </c>
      <c r="F84" s="45">
        <f>Cotton_Unpub!F82</f>
        <v>0</v>
      </c>
      <c r="G84" s="45">
        <f>Cotton_Unpub!G82</f>
        <v>10.13</v>
      </c>
      <c r="H84" s="46">
        <f>Cotton_Unpub!H82</f>
        <v>0</v>
      </c>
      <c r="I84" s="44">
        <f>Cotton_Unpub!I82</f>
        <v>55867</v>
      </c>
      <c r="J84" s="44">
        <f>Cotton_Unpub!M82</f>
        <v>62475</v>
      </c>
    </row>
    <row r="85" spans="1:10" ht="13.5">
      <c r="A85" s="43">
        <f>A84-1</f>
        <v>1932</v>
      </c>
      <c r="B85" s="44">
        <f>Cotton_Unpub!B83</f>
        <v>2702</v>
      </c>
      <c r="C85" s="44">
        <f>Cotton_Unpub!C83</f>
        <v>2648</v>
      </c>
      <c r="D85" s="44">
        <f>Cotton_Unpub!D83</f>
        <v>154</v>
      </c>
      <c r="E85" s="44">
        <f>Cotton_Unpub!E83</f>
        <v>853</v>
      </c>
      <c r="F85" s="45">
        <f>Cotton_Unpub!F83</f>
        <v>0</v>
      </c>
      <c r="G85" s="45">
        <f>Cotton_Unpub!G83</f>
        <v>6.98</v>
      </c>
      <c r="H85" s="46">
        <f>Cotton_Unpub!H83</f>
        <v>0</v>
      </c>
      <c r="I85" s="44">
        <f>Cotton_Unpub!I83</f>
        <v>29782</v>
      </c>
      <c r="J85" s="44">
        <f>Cotton_Unpub!M83</f>
        <v>34554</v>
      </c>
    </row>
    <row r="86" spans="1:10" ht="13.5">
      <c r="A86" s="43">
        <f>A85-1</f>
        <v>1931</v>
      </c>
      <c r="B86" s="44">
        <f>Cotton_Unpub!B84</f>
        <v>3113</v>
      </c>
      <c r="C86" s="44">
        <f>Cotton_Unpub!C84</f>
        <v>3094</v>
      </c>
      <c r="D86" s="44">
        <f>Cotton_Unpub!D84</f>
        <v>215</v>
      </c>
      <c r="E86" s="44">
        <f>Cotton_Unpub!E84</f>
        <v>1392</v>
      </c>
      <c r="F86" s="45">
        <f>Cotton_Unpub!F84</f>
        <v>0</v>
      </c>
      <c r="G86" s="45">
        <f>Cotton_Unpub!G84</f>
        <v>5.83</v>
      </c>
      <c r="H86" s="46">
        <f>Cotton_Unpub!H84</f>
        <v>0</v>
      </c>
      <c r="I86" s="44">
        <f>Cotton_Unpub!I84</f>
        <v>40567</v>
      </c>
      <c r="J86" s="44">
        <f>Cotton_Unpub!M84</f>
        <v>46654</v>
      </c>
    </row>
    <row r="87" spans="1:10" ht="13.5">
      <c r="A87" s="43">
        <f>A86-1</f>
        <v>1930</v>
      </c>
      <c r="B87" s="44">
        <f>Cotton_Unpub!B85</f>
        <v>3464</v>
      </c>
      <c r="C87" s="44">
        <f>Cotton_Unpub!C85</f>
        <v>3426</v>
      </c>
      <c r="D87" s="44">
        <f>Cotton_Unpub!D85</f>
        <v>222</v>
      </c>
      <c r="E87" s="44">
        <f>Cotton_Unpub!E85</f>
        <v>1592</v>
      </c>
      <c r="F87" s="45">
        <f>Cotton_Unpub!F85</f>
        <v>0</v>
      </c>
      <c r="G87" s="45">
        <f>Cotton_Unpub!G85</f>
        <v>9.55</v>
      </c>
      <c r="H87" s="46">
        <f>Cotton_Unpub!H85</f>
        <v>0</v>
      </c>
      <c r="I87" s="44">
        <f>Cotton_Unpub!I85</f>
        <v>75996</v>
      </c>
      <c r="J87" s="44">
        <f>Cotton_Unpub!M85</f>
        <v>91133</v>
      </c>
    </row>
    <row r="88" spans="1:10" ht="13.5">
      <c r="A88" s="43">
        <f>A87-1</f>
        <v>1929</v>
      </c>
      <c r="B88" s="44">
        <f>Cotton_Unpub!B86</f>
        <v>3434</v>
      </c>
      <c r="C88" s="44">
        <f>Cotton_Unpub!C86</f>
        <v>3376</v>
      </c>
      <c r="D88" s="44">
        <f>Cotton_Unpub!D86</f>
        <v>190</v>
      </c>
      <c r="E88" s="44">
        <f>Cotton_Unpub!E86</f>
        <v>1342</v>
      </c>
      <c r="F88" s="45">
        <f>Cotton_Unpub!F86</f>
        <v>0</v>
      </c>
      <c r="G88" s="45">
        <f>Cotton_Unpub!G86</f>
        <v>16.64</v>
      </c>
      <c r="H88" s="46">
        <f>Cotton_Unpub!H86</f>
        <v>0</v>
      </c>
      <c r="I88" s="44">
        <f>Cotton_Unpub!I86</f>
        <v>111625</v>
      </c>
      <c r="J88" s="44">
        <f>Cotton_Unpub!M86</f>
        <v>128479</v>
      </c>
    </row>
    <row r="89" spans="1:10" ht="13.5">
      <c r="A89" s="43">
        <f>A88-1</f>
        <v>1928</v>
      </c>
      <c r="B89" s="44">
        <f>Cotton_Unpub!B87</f>
        <v>3375</v>
      </c>
      <c r="C89" s="44">
        <f>Cotton_Unpub!C87</f>
        <v>3274</v>
      </c>
      <c r="D89" s="44">
        <f>Cotton_Unpub!D87</f>
        <v>150</v>
      </c>
      <c r="E89" s="44">
        <f>Cotton_Unpub!E87</f>
        <v>1028</v>
      </c>
      <c r="F89" s="45">
        <f>Cotton_Unpub!F87</f>
        <v>0</v>
      </c>
      <c r="G89" s="45">
        <f>Cotton_Unpub!G87</f>
        <v>18.22</v>
      </c>
      <c r="H89" s="46">
        <f>Cotton_Unpub!H87</f>
        <v>0</v>
      </c>
      <c r="I89" s="44">
        <f>Cotton_Unpub!I87</f>
        <v>93696</v>
      </c>
      <c r="J89" s="44">
        <f>Cotton_Unpub!M87</f>
        <v>109857</v>
      </c>
    </row>
    <row r="90" spans="1:10" ht="13.5">
      <c r="A90" s="43">
        <f>A89-1</f>
        <v>1927</v>
      </c>
      <c r="B90" s="44">
        <f>Cotton_Unpub!B88</f>
        <v>3134</v>
      </c>
      <c r="C90" s="44">
        <f>Cotton_Unpub!C88</f>
        <v>3056</v>
      </c>
      <c r="D90" s="44">
        <f>Cotton_Unpub!D88</f>
        <v>172</v>
      </c>
      <c r="E90" s="44">
        <f>Cotton_Unpub!E88</f>
        <v>1100</v>
      </c>
      <c r="F90" s="45">
        <f>Cotton_Unpub!F88</f>
        <v>0</v>
      </c>
      <c r="G90" s="45">
        <f>Cotton_Unpub!G88</f>
        <v>19.84</v>
      </c>
      <c r="H90" s="46">
        <f>Cotton_Unpub!H88</f>
        <v>0</v>
      </c>
      <c r="I90" s="44">
        <f>Cotton_Unpub!I88</f>
        <v>109124</v>
      </c>
      <c r="J90" s="44">
        <f>Cotton_Unpub!M88</f>
        <v>126516</v>
      </c>
    </row>
    <row r="91" spans="1:10" ht="13.5">
      <c r="A91" s="43">
        <f>A90-1</f>
        <v>1926</v>
      </c>
      <c r="B91" s="44">
        <f>Cotton_Unpub!B89</f>
        <v>3648</v>
      </c>
      <c r="C91" s="44">
        <f>Cotton_Unpub!C89</f>
        <v>3593</v>
      </c>
      <c r="D91" s="44">
        <f>Cotton_Unpub!D89</f>
        <v>199</v>
      </c>
      <c r="E91" s="44">
        <f>Cotton_Unpub!E89</f>
        <v>1496</v>
      </c>
      <c r="F91" s="45">
        <f>Cotton_Unpub!F89</f>
        <v>0</v>
      </c>
      <c r="G91" s="45">
        <f>Cotton_Unpub!G89</f>
        <v>12.88</v>
      </c>
      <c r="H91" s="46">
        <f>Cotton_Unpub!H89</f>
        <v>0</v>
      </c>
      <c r="I91" s="44">
        <f>Cotton_Unpub!I89</f>
        <v>96349</v>
      </c>
      <c r="J91" s="44">
        <f>Cotton_Unpub!M89</f>
        <v>112962</v>
      </c>
    </row>
    <row r="92" spans="1:10" ht="13.5">
      <c r="A92" s="43">
        <f>A91-1</f>
        <v>1925</v>
      </c>
      <c r="B92" s="44">
        <f>Cotton_Unpub!B90</f>
        <v>3372</v>
      </c>
      <c r="C92" s="44">
        <f>Cotton_Unpub!C90</f>
        <v>3288</v>
      </c>
      <c r="D92" s="44">
        <f>Cotton_Unpub!D90</f>
        <v>169</v>
      </c>
      <c r="E92" s="44">
        <f>Cotton_Unpub!E90</f>
        <v>1164</v>
      </c>
      <c r="F92" s="45">
        <f>Cotton_Unpub!F90</f>
        <v>0</v>
      </c>
      <c r="G92" s="45">
        <f>Cotton_Unpub!G90</f>
        <v>20.68</v>
      </c>
      <c r="H92" s="46">
        <f>Cotton_Unpub!H90</f>
        <v>0</v>
      </c>
      <c r="I92" s="44">
        <f>Cotton_Unpub!I90</f>
        <v>120346</v>
      </c>
      <c r="J92" s="44">
        <f>Cotton_Unpub!M90</f>
        <v>138169</v>
      </c>
    </row>
    <row r="93" spans="1:10" ht="13.5">
      <c r="A93" s="43">
        <f>A92-1</f>
        <v>1924</v>
      </c>
      <c r="B93" s="44">
        <f>Cotton_Unpub!B91</f>
        <v>2732</v>
      </c>
      <c r="C93" s="44">
        <f>Cotton_Unpub!C91</f>
        <v>2677</v>
      </c>
      <c r="D93" s="44">
        <f>Cotton_Unpub!D91</f>
        <v>179</v>
      </c>
      <c r="E93" s="44">
        <f>Cotton_Unpub!E91</f>
        <v>1004</v>
      </c>
      <c r="F93" s="45">
        <f>Cotton_Unpub!F91</f>
        <v>0</v>
      </c>
      <c r="G93" s="45">
        <f>Cotton_Unpub!G91</f>
        <v>22.96</v>
      </c>
      <c r="H93" s="46">
        <f>Cotton_Unpub!H91</f>
        <v>0</v>
      </c>
      <c r="I93" s="44">
        <f>Cotton_Unpub!I91</f>
        <v>115233</v>
      </c>
      <c r="J93" s="44">
        <f>Cotton_Unpub!M91</f>
        <v>131306</v>
      </c>
    </row>
    <row r="94" spans="1:10" ht="13.5">
      <c r="A94" s="43">
        <f>A93-1</f>
        <v>1923</v>
      </c>
      <c r="B94" s="44">
        <f>Cotton_Unpub!B92</f>
        <v>2891</v>
      </c>
      <c r="C94" s="44">
        <f>Cotton_Unpub!C92</f>
        <v>2648</v>
      </c>
      <c r="D94" s="44">
        <f>Cotton_Unpub!D92</f>
        <v>106</v>
      </c>
      <c r="E94" s="44">
        <f>Cotton_Unpub!E92</f>
        <v>588</v>
      </c>
      <c r="F94" s="45">
        <f>Cotton_Unpub!F92</f>
        <v>0</v>
      </c>
      <c r="G94" s="45">
        <f>Cotton_Unpub!G92</f>
        <v>29.67</v>
      </c>
      <c r="H94" s="46">
        <f>Cotton_Unpub!H92</f>
        <v>0</v>
      </c>
      <c r="I94" s="44">
        <f>Cotton_Unpub!I92</f>
        <v>87265</v>
      </c>
      <c r="J94" s="44">
        <f>Cotton_Unpub!M92</f>
        <v>99039</v>
      </c>
    </row>
    <row r="95" spans="1:10" ht="13.5">
      <c r="A95" s="43">
        <f>A94-1</f>
        <v>1922</v>
      </c>
      <c r="B95" s="44">
        <f>Cotton_Unpub!B93</f>
        <v>2972</v>
      </c>
      <c r="C95" s="44">
        <f>Cotton_Unpub!C93</f>
        <v>2868</v>
      </c>
      <c r="D95" s="44">
        <f>Cotton_Unpub!D93</f>
        <v>119</v>
      </c>
      <c r="E95" s="44">
        <f>Cotton_Unpub!E93</f>
        <v>715</v>
      </c>
      <c r="F95" s="45">
        <f>Cotton_Unpub!F93</f>
        <v>0</v>
      </c>
      <c r="G95" s="45">
        <f>Cotton_Unpub!G93</f>
        <v>23.73</v>
      </c>
      <c r="H95" s="46">
        <f>Cotton_Unpub!H93</f>
        <v>0</v>
      </c>
      <c r="I95" s="44">
        <f>Cotton_Unpub!I93</f>
        <v>84835</v>
      </c>
      <c r="J95" s="44">
        <f>Cotton_Unpub!M93</f>
        <v>95242</v>
      </c>
    </row>
    <row r="96" spans="1:10" ht="13.5">
      <c r="A96" s="43">
        <f>A95-1</f>
        <v>1921</v>
      </c>
      <c r="B96" s="44">
        <f>Cotton_Unpub!B94</f>
        <v>3576</v>
      </c>
      <c r="C96" s="44">
        <f>Cotton_Unpub!C94</f>
        <v>3476</v>
      </c>
      <c r="D96" s="44">
        <f>Cotton_Unpub!D94</f>
        <v>108</v>
      </c>
      <c r="E96" s="44">
        <f>Cotton_Unpub!E94</f>
        <v>787</v>
      </c>
      <c r="F96" s="45">
        <f>Cotton_Unpub!F94</f>
        <v>0</v>
      </c>
      <c r="G96" s="45">
        <f>Cotton_Unpub!G94</f>
        <v>17.3</v>
      </c>
      <c r="H96" s="46">
        <f>Cotton_Unpub!H94</f>
        <v>0</v>
      </c>
      <c r="I96" s="44">
        <f>Cotton_Unpub!I94</f>
        <v>68083</v>
      </c>
      <c r="J96" s="44">
        <f>Cotton_Unpub!M94</f>
        <v>78686</v>
      </c>
    </row>
    <row r="97" spans="1:10" ht="13.5">
      <c r="A97" s="43">
        <f>A96-1</f>
        <v>1920</v>
      </c>
      <c r="B97" s="44">
        <f>Cotton_Unpub!B95</f>
        <v>4466</v>
      </c>
      <c r="C97" s="44">
        <f>Cotton_Unpub!C95</f>
        <v>4332</v>
      </c>
      <c r="D97" s="44">
        <f>Cotton_Unpub!D95</f>
        <v>156</v>
      </c>
      <c r="E97" s="44">
        <f>Cotton_Unpub!E95</f>
        <v>1415</v>
      </c>
      <c r="F97" s="45">
        <f>Cotton_Unpub!F95</f>
        <v>0</v>
      </c>
      <c r="G97" s="45">
        <f>Cotton_Unpub!G95</f>
        <v>16.93</v>
      </c>
      <c r="H97" s="46">
        <f>Cotton_Unpub!H95</f>
        <v>0</v>
      </c>
      <c r="I97" s="44">
        <f>Cotton_Unpub!I95</f>
        <v>119791</v>
      </c>
      <c r="J97" s="44">
        <f>Cotton_Unpub!M95</f>
        <v>139397</v>
      </c>
    </row>
    <row r="98" spans="1:10" ht="13.5">
      <c r="A98" s="43">
        <f>A97-1</f>
        <v>1919</v>
      </c>
      <c r="B98" s="44">
        <f>Cotton_Unpub!B96</f>
        <v>4975</v>
      </c>
      <c r="C98" s="44">
        <f>Cotton_Unpub!C96</f>
        <v>4776</v>
      </c>
      <c r="D98" s="44">
        <f>Cotton_Unpub!D96</f>
        <v>166</v>
      </c>
      <c r="E98" s="44">
        <f>Cotton_Unpub!E96</f>
        <v>1659</v>
      </c>
      <c r="F98" s="45">
        <f>Cotton_Unpub!F96</f>
        <v>0</v>
      </c>
      <c r="G98" s="45">
        <f>Cotton_Unpub!G96</f>
        <v>35.71</v>
      </c>
      <c r="H98" s="46">
        <f>Cotton_Unpub!H96</f>
        <v>0</v>
      </c>
      <c r="I98" s="44">
        <f>Cotton_Unpub!I96</f>
        <v>296261</v>
      </c>
      <c r="J98" s="44">
        <f>Cotton_Unpub!M96</f>
        <v>348443</v>
      </c>
    </row>
    <row r="99" spans="1:10" ht="13.5">
      <c r="A99" s="43">
        <f>A98-1</f>
        <v>1918</v>
      </c>
      <c r="B99" s="44">
        <f>Cotton_Unpub!B97</f>
        <v>4963</v>
      </c>
      <c r="C99" s="44">
        <f>Cotton_Unpub!C97</f>
        <v>4903</v>
      </c>
      <c r="D99" s="44">
        <f>Cotton_Unpub!D97</f>
        <v>207</v>
      </c>
      <c r="E99" s="44">
        <f>Cotton_Unpub!E97</f>
        <v>2122</v>
      </c>
      <c r="F99" s="45">
        <f>Cotton_Unpub!F97</f>
        <v>0</v>
      </c>
      <c r="G99" s="45">
        <f>Cotton_Unpub!G97</f>
        <v>29.39</v>
      </c>
      <c r="H99" s="46">
        <f>Cotton_Unpub!H97</f>
        <v>0</v>
      </c>
      <c r="I99" s="44">
        <f>Cotton_Unpub!I97</f>
        <v>311887</v>
      </c>
      <c r="J99" s="44">
        <f>Cotton_Unpub!M97</f>
        <v>375566</v>
      </c>
    </row>
    <row r="100" spans="1:10" ht="13.5">
      <c r="A100" s="43">
        <f>A99-1</f>
        <v>1917</v>
      </c>
      <c r="B100" s="44">
        <f>Cotton_Unpub!B98</f>
        <v>4620</v>
      </c>
      <c r="C100" s="44">
        <f>Cotton_Unpub!C98</f>
        <v>4551</v>
      </c>
      <c r="D100" s="44">
        <f>Cotton_Unpub!D98</f>
        <v>198</v>
      </c>
      <c r="E100" s="44">
        <f>Cotton_Unpub!E98</f>
        <v>1884</v>
      </c>
      <c r="F100" s="45">
        <f>Cotton_Unpub!F98</f>
        <v>0</v>
      </c>
      <c r="G100" s="45">
        <f>Cotton_Unpub!G98</f>
        <v>28.04</v>
      </c>
      <c r="H100" s="46">
        <f>Cotton_Unpub!H98</f>
        <v>0</v>
      </c>
      <c r="I100" s="44">
        <f>Cotton_Unpub!I98</f>
        <v>264124</v>
      </c>
      <c r="J100" s="44">
        <f>Cotton_Unpub!M98</f>
        <v>318864</v>
      </c>
    </row>
    <row r="101" spans="1:10" ht="13.5">
      <c r="A101" s="43">
        <f>A100-1</f>
        <v>1916</v>
      </c>
      <c r="B101" s="44">
        <f>Cotton_Unpub!B99</f>
        <v>5219</v>
      </c>
      <c r="C101" s="44">
        <f>Cotton_Unpub!C99</f>
        <v>5062</v>
      </c>
      <c r="D101" s="44">
        <f>Cotton_Unpub!D99</f>
        <v>172</v>
      </c>
      <c r="E101" s="44">
        <f>Cotton_Unpub!E99</f>
        <v>1821</v>
      </c>
      <c r="F101" s="45">
        <f>Cotton_Unpub!F99</f>
        <v>0</v>
      </c>
      <c r="G101" s="45">
        <f>Cotton_Unpub!G99</f>
        <v>18.02</v>
      </c>
      <c r="H101" s="46">
        <f>Cotton_Unpub!H99</f>
        <v>0</v>
      </c>
      <c r="I101" s="44">
        <f>Cotton_Unpub!I99</f>
        <v>164067</v>
      </c>
      <c r="J101" s="44">
        <f>Cotton_Unpub!M99</f>
        <v>203788</v>
      </c>
    </row>
    <row r="102" spans="1:10" ht="13.5">
      <c r="A102" s="43">
        <f>A101-1</f>
        <v>1915</v>
      </c>
      <c r="B102" s="44">
        <f>Cotton_Unpub!B100</f>
        <v>4683</v>
      </c>
      <c r="C102" s="44">
        <f>Cotton_Unpub!C100</f>
        <v>4608</v>
      </c>
      <c r="D102" s="44">
        <f>Cotton_Unpub!D100</f>
        <v>198</v>
      </c>
      <c r="E102" s="44">
        <f>Cotton_Unpub!E100</f>
        <v>1909</v>
      </c>
      <c r="F102" s="45">
        <f>Cotton_Unpub!F100</f>
        <v>0</v>
      </c>
      <c r="G102" s="45">
        <f>Cotton_Unpub!G100</f>
        <v>11.32</v>
      </c>
      <c r="H102" s="46">
        <f>Cotton_Unpub!H100</f>
        <v>0</v>
      </c>
      <c r="I102" s="44">
        <f>Cotton_Unpub!I100</f>
        <v>108031</v>
      </c>
      <c r="J102" s="44">
        <f>Cotton_Unpub!M100</f>
        <v>135160</v>
      </c>
    </row>
    <row r="103" spans="1:10" ht="13.5">
      <c r="A103" s="43">
        <f>A102-1</f>
        <v>1914</v>
      </c>
      <c r="B103" s="44">
        <f>Cotton_Unpub!B101</f>
        <v>5209</v>
      </c>
      <c r="C103" s="44">
        <f>Cotton_Unpub!C101</f>
        <v>5157</v>
      </c>
      <c r="D103" s="44">
        <f>Cotton_Unpub!D101</f>
        <v>252</v>
      </c>
      <c r="E103" s="44">
        <f>Cotton_Unpub!E101</f>
        <v>2718</v>
      </c>
      <c r="F103" s="45">
        <f>Cotton_Unpub!F101</f>
        <v>0</v>
      </c>
      <c r="G103" s="45">
        <f>Cotton_Unpub!G101</f>
        <v>7.47</v>
      </c>
      <c r="H103" s="46">
        <f>Cotton_Unpub!H101</f>
        <v>0</v>
      </c>
      <c r="I103" s="44">
        <f>Cotton_Unpub!I101</f>
        <v>101519</v>
      </c>
      <c r="J103" s="44">
        <f>Cotton_Unpub!M101</f>
        <v>121785</v>
      </c>
    </row>
    <row r="104" spans="1:10" ht="13.5">
      <c r="A104" s="43">
        <f>A103-1</f>
        <v>1913</v>
      </c>
      <c r="B104" s="44">
        <f>Cotton_Unpub!B102</f>
        <v>4759</v>
      </c>
      <c r="C104" s="44">
        <f>Cotton_Unpub!C102</f>
        <v>4711</v>
      </c>
      <c r="D104" s="44">
        <f>Cotton_Unpub!D102</f>
        <v>235</v>
      </c>
      <c r="E104" s="44">
        <f>Cotton_Unpub!E102</f>
        <v>2317</v>
      </c>
      <c r="F104" s="45">
        <f>Cotton_Unpub!F102</f>
        <v>0</v>
      </c>
      <c r="G104" s="45">
        <f>Cotton_Unpub!G102</f>
        <v>12.88</v>
      </c>
      <c r="H104" s="46">
        <f>Cotton_Unpub!H102</f>
        <v>0</v>
      </c>
      <c r="I104" s="44">
        <f>Cotton_Unpub!I102</f>
        <v>149189</v>
      </c>
      <c r="J104" s="44">
        <f>Cotton_Unpub!M102</f>
        <v>172905</v>
      </c>
    </row>
    <row r="105" spans="1:10" ht="13.5">
      <c r="A105" s="43">
        <f>A104-1</f>
        <v>1912</v>
      </c>
      <c r="B105" s="44">
        <f>Cotton_Unpub!B103</f>
        <v>4810</v>
      </c>
      <c r="C105" s="44">
        <f>Cotton_Unpub!C103</f>
        <v>4690</v>
      </c>
      <c r="D105" s="44">
        <f>Cotton_Unpub!D103</f>
        <v>181</v>
      </c>
      <c r="E105" s="44">
        <f>Cotton_Unpub!E103</f>
        <v>1777</v>
      </c>
      <c r="F105" s="45">
        <f>Cotton_Unpub!F103</f>
        <v>0</v>
      </c>
      <c r="G105" s="45">
        <f>Cotton_Unpub!G103</f>
        <v>11.61</v>
      </c>
      <c r="H105" s="46">
        <f>Cotton_Unpub!H103</f>
        <v>0</v>
      </c>
      <c r="I105" s="44">
        <f>Cotton_Unpub!I103</f>
        <v>103128</v>
      </c>
      <c r="J105" s="44">
        <f>Cotton_Unpub!M103</f>
        <v>118392</v>
      </c>
    </row>
    <row r="106" spans="1:10" ht="13.5">
      <c r="A106" s="43">
        <f>A105-1</f>
        <v>1911</v>
      </c>
      <c r="B106" s="44">
        <f>Cotton_Unpub!B104</f>
        <v>5034</v>
      </c>
      <c r="C106" s="44">
        <f>Cotton_Unpub!C104</f>
        <v>4958</v>
      </c>
      <c r="D106" s="44">
        <f>Cotton_Unpub!D104</f>
        <v>267</v>
      </c>
      <c r="E106" s="44">
        <f>Cotton_Unpub!E104</f>
        <v>2769</v>
      </c>
      <c r="F106" s="45">
        <f>Cotton_Unpub!F104</f>
        <v>0</v>
      </c>
      <c r="G106" s="45">
        <f>Cotton_Unpub!G104</f>
        <v>9.6</v>
      </c>
      <c r="H106" s="46">
        <f>Cotton_Unpub!H104</f>
        <v>0</v>
      </c>
      <c r="I106" s="44">
        <f>Cotton_Unpub!I104</f>
        <v>132894</v>
      </c>
      <c r="J106" s="44">
        <f>Cotton_Unpub!M104</f>
        <v>153910</v>
      </c>
    </row>
    <row r="107" spans="1:10" ht="13.5">
      <c r="A107" s="43">
        <f>A106-1</f>
        <v>1910</v>
      </c>
      <c r="B107" s="44">
        <f>Cotton_Unpub!B105</f>
        <v>4718</v>
      </c>
      <c r="C107" s="44">
        <f>Cotton_Unpub!C105</f>
        <v>4539</v>
      </c>
      <c r="D107" s="44">
        <f>Cotton_Unpub!D105</f>
        <v>186</v>
      </c>
      <c r="E107" s="44">
        <f>Cotton_Unpub!E105</f>
        <v>1767</v>
      </c>
      <c r="F107" s="45">
        <f>Cotton_Unpub!F105</f>
        <v>0</v>
      </c>
      <c r="G107" s="45">
        <f>Cotton_Unpub!G105</f>
        <v>14.03</v>
      </c>
      <c r="H107" s="46">
        <f>Cotton_Unpub!H105</f>
        <v>0</v>
      </c>
      <c r="I107" s="44">
        <f>Cotton_Unpub!I105</f>
        <v>123969</v>
      </c>
      <c r="J107" s="44">
        <f>Cotton_Unpub!M105</f>
        <v>146266</v>
      </c>
    </row>
    <row r="108" spans="1:10" ht="13.5">
      <c r="A108" s="43">
        <f>A107-1</f>
        <v>1909</v>
      </c>
      <c r="B108" s="44">
        <f>Cotton_Unpub!B106</f>
        <v>4652</v>
      </c>
      <c r="C108" s="44">
        <f>Cotton_Unpub!C106</f>
        <v>4536</v>
      </c>
      <c r="D108" s="44">
        <f>Cotton_Unpub!D106</f>
        <v>190</v>
      </c>
      <c r="E108" s="44">
        <f>Cotton_Unpub!E106</f>
        <v>1804</v>
      </c>
      <c r="F108" s="45">
        <f>Cotton_Unpub!F106</f>
        <v>0</v>
      </c>
      <c r="G108" s="45">
        <f>Cotton_Unpub!G106</f>
        <v>13.74</v>
      </c>
      <c r="H108" s="46">
        <f>Cotton_Unpub!H106</f>
        <v>0</v>
      </c>
      <c r="I108" s="44">
        <f>Cotton_Unpub!I106</f>
        <v>123936</v>
      </c>
      <c r="J108" s="44">
        <f>Cotton_Unpub!M106</f>
        <v>144416</v>
      </c>
    </row>
    <row r="109" spans="1:10" ht="13.5">
      <c r="A109" s="43">
        <f>A108-1</f>
        <v>1908</v>
      </c>
      <c r="B109" s="44">
        <f>Cotton_Unpub!B107</f>
        <v>0</v>
      </c>
      <c r="C109" s="44">
        <f>Cotton_Unpub!C107</f>
        <v>4590</v>
      </c>
      <c r="D109" s="44">
        <f>Cotton_Unpub!D107</f>
        <v>201</v>
      </c>
      <c r="E109" s="44">
        <f>Cotton_Unpub!E107</f>
        <v>1931</v>
      </c>
      <c r="F109" s="45">
        <f>Cotton_Unpub!F107</f>
        <v>0</v>
      </c>
      <c r="G109" s="45">
        <f>Cotton_Unpub!G107</f>
        <v>8.7</v>
      </c>
      <c r="H109" s="46">
        <f>Cotton_Unpub!H107</f>
        <v>0</v>
      </c>
      <c r="I109" s="44">
        <f>Cotton_Unpub!I107</f>
        <v>83998</v>
      </c>
      <c r="J109" s="44">
        <f>Cotton_Unpub!M107</f>
        <v>0</v>
      </c>
    </row>
    <row r="110" spans="1:10" ht="13.5">
      <c r="A110" s="43">
        <f>A109-1</f>
        <v>1907</v>
      </c>
      <c r="B110" s="44">
        <f>Cotton_Unpub!B108</f>
        <v>0</v>
      </c>
      <c r="C110" s="44">
        <f>Cotton_Unpub!C108</f>
        <v>4449</v>
      </c>
      <c r="D110" s="44">
        <f>Cotton_Unpub!D108</f>
        <v>195</v>
      </c>
      <c r="E110" s="44">
        <f>Cotton_Unpub!E108</f>
        <v>1816</v>
      </c>
      <c r="F110" s="45">
        <f>Cotton_Unpub!F108</f>
        <v>0</v>
      </c>
      <c r="G110" s="45">
        <f>Cotton_Unpub!G108</f>
        <v>10.6</v>
      </c>
      <c r="H110" s="46">
        <f>Cotton_Unpub!H108</f>
        <v>0</v>
      </c>
      <c r="I110" s="44">
        <f>Cotton_Unpub!I108</f>
        <v>96248</v>
      </c>
      <c r="J110" s="44">
        <f>Cotton_Unpub!M108</f>
        <v>0</v>
      </c>
    </row>
    <row r="111" spans="1:10" ht="13.5">
      <c r="A111" s="43">
        <f>A110-1</f>
        <v>1906</v>
      </c>
      <c r="B111" s="44">
        <f>Cotton_Unpub!B109</f>
        <v>0</v>
      </c>
      <c r="C111" s="44">
        <f>Cotton_Unpub!C109</f>
        <v>4475</v>
      </c>
      <c r="D111" s="44">
        <f>Cotton_Unpub!D109</f>
        <v>170</v>
      </c>
      <c r="E111" s="44">
        <f>Cotton_Unpub!E109</f>
        <v>1593</v>
      </c>
      <c r="F111" s="45">
        <f>Cotton_Unpub!F109</f>
        <v>0</v>
      </c>
      <c r="G111" s="45">
        <f>Cotton_Unpub!G109</f>
        <v>9.8</v>
      </c>
      <c r="H111" s="46">
        <f>Cotton_Unpub!H109</f>
        <v>0</v>
      </c>
      <c r="I111" s="44">
        <f>Cotton_Unpub!I109</f>
        <v>78057</v>
      </c>
      <c r="J111" s="44">
        <f>Cotton_Unpub!M109</f>
        <v>0</v>
      </c>
    </row>
    <row r="112" spans="1:10" ht="13.5">
      <c r="A112" s="43">
        <f>A111-1</f>
        <v>1905</v>
      </c>
      <c r="B112" s="44">
        <f>Cotton_Unpub!B110</f>
        <v>0</v>
      </c>
      <c r="C112" s="44">
        <f>Cotton_Unpub!C110</f>
        <v>3829</v>
      </c>
      <c r="D112" s="44">
        <f>Cotton_Unpub!D110</f>
        <v>210</v>
      </c>
      <c r="E112" s="44">
        <f>Cotton_Unpub!E110</f>
        <v>1683</v>
      </c>
      <c r="F112" s="45">
        <f>Cotton_Unpub!F110</f>
        <v>0</v>
      </c>
      <c r="G112" s="45">
        <f>Cotton_Unpub!G110</f>
        <v>10.9</v>
      </c>
      <c r="H112" s="46">
        <f>Cotton_Unpub!H110</f>
        <v>0</v>
      </c>
      <c r="I112" s="44">
        <f>Cotton_Unpub!I110</f>
        <v>91724</v>
      </c>
      <c r="J112" s="44">
        <f>Cotton_Unpub!M110</f>
        <v>0</v>
      </c>
    </row>
    <row r="113" spans="1:10" ht="13.5">
      <c r="A113" s="43">
        <f>A112-1</f>
        <v>1904</v>
      </c>
      <c r="B113" s="44">
        <f>Cotton_Unpub!B111</f>
        <v>0</v>
      </c>
      <c r="C113" s="44">
        <f>Cotton_Unpub!C111</f>
        <v>3919</v>
      </c>
      <c r="D113" s="44">
        <f>Cotton_Unpub!D111</f>
        <v>230</v>
      </c>
      <c r="E113" s="44">
        <f>Cotton_Unpub!E111</f>
        <v>1888</v>
      </c>
      <c r="F113" s="45">
        <f>Cotton_Unpub!F111</f>
        <v>0</v>
      </c>
      <c r="G113" s="45">
        <f>Cotton_Unpub!G111</f>
        <v>9.4</v>
      </c>
      <c r="H113" s="46">
        <f>Cotton_Unpub!H111</f>
        <v>0</v>
      </c>
      <c r="I113" s="44">
        <f>Cotton_Unpub!I111</f>
        <v>88736</v>
      </c>
      <c r="J113" s="44">
        <f>Cotton_Unpub!M111</f>
        <v>0</v>
      </c>
    </row>
    <row r="114" spans="1:10" ht="13.5">
      <c r="A114" s="43">
        <f>A113-1</f>
        <v>1903</v>
      </c>
      <c r="B114" s="44">
        <f>Cotton_Unpub!B112</f>
        <v>0</v>
      </c>
      <c r="C114" s="44">
        <f>Cotton_Unpub!C112</f>
        <v>3985</v>
      </c>
      <c r="D114" s="44">
        <f>Cotton_Unpub!D112</f>
        <v>152</v>
      </c>
      <c r="E114" s="44">
        <f>Cotton_Unpub!E112</f>
        <v>1267</v>
      </c>
      <c r="F114" s="45">
        <f>Cotton_Unpub!F112</f>
        <v>0</v>
      </c>
      <c r="G114" s="45">
        <f>Cotton_Unpub!G112</f>
        <v>10.7</v>
      </c>
      <c r="H114" s="46">
        <f>Cotton_Unpub!H112</f>
        <v>0</v>
      </c>
      <c r="I114" s="44">
        <f>Cotton_Unpub!I112</f>
        <v>67784</v>
      </c>
      <c r="J114" s="44">
        <f>Cotton_Unpub!M112</f>
        <v>0</v>
      </c>
    </row>
    <row r="115" spans="1:10" ht="13.5">
      <c r="A115" s="43">
        <f>A114-1</f>
        <v>1902</v>
      </c>
      <c r="B115" s="44">
        <f>Cotton_Unpub!B113</f>
        <v>0</v>
      </c>
      <c r="C115" s="44">
        <f>Cotton_Unpub!C113</f>
        <v>3828</v>
      </c>
      <c r="D115" s="44">
        <f>Cotton_Unpub!D113</f>
        <v>178</v>
      </c>
      <c r="E115" s="44">
        <f>Cotton_Unpub!E113</f>
        <v>1425</v>
      </c>
      <c r="F115" s="45">
        <f>Cotton_Unpub!F113</f>
        <v>0</v>
      </c>
      <c r="G115" s="45">
        <f>Cotton_Unpub!G113</f>
        <v>8</v>
      </c>
      <c r="H115" s="46">
        <f>Cotton_Unpub!H113</f>
        <v>0</v>
      </c>
      <c r="I115" s="44">
        <f>Cotton_Unpub!I113</f>
        <v>57000</v>
      </c>
      <c r="J115" s="44">
        <f>Cotton_Unpub!M113</f>
        <v>0</v>
      </c>
    </row>
    <row r="116" spans="1:10" ht="13.5">
      <c r="A116" s="43">
        <f>A115-1</f>
        <v>1901</v>
      </c>
      <c r="B116" s="44">
        <f>Cotton_Unpub!B114</f>
        <v>0</v>
      </c>
      <c r="C116" s="44">
        <f>Cotton_Unpub!C114</f>
        <v>3695</v>
      </c>
      <c r="D116" s="44">
        <f>Cotton_Unpub!D114</f>
        <v>170</v>
      </c>
      <c r="E116" s="44">
        <f>Cotton_Unpub!E114</f>
        <v>1315</v>
      </c>
      <c r="F116" s="45">
        <f>Cotton_Unpub!F114</f>
        <v>0</v>
      </c>
      <c r="G116" s="45">
        <f>Cotton_Unpub!G114</f>
        <v>7.2</v>
      </c>
      <c r="H116" s="46">
        <f>Cotton_Unpub!H114</f>
        <v>0</v>
      </c>
      <c r="I116" s="44">
        <f>Cotton_Unpub!I114</f>
        <v>47340</v>
      </c>
      <c r="J116" s="44">
        <f>Cotton_Unpub!M114</f>
        <v>0</v>
      </c>
    </row>
    <row r="117" spans="1:10" ht="13.5">
      <c r="A117" s="43">
        <f>A116-1</f>
        <v>1900</v>
      </c>
      <c r="B117" s="44">
        <f>Cotton_Unpub!B115</f>
        <v>0</v>
      </c>
      <c r="C117" s="44">
        <f>Cotton_Unpub!C115</f>
        <v>3422</v>
      </c>
      <c r="D117" s="44">
        <f>Cotton_Unpub!D115</f>
        <v>168</v>
      </c>
      <c r="E117" s="44">
        <f>Cotton_Unpub!E115</f>
        <v>1203</v>
      </c>
      <c r="F117" s="45">
        <f>Cotton_Unpub!F115</f>
        <v>0</v>
      </c>
      <c r="G117" s="45">
        <f>Cotton_Unpub!G115</f>
        <v>9.5</v>
      </c>
      <c r="H117" s="46">
        <f>Cotton_Unpub!H115</f>
        <v>0</v>
      </c>
      <c r="I117" s="44">
        <f>Cotton_Unpub!I115</f>
        <v>57142</v>
      </c>
      <c r="J117" s="44">
        <f>Cotton_Unpub!M115</f>
        <v>0</v>
      </c>
    </row>
    <row r="118" spans="1:10" ht="13.5">
      <c r="A118" s="43">
        <f>A117-1</f>
        <v>1899</v>
      </c>
      <c r="B118" s="44">
        <f>Cotton_Unpub!B116</f>
        <v>0</v>
      </c>
      <c r="C118" s="44">
        <f>Cotton_Unpub!C116</f>
        <v>3521</v>
      </c>
      <c r="D118" s="44">
        <f>Cotton_Unpub!D116</f>
        <v>167</v>
      </c>
      <c r="E118" s="44">
        <f>Cotton_Unpub!E116</f>
        <v>1231</v>
      </c>
      <c r="F118" s="45">
        <f>Cotton_Unpub!F116</f>
        <v>0</v>
      </c>
      <c r="G118" s="45">
        <f>Cotton_Unpub!G116</f>
        <v>7.2</v>
      </c>
      <c r="H118" s="46">
        <f>Cotton_Unpub!H116</f>
        <v>0</v>
      </c>
      <c r="I118" s="44">
        <f>Cotton_Unpub!I116</f>
        <v>44316</v>
      </c>
      <c r="J118" s="44">
        <f>Cotton_Unpub!M116</f>
        <v>0</v>
      </c>
    </row>
    <row r="119" spans="1:10" ht="13.5">
      <c r="A119" s="43">
        <f>A118-1</f>
        <v>1898</v>
      </c>
      <c r="B119" s="44">
        <f>Cotton_Unpub!B117</f>
        <v>0</v>
      </c>
      <c r="C119" s="44">
        <f>Cotton_Unpub!C117</f>
        <v>3540</v>
      </c>
      <c r="D119" s="44">
        <f>Cotton_Unpub!D117</f>
        <v>192</v>
      </c>
      <c r="E119" s="44">
        <f>Cotton_Unpub!E117</f>
        <v>1390</v>
      </c>
      <c r="F119" s="45">
        <f>Cotton_Unpub!F117</f>
        <v>0</v>
      </c>
      <c r="G119" s="45">
        <f>Cotton_Unpub!G117</f>
        <v>5.6</v>
      </c>
      <c r="H119" s="46">
        <f>Cotton_Unpub!H117</f>
        <v>0</v>
      </c>
      <c r="I119" s="44">
        <f>Cotton_Unpub!I117</f>
        <v>38920</v>
      </c>
      <c r="J119" s="44">
        <f>Cotton_Unpub!M117</f>
        <v>0</v>
      </c>
    </row>
    <row r="120" spans="1:10" ht="13.5">
      <c r="A120" s="43">
        <f>A119-1</f>
        <v>1897</v>
      </c>
      <c r="B120" s="44">
        <f>Cotton_Unpub!B118</f>
        <v>0</v>
      </c>
      <c r="C120" s="44">
        <f>Cotton_Unpub!C118</f>
        <v>3539</v>
      </c>
      <c r="D120" s="44">
        <f>Cotton_Unpub!D118</f>
        <v>184</v>
      </c>
      <c r="E120" s="44">
        <f>Cotton_Unpub!E118</f>
        <v>1351</v>
      </c>
      <c r="F120" s="45">
        <f>Cotton_Unpub!F118</f>
        <v>0</v>
      </c>
      <c r="G120" s="45">
        <f>Cotton_Unpub!G118</f>
        <v>6.7</v>
      </c>
      <c r="H120" s="46">
        <f>Cotton_Unpub!H118</f>
        <v>0</v>
      </c>
      <c r="I120" s="44">
        <f>Cotton_Unpub!I118</f>
        <v>45258</v>
      </c>
      <c r="J120" s="44">
        <f>Cotton_Unpub!M118</f>
        <v>0</v>
      </c>
    </row>
    <row r="121" spans="1:10" ht="13.5">
      <c r="A121" s="43">
        <f>A120-1</f>
        <v>1896</v>
      </c>
      <c r="B121" s="44">
        <f>Cotton_Unpub!B119</f>
        <v>0</v>
      </c>
      <c r="C121" s="44">
        <f>Cotton_Unpub!C119</f>
        <v>3462</v>
      </c>
      <c r="D121" s="44">
        <f>Cotton_Unpub!D119</f>
        <v>179</v>
      </c>
      <c r="E121" s="44">
        <f>Cotton_Unpub!E119</f>
        <v>1299</v>
      </c>
      <c r="F121" s="45">
        <f>Cotton_Unpub!F119</f>
        <v>0</v>
      </c>
      <c r="G121" s="45">
        <f>Cotton_Unpub!G119</f>
        <v>7</v>
      </c>
      <c r="H121" s="46">
        <f>Cotton_Unpub!H119</f>
        <v>0</v>
      </c>
      <c r="I121" s="44">
        <f>Cotton_Unpub!I119</f>
        <v>45465</v>
      </c>
      <c r="J121" s="44">
        <f>Cotton_Unpub!M119</f>
        <v>0</v>
      </c>
    </row>
    <row r="122" spans="1:10" ht="13.5">
      <c r="A122" s="43">
        <f>A121-1</f>
        <v>1895</v>
      </c>
      <c r="B122" s="44">
        <f>Cotton_Unpub!B120</f>
        <v>0</v>
      </c>
      <c r="C122" s="44">
        <f>Cotton_Unpub!C120</f>
        <v>3066</v>
      </c>
      <c r="D122" s="44">
        <f>Cotton_Unpub!D120</f>
        <v>166</v>
      </c>
      <c r="E122" s="44">
        <f>Cotton_Unpub!E120</f>
        <v>1067</v>
      </c>
      <c r="F122" s="45">
        <f>Cotton_Unpub!F120</f>
        <v>0</v>
      </c>
      <c r="G122" s="45">
        <f>Cotton_Unpub!G120</f>
        <v>7</v>
      </c>
      <c r="H122" s="46">
        <f>Cotton_Unpub!H120</f>
        <v>0</v>
      </c>
      <c r="I122" s="44">
        <f>Cotton_Unpub!I120</f>
        <v>37345</v>
      </c>
      <c r="J122" s="44">
        <f>Cotton_Unpub!M120</f>
        <v>0</v>
      </c>
    </row>
    <row r="123" spans="1:10" ht="13.5">
      <c r="A123" s="43">
        <f>A122-1</f>
        <v>1894</v>
      </c>
      <c r="B123" s="44">
        <f>Cotton_Unpub!B121</f>
        <v>0</v>
      </c>
      <c r="C123" s="44">
        <f>Cotton_Unpub!C121</f>
        <v>3402</v>
      </c>
      <c r="D123" s="44">
        <f>Cotton_Unpub!D121</f>
        <v>176</v>
      </c>
      <c r="E123" s="44">
        <f>Cotton_Unpub!E121</f>
        <v>1237</v>
      </c>
      <c r="F123" s="45">
        <f>Cotton_Unpub!F121</f>
        <v>0</v>
      </c>
      <c r="G123" s="45">
        <f>Cotton_Unpub!G121</f>
        <v>5</v>
      </c>
      <c r="H123" s="46">
        <f>Cotton_Unpub!H121</f>
        <v>0</v>
      </c>
      <c r="I123" s="44">
        <f>Cotton_Unpub!I121</f>
        <v>30925</v>
      </c>
      <c r="J123" s="44">
        <f>Cotton_Unpub!M121</f>
        <v>0</v>
      </c>
    </row>
    <row r="124" spans="1:10" ht="13.5">
      <c r="A124" s="43">
        <f>A123-1</f>
        <v>1893</v>
      </c>
      <c r="B124" s="44">
        <f>Cotton_Unpub!B122</f>
        <v>0</v>
      </c>
      <c r="C124" s="44">
        <f>Cotton_Unpub!C122</f>
        <v>3118</v>
      </c>
      <c r="D124" s="44">
        <f>Cotton_Unpub!D122</f>
        <v>152</v>
      </c>
      <c r="E124" s="44">
        <f>Cotton_Unpub!E122</f>
        <v>1000</v>
      </c>
      <c r="F124" s="45">
        <f>Cotton_Unpub!F122</f>
        <v>0</v>
      </c>
      <c r="G124" s="45">
        <f>Cotton_Unpub!G122</f>
        <v>7.3</v>
      </c>
      <c r="H124" s="46">
        <f>Cotton_Unpub!H122</f>
        <v>0</v>
      </c>
      <c r="I124" s="44">
        <f>Cotton_Unpub!I122</f>
        <v>36500</v>
      </c>
      <c r="J124" s="44">
        <f>Cotton_Unpub!M122</f>
        <v>0</v>
      </c>
    </row>
    <row r="125" spans="1:10" ht="13.5">
      <c r="A125" s="43">
        <f>A124-1</f>
        <v>1892</v>
      </c>
      <c r="B125" s="44">
        <f>Cotton_Unpub!B123</f>
        <v>0</v>
      </c>
      <c r="C125" s="44">
        <f>Cotton_Unpub!C123</f>
        <v>2850</v>
      </c>
      <c r="D125" s="44">
        <f>Cotton_Unpub!D123</f>
        <v>134</v>
      </c>
      <c r="E125" s="44">
        <f>Cotton_Unpub!E123</f>
        <v>804</v>
      </c>
      <c r="F125" s="45">
        <f>Cotton_Unpub!F123</f>
        <v>0</v>
      </c>
      <c r="G125" s="45">
        <f>Cotton_Unpub!G123</f>
        <v>8.5</v>
      </c>
      <c r="H125" s="46">
        <f>Cotton_Unpub!H123</f>
        <v>0</v>
      </c>
      <c r="I125" s="44">
        <f>Cotton_Unpub!I123</f>
        <v>34170</v>
      </c>
      <c r="J125" s="44">
        <f>Cotton_Unpub!M123</f>
        <v>0</v>
      </c>
    </row>
    <row r="126" spans="1:10" ht="13.5">
      <c r="A126" s="43">
        <f>A125-1</f>
        <v>1891</v>
      </c>
      <c r="B126" s="44">
        <f>Cotton_Unpub!B124</f>
        <v>0</v>
      </c>
      <c r="C126" s="44">
        <f>Cotton_Unpub!C124</f>
        <v>3408</v>
      </c>
      <c r="D126" s="44">
        <f>Cotton_Unpub!D124</f>
        <v>146</v>
      </c>
      <c r="E126" s="44">
        <f>Cotton_Unpub!E124</f>
        <v>1052</v>
      </c>
      <c r="F126" s="45">
        <f>Cotton_Unpub!F124</f>
        <v>0</v>
      </c>
      <c r="G126" s="45">
        <f>Cotton_Unpub!G124</f>
        <v>7.4</v>
      </c>
      <c r="H126" s="46">
        <f>Cotton_Unpub!H124</f>
        <v>0</v>
      </c>
      <c r="I126" s="44">
        <f>Cotton_Unpub!I124</f>
        <v>38924</v>
      </c>
      <c r="J126" s="44">
        <f>Cotton_Unpub!M124</f>
        <v>0</v>
      </c>
    </row>
    <row r="127" spans="1:10" ht="13.5">
      <c r="A127" s="43">
        <f>A126-1</f>
        <v>1890</v>
      </c>
      <c r="B127" s="44">
        <f>Cotton_Unpub!B125</f>
        <v>0</v>
      </c>
      <c r="C127" s="44">
        <f>Cotton_Unpub!C125</f>
        <v>3484</v>
      </c>
      <c r="D127" s="44">
        <f>Cotton_Unpub!D125</f>
        <v>164</v>
      </c>
      <c r="E127" s="44">
        <f>Cotton_Unpub!E125</f>
        <v>1208</v>
      </c>
      <c r="F127" s="45">
        <f>Cotton_Unpub!F125</f>
        <v>0</v>
      </c>
      <c r="G127" s="45">
        <f>Cotton_Unpub!G125</f>
        <v>8.6</v>
      </c>
      <c r="H127" s="46">
        <f>Cotton_Unpub!H125</f>
        <v>0</v>
      </c>
      <c r="I127" s="44">
        <f>Cotton_Unpub!I125</f>
        <v>51944</v>
      </c>
      <c r="J127" s="44">
        <f>Cotton_Unpub!M125</f>
        <v>0</v>
      </c>
    </row>
    <row r="128" spans="1:10" ht="13.5">
      <c r="A128" s="43">
        <f>A127-1</f>
        <v>1889</v>
      </c>
      <c r="B128" s="44">
        <f>Cotton_Unpub!B126</f>
        <v>0</v>
      </c>
      <c r="C128" s="44">
        <f>Cotton_Unpub!C126</f>
        <v>3352</v>
      </c>
      <c r="D128" s="44">
        <f>Cotton_Unpub!D126</f>
        <v>170</v>
      </c>
      <c r="E128" s="44">
        <f>Cotton_Unpub!E126</f>
        <v>1192</v>
      </c>
      <c r="F128" s="45">
        <f>Cotton_Unpub!F126</f>
        <v>0</v>
      </c>
      <c r="G128" s="45">
        <f>Cotton_Unpub!G126</f>
        <v>8.6</v>
      </c>
      <c r="H128" s="46">
        <f>Cotton_Unpub!H126</f>
        <v>0</v>
      </c>
      <c r="I128" s="44">
        <f>Cotton_Unpub!I126</f>
        <v>51256</v>
      </c>
      <c r="J128" s="44">
        <f>Cotton_Unpub!M126</f>
        <v>0</v>
      </c>
    </row>
    <row r="129" spans="1:10" ht="13.5">
      <c r="A129" s="43">
        <f>A128-1</f>
        <v>1888</v>
      </c>
      <c r="B129" s="44">
        <f>Cotton_Unpub!B127</f>
        <v>0</v>
      </c>
      <c r="C129" s="44">
        <f>Cotton_Unpub!C127</f>
        <v>3182</v>
      </c>
      <c r="D129" s="44">
        <f>Cotton_Unpub!D127</f>
        <v>143</v>
      </c>
      <c r="E129" s="44">
        <f>Cotton_Unpub!E127</f>
        <v>954</v>
      </c>
      <c r="F129" s="45">
        <f>Cotton_Unpub!F127</f>
        <v>0</v>
      </c>
      <c r="G129" s="45">
        <f>Cotton_Unpub!G127</f>
        <v>8.5</v>
      </c>
      <c r="H129" s="46">
        <f>Cotton_Unpub!H127</f>
        <v>0</v>
      </c>
      <c r="I129" s="44">
        <f>Cotton_Unpub!I127</f>
        <v>40545</v>
      </c>
      <c r="J129" s="44">
        <f>Cotton_Unpub!M127</f>
        <v>0</v>
      </c>
    </row>
    <row r="130" spans="1:10" ht="13.5">
      <c r="A130" s="43">
        <f>A129-1</f>
        <v>1887</v>
      </c>
      <c r="B130" s="44">
        <f>Cotton_Unpub!B128</f>
        <v>0</v>
      </c>
      <c r="C130" s="44">
        <f>Cotton_Unpub!C128</f>
        <v>3084</v>
      </c>
      <c r="D130" s="44">
        <f>Cotton_Unpub!D128</f>
        <v>144</v>
      </c>
      <c r="E130" s="44">
        <f>Cotton_Unpub!E128</f>
        <v>951</v>
      </c>
      <c r="F130" s="45">
        <f>Cotton_Unpub!F128</f>
        <v>0</v>
      </c>
      <c r="G130" s="45">
        <f>Cotton_Unpub!G128</f>
        <v>8.7</v>
      </c>
      <c r="H130" s="46">
        <f>Cotton_Unpub!H128</f>
        <v>0</v>
      </c>
      <c r="I130" s="44">
        <f>Cotton_Unpub!I128</f>
        <v>41368</v>
      </c>
      <c r="J130" s="44">
        <f>Cotton_Unpub!M128</f>
        <v>0</v>
      </c>
    </row>
    <row r="131" spans="1:10" ht="13.5">
      <c r="A131" s="43">
        <f>A130-1</f>
        <v>1886</v>
      </c>
      <c r="B131" s="44">
        <f>Cotton_Unpub!B129</f>
        <v>0</v>
      </c>
      <c r="C131" s="44">
        <f>Cotton_Unpub!C129</f>
        <v>3082</v>
      </c>
      <c r="D131" s="44">
        <f>Cotton_Unpub!D129</f>
        <v>131</v>
      </c>
      <c r="E131" s="44">
        <f>Cotton_Unpub!E129</f>
        <v>870</v>
      </c>
      <c r="F131" s="45">
        <f>Cotton_Unpub!F129</f>
        <v>0</v>
      </c>
      <c r="G131" s="45">
        <f>Cotton_Unpub!G129</f>
        <v>8.2</v>
      </c>
      <c r="H131" s="46">
        <f>Cotton_Unpub!H129</f>
        <v>0</v>
      </c>
      <c r="I131" s="44">
        <f>Cotton_Unpub!I129</f>
        <v>35670</v>
      </c>
      <c r="J131" s="44">
        <f>Cotton_Unpub!M129</f>
        <v>0</v>
      </c>
    </row>
    <row r="132" spans="1:10" ht="13.5">
      <c r="A132" s="43">
        <f>A131-1</f>
        <v>1885</v>
      </c>
      <c r="B132" s="44">
        <f>Cotton_Unpub!B130</f>
        <v>0</v>
      </c>
      <c r="C132" s="44">
        <f>Cotton_Unpub!C130</f>
        <v>3130</v>
      </c>
      <c r="D132" s="44">
        <f>Cotton_Unpub!D130</f>
        <v>142</v>
      </c>
      <c r="E132" s="44">
        <f>Cotton_Unpub!E130</f>
        <v>960</v>
      </c>
      <c r="F132" s="45">
        <f>Cotton_Unpub!F130</f>
        <v>0</v>
      </c>
      <c r="G132" s="45">
        <f>Cotton_Unpub!G130</f>
        <v>8.5</v>
      </c>
      <c r="H132" s="46">
        <f>Cotton_Unpub!H130</f>
        <v>0</v>
      </c>
      <c r="I132" s="44">
        <f>Cotton_Unpub!I130</f>
        <v>40800</v>
      </c>
      <c r="J132" s="44">
        <f>Cotton_Unpub!M130</f>
        <v>0</v>
      </c>
    </row>
    <row r="133" spans="1:10" ht="13.5">
      <c r="A133" s="43">
        <f>A132-1</f>
        <v>1884</v>
      </c>
      <c r="B133" s="44">
        <f>Cotton_Unpub!B131</f>
        <v>0</v>
      </c>
      <c r="C133" s="44">
        <f>Cotton_Unpub!C131</f>
        <v>2970</v>
      </c>
      <c r="D133" s="44">
        <f>Cotton_Unpub!D131</f>
        <v>125</v>
      </c>
      <c r="E133" s="44">
        <f>Cotton_Unpub!E131</f>
        <v>807</v>
      </c>
      <c r="F133" s="45">
        <f>Cotton_Unpub!F131</f>
        <v>0</v>
      </c>
      <c r="G133" s="45">
        <f>Cotton_Unpub!G131</f>
        <v>9.2</v>
      </c>
      <c r="H133" s="46">
        <f>Cotton_Unpub!H131</f>
        <v>0</v>
      </c>
      <c r="I133" s="44">
        <f>Cotton_Unpub!I131</f>
        <v>37122</v>
      </c>
      <c r="J133" s="44">
        <f>Cotton_Unpub!M131</f>
        <v>0</v>
      </c>
    </row>
    <row r="134" spans="1:10" ht="13.5">
      <c r="A134" s="43">
        <f>A133-1</f>
        <v>1883</v>
      </c>
      <c r="B134" s="44">
        <f>Cotton_Unpub!B132</f>
        <v>0</v>
      </c>
      <c r="C134" s="44">
        <f>Cotton_Unpub!C132</f>
        <v>2879</v>
      </c>
      <c r="D134" s="44">
        <f>Cotton_Unpub!D132</f>
        <v>121</v>
      </c>
      <c r="E134" s="44">
        <f>Cotton_Unpub!E132</f>
        <v>754</v>
      </c>
      <c r="F134" s="45">
        <f>Cotton_Unpub!F132</f>
        <v>0</v>
      </c>
      <c r="G134" s="45">
        <f>Cotton_Unpub!G132</f>
        <v>9.5</v>
      </c>
      <c r="H134" s="46">
        <f>Cotton_Unpub!H132</f>
        <v>0</v>
      </c>
      <c r="I134" s="44">
        <f>Cotton_Unpub!I132</f>
        <v>35815</v>
      </c>
      <c r="J134" s="44">
        <f>Cotton_Unpub!M132</f>
        <v>0</v>
      </c>
    </row>
    <row r="135" spans="1:10" ht="13.5">
      <c r="A135" s="43">
        <f>A134-1</f>
        <v>1882</v>
      </c>
      <c r="B135" s="44">
        <f>Cotton_Unpub!B133</f>
        <v>0</v>
      </c>
      <c r="C135" s="44">
        <f>Cotton_Unpub!C133</f>
        <v>2835</v>
      </c>
      <c r="D135" s="44">
        <f>Cotton_Unpub!D133</f>
        <v>156</v>
      </c>
      <c r="E135" s="44">
        <f>Cotton_Unpub!E133</f>
        <v>941</v>
      </c>
      <c r="F135" s="45">
        <f>Cotton_Unpub!F133</f>
        <v>0</v>
      </c>
      <c r="G135" s="45">
        <f>Cotton_Unpub!G133</f>
        <v>9</v>
      </c>
      <c r="H135" s="46">
        <f>Cotton_Unpub!H133</f>
        <v>0</v>
      </c>
      <c r="I135" s="44">
        <f>Cotton_Unpub!I133</f>
        <v>42345</v>
      </c>
      <c r="J135" s="44">
        <f>Cotton_Unpub!M133</f>
        <v>0</v>
      </c>
    </row>
    <row r="136" spans="1:10" ht="13.5">
      <c r="A136" s="43">
        <f>A135-1</f>
        <v>1881</v>
      </c>
      <c r="B136" s="44">
        <f>Cotton_Unpub!B134</f>
        <v>0</v>
      </c>
      <c r="C136" s="44">
        <f>Cotton_Unpub!C134</f>
        <v>3000</v>
      </c>
      <c r="D136" s="44">
        <f>Cotton_Unpub!D134</f>
        <v>120</v>
      </c>
      <c r="E136" s="44">
        <f>Cotton_Unpub!E134</f>
        <v>800</v>
      </c>
      <c r="F136" s="45">
        <f>Cotton_Unpub!F134</f>
        <v>0</v>
      </c>
      <c r="G136" s="45">
        <f>Cotton_Unpub!G134</f>
        <v>0</v>
      </c>
      <c r="H136" s="46">
        <f>Cotton_Unpub!H134</f>
        <v>0</v>
      </c>
      <c r="I136" s="44">
        <f>Cotton_Unpub!I134</f>
        <v>0</v>
      </c>
      <c r="J136" s="44">
        <f>Cotton_Unpub!M134</f>
        <v>0</v>
      </c>
    </row>
    <row r="137" spans="1:10" ht="13.5">
      <c r="A137" s="43">
        <f>A136-1</f>
        <v>1880</v>
      </c>
      <c r="B137" s="44">
        <f>Cotton_Unpub!B135</f>
        <v>0</v>
      </c>
      <c r="C137" s="44">
        <f>Cotton_Unpub!C135</f>
        <v>2875</v>
      </c>
      <c r="D137" s="44">
        <f>Cotton_Unpub!D135</f>
        <v>168</v>
      </c>
      <c r="E137" s="44">
        <f>Cotton_Unpub!E135</f>
        <v>1050</v>
      </c>
      <c r="F137" s="45">
        <f>Cotton_Unpub!F135</f>
        <v>0</v>
      </c>
      <c r="G137" s="45">
        <f>Cotton_Unpub!G135</f>
        <v>10</v>
      </c>
      <c r="H137" s="46">
        <f>Cotton_Unpub!H135</f>
        <v>0</v>
      </c>
      <c r="I137" s="44">
        <f>Cotton_Unpub!I135</f>
        <v>52500</v>
      </c>
      <c r="J137" s="44">
        <f>Cotton_Unpub!M135</f>
        <v>0</v>
      </c>
    </row>
    <row r="138" spans="1:10" ht="13.5">
      <c r="A138" s="43">
        <f>A137-1</f>
        <v>1879</v>
      </c>
      <c r="B138" s="44">
        <f>Cotton_Unpub!B136</f>
        <v>0</v>
      </c>
      <c r="C138" s="44">
        <f>Cotton_Unpub!C136</f>
        <v>2621</v>
      </c>
      <c r="D138" s="44">
        <f>Cotton_Unpub!D136</f>
        <v>141</v>
      </c>
      <c r="E138" s="44">
        <f>Cotton_Unpub!E136</f>
        <v>814</v>
      </c>
      <c r="F138" s="45">
        <f>Cotton_Unpub!F136</f>
        <v>0</v>
      </c>
      <c r="G138" s="45">
        <f>Cotton_Unpub!G136</f>
        <v>10</v>
      </c>
      <c r="H138" s="46">
        <f>Cotton_Unpub!H136</f>
        <v>0</v>
      </c>
      <c r="I138" s="44">
        <f>Cotton_Unpub!I136</f>
        <v>40700</v>
      </c>
      <c r="J138" s="44">
        <f>Cotton_Unpub!M136</f>
        <v>0</v>
      </c>
    </row>
    <row r="139" spans="1:10" ht="13.5">
      <c r="A139" s="43">
        <f>A138-1</f>
        <v>1878</v>
      </c>
      <c r="B139" s="44">
        <f>Cotton_Unpub!B137</f>
        <v>0</v>
      </c>
      <c r="C139" s="44">
        <f>Cotton_Unpub!C137</f>
        <v>2343</v>
      </c>
      <c r="D139" s="44">
        <f>Cotton_Unpub!D137</f>
        <v>103</v>
      </c>
      <c r="E139" s="44">
        <f>Cotton_Unpub!E137</f>
        <v>540</v>
      </c>
      <c r="F139" s="45">
        <f>Cotton_Unpub!F137</f>
        <v>0</v>
      </c>
      <c r="G139" s="45">
        <f>Cotton_Unpub!G137</f>
        <v>8.1</v>
      </c>
      <c r="H139" s="46">
        <f>Cotton_Unpub!H137</f>
        <v>0</v>
      </c>
      <c r="I139" s="44">
        <f>Cotton_Unpub!I137</f>
        <v>21870</v>
      </c>
      <c r="J139" s="44">
        <f>Cotton_Unpub!M137</f>
        <v>0</v>
      </c>
    </row>
    <row r="140" spans="1:10" ht="13.5">
      <c r="A140" s="43">
        <f>A139-1</f>
        <v>1877</v>
      </c>
      <c r="B140" s="44">
        <f>Cotton_Unpub!B138</f>
        <v>0</v>
      </c>
      <c r="C140" s="44">
        <f>Cotton_Unpub!C138</f>
        <v>2133</v>
      </c>
      <c r="D140" s="44">
        <f>Cotton_Unpub!D138</f>
        <v>108</v>
      </c>
      <c r="E140" s="44">
        <f>Cotton_Unpub!E138</f>
        <v>512</v>
      </c>
      <c r="F140" s="45">
        <f>Cotton_Unpub!F138</f>
        <v>0</v>
      </c>
      <c r="G140" s="45">
        <f>Cotton_Unpub!G138</f>
        <v>0</v>
      </c>
      <c r="H140" s="46">
        <f>Cotton_Unpub!H138</f>
        <v>0</v>
      </c>
      <c r="I140" s="44">
        <f>Cotton_Unpub!I138</f>
        <v>0</v>
      </c>
      <c r="J140" s="44">
        <f>Cotton_Unpub!M138</f>
        <v>0</v>
      </c>
    </row>
    <row r="141" spans="1:10" ht="13.5">
      <c r="A141" s="43">
        <f>A140-1</f>
        <v>1876</v>
      </c>
      <c r="B141" s="44">
        <f>Cotton_Unpub!B139</f>
        <v>0</v>
      </c>
      <c r="C141" s="44">
        <f>Cotton_Unpub!C139</f>
        <v>2000</v>
      </c>
      <c r="D141" s="44">
        <f>Cotton_Unpub!D139</f>
        <v>112</v>
      </c>
      <c r="E141" s="44">
        <f>Cotton_Unpub!E139</f>
        <v>509</v>
      </c>
      <c r="F141" s="45">
        <f>Cotton_Unpub!F139</f>
        <v>0</v>
      </c>
      <c r="G141" s="45">
        <f>Cotton_Unpub!G139</f>
        <v>9</v>
      </c>
      <c r="H141" s="46">
        <f>Cotton_Unpub!H139</f>
        <v>0</v>
      </c>
      <c r="I141" s="44">
        <f>Cotton_Unpub!I139</f>
        <v>22905</v>
      </c>
      <c r="J141" s="44">
        <f>Cotton_Unpub!M139</f>
        <v>0</v>
      </c>
    </row>
    <row r="142" spans="1:10" ht="13.5">
      <c r="A142" s="43">
        <f>A141-1</f>
        <v>1875</v>
      </c>
      <c r="B142" s="44">
        <f>Cotton_Unpub!B140</f>
        <v>0</v>
      </c>
      <c r="C142" s="44">
        <f>Cotton_Unpub!C140</f>
        <v>1972</v>
      </c>
      <c r="D142" s="44">
        <f>Cotton_Unpub!D140</f>
        <v>93</v>
      </c>
      <c r="E142" s="44">
        <f>Cotton_Unpub!E140</f>
        <v>413</v>
      </c>
      <c r="F142" s="45">
        <f>Cotton_Unpub!F140</f>
        <v>0</v>
      </c>
      <c r="G142" s="45">
        <f>Cotton_Unpub!G140</f>
        <v>0</v>
      </c>
      <c r="H142" s="46">
        <f>Cotton_Unpub!H140</f>
        <v>0</v>
      </c>
      <c r="I142" s="44">
        <f>Cotton_Unpub!I140</f>
        <v>0</v>
      </c>
      <c r="J142" s="44">
        <f>Cotton_Unpub!M140</f>
        <v>0</v>
      </c>
    </row>
    <row r="143" spans="1:10" ht="13.5">
      <c r="A143" s="43">
        <f>A142-1</f>
        <v>1874</v>
      </c>
      <c r="B143" s="44">
        <f>Cotton_Unpub!B141</f>
        <v>0</v>
      </c>
      <c r="C143" s="44">
        <f>Cotton_Unpub!C141</f>
        <v>1949</v>
      </c>
      <c r="D143" s="44">
        <f>Cotton_Unpub!D141</f>
        <v>114</v>
      </c>
      <c r="E143" s="44">
        <f>Cotton_Unpub!E141</f>
        <v>505</v>
      </c>
      <c r="F143" s="45">
        <f>Cotton_Unpub!F141</f>
        <v>0</v>
      </c>
      <c r="G143" s="45">
        <f>Cotton_Unpub!G141</f>
        <v>0</v>
      </c>
      <c r="H143" s="46">
        <f>Cotton_Unpub!H141</f>
        <v>0</v>
      </c>
      <c r="I143" s="44">
        <f>Cotton_Unpub!I141</f>
        <v>0</v>
      </c>
      <c r="J143" s="44">
        <f>Cotton_Unpub!M141</f>
        <v>0</v>
      </c>
    </row>
    <row r="144" spans="1:10" ht="13.5">
      <c r="A144" s="43">
        <f>A143-1</f>
        <v>1873</v>
      </c>
      <c r="B144" s="44">
        <f>Cotton_Unpub!B142</f>
        <v>0</v>
      </c>
      <c r="C144" s="44">
        <f>Cotton_Unpub!C142</f>
        <v>1823</v>
      </c>
      <c r="D144" s="44">
        <f>Cotton_Unpub!D142</f>
        <v>159</v>
      </c>
      <c r="E144" s="44">
        <f>Cotton_Unpub!E142</f>
        <v>653</v>
      </c>
      <c r="F144" s="45">
        <f>Cotton_Unpub!F142</f>
        <v>0</v>
      </c>
      <c r="G144" s="45">
        <f>Cotton_Unpub!G142</f>
        <v>0</v>
      </c>
      <c r="H144" s="46">
        <f>Cotton_Unpub!H142</f>
        <v>0</v>
      </c>
      <c r="I144" s="44">
        <f>Cotton_Unpub!I142</f>
        <v>0</v>
      </c>
      <c r="J144" s="44">
        <f>Cotton_Unpub!M142</f>
        <v>0</v>
      </c>
    </row>
    <row r="145" spans="1:10" ht="13.5">
      <c r="A145" s="43">
        <f>A144-1</f>
        <v>1872</v>
      </c>
      <c r="B145" s="44">
        <f>Cotton_Unpub!B143</f>
        <v>0</v>
      </c>
      <c r="C145" s="44">
        <f>Cotton_Unpub!C143</f>
        <v>1523</v>
      </c>
      <c r="D145" s="44">
        <f>Cotton_Unpub!D143</f>
        <v>174</v>
      </c>
      <c r="E145" s="44">
        <f>Cotton_Unpub!E143</f>
        <v>597</v>
      </c>
      <c r="F145" s="45">
        <f>Cotton_Unpub!F143</f>
        <v>0</v>
      </c>
      <c r="G145" s="45">
        <f>Cotton_Unpub!G143</f>
        <v>0</v>
      </c>
      <c r="H145" s="46">
        <f>Cotton_Unpub!H143</f>
        <v>0</v>
      </c>
      <c r="I145" s="44">
        <f>Cotton_Unpub!I143</f>
        <v>0</v>
      </c>
      <c r="J145" s="44">
        <f>Cotton_Unpub!M143</f>
        <v>0</v>
      </c>
    </row>
    <row r="146" spans="1:10" ht="13.5">
      <c r="A146" s="43">
        <f>A145-1</f>
        <v>1871</v>
      </c>
      <c r="B146" s="44">
        <f>Cotton_Unpub!B144</f>
        <v>0</v>
      </c>
      <c r="C146" s="44">
        <f>Cotton_Unpub!C144</f>
        <v>1291</v>
      </c>
      <c r="D146" s="44">
        <f>Cotton_Unpub!D144</f>
        <v>128</v>
      </c>
      <c r="E146" s="44">
        <f>Cotton_Unpub!E144</f>
        <v>373</v>
      </c>
      <c r="F146" s="45">
        <f>Cotton_Unpub!F144</f>
        <v>0</v>
      </c>
      <c r="G146" s="45">
        <f>Cotton_Unpub!G144</f>
        <v>0</v>
      </c>
      <c r="H146" s="46">
        <f>Cotton_Unpub!H144</f>
        <v>0</v>
      </c>
      <c r="I146" s="44">
        <f>Cotton_Unpub!I144</f>
        <v>0</v>
      </c>
      <c r="J146" s="44">
        <f>Cotton_Unpub!M144</f>
        <v>0</v>
      </c>
    </row>
    <row r="147" spans="1:10" ht="13.5">
      <c r="A147" s="43">
        <f>A146-1</f>
        <v>1870</v>
      </c>
      <c r="B147" s="44">
        <f>Cotton_Unpub!B145</f>
        <v>0</v>
      </c>
      <c r="C147" s="44">
        <f>Cotton_Unpub!C145</f>
        <v>1432</v>
      </c>
      <c r="D147" s="44">
        <f>Cotton_Unpub!D145</f>
        <v>175</v>
      </c>
      <c r="E147" s="44">
        <f>Cotton_Unpub!E145</f>
        <v>567</v>
      </c>
      <c r="F147" s="45">
        <f>Cotton_Unpub!F145</f>
        <v>0</v>
      </c>
      <c r="G147" s="45">
        <f>Cotton_Unpub!G145</f>
        <v>0</v>
      </c>
      <c r="H147" s="46">
        <f>Cotton_Unpub!H145</f>
        <v>0</v>
      </c>
      <c r="I147" s="44">
        <f>Cotton_Unpub!I145</f>
        <v>0</v>
      </c>
      <c r="J147" s="44">
        <f>Cotton_Unpub!M145</f>
        <v>0</v>
      </c>
    </row>
    <row r="148" spans="1:10" ht="13.5">
      <c r="A148" s="43">
        <f>A147-1</f>
        <v>1869</v>
      </c>
      <c r="B148" s="44">
        <f>Cotton_Unpub!B146</f>
        <v>0</v>
      </c>
      <c r="C148" s="44">
        <f>Cotton_Unpub!C146</f>
        <v>1247</v>
      </c>
      <c r="D148" s="44">
        <f>Cotton_Unpub!D146</f>
        <v>152</v>
      </c>
      <c r="E148" s="44">
        <f>Cotton_Unpub!E146</f>
        <v>474</v>
      </c>
      <c r="F148" s="45">
        <f>Cotton_Unpub!F146</f>
        <v>0</v>
      </c>
      <c r="G148" s="45">
        <f>Cotton_Unpub!G146</f>
        <v>0</v>
      </c>
      <c r="H148" s="46">
        <f>Cotton_Unpub!H146</f>
        <v>0</v>
      </c>
      <c r="I148" s="44">
        <f>Cotton_Unpub!I146</f>
        <v>0</v>
      </c>
      <c r="J148" s="44">
        <f>Cotton_Unpub!M146</f>
        <v>0</v>
      </c>
    </row>
    <row r="149" spans="1:10" ht="13.5">
      <c r="A149" s="43">
        <f>A148-1</f>
        <v>1868</v>
      </c>
      <c r="B149" s="44">
        <f>Cotton_Unpub!B147</f>
        <v>0</v>
      </c>
      <c r="C149" s="44">
        <f>Cotton_Unpub!C147</f>
        <v>991</v>
      </c>
      <c r="D149" s="44">
        <f>Cotton_Unpub!D147</f>
        <v>129</v>
      </c>
      <c r="E149" s="44">
        <f>Cotton_Unpub!E147</f>
        <v>288</v>
      </c>
      <c r="F149" s="45">
        <f>Cotton_Unpub!F147</f>
        <v>0</v>
      </c>
      <c r="G149" s="45">
        <f>Cotton_Unpub!G147</f>
        <v>0</v>
      </c>
      <c r="H149" s="46">
        <f>Cotton_Unpub!H147</f>
        <v>0</v>
      </c>
      <c r="I149" s="44">
        <f>Cotton_Unpub!I147</f>
        <v>0</v>
      </c>
      <c r="J149" s="44">
        <f>Cotton_Unpub!M147</f>
        <v>0</v>
      </c>
    </row>
    <row r="150" spans="1:10" ht="13.5">
      <c r="A150" s="43">
        <f>A149-1</f>
        <v>1867</v>
      </c>
      <c r="B150" s="44">
        <f>Cotton_Unpub!B150</f>
        <v>0</v>
      </c>
      <c r="C150" s="44">
        <f>Cotton_Unpub!C150</f>
        <v>0</v>
      </c>
      <c r="D150" s="44">
        <f>Cotton_Unpub!D150</f>
        <v>0</v>
      </c>
      <c r="E150" s="44">
        <f>Cotton_Unpub!E150</f>
        <v>0</v>
      </c>
      <c r="F150" s="45">
        <f>Cotton_Unpub!F150</f>
        <v>0</v>
      </c>
      <c r="G150" s="45">
        <f>Cotton_Unpub!G150</f>
        <v>0</v>
      </c>
      <c r="I150" s="44">
        <f>Cotton_Unpub!I150</f>
        <v>0</v>
      </c>
      <c r="J150" s="44">
        <f>Cotton_Unpub!M150</f>
        <v>0</v>
      </c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showZeros="0" defaultGridColor="0" zoomScale="87" zoomScaleNormal="87" colorId="22" workbookViewId="0" topLeftCell="A1">
      <pane topLeftCell="B9" activePane="topLeft" state="split"/>
      <selection pane="topLeft" activeCell="A12" sqref="A12"/>
    </sheetView>
  </sheetViews>
  <sheetFormatPr defaultColWidth="8.88671875" defaultRowHeight="15"/>
  <cols>
    <col min="1" max="1" width="9.6640625" style="82" customWidth="1"/>
    <col min="2" max="3" width="9.6640625" style="80" customWidth="1"/>
    <col min="4" max="4" width="9.6640625" style="81" customWidth="1"/>
    <col min="5" max="6" width="9.6640625" style="80" customWidth="1"/>
    <col min="7" max="256" width="9.6640625" style="48" customWidth="1"/>
  </cols>
  <sheetData>
    <row r="1" spans="1:6" ht="28.5">
      <c r="A1" s="49" t="s">
        <v>29</v>
      </c>
      <c r="B1" s="50"/>
      <c r="C1" s="50"/>
      <c r="D1" s="51"/>
      <c r="E1" s="50"/>
      <c r="F1" s="50"/>
    </row>
    <row r="2" spans="1:6" ht="13.5">
      <c r="A2" s="52" t="s">
        <v>1</v>
      </c>
      <c r="B2" s="50"/>
      <c r="C2" s="50"/>
      <c r="D2" s="51"/>
      <c r="E2" s="50"/>
      <c r="F2" s="50"/>
    </row>
    <row r="3" spans="1:6" ht="13.5">
      <c r="A3" s="53" t="s">
        <v>30</v>
      </c>
      <c r="B3" s="54"/>
      <c r="C3" s="55"/>
      <c r="D3" s="56"/>
      <c r="E3" s="55"/>
      <c r="F3" s="55"/>
    </row>
    <row r="4" spans="1:6" ht="13.5">
      <c r="A4" s="53" t="s">
        <v>31</v>
      </c>
      <c r="B4" s="54"/>
      <c r="C4" s="55"/>
      <c r="D4" s="56"/>
      <c r="E4" s="55"/>
      <c r="F4" s="55"/>
    </row>
    <row r="5" spans="1:6" ht="13.5">
      <c r="A5" s="57"/>
      <c r="B5" s="54"/>
      <c r="C5" s="58"/>
      <c r="D5" s="51"/>
      <c r="E5" s="50"/>
      <c r="F5" s="50"/>
    </row>
    <row r="6" spans="1:6" ht="13.5">
      <c r="A6" s="59"/>
      <c r="B6" s="60" t="s">
        <v>5</v>
      </c>
      <c r="C6" s="61"/>
      <c r="D6" s="62"/>
      <c r="E6" s="61"/>
      <c r="F6" s="61"/>
    </row>
    <row r="7" spans="1:6" ht="13.5">
      <c r="A7" s="57"/>
      <c r="B7" s="63" t="s">
        <v>6</v>
      </c>
      <c r="C7" s="64"/>
      <c r="D7" s="65"/>
      <c r="E7" s="66" t="s">
        <v>25</v>
      </c>
      <c r="F7" s="66" t="s">
        <v>25</v>
      </c>
    </row>
    <row r="8" spans="1:6" ht="13.5">
      <c r="A8" s="57" t="s">
        <v>3</v>
      </c>
      <c r="B8" s="63" t="s">
        <v>7</v>
      </c>
      <c r="C8" s="63" t="s">
        <v>15</v>
      </c>
      <c r="D8" s="65"/>
      <c r="E8" s="67"/>
      <c r="F8" s="68" t="s">
        <v>27</v>
      </c>
    </row>
    <row r="9" spans="1:6" ht="13.5">
      <c r="A9" s="69" t="s">
        <v>4</v>
      </c>
      <c r="B9" s="64"/>
      <c r="C9" s="63" t="s">
        <v>16</v>
      </c>
      <c r="D9" s="70" t="s">
        <v>19</v>
      </c>
      <c r="E9" s="71"/>
      <c r="F9" s="72" t="s">
        <v>28</v>
      </c>
    </row>
    <row r="10" spans="1:6" ht="13.5">
      <c r="A10" s="57"/>
      <c r="B10" s="73"/>
      <c r="C10" s="60" t="s">
        <v>32</v>
      </c>
      <c r="D10" s="74" t="s">
        <v>33</v>
      </c>
      <c r="E10" s="73"/>
      <c r="F10" s="73"/>
    </row>
    <row r="11" spans="1:6" ht="13.5">
      <c r="A11" s="57"/>
      <c r="B11" s="63" t="s">
        <v>8</v>
      </c>
      <c r="C11" s="63" t="s">
        <v>11</v>
      </c>
      <c r="D11" s="75"/>
      <c r="E11" s="63" t="s">
        <v>26</v>
      </c>
      <c r="F11" s="63" t="s">
        <v>26</v>
      </c>
    </row>
    <row r="12" spans="1:7" ht="13.5">
      <c r="A12" s="76">
        <v>2005</v>
      </c>
      <c r="B12" s="77">
        <f>Cotton_Unpub!B10</f>
        <v>1220</v>
      </c>
      <c r="C12" s="77">
        <f>Cotton_Unpub!J10</f>
        <v>736</v>
      </c>
      <c r="D12" s="78">
        <f>Cotton_Unpub!K10</f>
        <v>74</v>
      </c>
      <c r="E12" s="77">
        <f>Cotton_Unpub!L10</f>
        <v>53132</v>
      </c>
      <c r="F12" s="77">
        <f>Cotton_Unpub!M10</f>
        <v>557487.2</v>
      </c>
      <c r="G12" s="48" t="s">
        <v>34</v>
      </c>
    </row>
    <row r="13" spans="1:6" ht="13.5">
      <c r="A13" s="79">
        <v>2004</v>
      </c>
      <c r="B13" s="80">
        <f>Cotton_Unpub!B11</f>
        <v>1290</v>
      </c>
      <c r="C13" s="80">
        <f>Cotton_Unpub!J11</f>
        <v>560</v>
      </c>
      <c r="D13" s="81">
        <f>Cotton_Unpub!K11</f>
        <v>85</v>
      </c>
      <c r="E13" s="80">
        <f>Cotton_Unpub!L11</f>
        <v>47600</v>
      </c>
      <c r="F13" s="80">
        <f>Cotton_Unpub!M11</f>
        <v>416775.68</v>
      </c>
    </row>
    <row r="14" spans="1:6" ht="13.5">
      <c r="A14" s="79">
        <f>A13-1</f>
        <v>2003</v>
      </c>
      <c r="B14" s="80">
        <f>Cotton_Unpub!B12</f>
        <v>1300</v>
      </c>
      <c r="C14" s="80">
        <f>Cotton_Unpub!J12</f>
        <v>732</v>
      </c>
      <c r="D14" s="81">
        <f>Cotton_Unpub!K12</f>
        <v>95.5</v>
      </c>
      <c r="E14" s="80">
        <f>Cotton_Unpub!L12</f>
        <v>69906</v>
      </c>
      <c r="F14" s="80">
        <f>Cotton_Unpub!M12</f>
        <v>689739.6</v>
      </c>
    </row>
    <row r="15" spans="1:6" ht="13.5">
      <c r="A15" s="79">
        <f>A14-1</f>
        <v>2002</v>
      </c>
      <c r="B15" s="80">
        <f>Cotton_Unpub!B13</f>
        <v>1450</v>
      </c>
      <c r="C15" s="80">
        <f>Cotton_Unpub!J13</f>
        <v>544</v>
      </c>
      <c r="D15" s="81">
        <f>Cotton_Unpub!K13</f>
        <v>78</v>
      </c>
      <c r="E15" s="80">
        <f>Cotton_Unpub!L13</f>
        <v>42432</v>
      </c>
      <c r="F15" s="80">
        <f>Cotton_Unpub!M13</f>
        <v>377978</v>
      </c>
    </row>
    <row r="16" spans="1:6" ht="13.5">
      <c r="A16" s="79">
        <f>A15-1</f>
        <v>2001</v>
      </c>
      <c r="B16" s="80">
        <f>Cotton_Unpub!B14</f>
        <v>1490</v>
      </c>
      <c r="C16" s="80">
        <f>Cotton_Unpub!J14</f>
        <v>764</v>
      </c>
      <c r="D16" s="81">
        <f>Cotton_Unpub!K14</f>
        <v>66.5</v>
      </c>
      <c r="E16" s="80">
        <f>Cotton_Unpub!L14</f>
        <v>50806</v>
      </c>
      <c r="F16" s="80">
        <f>Cotton_Unpub!M14</f>
        <v>376880</v>
      </c>
    </row>
    <row r="17" spans="1:6" ht="13.5">
      <c r="A17" s="79">
        <f>A16-1</f>
        <v>2000</v>
      </c>
      <c r="B17" s="80">
        <f>Cotton_Unpub!B15</f>
        <v>1500</v>
      </c>
      <c r="C17" s="80">
        <f>Cotton_Unpub!J15</f>
        <v>563</v>
      </c>
      <c r="D17" s="81">
        <f>Cotton_Unpub!K15</f>
        <v>88</v>
      </c>
      <c r="E17" s="80">
        <f>Cotton_Unpub!L15</f>
        <v>49544</v>
      </c>
      <c r="F17" s="80">
        <f>Cotton_Unpub!M15</f>
        <v>493365</v>
      </c>
    </row>
    <row r="18" spans="1:6" ht="13.5">
      <c r="A18" s="79">
        <f>A17-1</f>
        <v>1999</v>
      </c>
      <c r="B18" s="80">
        <f>Cotton_Unpub!B16</f>
        <v>1470</v>
      </c>
      <c r="C18" s="80">
        <f>Cotton_Unpub!J16</f>
        <v>546</v>
      </c>
      <c r="D18" s="81">
        <f>Cotton_Unpub!K16</f>
        <v>73</v>
      </c>
      <c r="E18" s="80">
        <f>Cotton_Unpub!L16</f>
        <v>39858</v>
      </c>
      <c r="F18" s="80">
        <f>Cotton_Unpub!M16</f>
        <v>380586</v>
      </c>
    </row>
    <row r="19" spans="1:6" ht="13.5">
      <c r="A19" s="79">
        <f>A18-1</f>
        <v>1998</v>
      </c>
      <c r="B19" s="80">
        <f>Cotton_Unpub!B17</f>
        <v>1370</v>
      </c>
      <c r="C19" s="80">
        <f>Cotton_Unpub!J17</f>
        <v>526</v>
      </c>
      <c r="D19" s="81">
        <f>Cotton_Unpub!K17</f>
        <v>105</v>
      </c>
      <c r="E19" s="80">
        <f>Cotton_Unpub!L17</f>
        <v>55230</v>
      </c>
      <c r="F19" s="80">
        <f>Cotton_Unpub!M17</f>
        <v>509688.24</v>
      </c>
    </row>
    <row r="20" spans="1:6" ht="13.5">
      <c r="A20" s="79">
        <f>A19-1</f>
        <v>1997</v>
      </c>
      <c r="B20" s="80">
        <f>Cotton_Unpub!B18</f>
        <v>1440</v>
      </c>
      <c r="C20" s="80">
        <f>Cotton_Unpub!J18</f>
        <v>660</v>
      </c>
      <c r="D20" s="81">
        <f>Cotton_Unpub!K18</f>
        <v>108</v>
      </c>
      <c r="E20" s="80">
        <f>Cotton_Unpub!L18</f>
        <v>71280</v>
      </c>
      <c r="F20" s="80">
        <f>Cotton_Unpub!M18</f>
        <v>694878</v>
      </c>
    </row>
    <row r="21" spans="1:6" ht="13.5">
      <c r="A21" s="79">
        <f>A20-1</f>
        <v>1996</v>
      </c>
      <c r="B21" s="80">
        <f>Cotton_Unpub!B19</f>
        <v>1340</v>
      </c>
      <c r="C21" s="80">
        <f>Cotton_Unpub!J19</f>
        <v>681</v>
      </c>
      <c r="D21" s="81">
        <f>Cotton_Unpub!K19</f>
        <v>105</v>
      </c>
      <c r="E21" s="80">
        <f>Cotton_Unpub!L19</f>
        <v>71505</v>
      </c>
      <c r="F21" s="80">
        <f>Cotton_Unpub!M19</f>
        <v>775039</v>
      </c>
    </row>
    <row r="22" spans="1:7" ht="13.5">
      <c r="A22" s="79">
        <f>A21-1</f>
        <v>1995</v>
      </c>
      <c r="B22" s="80">
        <f>Cotton_Unpub!B20</f>
        <v>1500</v>
      </c>
      <c r="C22" s="80">
        <f>Cotton_Unpub!J20</f>
        <v>674</v>
      </c>
      <c r="D22" s="81">
        <f>Cotton_Unpub!K20</f>
        <v>83.5</v>
      </c>
      <c r="E22" s="80">
        <f>Cotton_Unpub!L20</f>
        <v>56279</v>
      </c>
      <c r="F22" s="80">
        <f>Cotton_Unpub!M20</f>
        <v>769946</v>
      </c>
      <c r="G22" s="48" t="s">
        <v>35</v>
      </c>
    </row>
    <row r="23" spans="1:6" ht="13.5">
      <c r="A23" s="79">
        <f>A22-1</f>
        <v>1994</v>
      </c>
      <c r="B23" s="80">
        <f>Cotton_Unpub!B21</f>
        <v>885</v>
      </c>
      <c r="C23" s="80">
        <f>Cotton_Unpub!J21</f>
        <v>516</v>
      </c>
      <c r="D23" s="81">
        <f>Cotton_Unpub!K21</f>
        <v>68</v>
      </c>
      <c r="E23" s="80">
        <f>Cotton_Unpub!L21</f>
        <v>35088</v>
      </c>
      <c r="F23" s="80">
        <f>Cotton_Unpub!M21</f>
        <v>575866</v>
      </c>
    </row>
    <row r="24" spans="1:6" ht="13.5">
      <c r="A24" s="79">
        <f>A23-1</f>
        <v>1993</v>
      </c>
      <c r="B24" s="80">
        <f>Cotton_Unpub!B22</f>
        <v>615</v>
      </c>
      <c r="C24" s="80">
        <f>Cotton_Unpub!J22</f>
        <v>258</v>
      </c>
      <c r="D24" s="81">
        <f>Cotton_Unpub!K22</f>
        <v>90</v>
      </c>
      <c r="E24" s="80">
        <f>Cotton_Unpub!L22</f>
        <v>23220</v>
      </c>
      <c r="F24" s="80">
        <f>Cotton_Unpub!M22</f>
        <v>233972</v>
      </c>
    </row>
    <row r="25" spans="1:6" ht="13.5">
      <c r="A25" s="79">
        <f>A24-1</f>
        <v>1992</v>
      </c>
      <c r="B25" s="80">
        <f>Cotton_Unpub!B23</f>
        <v>460</v>
      </c>
      <c r="C25" s="80">
        <f>Cotton_Unpub!J23</f>
        <v>261</v>
      </c>
      <c r="D25" s="81">
        <f>Cotton_Unpub!K23</f>
        <v>89.5</v>
      </c>
      <c r="E25" s="80">
        <f>Cotton_Unpub!L23</f>
        <v>23360</v>
      </c>
      <c r="F25" s="80">
        <f>Cotton_Unpub!M23</f>
        <v>222276</v>
      </c>
    </row>
    <row r="26" spans="1:6" ht="13.5">
      <c r="A26" s="79">
        <f>A25-1</f>
        <v>1991</v>
      </c>
      <c r="B26" s="80">
        <f>Cotton_Unpub!B24</f>
        <v>430</v>
      </c>
      <c r="C26" s="80">
        <f>Cotton_Unpub!J24</f>
        <v>260</v>
      </c>
      <c r="D26" s="81">
        <f>Cotton_Unpub!K24</f>
        <v>55.5</v>
      </c>
      <c r="E26" s="80">
        <f>Cotton_Unpub!L24</f>
        <v>14430</v>
      </c>
      <c r="F26" s="80">
        <f>Cotton_Unpub!M24</f>
        <v>222366</v>
      </c>
    </row>
    <row r="27" spans="1:6" ht="13.5">
      <c r="A27" s="79">
        <f>A26-1</f>
        <v>1990</v>
      </c>
      <c r="B27" s="80">
        <f>Cotton_Unpub!B25</f>
        <v>355</v>
      </c>
      <c r="C27" s="80">
        <f>Cotton_Unpub!J25</f>
        <v>144</v>
      </c>
      <c r="D27" s="81">
        <f>Cotton_Unpub!K25</f>
        <v>127</v>
      </c>
      <c r="E27" s="80">
        <f>Cotton_Unpub!L25</f>
        <v>18288</v>
      </c>
      <c r="F27" s="80">
        <f>Cotton_Unpub!M25</f>
        <v>153202</v>
      </c>
    </row>
    <row r="28" spans="1:6" ht="13.5">
      <c r="A28" s="79">
        <f>A27-1</f>
        <v>1989</v>
      </c>
      <c r="B28" s="80">
        <f>Cotton_Unpub!B26</f>
        <v>265</v>
      </c>
      <c r="C28" s="80">
        <f>Cotton_Unpub!J26</f>
        <v>123</v>
      </c>
      <c r="D28" s="81">
        <f>Cotton_Unpub!K26</f>
        <v>105</v>
      </c>
      <c r="E28" s="80">
        <f>Cotton_Unpub!L26</f>
        <v>12915</v>
      </c>
      <c r="F28" s="80">
        <f>Cotton_Unpub!M26</f>
        <v>119783</v>
      </c>
    </row>
    <row r="29" spans="1:6" ht="13.5">
      <c r="A29" s="79">
        <f>A28-1</f>
        <v>1988</v>
      </c>
      <c r="B29" s="80">
        <f>Cotton_Unpub!B27</f>
        <v>350</v>
      </c>
      <c r="C29" s="80">
        <f>Cotton_Unpub!J27</f>
        <v>129</v>
      </c>
      <c r="D29" s="81">
        <f>Cotton_Unpub!K27</f>
        <v>131</v>
      </c>
      <c r="E29" s="80">
        <f>Cotton_Unpub!L27</f>
        <v>16899</v>
      </c>
      <c r="F29" s="80">
        <f>Cotton_Unpub!M27</f>
        <v>114934</v>
      </c>
    </row>
    <row r="30" spans="1:6" ht="13.5">
      <c r="A30" s="79">
        <f>A29-1</f>
        <v>1987</v>
      </c>
      <c r="B30" s="80">
        <f>Cotton_Unpub!B28</f>
        <v>250</v>
      </c>
      <c r="C30" s="80">
        <f>Cotton_Unpub!J28</f>
        <v>122</v>
      </c>
      <c r="D30" s="81">
        <f>Cotton_Unpub!K28</f>
        <v>85</v>
      </c>
      <c r="E30" s="80">
        <f>Cotton_Unpub!L28</f>
        <v>10370</v>
      </c>
      <c r="F30" s="80">
        <f>Cotton_Unpub!M28</f>
        <v>111608</v>
      </c>
    </row>
    <row r="31" spans="1:6" ht="13.5">
      <c r="A31" s="79">
        <f>A30-1</f>
        <v>1986</v>
      </c>
      <c r="B31" s="80">
        <f>Cotton_Unpub!B29</f>
        <v>225</v>
      </c>
      <c r="C31" s="80">
        <f>Cotton_Unpub!J29</f>
        <v>64</v>
      </c>
      <c r="D31" s="81">
        <f>Cotton_Unpub!K29</f>
        <v>91</v>
      </c>
      <c r="E31" s="80">
        <f>Cotton_Unpub!L29</f>
        <v>5824</v>
      </c>
      <c r="F31" s="80">
        <f>Cotton_Unpub!M29</f>
        <v>57594</v>
      </c>
    </row>
    <row r="32" spans="1:6" ht="13.5">
      <c r="A32" s="79">
        <f>A31-1</f>
        <v>1985</v>
      </c>
      <c r="B32" s="80">
        <f>Cotton_Unpub!B30</f>
        <v>255</v>
      </c>
      <c r="C32" s="80">
        <f>Cotton_Unpub!J30</f>
        <v>128</v>
      </c>
      <c r="D32" s="81">
        <f>Cotton_Unpub!K30</f>
        <v>57</v>
      </c>
      <c r="E32" s="80">
        <f>Cotton_Unpub!L30</f>
        <v>7296</v>
      </c>
      <c r="F32" s="80">
        <f>Cotton_Unpub!M30</f>
        <v>103378</v>
      </c>
    </row>
    <row r="33" spans="1:6" ht="13.5">
      <c r="A33" s="79">
        <f>A32-1</f>
        <v>1984</v>
      </c>
      <c r="B33" s="80">
        <f>Cotton_Unpub!B31</f>
        <v>175</v>
      </c>
      <c r="C33" s="80">
        <f>Cotton_Unpub!J31</f>
        <v>101</v>
      </c>
      <c r="D33" s="81">
        <f>Cotton_Unpub!K31</f>
        <v>93.5</v>
      </c>
      <c r="E33" s="80">
        <f>Cotton_Unpub!L31</f>
        <v>9444</v>
      </c>
      <c r="F33" s="80">
        <f>Cotton_Unpub!M31</f>
        <v>88214</v>
      </c>
    </row>
    <row r="34" spans="1:6" ht="13.5">
      <c r="A34" s="79">
        <f>A33-1</f>
        <v>1983</v>
      </c>
      <c r="B34" s="80">
        <f>Cotton_Unpub!B32</f>
        <v>120</v>
      </c>
      <c r="C34" s="80">
        <f>Cotton_Unpub!J32</f>
        <v>41</v>
      </c>
      <c r="D34" s="81">
        <f>Cotton_Unpub!K32</f>
        <v>189</v>
      </c>
      <c r="E34" s="80">
        <f>Cotton_Unpub!L32</f>
        <v>7749</v>
      </c>
      <c r="F34" s="80">
        <f>Cotton_Unpub!M32</f>
        <v>43876</v>
      </c>
    </row>
    <row r="35" spans="1:6" ht="13.5">
      <c r="A35" s="79">
        <f>A34-1</f>
        <v>1982</v>
      </c>
      <c r="B35" s="80">
        <f>Cotton_Unpub!B33</f>
        <v>163</v>
      </c>
      <c r="C35" s="80">
        <f>Cotton_Unpub!J33</f>
        <v>85</v>
      </c>
      <c r="D35" s="81">
        <f>Cotton_Unpub!K33</f>
        <v>66.5</v>
      </c>
      <c r="E35" s="80">
        <f>Cotton_Unpub!L33</f>
        <v>5653</v>
      </c>
      <c r="F35" s="80">
        <f>Cotton_Unpub!M33</f>
        <v>69498</v>
      </c>
    </row>
    <row r="36" spans="1:6" ht="13.5">
      <c r="A36" s="79">
        <f>A35-1</f>
        <v>1981</v>
      </c>
      <c r="B36" s="80">
        <f>Cotton_Unpub!B34</f>
        <v>180</v>
      </c>
      <c r="C36" s="80">
        <f>Cotton_Unpub!J34</f>
        <v>62</v>
      </c>
      <c r="D36" s="81">
        <f>Cotton_Unpub!K34</f>
        <v>97</v>
      </c>
      <c r="E36" s="80">
        <f>Cotton_Unpub!L34</f>
        <v>6014</v>
      </c>
      <c r="F36" s="80">
        <f>Cotton_Unpub!M34</f>
        <v>47456</v>
      </c>
    </row>
    <row r="37" spans="1:6" ht="13.5">
      <c r="A37" s="79">
        <f>A36-1</f>
        <v>1980</v>
      </c>
      <c r="B37" s="80">
        <f>Cotton_Unpub!B35</f>
        <v>170</v>
      </c>
      <c r="C37" s="80">
        <f>Cotton_Unpub!J35</f>
        <v>30</v>
      </c>
      <c r="D37" s="81">
        <f>Cotton_Unpub!K35</f>
        <v>125</v>
      </c>
      <c r="E37" s="80">
        <f>Cotton_Unpub!L35</f>
        <v>3750</v>
      </c>
      <c r="F37" s="80">
        <f>Cotton_Unpub!M35</f>
        <v>35907</v>
      </c>
    </row>
    <row r="38" spans="1:6" ht="13.5">
      <c r="A38" s="79">
        <f>A37-1</f>
        <v>1979</v>
      </c>
      <c r="B38" s="80">
        <f>Cotton_Unpub!B36</f>
        <v>155</v>
      </c>
      <c r="C38" s="80">
        <f>Cotton_Unpub!J36</f>
        <v>54</v>
      </c>
      <c r="D38" s="81">
        <f>Cotton_Unpub!K36</f>
        <v>105</v>
      </c>
      <c r="E38" s="80">
        <f>Cotton_Unpub!L36</f>
        <v>5670</v>
      </c>
      <c r="F38" s="80">
        <f>Cotton_Unpub!M36</f>
        <v>53459</v>
      </c>
    </row>
    <row r="39" spans="1:6" ht="13.5">
      <c r="A39" s="79">
        <f>A38-1</f>
        <v>1978</v>
      </c>
      <c r="B39" s="80">
        <f>Cotton_Unpub!B37</f>
        <v>120</v>
      </c>
      <c r="C39" s="80">
        <f>Cotton_Unpub!J37</f>
        <v>43</v>
      </c>
      <c r="D39" s="81">
        <f>Cotton_Unpub!K37</f>
        <v>105</v>
      </c>
      <c r="E39" s="80">
        <f>Cotton_Unpub!L37</f>
        <v>4515</v>
      </c>
      <c r="F39" s="80">
        <f>Cotton_Unpub!M37</f>
        <v>36590</v>
      </c>
    </row>
    <row r="40" spans="1:6" ht="13.5">
      <c r="A40" s="79">
        <f>A39-1</f>
        <v>1977</v>
      </c>
      <c r="B40" s="80">
        <f>Cotton_Unpub!B38</f>
        <v>230</v>
      </c>
      <c r="C40" s="80">
        <f>Cotton_Unpub!J38</f>
        <v>30</v>
      </c>
      <c r="D40" s="81">
        <f>Cotton_Unpub!K38</f>
        <v>58.5</v>
      </c>
      <c r="E40" s="80">
        <f>Cotton_Unpub!L38</f>
        <v>1755</v>
      </c>
      <c r="F40" s="80">
        <f>Cotton_Unpub!M38</f>
        <v>22143</v>
      </c>
    </row>
    <row r="41" spans="1:6" ht="13.5">
      <c r="A41" s="79">
        <f>A40-1</f>
        <v>1976</v>
      </c>
      <c r="B41" s="80">
        <f>Cotton_Unpub!B39</f>
        <v>255</v>
      </c>
      <c r="C41" s="80">
        <f>Cotton_Unpub!J39</f>
        <v>70</v>
      </c>
      <c r="D41" s="81">
        <f>Cotton_Unpub!K39</f>
        <v>98.5</v>
      </c>
      <c r="E41" s="80">
        <f>Cotton_Unpub!L39</f>
        <v>6895</v>
      </c>
      <c r="F41" s="80">
        <f>Cotton_Unpub!M39</f>
        <v>70607</v>
      </c>
    </row>
    <row r="42" spans="1:6" ht="13.5">
      <c r="A42" s="79">
        <f>A41-1</f>
        <v>1975</v>
      </c>
      <c r="B42" s="80">
        <f>Cotton_Unpub!B40</f>
        <v>165</v>
      </c>
      <c r="C42" s="80">
        <f>Cotton_Unpub!J40</f>
        <v>54</v>
      </c>
      <c r="D42" s="81">
        <f>Cotton_Unpub!K40</f>
        <v>82.3</v>
      </c>
      <c r="E42" s="80">
        <f>Cotton_Unpub!L40</f>
        <v>4444</v>
      </c>
      <c r="F42" s="80">
        <f>Cotton_Unpub!M40</f>
        <v>43871</v>
      </c>
    </row>
    <row r="43" spans="1:6" ht="13.5">
      <c r="A43" s="79">
        <f>A42-1</f>
        <v>1974</v>
      </c>
      <c r="B43" s="80">
        <f>Cotton_Unpub!B41</f>
        <v>423</v>
      </c>
      <c r="C43" s="80">
        <f>Cotton_Unpub!J41</f>
        <v>150</v>
      </c>
      <c r="D43" s="81">
        <f>Cotton_Unpub!K41</f>
        <v>121</v>
      </c>
      <c r="E43" s="80">
        <f>Cotton_Unpub!L41</f>
        <v>18150</v>
      </c>
      <c r="F43" s="80">
        <f>Cotton_Unpub!M41</f>
        <v>100766</v>
      </c>
    </row>
    <row r="44" spans="1:6" ht="13.5">
      <c r="A44" s="79">
        <f>A43-1</f>
        <v>1973</v>
      </c>
      <c r="B44" s="80">
        <f>Cotton_Unpub!B42</f>
        <v>386</v>
      </c>
      <c r="C44" s="80">
        <f>Cotton_Unpub!J42</f>
        <v>146</v>
      </c>
      <c r="D44" s="81">
        <f>Cotton_Unpub!K42</f>
        <v>95</v>
      </c>
      <c r="E44" s="80">
        <f>Cotton_Unpub!L42</f>
        <v>13870</v>
      </c>
      <c r="F44" s="80">
        <f>Cotton_Unpub!M42</f>
        <v>124178</v>
      </c>
    </row>
    <row r="45" spans="1:6" ht="13.5">
      <c r="A45" s="79">
        <f>A44-1</f>
        <v>1972</v>
      </c>
      <c r="B45" s="80">
        <f>Cotton_Unpub!B43</f>
        <v>461</v>
      </c>
      <c r="C45" s="80">
        <f>Cotton_Unpub!J43</f>
        <v>133</v>
      </c>
      <c r="D45" s="81">
        <f>Cotton_Unpub!K43</f>
        <v>47.5</v>
      </c>
      <c r="E45" s="80">
        <f>Cotton_Unpub!L43</f>
        <v>6318</v>
      </c>
      <c r="F45" s="80">
        <f>Cotton_Unpub!M43</f>
        <v>55392</v>
      </c>
    </row>
    <row r="46" spans="1:6" ht="13.5">
      <c r="A46" s="79">
        <f>A45-1</f>
        <v>1971</v>
      </c>
      <c r="B46" s="80">
        <f>Cotton_Unpub!B44</f>
        <v>426</v>
      </c>
      <c r="C46" s="80">
        <f>Cotton_Unpub!J44</f>
        <v>151</v>
      </c>
      <c r="D46" s="81">
        <f>Cotton_Unpub!K44</f>
        <v>50.1</v>
      </c>
      <c r="E46" s="80">
        <f>Cotton_Unpub!L44</f>
        <v>7565</v>
      </c>
      <c r="F46" s="80">
        <f>Cotton_Unpub!M44</f>
        <v>60129</v>
      </c>
    </row>
    <row r="47" spans="1:6" ht="13.5">
      <c r="A47" s="79">
        <f>A46-1</f>
        <v>1970</v>
      </c>
      <c r="B47" s="80">
        <f>Cotton_Unpub!B45</f>
        <v>408</v>
      </c>
      <c r="C47" s="80">
        <f>Cotton_Unpub!J45</f>
        <v>121</v>
      </c>
      <c r="D47" s="81">
        <f>Cotton_Unpub!K45</f>
        <v>47.6</v>
      </c>
      <c r="E47" s="80">
        <f>Cotton_Unpub!L45</f>
        <v>5760</v>
      </c>
      <c r="F47" s="80">
        <f>Cotton_Unpub!M45</f>
        <v>37413</v>
      </c>
    </row>
    <row r="48" spans="1:6" ht="13.5">
      <c r="A48" s="79">
        <f>A47-1</f>
        <v>1969</v>
      </c>
      <c r="B48" s="80">
        <f>Cotton_Unpub!B46</f>
        <v>410</v>
      </c>
      <c r="C48" s="80">
        <f>Cotton_Unpub!J46</f>
        <v>107</v>
      </c>
      <c r="D48" s="81">
        <f>Cotton_Unpub!K46</f>
        <v>39.2</v>
      </c>
      <c r="E48" s="80">
        <f>Cotton_Unpub!L46</f>
        <v>4194</v>
      </c>
      <c r="F48" s="80">
        <f>Cotton_Unpub!M46</f>
        <v>32031</v>
      </c>
    </row>
    <row r="49" spans="1:6" ht="13.5">
      <c r="A49" s="79">
        <f>A48-1</f>
        <v>1968</v>
      </c>
      <c r="B49" s="80">
        <f>Cotton_Unpub!B47</f>
        <v>410</v>
      </c>
      <c r="C49" s="80">
        <f>Cotton_Unpub!J47</f>
        <v>111</v>
      </c>
      <c r="D49" s="81">
        <f>Cotton_Unpub!K47</f>
        <v>49.9</v>
      </c>
      <c r="E49" s="80">
        <f>Cotton_Unpub!L47</f>
        <v>5539</v>
      </c>
      <c r="F49" s="80">
        <f>Cotton_Unpub!M47</f>
        <v>34689</v>
      </c>
    </row>
    <row r="50" spans="1:6" ht="13.5">
      <c r="A50" s="79">
        <f>A49-1</f>
        <v>1967</v>
      </c>
      <c r="B50" s="80">
        <f>Cotton_Unpub!B48</f>
        <v>335</v>
      </c>
      <c r="C50" s="80">
        <f>Cotton_Unpub!J48</f>
        <v>98</v>
      </c>
      <c r="D50" s="81">
        <f>Cotton_Unpub!K48</f>
        <v>51.6</v>
      </c>
      <c r="E50" s="80">
        <f>Cotton_Unpub!L48</f>
        <v>5057</v>
      </c>
      <c r="F50" s="80">
        <f>Cotton_Unpub!M48</f>
        <v>34443</v>
      </c>
    </row>
    <row r="51" spans="1:6" ht="13.5">
      <c r="A51" s="79">
        <f>A50-1</f>
        <v>1966</v>
      </c>
      <c r="B51" s="80">
        <f>Cotton_Unpub!B49</f>
        <v>403</v>
      </c>
      <c r="C51" s="80">
        <f>Cotton_Unpub!J49</f>
        <v>130</v>
      </c>
      <c r="D51" s="81">
        <f>Cotton_Unpub!K49</f>
        <v>65.2</v>
      </c>
      <c r="E51" s="80">
        <f>Cotton_Unpub!L49</f>
        <v>8476</v>
      </c>
      <c r="F51" s="80">
        <f>Cotton_Unpub!M49</f>
        <v>40363</v>
      </c>
    </row>
    <row r="52" spans="1:6" ht="13.5">
      <c r="A52" s="79">
        <f>A51-1</f>
        <v>1965</v>
      </c>
      <c r="B52" s="80">
        <f>Cotton_Unpub!B50</f>
        <v>593</v>
      </c>
      <c r="C52" s="80">
        <f>Cotton_Unpub!J50</f>
        <v>227</v>
      </c>
      <c r="D52" s="81">
        <f>Cotton_Unpub!K50</f>
        <v>44.9</v>
      </c>
      <c r="E52" s="80">
        <f>Cotton_Unpub!L50</f>
        <v>10192</v>
      </c>
      <c r="F52" s="80">
        <f>Cotton_Unpub!M50</f>
        <v>88831</v>
      </c>
    </row>
    <row r="53" spans="1:6" ht="13.5">
      <c r="A53" s="79">
        <f>A52-1</f>
        <v>1964</v>
      </c>
      <c r="B53" s="80">
        <f>Cotton_Unpub!B51</f>
        <v>646</v>
      </c>
      <c r="C53" s="80">
        <f>Cotton_Unpub!J51</f>
        <v>247</v>
      </c>
      <c r="D53" s="81">
        <f>Cotton_Unpub!K51</f>
        <v>44.3</v>
      </c>
      <c r="E53" s="80">
        <f>Cotton_Unpub!L51</f>
        <v>10942</v>
      </c>
      <c r="F53" s="80">
        <f>Cotton_Unpub!M51</f>
        <v>99646</v>
      </c>
    </row>
    <row r="54" spans="1:6" ht="13.5">
      <c r="A54" s="79">
        <f>A53-1</f>
        <v>1963</v>
      </c>
      <c r="B54" s="80">
        <f>Cotton_Unpub!B52</f>
        <v>653</v>
      </c>
      <c r="C54" s="80">
        <f>Cotton_Unpub!J52</f>
        <v>246</v>
      </c>
      <c r="D54" s="81">
        <f>Cotton_Unpub!K52</f>
        <v>46.8</v>
      </c>
      <c r="E54" s="80">
        <f>Cotton_Unpub!L52</f>
        <v>11513</v>
      </c>
      <c r="F54" s="80">
        <f>Cotton_Unpub!M52</f>
        <v>109630</v>
      </c>
    </row>
    <row r="55" spans="1:6" ht="13.5">
      <c r="A55" s="79">
        <f>A54-1</f>
        <v>1962</v>
      </c>
      <c r="B55" s="80">
        <f>Cotton_Unpub!B53</f>
        <v>710</v>
      </c>
      <c r="C55" s="80">
        <f>Cotton_Unpub!J53</f>
        <v>220</v>
      </c>
      <c r="D55" s="81">
        <f>Cotton_Unpub!K53</f>
        <v>45.3</v>
      </c>
      <c r="E55" s="80">
        <f>Cotton_Unpub!L53</f>
        <v>9966</v>
      </c>
      <c r="F55" s="80">
        <f>Cotton_Unpub!M53</f>
        <v>97445</v>
      </c>
    </row>
    <row r="56" spans="1:6" ht="13.5">
      <c r="A56" s="79">
        <f>A55-1</f>
        <v>1961</v>
      </c>
      <c r="B56" s="80">
        <f>Cotton_Unpub!B54</f>
        <v>718</v>
      </c>
      <c r="C56" s="80">
        <f>Cotton_Unpub!J54</f>
        <v>213</v>
      </c>
      <c r="D56" s="81">
        <f>Cotton_Unpub!K54</f>
        <v>45.3</v>
      </c>
      <c r="E56" s="80">
        <f>Cotton_Unpub!L54</f>
        <v>9649</v>
      </c>
      <c r="F56" s="80">
        <f>Cotton_Unpub!M54</f>
        <v>94823</v>
      </c>
    </row>
    <row r="57" spans="1:6" ht="13.5">
      <c r="A57" s="79">
        <f>A56-1</f>
        <v>1960</v>
      </c>
      <c r="B57" s="80">
        <f>Cotton_Unpub!B55</f>
        <v>675</v>
      </c>
      <c r="C57" s="80">
        <f>Cotton_Unpub!J55</f>
        <v>208</v>
      </c>
      <c r="D57" s="81">
        <f>Cotton_Unpub!K55</f>
        <v>36</v>
      </c>
      <c r="E57" s="80">
        <f>Cotton_Unpub!L55</f>
        <v>7488</v>
      </c>
      <c r="F57" s="80">
        <f>Cotton_Unpub!M55</f>
        <v>87744</v>
      </c>
    </row>
    <row r="58" spans="1:6" ht="13.5">
      <c r="A58" s="79">
        <f>A57-1</f>
        <v>1959</v>
      </c>
      <c r="B58" s="80">
        <f>Cotton_Unpub!B56</f>
        <v>678</v>
      </c>
      <c r="C58" s="80">
        <f>Cotton_Unpub!J56</f>
        <v>217</v>
      </c>
      <c r="D58" s="81">
        <f>Cotton_Unpub!K56</f>
        <v>36.8</v>
      </c>
      <c r="E58" s="80">
        <f>Cotton_Unpub!L56</f>
        <v>7986</v>
      </c>
      <c r="F58" s="80">
        <f>Cotton_Unpub!M56</f>
        <v>93893</v>
      </c>
    </row>
    <row r="59" spans="1:6" ht="13.5">
      <c r="A59" s="79">
        <f>A58-1</f>
        <v>1958</v>
      </c>
      <c r="B59" s="80">
        <f>Cotton_Unpub!B57</f>
        <v>388</v>
      </c>
      <c r="C59" s="80">
        <f>Cotton_Unpub!J57</f>
        <v>144</v>
      </c>
      <c r="D59" s="81">
        <f>Cotton_Unpub!K57</f>
        <v>49.6</v>
      </c>
      <c r="E59" s="80">
        <f>Cotton_Unpub!L57</f>
        <v>7142</v>
      </c>
      <c r="F59" s="80">
        <f>Cotton_Unpub!M57</f>
        <v>70450</v>
      </c>
    </row>
    <row r="60" spans="1:6" ht="13.5">
      <c r="A60" s="79">
        <f>A59-1</f>
        <v>1957</v>
      </c>
      <c r="B60" s="80">
        <f>Cotton_Unpub!B58</f>
        <v>578</v>
      </c>
      <c r="C60" s="80">
        <f>Cotton_Unpub!J58</f>
        <v>167</v>
      </c>
      <c r="D60" s="81">
        <f>Cotton_Unpub!K58</f>
        <v>50.2</v>
      </c>
      <c r="E60" s="80">
        <f>Cotton_Unpub!L58</f>
        <v>8383</v>
      </c>
      <c r="F60" s="80">
        <f>Cotton_Unpub!M58</f>
        <v>69173</v>
      </c>
    </row>
    <row r="61" spans="1:6" ht="13.5">
      <c r="A61" s="79">
        <f>A60-1</f>
        <v>1956</v>
      </c>
      <c r="B61" s="80">
        <f>Cotton_Unpub!B59</f>
        <v>854</v>
      </c>
      <c r="C61" s="80">
        <f>Cotton_Unpub!J59</f>
        <v>235</v>
      </c>
      <c r="D61" s="81">
        <f>Cotton_Unpub!K59</f>
        <v>45.2</v>
      </c>
      <c r="E61" s="80">
        <f>Cotton_Unpub!L59</f>
        <v>10622</v>
      </c>
      <c r="F61" s="80">
        <f>Cotton_Unpub!M59</f>
        <v>104926</v>
      </c>
    </row>
    <row r="62" spans="1:6" ht="13.5">
      <c r="A62" s="79">
        <f>A61-1</f>
        <v>1955</v>
      </c>
      <c r="B62" s="80">
        <f>Cotton_Unpub!B60</f>
        <v>907</v>
      </c>
      <c r="C62" s="80">
        <f>Cotton_Unpub!J60</f>
        <v>286</v>
      </c>
      <c r="D62" s="81">
        <f>Cotton_Unpub!K60</f>
        <v>45.1</v>
      </c>
      <c r="E62" s="80">
        <f>Cotton_Unpub!L60</f>
        <v>12899</v>
      </c>
      <c r="F62" s="80">
        <f>Cotton_Unpub!M60</f>
        <v>132029</v>
      </c>
    </row>
    <row r="63" spans="1:6" ht="13.5">
      <c r="A63" s="79">
        <f>A62-1</f>
        <v>1954</v>
      </c>
      <c r="B63" s="80">
        <f>Cotton_Unpub!B61</f>
        <v>1039</v>
      </c>
      <c r="C63" s="80">
        <f>Cotton_Unpub!J61</f>
        <v>255</v>
      </c>
      <c r="D63" s="81">
        <f>Cotton_Unpub!K61</f>
        <v>57.2</v>
      </c>
      <c r="E63" s="80">
        <f>Cotton_Unpub!L61</f>
        <v>14586</v>
      </c>
      <c r="F63" s="80">
        <f>Cotton_Unpub!M61</f>
        <v>120543</v>
      </c>
    </row>
    <row r="64" spans="1:6" ht="13.5">
      <c r="A64" s="79">
        <f>A63-1</f>
        <v>1953</v>
      </c>
      <c r="B64" s="80">
        <f>Cotton_Unpub!B62</f>
        <v>1382</v>
      </c>
      <c r="C64" s="80">
        <f>Cotton_Unpub!J62</f>
        <v>0</v>
      </c>
      <c r="D64" s="81">
        <f>Cotton_Unpub!K62</f>
        <v>0</v>
      </c>
      <c r="E64" s="80">
        <f>Cotton_Unpub!L62</f>
        <v>0</v>
      </c>
      <c r="F64" s="80">
        <f>Cotton_Unpub!M62</f>
        <v>0</v>
      </c>
    </row>
    <row r="65" spans="1:6" ht="13.5">
      <c r="A65" s="79">
        <f>A64-1</f>
        <v>1952</v>
      </c>
      <c r="B65" s="80">
        <f>Cotton_Unpub!B63</f>
        <v>1470</v>
      </c>
      <c r="C65" s="80">
        <f>Cotton_Unpub!J63</f>
        <v>297</v>
      </c>
      <c r="D65" s="81">
        <f>Cotton_Unpub!K63</f>
        <v>66.9</v>
      </c>
      <c r="E65" s="80">
        <f>Cotton_Unpub!L63</f>
        <v>19869</v>
      </c>
      <c r="F65" s="80">
        <f>Cotton_Unpub!M63</f>
        <v>152992</v>
      </c>
    </row>
    <row r="66" spans="1:6" ht="13.5">
      <c r="A66" s="79">
        <f>A65-1</f>
        <v>1951</v>
      </c>
      <c r="B66" s="80">
        <f>Cotton_Unpub!B64</f>
        <v>1424</v>
      </c>
      <c r="C66" s="80">
        <f>Cotton_Unpub!J64</f>
        <v>382</v>
      </c>
      <c r="D66" s="81">
        <f>Cotton_Unpub!K64</f>
        <v>64.3</v>
      </c>
      <c r="E66" s="80">
        <f>Cotton_Unpub!L64</f>
        <v>24563</v>
      </c>
      <c r="F66" s="80">
        <f>Cotton_Unpub!M64</f>
        <v>204574</v>
      </c>
    </row>
    <row r="67" spans="1:6" ht="13.5">
      <c r="A67" s="79">
        <f>A66-1</f>
        <v>1950</v>
      </c>
      <c r="B67" s="80">
        <f>Cotton_Unpub!B65</f>
        <v>1054</v>
      </c>
      <c r="C67" s="80">
        <f>Cotton_Unpub!J65</f>
        <v>205</v>
      </c>
      <c r="D67" s="81">
        <f>Cotton_Unpub!K65</f>
        <v>80.3</v>
      </c>
      <c r="E67" s="80">
        <f>Cotton_Unpub!L65</f>
        <v>16462</v>
      </c>
      <c r="F67" s="80">
        <f>Cotton_Unpub!M65</f>
        <v>114669</v>
      </c>
    </row>
    <row r="68" spans="1:6" ht="13.5">
      <c r="A68" s="79">
        <f>A67-1</f>
        <v>1949</v>
      </c>
      <c r="B68" s="80">
        <f>Cotton_Unpub!B66</f>
        <v>1577</v>
      </c>
      <c r="C68" s="80">
        <f>Cotton_Unpub!J66</f>
        <v>252</v>
      </c>
      <c r="D68" s="81">
        <f>Cotton_Unpub!K66</f>
        <v>43.8</v>
      </c>
      <c r="E68" s="80">
        <f>Cotton_Unpub!L66</f>
        <v>11038</v>
      </c>
      <c r="F68" s="80">
        <f>Cotton_Unpub!M66</f>
        <v>101423</v>
      </c>
    </row>
    <row r="69" spans="1:6" ht="13.5">
      <c r="A69" s="79">
        <f>A68-1</f>
        <v>1948</v>
      </c>
      <c r="B69" s="80">
        <f>Cotton_Unpub!B67</f>
        <v>1295</v>
      </c>
      <c r="C69" s="80">
        <f>Cotton_Unpub!J67</f>
        <v>303</v>
      </c>
      <c r="D69" s="81">
        <f>Cotton_Unpub!K67</f>
        <v>66.5</v>
      </c>
      <c r="E69" s="80">
        <f>Cotton_Unpub!L67</f>
        <v>20150</v>
      </c>
      <c r="F69" s="80">
        <f>Cotton_Unpub!M67</f>
        <v>136978</v>
      </c>
    </row>
    <row r="70" spans="1:6" ht="13.5">
      <c r="A70" s="79">
        <f>A69-1</f>
        <v>1947</v>
      </c>
      <c r="B70" s="80">
        <f>Cotton_Unpub!B68</f>
        <v>1282</v>
      </c>
      <c r="C70" s="80">
        <f>Cotton_Unpub!J68</f>
        <v>253</v>
      </c>
      <c r="D70" s="81">
        <f>Cotton_Unpub!K68</f>
        <v>82.2</v>
      </c>
      <c r="E70" s="80">
        <f>Cotton_Unpub!L68</f>
        <v>20797</v>
      </c>
      <c r="F70" s="80">
        <f>Cotton_Unpub!M68</f>
        <v>127544</v>
      </c>
    </row>
    <row r="71" spans="1:6" ht="13.5">
      <c r="A71" s="79">
        <f>A70-1</f>
        <v>1946</v>
      </c>
      <c r="B71" s="80">
        <f>Cotton_Unpub!B69</f>
        <v>1217</v>
      </c>
      <c r="C71" s="80">
        <f>Cotton_Unpub!J69</f>
        <v>223</v>
      </c>
      <c r="D71" s="81">
        <f>Cotton_Unpub!K69</f>
        <v>67.5</v>
      </c>
      <c r="E71" s="80">
        <f>Cotton_Unpub!L69</f>
        <v>15052</v>
      </c>
      <c r="F71" s="80">
        <f>Cotton_Unpub!M69</f>
        <v>110276</v>
      </c>
    </row>
    <row r="72" spans="1:6" ht="13.5">
      <c r="A72" s="79">
        <f>A71-1</f>
        <v>1945</v>
      </c>
      <c r="B72" s="80">
        <f>Cotton_Unpub!B70</f>
        <v>1260</v>
      </c>
      <c r="C72" s="80">
        <f>Cotton_Unpub!J70</f>
        <v>268</v>
      </c>
      <c r="D72" s="81">
        <f>Cotton_Unpub!K70</f>
        <v>51.4</v>
      </c>
      <c r="E72" s="80">
        <f>Cotton_Unpub!L70</f>
        <v>13775</v>
      </c>
      <c r="F72" s="80">
        <f>Cotton_Unpub!M70</f>
        <v>90931</v>
      </c>
    </row>
    <row r="73" spans="1:6" ht="13.5">
      <c r="A73" s="79">
        <f>A72-1</f>
        <v>1944</v>
      </c>
      <c r="B73" s="80">
        <f>Cotton_Unpub!B71</f>
        <v>1343</v>
      </c>
      <c r="C73" s="80">
        <f>Cotton_Unpub!J71</f>
        <v>320</v>
      </c>
      <c r="D73" s="81">
        <f>Cotton_Unpub!K71</f>
        <v>53</v>
      </c>
      <c r="E73" s="80">
        <f>Cotton_Unpub!L71</f>
        <v>16960</v>
      </c>
      <c r="F73" s="80">
        <f>Cotton_Unpub!M71</f>
        <v>103190</v>
      </c>
    </row>
    <row r="74" spans="1:6" ht="13.5">
      <c r="A74" s="79">
        <f>A73-1</f>
        <v>1943</v>
      </c>
      <c r="B74" s="80">
        <f>Cotton_Unpub!B72</f>
        <v>1618</v>
      </c>
      <c r="C74" s="80">
        <f>Cotton_Unpub!J72</f>
        <v>348</v>
      </c>
      <c r="D74" s="81">
        <f>Cotton_Unpub!K72</f>
        <v>51.8</v>
      </c>
      <c r="E74" s="80">
        <f>Cotton_Unpub!L72</f>
        <v>18026</v>
      </c>
      <c r="F74" s="80">
        <f>Cotton_Unpub!M72</f>
        <v>104588</v>
      </c>
    </row>
    <row r="75" spans="1:6" ht="13.5">
      <c r="A75" s="79">
        <f>A74-1</f>
        <v>1942</v>
      </c>
      <c r="B75" s="80">
        <f>Cotton_Unpub!B73</f>
        <v>1735</v>
      </c>
      <c r="C75" s="80">
        <f>Cotton_Unpub!J73</f>
        <v>347</v>
      </c>
      <c r="D75" s="81">
        <f>Cotton_Unpub!K73</f>
        <v>45.54</v>
      </c>
      <c r="E75" s="80">
        <f>Cotton_Unpub!L73</f>
        <v>15802</v>
      </c>
      <c r="F75" s="80">
        <f>Cotton_Unpub!M73</f>
        <v>98556</v>
      </c>
    </row>
    <row r="76" spans="1:6" ht="13.5">
      <c r="A76" s="79">
        <f>A75-1</f>
        <v>1941</v>
      </c>
      <c r="B76" s="80">
        <f>Cotton_Unpub!B74</f>
        <v>1866</v>
      </c>
      <c r="C76" s="80">
        <f>Cotton_Unpub!J74</f>
        <v>257</v>
      </c>
      <c r="D76" s="81">
        <f>Cotton_Unpub!K74</f>
        <v>47.93</v>
      </c>
      <c r="E76" s="80">
        <f>Cotton_Unpub!L74</f>
        <v>12318</v>
      </c>
      <c r="F76" s="80">
        <f>Cotton_Unpub!M74</f>
        <v>67689</v>
      </c>
    </row>
    <row r="77" spans="1:6" ht="13.5">
      <c r="A77" s="79">
        <f>A76-1</f>
        <v>1940</v>
      </c>
      <c r="B77" s="80">
        <f>Cotton_Unpub!B75</f>
        <v>1981</v>
      </c>
      <c r="C77" s="80">
        <f>Cotton_Unpub!J75</f>
        <v>410</v>
      </c>
      <c r="D77" s="81">
        <f>Cotton_Unpub!K75</f>
        <v>21.61</v>
      </c>
      <c r="E77" s="80">
        <f>Cotton_Unpub!L75</f>
        <v>8860</v>
      </c>
      <c r="F77" s="80">
        <f>Cotton_Unpub!M75</f>
        <v>58681</v>
      </c>
    </row>
    <row r="78" spans="1:6" ht="13.5">
      <c r="A78" s="79">
        <f>A77-1</f>
        <v>1939</v>
      </c>
      <c r="B78" s="80">
        <f>Cotton_Unpub!B76</f>
        <v>1989</v>
      </c>
      <c r="C78" s="80">
        <f>Cotton_Unpub!J76</f>
        <v>372</v>
      </c>
      <c r="D78" s="81">
        <f>Cotton_Unpub!K76</f>
        <v>20.89</v>
      </c>
      <c r="E78" s="80">
        <f>Cotton_Unpub!L76</f>
        <v>7771</v>
      </c>
      <c r="F78" s="80">
        <f>Cotton_Unpub!M76</f>
        <v>50640</v>
      </c>
    </row>
    <row r="79" spans="1:6" ht="13.5">
      <c r="A79" s="79">
        <f>A78-1</f>
        <v>1938</v>
      </c>
      <c r="B79" s="80">
        <f>Cotton_Unpub!B77</f>
        <v>2064</v>
      </c>
      <c r="C79" s="80">
        <f>Cotton_Unpub!J77</f>
        <v>350</v>
      </c>
      <c r="D79" s="81">
        <f>Cotton_Unpub!K77</f>
        <v>22.72</v>
      </c>
      <c r="E79" s="80">
        <f>Cotton_Unpub!L77</f>
        <v>7952</v>
      </c>
      <c r="F79" s="80">
        <f>Cotton_Unpub!M77</f>
        <v>44961</v>
      </c>
    </row>
    <row r="80" spans="1:6" ht="13.5">
      <c r="A80" s="79">
        <f>A79-1</f>
        <v>1937</v>
      </c>
      <c r="B80" s="80">
        <f>Cotton_Unpub!B78</f>
        <v>2674</v>
      </c>
      <c r="C80" s="80">
        <f>Cotton_Unpub!J78</f>
        <v>616</v>
      </c>
      <c r="D80" s="81">
        <f>Cotton_Unpub!K78</f>
        <v>20.52</v>
      </c>
      <c r="E80" s="80">
        <f>Cotton_Unpub!L78</f>
        <v>12640</v>
      </c>
      <c r="F80" s="80">
        <f>Cotton_Unpub!M78</f>
        <v>77213</v>
      </c>
    </row>
    <row r="81" spans="1:6" ht="13.5">
      <c r="A81" s="79">
        <f>A80-1</f>
        <v>1936</v>
      </c>
      <c r="B81" s="80">
        <f>Cotton_Unpub!B79</f>
        <v>2299</v>
      </c>
      <c r="C81" s="80">
        <f>Cotton_Unpub!J79</f>
        <v>482</v>
      </c>
      <c r="D81" s="81">
        <f>Cotton_Unpub!K79</f>
        <v>32.86</v>
      </c>
      <c r="E81" s="80">
        <f>Cotton_Unpub!L79</f>
        <v>15839</v>
      </c>
      <c r="F81" s="80">
        <f>Cotton_Unpub!M79</f>
        <v>83586</v>
      </c>
    </row>
    <row r="82" spans="1:6" ht="13.5">
      <c r="A82" s="79">
        <f>A81-1</f>
        <v>1935</v>
      </c>
      <c r="B82" s="80">
        <f>Cotton_Unpub!B80</f>
        <v>2172</v>
      </c>
      <c r="C82" s="80">
        <f>Cotton_Unpub!J80</f>
        <v>456</v>
      </c>
      <c r="D82" s="81">
        <f>Cotton_Unpub!K80</f>
        <v>28.14</v>
      </c>
      <c r="E82" s="80">
        <f>Cotton_Unpub!L80</f>
        <v>12832</v>
      </c>
      <c r="F82" s="80">
        <f>Cotton_Unpub!M80</f>
        <v>71460</v>
      </c>
    </row>
    <row r="83" spans="1:6" ht="13.5">
      <c r="A83" s="79">
        <f>A82-1</f>
        <v>1934</v>
      </c>
      <c r="B83" s="80">
        <f>Cotton_Unpub!B81</f>
        <v>2164</v>
      </c>
      <c r="C83" s="80">
        <f>Cotton_Unpub!J81</f>
        <v>424</v>
      </c>
      <c r="D83" s="81">
        <f>Cotton_Unpub!K81</f>
        <v>31.83</v>
      </c>
      <c r="E83" s="80">
        <f>Cotton_Unpub!L81</f>
        <v>13496</v>
      </c>
      <c r="F83" s="80">
        <f>Cotton_Unpub!M81</f>
        <v>72152</v>
      </c>
    </row>
    <row r="84" spans="1:6" ht="13.5">
      <c r="A84" s="79">
        <f>A83-1</f>
        <v>1933</v>
      </c>
      <c r="B84" s="80">
        <f>Cotton_Unpub!B82</f>
        <v>2870</v>
      </c>
      <c r="C84" s="80">
        <f>Cotton_Unpub!J82</f>
        <v>467</v>
      </c>
      <c r="D84" s="81">
        <f>Cotton_Unpub!K82</f>
        <v>14.15</v>
      </c>
      <c r="E84" s="80">
        <f>Cotton_Unpub!L82</f>
        <v>6608</v>
      </c>
      <c r="F84" s="80">
        <f>Cotton_Unpub!M82</f>
        <v>62475</v>
      </c>
    </row>
    <row r="85" spans="1:6" ht="13.5">
      <c r="A85" s="79">
        <f>A84-1</f>
        <v>1932</v>
      </c>
      <c r="B85" s="80">
        <f>Cotton_Unpub!B83</f>
        <v>2702</v>
      </c>
      <c r="C85" s="80">
        <f>Cotton_Unpub!J83</f>
        <v>396</v>
      </c>
      <c r="D85" s="81">
        <f>Cotton_Unpub!K83</f>
        <v>12.05</v>
      </c>
      <c r="E85" s="80">
        <f>Cotton_Unpub!L83</f>
        <v>4772</v>
      </c>
      <c r="F85" s="80">
        <f>Cotton_Unpub!M83</f>
        <v>34554</v>
      </c>
    </row>
    <row r="86" spans="1:6" ht="13.5">
      <c r="A86" s="79">
        <f>A85-1</f>
        <v>1931</v>
      </c>
      <c r="B86" s="80">
        <f>Cotton_Unpub!B84</f>
        <v>3113</v>
      </c>
      <c r="C86" s="80">
        <f>Cotton_Unpub!J84</f>
        <v>618</v>
      </c>
      <c r="D86" s="81">
        <f>Cotton_Unpub!K84</f>
        <v>9.85</v>
      </c>
      <c r="E86" s="80">
        <f>Cotton_Unpub!L84</f>
        <v>6087</v>
      </c>
      <c r="F86" s="80">
        <f>Cotton_Unpub!M84</f>
        <v>46654</v>
      </c>
    </row>
    <row r="87" spans="1:6" ht="13.5">
      <c r="A87" s="79">
        <f>A86-1</f>
        <v>1930</v>
      </c>
      <c r="B87" s="80">
        <f>Cotton_Unpub!B85</f>
        <v>3464</v>
      </c>
      <c r="C87" s="80">
        <f>Cotton_Unpub!J85</f>
        <v>706</v>
      </c>
      <c r="D87" s="81">
        <f>Cotton_Unpub!K85</f>
        <v>21.44</v>
      </c>
      <c r="E87" s="80">
        <f>Cotton_Unpub!L85</f>
        <v>15137</v>
      </c>
      <c r="F87" s="80">
        <f>Cotton_Unpub!M85</f>
        <v>91133</v>
      </c>
    </row>
    <row r="88" spans="1:6" ht="13.5">
      <c r="A88" s="79">
        <f>A87-1</f>
        <v>1929</v>
      </c>
      <c r="B88" s="80">
        <f>Cotton_Unpub!B86</f>
        <v>3434</v>
      </c>
      <c r="C88" s="80">
        <f>Cotton_Unpub!J86</f>
        <v>578</v>
      </c>
      <c r="D88" s="81">
        <f>Cotton_Unpub!K86</f>
        <v>29.16</v>
      </c>
      <c r="E88" s="80">
        <f>Cotton_Unpub!L86</f>
        <v>16854</v>
      </c>
      <c r="F88" s="80">
        <f>Cotton_Unpub!M86</f>
        <v>128479</v>
      </c>
    </row>
    <row r="89" spans="1:6" ht="13.5">
      <c r="A89" s="79">
        <f>A88-1</f>
        <v>1928</v>
      </c>
      <c r="B89" s="80">
        <f>Cotton_Unpub!B87</f>
        <v>3375</v>
      </c>
      <c r="C89" s="80">
        <f>Cotton_Unpub!J87</f>
        <v>464</v>
      </c>
      <c r="D89" s="81">
        <f>Cotton_Unpub!K87</f>
        <v>34.83</v>
      </c>
      <c r="E89" s="80">
        <f>Cotton_Unpub!L87</f>
        <v>16161</v>
      </c>
      <c r="F89" s="80">
        <f>Cotton_Unpub!M87</f>
        <v>109857</v>
      </c>
    </row>
    <row r="90" spans="1:6" ht="13.5">
      <c r="A90" s="79">
        <f>A89-1</f>
        <v>1927</v>
      </c>
      <c r="B90" s="80">
        <f>Cotton_Unpub!B88</f>
        <v>3134</v>
      </c>
      <c r="C90" s="80">
        <f>Cotton_Unpub!J88</f>
        <v>488</v>
      </c>
      <c r="D90" s="81">
        <f>Cotton_Unpub!K88</f>
        <v>35.64</v>
      </c>
      <c r="E90" s="80">
        <f>Cotton_Unpub!L88</f>
        <v>17392</v>
      </c>
      <c r="F90" s="80">
        <f>Cotton_Unpub!M88</f>
        <v>126516</v>
      </c>
    </row>
    <row r="91" spans="1:6" ht="13.5">
      <c r="A91" s="79">
        <f>A90-1</f>
        <v>1926</v>
      </c>
      <c r="B91" s="80">
        <f>Cotton_Unpub!B89</f>
        <v>3648</v>
      </c>
      <c r="C91" s="80">
        <f>Cotton_Unpub!J89</f>
        <v>664</v>
      </c>
      <c r="D91" s="81">
        <f>Cotton_Unpub!K89</f>
        <v>25.02</v>
      </c>
      <c r="E91" s="80">
        <f>Cotton_Unpub!L89</f>
        <v>16613</v>
      </c>
      <c r="F91" s="80">
        <f>Cotton_Unpub!M89</f>
        <v>112962</v>
      </c>
    </row>
    <row r="92" spans="1:6" ht="13.5">
      <c r="A92" s="79">
        <f>A91-1</f>
        <v>1925</v>
      </c>
      <c r="B92" s="80">
        <f>Cotton_Unpub!B90</f>
        <v>3372</v>
      </c>
      <c r="C92" s="80">
        <f>Cotton_Unpub!J90</f>
        <v>516</v>
      </c>
      <c r="D92" s="81">
        <f>Cotton_Unpub!K90</f>
        <v>34.54</v>
      </c>
      <c r="E92" s="80">
        <f>Cotton_Unpub!L90</f>
        <v>17823</v>
      </c>
      <c r="F92" s="80">
        <f>Cotton_Unpub!M90</f>
        <v>138169</v>
      </c>
    </row>
    <row r="93" spans="1:6" ht="13.5">
      <c r="A93" s="79">
        <f>A92-1</f>
        <v>1924</v>
      </c>
      <c r="B93" s="80">
        <f>Cotton_Unpub!B91</f>
        <v>2732</v>
      </c>
      <c r="C93" s="80">
        <f>Cotton_Unpub!J91</f>
        <v>445</v>
      </c>
      <c r="D93" s="81">
        <f>Cotton_Unpub!K91</f>
        <v>36.12</v>
      </c>
      <c r="E93" s="80">
        <f>Cotton_Unpub!L91</f>
        <v>16073</v>
      </c>
      <c r="F93" s="80">
        <f>Cotton_Unpub!M91</f>
        <v>131306</v>
      </c>
    </row>
    <row r="94" spans="1:6" ht="13.5">
      <c r="A94" s="79">
        <f>A93-1</f>
        <v>1923</v>
      </c>
      <c r="B94" s="80">
        <f>Cotton_Unpub!B92</f>
        <v>2891</v>
      </c>
      <c r="C94" s="80">
        <f>Cotton_Unpub!J92</f>
        <v>261</v>
      </c>
      <c r="D94" s="81">
        <f>Cotton_Unpub!K92</f>
        <v>45.11</v>
      </c>
      <c r="E94" s="80">
        <f>Cotton_Unpub!L92</f>
        <v>11774</v>
      </c>
      <c r="F94" s="80">
        <f>Cotton_Unpub!M92</f>
        <v>99039</v>
      </c>
    </row>
    <row r="95" spans="1:6" ht="13.5">
      <c r="A95" s="79">
        <f>A94-1</f>
        <v>1922</v>
      </c>
      <c r="B95" s="80">
        <f>Cotton_Unpub!B93</f>
        <v>2972</v>
      </c>
      <c r="C95" s="80">
        <f>Cotton_Unpub!J93</f>
        <v>317</v>
      </c>
      <c r="D95" s="81">
        <f>Cotton_Unpub!K93</f>
        <v>32.83</v>
      </c>
      <c r="E95" s="80">
        <f>Cotton_Unpub!L93</f>
        <v>10407</v>
      </c>
      <c r="F95" s="80">
        <f>Cotton_Unpub!M93</f>
        <v>95242</v>
      </c>
    </row>
    <row r="96" spans="1:6" ht="13.5">
      <c r="A96" s="79">
        <f>A95-1</f>
        <v>1921</v>
      </c>
      <c r="B96" s="80">
        <f>Cotton_Unpub!B94</f>
        <v>3576</v>
      </c>
      <c r="C96" s="80">
        <f>Cotton_Unpub!J94</f>
        <v>349</v>
      </c>
      <c r="D96" s="81">
        <f>Cotton_Unpub!K94</f>
        <v>30.38</v>
      </c>
      <c r="E96" s="80">
        <f>Cotton_Unpub!L94</f>
        <v>10603</v>
      </c>
      <c r="F96" s="80">
        <f>Cotton_Unpub!M94</f>
        <v>78686</v>
      </c>
    </row>
    <row r="97" spans="1:6" ht="13.5">
      <c r="A97" s="79">
        <f>A96-1</f>
        <v>1920</v>
      </c>
      <c r="B97" s="80">
        <f>Cotton_Unpub!B95</f>
        <v>4466</v>
      </c>
      <c r="C97" s="80">
        <f>Cotton_Unpub!J95</f>
        <v>627</v>
      </c>
      <c r="D97" s="81">
        <f>Cotton_Unpub!K95</f>
        <v>31.27</v>
      </c>
      <c r="E97" s="80">
        <f>Cotton_Unpub!L95</f>
        <v>19606</v>
      </c>
      <c r="F97" s="80">
        <f>Cotton_Unpub!M95</f>
        <v>139397</v>
      </c>
    </row>
    <row r="98" spans="1:6" ht="13.5">
      <c r="A98" s="79">
        <f>A97-1</f>
        <v>1919</v>
      </c>
      <c r="B98" s="80">
        <f>Cotton_Unpub!B96</f>
        <v>4975</v>
      </c>
      <c r="C98" s="80">
        <f>Cotton_Unpub!J96</f>
        <v>736</v>
      </c>
      <c r="D98" s="81">
        <f>Cotton_Unpub!K96</f>
        <v>70.9</v>
      </c>
      <c r="E98" s="80">
        <f>Cotton_Unpub!L96</f>
        <v>52182</v>
      </c>
      <c r="F98" s="80">
        <f>Cotton_Unpub!M96</f>
        <v>348443</v>
      </c>
    </row>
    <row r="99" spans="1:6" ht="13.5">
      <c r="A99" s="79">
        <f>A98-1</f>
        <v>1918</v>
      </c>
      <c r="B99" s="80">
        <f>Cotton_Unpub!B97</f>
        <v>4963</v>
      </c>
      <c r="C99" s="80">
        <f>Cotton_Unpub!J97</f>
        <v>942</v>
      </c>
      <c r="D99" s="81">
        <f>Cotton_Unpub!K97</f>
        <v>67.6</v>
      </c>
      <c r="E99" s="80">
        <f>Cotton_Unpub!L97</f>
        <v>63679</v>
      </c>
      <c r="F99" s="80">
        <f>Cotton_Unpub!M97</f>
        <v>375566</v>
      </c>
    </row>
    <row r="100" spans="1:6" ht="13.5">
      <c r="A100" s="79">
        <f>A99-1</f>
        <v>1917</v>
      </c>
      <c r="B100" s="80">
        <f>Cotton_Unpub!B98</f>
        <v>4620</v>
      </c>
      <c r="C100" s="80">
        <f>Cotton_Unpub!J98</f>
        <v>837</v>
      </c>
      <c r="D100" s="81">
        <f>Cotton_Unpub!K98</f>
        <v>65.4</v>
      </c>
      <c r="E100" s="80">
        <f>Cotton_Unpub!L98</f>
        <v>54740</v>
      </c>
      <c r="F100" s="80">
        <f>Cotton_Unpub!M98</f>
        <v>318864</v>
      </c>
    </row>
    <row r="101" spans="1:6" ht="13.5">
      <c r="A101" s="79">
        <f>A100-1</f>
        <v>1916</v>
      </c>
      <c r="B101" s="80">
        <f>Cotton_Unpub!B99</f>
        <v>5219</v>
      </c>
      <c r="C101" s="80">
        <f>Cotton_Unpub!J99</f>
        <v>808</v>
      </c>
      <c r="D101" s="81">
        <f>Cotton_Unpub!K99</f>
        <v>49.16</v>
      </c>
      <c r="E101" s="80">
        <f>Cotton_Unpub!L99</f>
        <v>39721</v>
      </c>
      <c r="F101" s="80">
        <f>Cotton_Unpub!M99</f>
        <v>203788</v>
      </c>
    </row>
    <row r="102" spans="1:6" ht="13.5">
      <c r="A102" s="79">
        <f>A101-1</f>
        <v>1915</v>
      </c>
      <c r="B102" s="80">
        <f>Cotton_Unpub!B100</f>
        <v>4683</v>
      </c>
      <c r="C102" s="80">
        <f>Cotton_Unpub!J100</f>
        <v>847</v>
      </c>
      <c r="D102" s="81">
        <f>Cotton_Unpub!K100</f>
        <v>32.03</v>
      </c>
      <c r="E102" s="80">
        <f>Cotton_Unpub!L100</f>
        <v>27129</v>
      </c>
      <c r="F102" s="80">
        <f>Cotton_Unpub!M100</f>
        <v>135160</v>
      </c>
    </row>
    <row r="103" spans="1:6" ht="13.5">
      <c r="A103" s="79">
        <f>A102-1</f>
        <v>1914</v>
      </c>
      <c r="B103" s="80">
        <f>Cotton_Unpub!B101</f>
        <v>5209</v>
      </c>
      <c r="C103" s="80">
        <f>Cotton_Unpub!J101</f>
        <v>1207</v>
      </c>
      <c r="D103" s="81">
        <f>Cotton_Unpub!K101</f>
        <v>16.79</v>
      </c>
      <c r="E103" s="80">
        <f>Cotton_Unpub!L101</f>
        <v>20266</v>
      </c>
      <c r="F103" s="80">
        <f>Cotton_Unpub!M101</f>
        <v>121785</v>
      </c>
    </row>
    <row r="104" spans="1:6" ht="13.5">
      <c r="A104" s="79">
        <f>A103-1</f>
        <v>1913</v>
      </c>
      <c r="B104" s="80">
        <f>Cotton_Unpub!B102</f>
        <v>4759</v>
      </c>
      <c r="C104" s="80">
        <f>Cotton_Unpub!J102</f>
        <v>1028</v>
      </c>
      <c r="D104" s="81">
        <f>Cotton_Unpub!K102</f>
        <v>23.07</v>
      </c>
      <c r="E104" s="80">
        <f>Cotton_Unpub!L102</f>
        <v>23716</v>
      </c>
      <c r="F104" s="80">
        <f>Cotton_Unpub!M102</f>
        <v>172905</v>
      </c>
    </row>
    <row r="105" spans="1:6" ht="13.5">
      <c r="A105" s="79">
        <f>A104-1</f>
        <v>1912</v>
      </c>
      <c r="B105" s="80">
        <f>Cotton_Unpub!B103</f>
        <v>4810</v>
      </c>
      <c r="C105" s="80">
        <f>Cotton_Unpub!J103</f>
        <v>788</v>
      </c>
      <c r="D105" s="81">
        <f>Cotton_Unpub!K103</f>
        <v>19.37</v>
      </c>
      <c r="E105" s="80">
        <f>Cotton_Unpub!L103</f>
        <v>15264</v>
      </c>
      <c r="F105" s="80">
        <f>Cotton_Unpub!M103</f>
        <v>118392</v>
      </c>
    </row>
    <row r="106" spans="1:6" ht="13.5">
      <c r="A106" s="79">
        <f>A105-1</f>
        <v>1911</v>
      </c>
      <c r="B106" s="80">
        <f>Cotton_Unpub!B104</f>
        <v>5034</v>
      </c>
      <c r="C106" s="80">
        <f>Cotton_Unpub!J104</f>
        <v>1229</v>
      </c>
      <c r="D106" s="81">
        <f>Cotton_Unpub!K104</f>
        <v>17.1</v>
      </c>
      <c r="E106" s="80">
        <f>Cotton_Unpub!L104</f>
        <v>21016</v>
      </c>
      <c r="F106" s="80">
        <f>Cotton_Unpub!M104</f>
        <v>153910</v>
      </c>
    </row>
    <row r="107" spans="1:6" ht="13.5">
      <c r="A107" s="79">
        <f>A106-1</f>
        <v>1910</v>
      </c>
      <c r="B107" s="80">
        <f>Cotton_Unpub!B105</f>
        <v>4718</v>
      </c>
      <c r="C107" s="80">
        <f>Cotton_Unpub!J105</f>
        <v>784</v>
      </c>
      <c r="D107" s="81">
        <f>Cotton_Unpub!K105</f>
        <v>28.44</v>
      </c>
      <c r="E107" s="80">
        <f>Cotton_Unpub!L105</f>
        <v>22297</v>
      </c>
      <c r="F107" s="80">
        <f>Cotton_Unpub!M105</f>
        <v>146266</v>
      </c>
    </row>
    <row r="108" spans="1:6" ht="13.5">
      <c r="A108" s="79">
        <f>A107-1</f>
        <v>1909</v>
      </c>
      <c r="B108" s="80">
        <f>Cotton_Unpub!B106</f>
        <v>4652</v>
      </c>
      <c r="C108" s="80">
        <f>Cotton_Unpub!J106</f>
        <v>800</v>
      </c>
      <c r="D108" s="81">
        <f>Cotton_Unpub!K106</f>
        <v>25.6</v>
      </c>
      <c r="E108" s="80">
        <f>Cotton_Unpub!L106</f>
        <v>20480</v>
      </c>
      <c r="F108" s="80">
        <f>Cotton_Unpub!M106</f>
        <v>144416</v>
      </c>
    </row>
    <row r="109" spans="1:6" ht="13.5">
      <c r="A109" s="79">
        <f>A108-1</f>
        <v>1908</v>
      </c>
      <c r="B109" s="80">
        <f>Cotton_Unpub!B107</f>
        <v>0</v>
      </c>
      <c r="C109" s="80">
        <f>Cotton_Unpub!J107</f>
        <v>857</v>
      </c>
      <c r="D109" s="81">
        <f>Cotton_Unpub!K107</f>
        <v>0</v>
      </c>
      <c r="E109" s="80">
        <f>Cotton_Unpub!L107</f>
        <v>0</v>
      </c>
      <c r="F109" s="80">
        <f>Cotton_Unpub!M107</f>
        <v>0</v>
      </c>
    </row>
    <row r="110" spans="1:6" ht="13.5">
      <c r="A110" s="79">
        <f>A109-1</f>
        <v>1907</v>
      </c>
      <c r="B110" s="80">
        <f>Cotton_Unpub!B108</f>
        <v>0</v>
      </c>
      <c r="C110" s="80">
        <f>Cotton_Unpub!J108</f>
        <v>806</v>
      </c>
      <c r="D110" s="81">
        <f>Cotton_Unpub!K108</f>
        <v>0</v>
      </c>
      <c r="E110" s="80">
        <f>Cotton_Unpub!L108</f>
        <v>0</v>
      </c>
      <c r="F110" s="80">
        <f>Cotton_Unpub!M108</f>
        <v>0</v>
      </c>
    </row>
    <row r="111" spans="1:6" ht="13.5">
      <c r="A111" s="79">
        <f>A110-1</f>
        <v>1906</v>
      </c>
      <c r="B111" s="80">
        <f>Cotton_Unpub!B109</f>
        <v>0</v>
      </c>
      <c r="C111" s="80">
        <f>Cotton_Unpub!J109</f>
        <v>706</v>
      </c>
      <c r="D111" s="81">
        <f>Cotton_Unpub!K109</f>
        <v>0</v>
      </c>
      <c r="E111" s="80">
        <f>Cotton_Unpub!L109</f>
        <v>0</v>
      </c>
      <c r="F111" s="80">
        <f>Cotton_Unpub!M109</f>
        <v>0</v>
      </c>
    </row>
    <row r="112" spans="1:6" ht="13.5">
      <c r="A112" s="79">
        <f>A111-1</f>
        <v>1905</v>
      </c>
      <c r="B112" s="80">
        <f>Cotton_Unpub!B110</f>
        <v>0</v>
      </c>
      <c r="C112" s="80">
        <f>Cotton_Unpub!J110</f>
        <v>747</v>
      </c>
      <c r="D112" s="81">
        <f>Cotton_Unpub!K110</f>
        <v>0</v>
      </c>
      <c r="E112" s="80">
        <f>Cotton_Unpub!L110</f>
        <v>0</v>
      </c>
      <c r="F112" s="80">
        <f>Cotton_Unpub!M110</f>
        <v>0</v>
      </c>
    </row>
    <row r="113" spans="1:6" ht="13.5">
      <c r="A113" s="79">
        <f>A112-1</f>
        <v>1904</v>
      </c>
      <c r="B113" s="80">
        <f>Cotton_Unpub!B111</f>
        <v>0</v>
      </c>
      <c r="C113" s="80">
        <f>Cotton_Unpub!J111</f>
        <v>837</v>
      </c>
      <c r="D113" s="81">
        <f>Cotton_Unpub!K111</f>
        <v>0</v>
      </c>
      <c r="E113" s="80">
        <f>Cotton_Unpub!L111</f>
        <v>0</v>
      </c>
      <c r="F113" s="80">
        <f>Cotton_Unpub!M111</f>
        <v>0</v>
      </c>
    </row>
    <row r="114" spans="1:6" ht="13.5">
      <c r="A114" s="79">
        <f>A113-1</f>
        <v>1903</v>
      </c>
      <c r="B114" s="80">
        <f>Cotton_Unpub!B112</f>
        <v>0</v>
      </c>
      <c r="C114" s="80">
        <f>Cotton_Unpub!J112</f>
        <v>563</v>
      </c>
      <c r="D114" s="81">
        <f>Cotton_Unpub!K112</f>
        <v>0</v>
      </c>
      <c r="E114" s="80">
        <f>Cotton_Unpub!L112</f>
        <v>0</v>
      </c>
      <c r="F114" s="80">
        <f>Cotton_Unpub!M112</f>
        <v>0</v>
      </c>
    </row>
    <row r="115" spans="1:6" ht="13.5">
      <c r="A115" s="79">
        <f>A114-1</f>
        <v>1902</v>
      </c>
      <c r="B115" s="80">
        <f>Cotton_Unpub!B113</f>
        <v>0</v>
      </c>
      <c r="C115" s="80">
        <f>Cotton_Unpub!J113</f>
        <v>633</v>
      </c>
      <c r="D115" s="81">
        <f>Cotton_Unpub!K113</f>
        <v>0</v>
      </c>
      <c r="E115" s="80">
        <f>Cotton_Unpub!L113</f>
        <v>0</v>
      </c>
      <c r="F115" s="80">
        <f>Cotton_Unpub!M113</f>
        <v>0</v>
      </c>
    </row>
    <row r="116" spans="1:6" ht="13.5">
      <c r="A116" s="79">
        <f>A115-1</f>
        <v>1901</v>
      </c>
      <c r="B116" s="80">
        <f>Cotton_Unpub!B114</f>
        <v>0</v>
      </c>
      <c r="C116" s="80">
        <f>Cotton_Unpub!J114</f>
        <v>583</v>
      </c>
      <c r="D116" s="81">
        <f>Cotton_Unpub!K114</f>
        <v>0</v>
      </c>
      <c r="E116" s="80">
        <f>Cotton_Unpub!L114</f>
        <v>0</v>
      </c>
      <c r="F116" s="80">
        <f>Cotton_Unpub!M114</f>
        <v>0</v>
      </c>
    </row>
    <row r="117" spans="1:6" ht="13.5">
      <c r="A117" s="79">
        <f>A116-1</f>
        <v>1900</v>
      </c>
      <c r="B117" s="80">
        <f>Cotton_Unpub!B115</f>
        <v>0</v>
      </c>
      <c r="C117" s="80">
        <f>Cotton_Unpub!J115</f>
        <v>534</v>
      </c>
      <c r="D117" s="81">
        <f>Cotton_Unpub!K115</f>
        <v>0</v>
      </c>
      <c r="E117" s="80">
        <f>Cotton_Unpub!L115</f>
        <v>0</v>
      </c>
      <c r="F117" s="80">
        <f>Cotton_Unpub!M115</f>
        <v>0</v>
      </c>
    </row>
    <row r="118" spans="1:6" ht="13.5">
      <c r="A118" s="79">
        <f>A117-1</f>
        <v>1899</v>
      </c>
      <c r="B118" s="80">
        <f>Cotton_Unpub!B116</f>
        <v>0</v>
      </c>
      <c r="C118" s="80">
        <f>Cotton_Unpub!J116</f>
        <v>546</v>
      </c>
      <c r="D118" s="81">
        <f>Cotton_Unpub!K116</f>
        <v>0</v>
      </c>
      <c r="E118" s="80">
        <f>Cotton_Unpub!L116</f>
        <v>0</v>
      </c>
      <c r="F118" s="80">
        <f>Cotton_Unpub!M116</f>
        <v>0</v>
      </c>
    </row>
    <row r="119" spans="1:6" ht="13.5">
      <c r="A119" s="79">
        <f>A118-1</f>
        <v>1898</v>
      </c>
      <c r="B119" s="80">
        <f>Cotton_Unpub!B117</f>
        <v>0</v>
      </c>
      <c r="C119" s="80">
        <f>Cotton_Unpub!J117</f>
        <v>631</v>
      </c>
      <c r="D119" s="81">
        <f>Cotton_Unpub!K117</f>
        <v>0</v>
      </c>
      <c r="E119" s="80">
        <f>Cotton_Unpub!L117</f>
        <v>0</v>
      </c>
      <c r="F119" s="80">
        <f>Cotton_Unpub!M117</f>
        <v>0</v>
      </c>
    </row>
    <row r="120" spans="1:6" ht="13.5">
      <c r="A120" s="79">
        <f>A119-1</f>
        <v>1897</v>
      </c>
      <c r="B120" s="80">
        <f>Cotton_Unpub!B118</f>
        <v>0</v>
      </c>
      <c r="C120" s="80">
        <f>Cotton_Unpub!J118</f>
        <v>605</v>
      </c>
      <c r="D120" s="81">
        <f>Cotton_Unpub!K118</f>
        <v>0</v>
      </c>
      <c r="E120" s="80">
        <f>Cotton_Unpub!L118</f>
        <v>0</v>
      </c>
      <c r="F120" s="80">
        <f>Cotton_Unpub!M118</f>
        <v>0</v>
      </c>
    </row>
    <row r="121" spans="1:6" ht="13.5">
      <c r="A121" s="79">
        <f>A120-1</f>
        <v>1896</v>
      </c>
      <c r="B121" s="80">
        <f>Cotton_Unpub!B119</f>
        <v>0</v>
      </c>
      <c r="C121" s="80">
        <f>Cotton_Unpub!J119</f>
        <v>575</v>
      </c>
      <c r="D121" s="81">
        <f>Cotton_Unpub!K119</f>
        <v>0</v>
      </c>
      <c r="E121" s="80">
        <f>Cotton_Unpub!L119</f>
        <v>0</v>
      </c>
      <c r="F121" s="80">
        <f>Cotton_Unpub!M119</f>
        <v>0</v>
      </c>
    </row>
    <row r="122" spans="1:6" ht="13.5">
      <c r="A122" s="79">
        <f>A121-1</f>
        <v>1895</v>
      </c>
      <c r="B122" s="80">
        <f>Cotton_Unpub!B120</f>
        <v>0</v>
      </c>
      <c r="C122" s="80">
        <f>Cotton_Unpub!J120</f>
        <v>473</v>
      </c>
      <c r="D122" s="81">
        <f>Cotton_Unpub!K120</f>
        <v>0</v>
      </c>
      <c r="E122" s="80">
        <f>Cotton_Unpub!L120</f>
        <v>0</v>
      </c>
      <c r="F122" s="80">
        <f>Cotton_Unpub!M120</f>
        <v>0</v>
      </c>
    </row>
    <row r="123" spans="1:6" ht="13.5">
      <c r="A123" s="79">
        <f>A122-1</f>
        <v>1894</v>
      </c>
      <c r="B123" s="80">
        <f>Cotton_Unpub!B121</f>
        <v>0</v>
      </c>
      <c r="C123" s="80">
        <f>Cotton_Unpub!J121</f>
        <v>556</v>
      </c>
      <c r="D123" s="81">
        <f>Cotton_Unpub!K121</f>
        <v>0</v>
      </c>
      <c r="E123" s="80">
        <f>Cotton_Unpub!L121</f>
        <v>0</v>
      </c>
      <c r="F123" s="80">
        <f>Cotton_Unpub!M121</f>
        <v>0</v>
      </c>
    </row>
    <row r="124" spans="1:6" ht="13.5">
      <c r="A124" s="79">
        <f>A123-1</f>
        <v>1893</v>
      </c>
      <c r="B124" s="80">
        <f>Cotton_Unpub!B122</f>
        <v>0</v>
      </c>
      <c r="C124" s="80">
        <f>Cotton_Unpub!J122</f>
        <v>440</v>
      </c>
      <c r="D124" s="81">
        <f>Cotton_Unpub!K122</f>
        <v>0</v>
      </c>
      <c r="E124" s="80">
        <f>Cotton_Unpub!L122</f>
        <v>0</v>
      </c>
      <c r="F124" s="80">
        <f>Cotton_Unpub!M122</f>
        <v>0</v>
      </c>
    </row>
    <row r="125" spans="1:6" ht="13.5">
      <c r="A125" s="79">
        <f>A124-1</f>
        <v>1892</v>
      </c>
      <c r="B125" s="80">
        <f>Cotton_Unpub!B123</f>
        <v>0</v>
      </c>
      <c r="C125" s="80">
        <f>Cotton_Unpub!J123</f>
        <v>355</v>
      </c>
      <c r="D125" s="81">
        <f>Cotton_Unpub!K123</f>
        <v>0</v>
      </c>
      <c r="E125" s="80">
        <f>Cotton_Unpub!L123</f>
        <v>0</v>
      </c>
      <c r="F125" s="80">
        <f>Cotton_Unpub!M123</f>
        <v>0</v>
      </c>
    </row>
    <row r="126" spans="1:6" ht="13.5">
      <c r="A126" s="79">
        <f>A125-1</f>
        <v>1891</v>
      </c>
      <c r="B126" s="80">
        <f>Cotton_Unpub!B124</f>
        <v>0</v>
      </c>
      <c r="C126" s="80">
        <f>Cotton_Unpub!J124</f>
        <v>462</v>
      </c>
      <c r="D126" s="81">
        <f>Cotton_Unpub!K124</f>
        <v>0</v>
      </c>
      <c r="E126" s="80">
        <f>Cotton_Unpub!L124</f>
        <v>0</v>
      </c>
      <c r="F126" s="80">
        <f>Cotton_Unpub!M124</f>
        <v>0</v>
      </c>
    </row>
    <row r="127" spans="1:6" ht="13.5">
      <c r="A127" s="79">
        <f>A126-1</f>
        <v>1890</v>
      </c>
      <c r="B127" s="80">
        <f>Cotton_Unpub!B125</f>
        <v>0</v>
      </c>
      <c r="C127" s="80">
        <f>Cotton_Unpub!J125</f>
        <v>531</v>
      </c>
      <c r="D127" s="81">
        <f>Cotton_Unpub!K125</f>
        <v>0</v>
      </c>
      <c r="E127" s="80">
        <f>Cotton_Unpub!L125</f>
        <v>0</v>
      </c>
      <c r="F127" s="80">
        <f>Cotton_Unpub!M125</f>
        <v>0</v>
      </c>
    </row>
    <row r="128" spans="1:6" ht="13.5">
      <c r="A128" s="79">
        <f>A127-1</f>
        <v>1889</v>
      </c>
      <c r="B128" s="80">
        <f>Cotton_Unpub!B126</f>
        <v>0</v>
      </c>
      <c r="C128" s="80">
        <f>Cotton_Unpub!J126</f>
        <v>529</v>
      </c>
      <c r="D128" s="81">
        <f>Cotton_Unpub!K126</f>
        <v>0</v>
      </c>
      <c r="E128" s="80">
        <f>Cotton_Unpub!L126</f>
        <v>0</v>
      </c>
      <c r="F128" s="80">
        <f>Cotton_Unpub!M126</f>
        <v>0</v>
      </c>
    </row>
    <row r="129" spans="1:6" ht="13.5">
      <c r="A129" s="79">
        <f>A128-1</f>
        <v>1888</v>
      </c>
      <c r="B129" s="80">
        <f>Cotton_Unpub!B127</f>
        <v>0</v>
      </c>
      <c r="C129" s="80">
        <f>Cotton_Unpub!J127</f>
        <v>423</v>
      </c>
      <c r="D129" s="81">
        <f>Cotton_Unpub!K127</f>
        <v>0</v>
      </c>
      <c r="E129" s="80">
        <f>Cotton_Unpub!L127</f>
        <v>0</v>
      </c>
      <c r="F129" s="80">
        <f>Cotton_Unpub!M127</f>
        <v>0</v>
      </c>
    </row>
    <row r="130" spans="1:6" ht="13.5">
      <c r="A130" s="79">
        <f>A129-1</f>
        <v>1887</v>
      </c>
      <c r="B130" s="80">
        <f>Cotton_Unpub!B128</f>
        <v>0</v>
      </c>
      <c r="C130" s="80">
        <f>Cotton_Unpub!J128</f>
        <v>412</v>
      </c>
      <c r="D130" s="81">
        <f>Cotton_Unpub!K128</f>
        <v>0</v>
      </c>
      <c r="E130" s="80">
        <f>Cotton_Unpub!L128</f>
        <v>0</v>
      </c>
      <c r="F130" s="80">
        <f>Cotton_Unpub!M128</f>
        <v>0</v>
      </c>
    </row>
    <row r="131" spans="1:6" ht="13.5">
      <c r="A131" s="79">
        <f>A130-1</f>
        <v>1886</v>
      </c>
      <c r="B131" s="80">
        <f>Cotton_Unpub!B129</f>
        <v>0</v>
      </c>
      <c r="C131" s="80">
        <f>Cotton_Unpub!J129</f>
        <v>375</v>
      </c>
      <c r="D131" s="81">
        <f>Cotton_Unpub!K129</f>
        <v>0</v>
      </c>
      <c r="E131" s="80">
        <f>Cotton_Unpub!L129</f>
        <v>0</v>
      </c>
      <c r="F131" s="80">
        <f>Cotton_Unpub!M129</f>
        <v>0</v>
      </c>
    </row>
    <row r="132" spans="1:6" ht="13.5">
      <c r="A132" s="79">
        <f>A131-1</f>
        <v>1885</v>
      </c>
      <c r="B132" s="80">
        <f>Cotton_Unpub!B130</f>
        <v>0</v>
      </c>
      <c r="C132" s="80">
        <f>Cotton_Unpub!J130</f>
        <v>413</v>
      </c>
      <c r="D132" s="81">
        <f>Cotton_Unpub!K130</f>
        <v>0</v>
      </c>
      <c r="E132" s="80">
        <f>Cotton_Unpub!L130</f>
        <v>0</v>
      </c>
      <c r="F132" s="80">
        <f>Cotton_Unpub!M130</f>
        <v>0</v>
      </c>
    </row>
    <row r="133" spans="1:6" ht="13.5">
      <c r="A133" s="79">
        <f>A132-1</f>
        <v>1884</v>
      </c>
      <c r="B133" s="80">
        <f>Cotton_Unpub!B131</f>
        <v>0</v>
      </c>
      <c r="C133" s="80">
        <f>Cotton_Unpub!J131</f>
        <v>345</v>
      </c>
      <c r="D133" s="81">
        <f>Cotton_Unpub!K131</f>
        <v>0</v>
      </c>
      <c r="E133" s="80">
        <f>Cotton_Unpub!L131</f>
        <v>0</v>
      </c>
      <c r="F133" s="80">
        <f>Cotton_Unpub!M131</f>
        <v>0</v>
      </c>
    </row>
    <row r="134" spans="1:6" ht="13.5">
      <c r="A134" s="79">
        <f>A133-1</f>
        <v>1883</v>
      </c>
      <c r="B134" s="80">
        <f>Cotton_Unpub!B132</f>
        <v>0</v>
      </c>
      <c r="C134" s="80">
        <f>Cotton_Unpub!J132</f>
        <v>323</v>
      </c>
      <c r="D134" s="81">
        <f>Cotton_Unpub!K132</f>
        <v>0</v>
      </c>
      <c r="E134" s="80">
        <f>Cotton_Unpub!L132</f>
        <v>0</v>
      </c>
      <c r="F134" s="80">
        <f>Cotton_Unpub!M132</f>
        <v>0</v>
      </c>
    </row>
    <row r="135" spans="1:6" ht="13.5">
      <c r="A135" s="79">
        <f>A134-1</f>
        <v>1882</v>
      </c>
      <c r="B135" s="80">
        <f>Cotton_Unpub!B133</f>
        <v>0</v>
      </c>
      <c r="C135" s="80">
        <f>Cotton_Unpub!J133</f>
        <v>411</v>
      </c>
      <c r="D135" s="81">
        <f>Cotton_Unpub!K133</f>
        <v>0</v>
      </c>
      <c r="E135" s="80">
        <f>Cotton_Unpub!L133</f>
        <v>0</v>
      </c>
      <c r="F135" s="80">
        <f>Cotton_Unpub!M133</f>
        <v>0</v>
      </c>
    </row>
    <row r="136" spans="1:6" ht="13.5">
      <c r="A136" s="79">
        <f>A135-1</f>
        <v>1881</v>
      </c>
      <c r="B136" s="80">
        <f>Cotton_Unpub!B134</f>
        <v>0</v>
      </c>
      <c r="C136" s="80">
        <f>Cotton_Unpub!J134</f>
        <v>334</v>
      </c>
      <c r="D136" s="81">
        <f>Cotton_Unpub!K134</f>
        <v>0</v>
      </c>
      <c r="E136" s="80">
        <f>Cotton_Unpub!L134</f>
        <v>0</v>
      </c>
      <c r="F136" s="80">
        <f>Cotton_Unpub!M134</f>
        <v>0</v>
      </c>
    </row>
    <row r="137" spans="1:6" ht="13.5">
      <c r="A137" s="79">
        <f>A136-1</f>
        <v>1880</v>
      </c>
      <c r="B137" s="80">
        <f>Cotton_Unpub!B135</f>
        <v>0</v>
      </c>
      <c r="C137" s="80">
        <f>Cotton_Unpub!J135</f>
        <v>448</v>
      </c>
      <c r="D137" s="81">
        <f>Cotton_Unpub!K135</f>
        <v>0</v>
      </c>
      <c r="E137" s="80">
        <f>Cotton_Unpub!L135</f>
        <v>0</v>
      </c>
      <c r="F137" s="80">
        <f>Cotton_Unpub!M135</f>
        <v>0</v>
      </c>
    </row>
    <row r="138" spans="1:6" ht="13.5">
      <c r="A138" s="79">
        <f>A137-1</f>
        <v>1879</v>
      </c>
      <c r="B138" s="80">
        <f>Cotton_Unpub!B136</f>
        <v>0</v>
      </c>
      <c r="C138" s="80">
        <f>Cotton_Unpub!J136</f>
        <v>343</v>
      </c>
      <c r="D138" s="81">
        <f>Cotton_Unpub!K136</f>
        <v>0</v>
      </c>
      <c r="E138" s="80">
        <f>Cotton_Unpub!L136</f>
        <v>0</v>
      </c>
      <c r="F138" s="80">
        <f>Cotton_Unpub!M136</f>
        <v>0</v>
      </c>
    </row>
    <row r="139" spans="1:6" ht="13.5">
      <c r="A139" s="79">
        <f>A138-1</f>
        <v>1878</v>
      </c>
      <c r="B139" s="80">
        <f>Cotton_Unpub!B137</f>
        <v>0</v>
      </c>
      <c r="C139" s="80">
        <f>Cotton_Unpub!J137</f>
        <v>224</v>
      </c>
      <c r="D139" s="81">
        <f>Cotton_Unpub!K137</f>
        <v>0</v>
      </c>
      <c r="E139" s="80">
        <f>Cotton_Unpub!L137</f>
        <v>0</v>
      </c>
      <c r="F139" s="80">
        <f>Cotton_Unpub!M137</f>
        <v>0</v>
      </c>
    </row>
    <row r="140" spans="1:6" ht="13.5">
      <c r="A140" s="79">
        <f>A139-1</f>
        <v>1877</v>
      </c>
      <c r="B140" s="80">
        <f>Cotton_Unpub!B138</f>
        <v>0</v>
      </c>
      <c r="C140" s="80">
        <f>Cotton_Unpub!J138</f>
        <v>214</v>
      </c>
      <c r="D140" s="81">
        <f>Cotton_Unpub!K138</f>
        <v>0</v>
      </c>
      <c r="E140" s="80">
        <f>Cotton_Unpub!L138</f>
        <v>0</v>
      </c>
      <c r="F140" s="80">
        <f>Cotton_Unpub!M138</f>
        <v>0</v>
      </c>
    </row>
    <row r="141" spans="1:6" ht="13.5">
      <c r="A141" s="79">
        <f>A140-1</f>
        <v>1876</v>
      </c>
      <c r="B141" s="80">
        <f>Cotton_Unpub!B139</f>
        <v>0</v>
      </c>
      <c r="C141" s="80">
        <f>Cotton_Unpub!J139</f>
        <v>208</v>
      </c>
      <c r="D141" s="81">
        <f>Cotton_Unpub!K139</f>
        <v>0</v>
      </c>
      <c r="E141" s="80">
        <f>Cotton_Unpub!L139</f>
        <v>0</v>
      </c>
      <c r="F141" s="80">
        <f>Cotton_Unpub!M139</f>
        <v>0</v>
      </c>
    </row>
    <row r="142" spans="1:6" ht="13.5">
      <c r="A142" s="79">
        <f>A141-1</f>
        <v>1875</v>
      </c>
      <c r="B142" s="80">
        <f>Cotton_Unpub!B140</f>
        <v>0</v>
      </c>
      <c r="C142" s="80">
        <f>Cotton_Unpub!J140</f>
        <v>170</v>
      </c>
      <c r="D142" s="81">
        <f>Cotton_Unpub!K140</f>
        <v>0</v>
      </c>
      <c r="E142" s="80">
        <f>Cotton_Unpub!L140</f>
        <v>0</v>
      </c>
      <c r="F142" s="80">
        <f>Cotton_Unpub!M140</f>
        <v>0</v>
      </c>
    </row>
    <row r="143" spans="1:6" ht="13.5">
      <c r="A143" s="79">
        <f>A142-1</f>
        <v>1874</v>
      </c>
      <c r="B143" s="80">
        <f>Cotton_Unpub!B141</f>
        <v>0</v>
      </c>
      <c r="C143" s="80">
        <f>Cotton_Unpub!J141</f>
        <v>206</v>
      </c>
      <c r="D143" s="81">
        <f>Cotton_Unpub!K141</f>
        <v>0</v>
      </c>
      <c r="E143" s="80">
        <f>Cotton_Unpub!L141</f>
        <v>0</v>
      </c>
      <c r="F143" s="80">
        <f>Cotton_Unpub!M141</f>
        <v>0</v>
      </c>
    </row>
    <row r="144" spans="1:6" ht="13.5">
      <c r="A144" s="79">
        <f>A143-1</f>
        <v>1873</v>
      </c>
      <c r="B144" s="80">
        <f>Cotton_Unpub!B142</f>
        <v>0</v>
      </c>
      <c r="C144" s="80">
        <f>Cotton_Unpub!J142</f>
        <v>269</v>
      </c>
      <c r="D144" s="81">
        <f>Cotton_Unpub!K142</f>
        <v>0</v>
      </c>
      <c r="E144" s="80">
        <f>Cotton_Unpub!L142</f>
        <v>0</v>
      </c>
      <c r="F144" s="80">
        <f>Cotton_Unpub!M142</f>
        <v>0</v>
      </c>
    </row>
    <row r="145" spans="1:6" ht="13.5">
      <c r="A145" s="79">
        <f>A144-1</f>
        <v>1872</v>
      </c>
      <c r="B145" s="80">
        <f>Cotton_Unpub!B143</f>
        <v>0</v>
      </c>
      <c r="C145" s="80">
        <f>Cotton_Unpub!J143</f>
        <v>246</v>
      </c>
      <c r="D145" s="81">
        <f>Cotton_Unpub!K143</f>
        <v>0</v>
      </c>
      <c r="E145" s="80">
        <f>Cotton_Unpub!L143</f>
        <v>0</v>
      </c>
      <c r="F145" s="80">
        <f>Cotton_Unpub!M143</f>
        <v>0</v>
      </c>
    </row>
    <row r="146" spans="1:6" ht="13.5">
      <c r="A146" s="79">
        <f>A145-1</f>
        <v>1871</v>
      </c>
      <c r="B146" s="80">
        <f>Cotton_Unpub!B144</f>
        <v>0</v>
      </c>
      <c r="C146" s="80">
        <f>Cotton_Unpub!J144</f>
        <v>153</v>
      </c>
      <c r="D146" s="81">
        <f>Cotton_Unpub!K144</f>
        <v>0</v>
      </c>
      <c r="E146" s="80">
        <f>Cotton_Unpub!L144</f>
        <v>0</v>
      </c>
      <c r="F146" s="80">
        <f>Cotton_Unpub!M144</f>
        <v>0</v>
      </c>
    </row>
    <row r="147" spans="1:6" ht="13.5">
      <c r="A147" s="79">
        <f>A146-1</f>
        <v>1870</v>
      </c>
      <c r="B147" s="80">
        <f>Cotton_Unpub!B145</f>
        <v>0</v>
      </c>
      <c r="C147" s="80">
        <f>Cotton_Unpub!J145</f>
        <v>233</v>
      </c>
      <c r="D147" s="81">
        <f>Cotton_Unpub!K145</f>
        <v>0</v>
      </c>
      <c r="E147" s="80">
        <f>Cotton_Unpub!L145</f>
        <v>0</v>
      </c>
      <c r="F147" s="80">
        <f>Cotton_Unpub!M145</f>
        <v>0</v>
      </c>
    </row>
    <row r="148" spans="1:6" ht="13.5">
      <c r="A148" s="79">
        <f>A147-1</f>
        <v>1869</v>
      </c>
      <c r="B148" s="80">
        <f>Cotton_Unpub!B146</f>
        <v>0</v>
      </c>
      <c r="C148" s="80">
        <f>Cotton_Unpub!J146</f>
        <v>176</v>
      </c>
      <c r="D148" s="81">
        <f>Cotton_Unpub!K146</f>
        <v>0</v>
      </c>
      <c r="E148" s="80">
        <f>Cotton_Unpub!L146</f>
        <v>0</v>
      </c>
      <c r="F148" s="80">
        <f>Cotton_Unpub!M146</f>
        <v>0</v>
      </c>
    </row>
    <row r="149" spans="1:6" ht="13.5">
      <c r="A149" s="79">
        <f>A148-1</f>
        <v>1868</v>
      </c>
      <c r="B149" s="80">
        <f>Cotton_Unpub!B147</f>
        <v>0</v>
      </c>
      <c r="C149" s="80">
        <f>Cotton_Unpub!J147</f>
        <v>119</v>
      </c>
      <c r="D149" s="81">
        <f>Cotton_Unpub!K147</f>
        <v>0</v>
      </c>
      <c r="E149" s="80">
        <f>Cotton_Unpub!L147</f>
        <v>0</v>
      </c>
      <c r="F149" s="80">
        <f>Cotton_Unpub!M147</f>
        <v>0</v>
      </c>
    </row>
    <row r="150" spans="1:6" ht="13.5">
      <c r="A150" s="79">
        <f>A149-1</f>
        <v>1867</v>
      </c>
      <c r="B150" s="80">
        <f>Cotton_Unpub!B148</f>
        <v>0</v>
      </c>
      <c r="C150" s="80">
        <f>Cotton_Unpub!J148</f>
        <v>174</v>
      </c>
      <c r="D150" s="81">
        <f>Cotton_Unpub!K148</f>
        <v>0</v>
      </c>
      <c r="E150" s="80">
        <f>Cotton_Unpub!L148</f>
        <v>0</v>
      </c>
      <c r="F150" s="80">
        <f>Cotton_Unpub!M148</f>
        <v>0</v>
      </c>
    </row>
    <row r="152" ht="13.5">
      <c r="A152" s="83"/>
    </row>
  </sheetData>
  <sheetProtection/>
  <printOptions/>
  <pageMargins left="0.5" right="0.5" top="0.5" bottom="0.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tabSelected="1" defaultGridColor="0" zoomScale="87" zoomScaleNormal="87" colorId="22" workbookViewId="0" topLeftCell="A1">
      <pane xSplit="1" ySplit="8" topLeftCell="B9" activePane="bottomRight" state="frozen"/>
      <selection pane="bottomRight" activeCell="A10" sqref="A10"/>
    </sheetView>
  </sheetViews>
  <sheetFormatPr defaultColWidth="8.88671875" defaultRowHeight="15"/>
  <cols>
    <col min="1" max="6" width="9.6640625" style="84" customWidth="1"/>
    <col min="7" max="7" width="9.6640625" style="122" customWidth="1"/>
    <col min="8" max="10" width="9.6640625" style="84" customWidth="1"/>
    <col min="11" max="11" width="9.6640625" style="122" customWidth="1"/>
    <col min="12" max="256" width="9.6640625" style="84" customWidth="1"/>
  </cols>
  <sheetData>
    <row r="1" spans="1:13" ht="28.5">
      <c r="A1" s="85" t="s">
        <v>36</v>
      </c>
      <c r="B1" s="86"/>
      <c r="C1" s="86"/>
      <c r="D1" s="86"/>
      <c r="E1" s="86"/>
      <c r="F1" s="86"/>
      <c r="G1" s="87"/>
      <c r="H1" s="86"/>
      <c r="I1" s="86"/>
      <c r="J1" s="86"/>
      <c r="K1" s="87"/>
      <c r="L1" s="86"/>
      <c r="M1" s="86"/>
    </row>
    <row r="2" spans="1:13" ht="13.5">
      <c r="A2" s="88" t="s">
        <v>37</v>
      </c>
      <c r="B2" s="89" t="s">
        <v>38</v>
      </c>
      <c r="C2" s="90"/>
      <c r="D2" s="90"/>
      <c r="E2" s="90" t="s">
        <v>41</v>
      </c>
      <c r="F2" s="90"/>
      <c r="G2" s="91"/>
      <c r="H2" s="90"/>
      <c r="I2" s="90"/>
      <c r="J2" s="90"/>
      <c r="K2" s="91"/>
      <c r="L2" s="90"/>
      <c r="M2" s="90"/>
    </row>
    <row r="3" spans="1:13" ht="13.5">
      <c r="A3" s="92"/>
      <c r="B3" s="93" t="s">
        <v>5</v>
      </c>
      <c r="C3" s="94" t="s">
        <v>39</v>
      </c>
      <c r="D3" s="95"/>
      <c r="E3" s="95"/>
      <c r="F3" s="95"/>
      <c r="G3" s="96"/>
      <c r="H3" s="95"/>
      <c r="I3" s="95"/>
      <c r="J3" s="97" t="s">
        <v>43</v>
      </c>
      <c r="K3" s="96"/>
      <c r="L3" s="95"/>
      <c r="M3" s="95"/>
    </row>
    <row r="4" spans="1:13" ht="13.5">
      <c r="A4" s="88"/>
      <c r="B4" s="98" t="s">
        <v>6</v>
      </c>
      <c r="C4" s="99"/>
      <c r="D4" s="99"/>
      <c r="E4" s="99"/>
      <c r="F4" s="100" t="s">
        <v>19</v>
      </c>
      <c r="G4" s="101"/>
      <c r="H4" s="102" t="s">
        <v>25</v>
      </c>
      <c r="I4" s="103"/>
      <c r="J4" s="99"/>
      <c r="K4" s="104"/>
      <c r="L4" s="105" t="s">
        <v>25</v>
      </c>
      <c r="M4" s="106"/>
    </row>
    <row r="5" spans="1:13" ht="13.5">
      <c r="A5" s="88" t="s">
        <v>3</v>
      </c>
      <c r="B5" s="107" t="s">
        <v>7</v>
      </c>
      <c r="C5" s="98" t="s">
        <v>9</v>
      </c>
      <c r="D5" s="98" t="s">
        <v>12</v>
      </c>
      <c r="E5" s="107" t="s">
        <v>15</v>
      </c>
      <c r="F5" s="93" t="s">
        <v>20</v>
      </c>
      <c r="G5" s="108" t="s">
        <v>23</v>
      </c>
      <c r="H5" s="99"/>
      <c r="I5" s="108" t="s">
        <v>23</v>
      </c>
      <c r="J5" s="98" t="s">
        <v>15</v>
      </c>
      <c r="K5" s="109"/>
      <c r="L5" s="104"/>
      <c r="M5" s="110" t="s">
        <v>27</v>
      </c>
    </row>
    <row r="6" spans="1:13" ht="13.5">
      <c r="A6" s="111" t="s">
        <v>4</v>
      </c>
      <c r="B6" s="112"/>
      <c r="C6" s="98" t="s">
        <v>10</v>
      </c>
      <c r="D6" s="107" t="s">
        <v>13</v>
      </c>
      <c r="E6" s="98" t="s">
        <v>16</v>
      </c>
      <c r="F6" s="98" t="s">
        <v>19</v>
      </c>
      <c r="G6" s="113" t="s">
        <v>42</v>
      </c>
      <c r="H6" s="98" t="s">
        <v>20</v>
      </c>
      <c r="I6" s="113" t="s">
        <v>42</v>
      </c>
      <c r="J6" s="98" t="s">
        <v>16</v>
      </c>
      <c r="K6" s="114" t="s">
        <v>19</v>
      </c>
      <c r="L6" s="109"/>
      <c r="M6" s="115" t="s">
        <v>28</v>
      </c>
    </row>
    <row r="7" spans="1:13" ht="13.5">
      <c r="A7" s="88"/>
      <c r="B7" s="99"/>
      <c r="C7" s="99"/>
      <c r="D7" s="99"/>
      <c r="E7" s="93" t="s">
        <v>17</v>
      </c>
      <c r="F7" s="93" t="s">
        <v>21</v>
      </c>
      <c r="G7" s="108" t="s">
        <v>21</v>
      </c>
      <c r="H7" s="99"/>
      <c r="I7" s="99"/>
      <c r="J7" s="93" t="s">
        <v>32</v>
      </c>
      <c r="K7" s="108" t="s">
        <v>33</v>
      </c>
      <c r="L7" s="99"/>
      <c r="M7" s="99"/>
    </row>
    <row r="8" spans="1:13" ht="13.5">
      <c r="A8" s="88"/>
      <c r="B8" s="107" t="s">
        <v>11</v>
      </c>
      <c r="C8" s="98" t="s">
        <v>11</v>
      </c>
      <c r="D8" s="112" t="s">
        <v>40</v>
      </c>
      <c r="E8" s="98" t="s">
        <v>18</v>
      </c>
      <c r="F8" s="107" t="s">
        <v>22</v>
      </c>
      <c r="G8" s="113" t="s">
        <v>22</v>
      </c>
      <c r="H8" s="98" t="s">
        <v>26</v>
      </c>
      <c r="I8" s="98" t="s">
        <v>26</v>
      </c>
      <c r="J8" s="98" t="s">
        <v>11</v>
      </c>
      <c r="K8" s="116"/>
      <c r="L8" s="98" t="s">
        <v>26</v>
      </c>
      <c r="M8" s="98" t="s">
        <v>26</v>
      </c>
    </row>
    <row r="9" spans="1:13" ht="13.5">
      <c r="A9" s="117"/>
      <c r="B9" s="118"/>
      <c r="C9" s="118"/>
      <c r="D9" s="118"/>
      <c r="E9" s="118"/>
      <c r="F9" s="118"/>
      <c r="G9" s="119"/>
      <c r="H9" s="118"/>
      <c r="I9" s="118"/>
      <c r="J9" s="118"/>
      <c r="K9" s="119"/>
      <c r="L9" s="118"/>
      <c r="M9" s="118"/>
    </row>
    <row r="10" spans="1:13" ht="13.5">
      <c r="A10" s="120">
        <v>2005</v>
      </c>
      <c r="B10" s="121">
        <v>1220</v>
      </c>
      <c r="C10" s="121">
        <v>1210</v>
      </c>
      <c r="D10" s="84">
        <v>849</v>
      </c>
      <c r="E10" s="121">
        <v>2140</v>
      </c>
      <c r="G10" s="122">
        <v>49.1</v>
      </c>
      <c r="I10" s="121">
        <f>(E10*480)*(G10/100)</f>
        <v>504355.2</v>
      </c>
      <c r="J10" s="84">
        <v>736</v>
      </c>
      <c r="K10" s="122">
        <v>74</v>
      </c>
      <c r="L10" s="84">
        <v>53132</v>
      </c>
      <c r="M10" s="121">
        <f>I10+L10</f>
        <v>557487.2</v>
      </c>
    </row>
    <row r="11" spans="1:13" ht="13.5">
      <c r="A11" s="120">
        <v>2004</v>
      </c>
      <c r="B11" s="121">
        <v>1290</v>
      </c>
      <c r="C11" s="121">
        <v>1280</v>
      </c>
      <c r="D11" s="84">
        <v>674</v>
      </c>
      <c r="E11" s="121">
        <v>1797</v>
      </c>
      <c r="G11" s="122">
        <v>42.8</v>
      </c>
      <c r="I11" s="121">
        <f>(E11*480)*(G11/100)</f>
        <v>369175.68</v>
      </c>
      <c r="J11" s="84">
        <v>560</v>
      </c>
      <c r="K11" s="122">
        <v>85</v>
      </c>
      <c r="L11" s="121">
        <v>47600</v>
      </c>
      <c r="M11" s="121">
        <f>I11+L11</f>
        <v>416775.68</v>
      </c>
    </row>
    <row r="12" spans="1:13" ht="13.5">
      <c r="A12" s="123">
        <v>2003</v>
      </c>
      <c r="B12" s="121">
        <v>1300</v>
      </c>
      <c r="C12" s="121">
        <v>1290</v>
      </c>
      <c r="D12" s="84">
        <v>785</v>
      </c>
      <c r="E12" s="121">
        <v>2110</v>
      </c>
      <c r="G12" s="122">
        <v>61.2</v>
      </c>
      <c r="H12" s="121"/>
      <c r="I12" s="121">
        <f>(E12*480)*(G12/100)</f>
        <v>619833.6</v>
      </c>
      <c r="J12" s="84">
        <v>732</v>
      </c>
      <c r="K12" s="122">
        <v>95.5</v>
      </c>
      <c r="L12" s="121">
        <v>69906</v>
      </c>
      <c r="M12" s="121">
        <f>I12+L12</f>
        <v>689739.6</v>
      </c>
    </row>
    <row r="13" spans="1:13" ht="13.5">
      <c r="A13" s="124">
        <f>A12-1</f>
        <v>2002</v>
      </c>
      <c r="B13" s="121">
        <v>1450</v>
      </c>
      <c r="C13" s="121">
        <v>1360</v>
      </c>
      <c r="D13" s="84">
        <v>557</v>
      </c>
      <c r="E13" s="121">
        <v>1578</v>
      </c>
      <c r="G13" s="122">
        <v>44.3</v>
      </c>
      <c r="H13" s="121"/>
      <c r="I13" s="121">
        <v>335546</v>
      </c>
      <c r="J13" s="84">
        <v>544</v>
      </c>
      <c r="K13" s="122">
        <v>78</v>
      </c>
      <c r="L13" s="121">
        <v>42432</v>
      </c>
      <c r="M13" s="121">
        <f>I13+L13</f>
        <v>377978</v>
      </c>
    </row>
    <row r="14" spans="1:13" ht="13.5">
      <c r="A14" s="124">
        <f>A13-1</f>
        <v>2001</v>
      </c>
      <c r="B14" s="121">
        <v>1490</v>
      </c>
      <c r="C14" s="121">
        <v>1480</v>
      </c>
      <c r="D14" s="84">
        <v>720</v>
      </c>
      <c r="E14" s="121">
        <v>2220</v>
      </c>
      <c r="G14" s="122">
        <v>30.6</v>
      </c>
      <c r="H14" s="121"/>
      <c r="I14" s="121">
        <v>326074</v>
      </c>
      <c r="J14" s="84">
        <v>764</v>
      </c>
      <c r="K14" s="122">
        <v>66.5</v>
      </c>
      <c r="L14" s="121">
        <v>50806</v>
      </c>
      <c r="M14" s="121">
        <f>I14+L14</f>
        <v>376880</v>
      </c>
    </row>
    <row r="15" spans="1:13" ht="13.5">
      <c r="A15" s="124">
        <f>A14-1</f>
        <v>2000</v>
      </c>
      <c r="B15" s="121">
        <v>1500</v>
      </c>
      <c r="C15" s="121">
        <v>1350</v>
      </c>
      <c r="D15" s="125">
        <v>591</v>
      </c>
      <c r="E15" s="121">
        <v>1663</v>
      </c>
      <c r="F15" s="122"/>
      <c r="G15" s="122">
        <v>55.6</v>
      </c>
      <c r="H15" s="121"/>
      <c r="I15" s="121">
        <v>443821</v>
      </c>
      <c r="J15" s="125">
        <v>563</v>
      </c>
      <c r="K15" s="122">
        <v>88</v>
      </c>
      <c r="L15" s="121">
        <v>49544</v>
      </c>
      <c r="M15" s="121">
        <f>I15+L15</f>
        <v>493365</v>
      </c>
    </row>
    <row r="16" spans="1:13" ht="13.5">
      <c r="A16" s="124">
        <f>A15-1</f>
        <v>1999</v>
      </c>
      <c r="B16" s="121">
        <v>1470</v>
      </c>
      <c r="C16" s="121">
        <v>1300</v>
      </c>
      <c r="D16" s="125">
        <v>579</v>
      </c>
      <c r="E16" s="121">
        <v>1567</v>
      </c>
      <c r="F16" s="122"/>
      <c r="G16" s="122">
        <v>45.3</v>
      </c>
      <c r="H16" s="121"/>
      <c r="I16" s="121">
        <v>340728</v>
      </c>
      <c r="J16" s="125">
        <v>546</v>
      </c>
      <c r="K16" s="122">
        <v>73</v>
      </c>
      <c r="L16" s="121">
        <v>39858</v>
      </c>
      <c r="M16" s="121">
        <f>I16+L16</f>
        <v>380586</v>
      </c>
    </row>
    <row r="17" spans="1:13" ht="13.5">
      <c r="A17" s="124">
        <f>A16-1</f>
        <v>1998</v>
      </c>
      <c r="B17" s="121">
        <v>1370</v>
      </c>
      <c r="C17" s="121">
        <v>1280</v>
      </c>
      <c r="D17" s="125">
        <v>578</v>
      </c>
      <c r="E17" s="121">
        <v>1542</v>
      </c>
      <c r="F17" s="122"/>
      <c r="G17" s="122">
        <v>61.4</v>
      </c>
      <c r="H17" s="121"/>
      <c r="I17" s="121">
        <f>(E17*480)*(G17/100)</f>
        <v>454458.24</v>
      </c>
      <c r="J17" s="125">
        <v>526</v>
      </c>
      <c r="K17" s="122">
        <v>105</v>
      </c>
      <c r="L17" s="121">
        <v>55230</v>
      </c>
      <c r="M17" s="121">
        <f>I17+L17</f>
        <v>509688.24</v>
      </c>
    </row>
    <row r="18" spans="1:13" ht="13.5">
      <c r="A18" s="124">
        <f>A17-1</f>
        <v>1997</v>
      </c>
      <c r="B18" s="121">
        <v>1440</v>
      </c>
      <c r="C18" s="121">
        <v>1425</v>
      </c>
      <c r="D18" s="125">
        <v>646</v>
      </c>
      <c r="E18" s="121">
        <v>1919</v>
      </c>
      <c r="F18" s="122"/>
      <c r="G18" s="122">
        <v>67.7</v>
      </c>
      <c r="H18" s="121"/>
      <c r="I18" s="121">
        <v>623598</v>
      </c>
      <c r="J18" s="125">
        <v>660</v>
      </c>
      <c r="K18" s="122">
        <v>108</v>
      </c>
      <c r="L18" s="121">
        <v>71280</v>
      </c>
      <c r="M18" s="121">
        <f>I18+L18</f>
        <v>694878</v>
      </c>
    </row>
    <row r="19" spans="1:13" ht="13.5">
      <c r="A19" s="124">
        <f>A18-1</f>
        <v>1996</v>
      </c>
      <c r="B19" s="121">
        <v>1340</v>
      </c>
      <c r="C19" s="121">
        <v>1336</v>
      </c>
      <c r="D19" s="125">
        <v>747</v>
      </c>
      <c r="E19" s="121">
        <v>2079</v>
      </c>
      <c r="F19" s="122"/>
      <c r="G19" s="122">
        <v>70.5</v>
      </c>
      <c r="H19" s="121"/>
      <c r="I19" s="121">
        <v>703534</v>
      </c>
      <c r="J19" s="125">
        <v>681</v>
      </c>
      <c r="K19" s="122">
        <v>105</v>
      </c>
      <c r="L19" s="121">
        <v>71505</v>
      </c>
      <c r="M19" s="121">
        <v>775039</v>
      </c>
    </row>
    <row r="20" spans="1:13" ht="13.5">
      <c r="A20" s="124">
        <f>A19-1</f>
        <v>1995</v>
      </c>
      <c r="B20" s="121">
        <v>1500</v>
      </c>
      <c r="C20" s="121">
        <v>1490</v>
      </c>
      <c r="D20" s="125">
        <v>625</v>
      </c>
      <c r="E20" s="121">
        <v>1941</v>
      </c>
      <c r="F20" s="122"/>
      <c r="G20" s="122">
        <v>76.6</v>
      </c>
      <c r="H20" s="121"/>
      <c r="I20" s="121">
        <v>713667</v>
      </c>
      <c r="J20" s="125">
        <v>674</v>
      </c>
      <c r="K20" s="122">
        <v>83.5</v>
      </c>
      <c r="L20" s="121">
        <v>56279</v>
      </c>
      <c r="M20" s="121">
        <v>769946</v>
      </c>
    </row>
    <row r="21" spans="1:13" ht="13.5">
      <c r="A21" s="124">
        <f>A20-1</f>
        <v>1994</v>
      </c>
      <c r="B21" s="125">
        <v>885</v>
      </c>
      <c r="C21" s="125">
        <v>875</v>
      </c>
      <c r="D21" s="125">
        <v>843</v>
      </c>
      <c r="E21" s="121">
        <v>1537</v>
      </c>
      <c r="F21" s="122"/>
      <c r="G21" s="122">
        <v>73.3</v>
      </c>
      <c r="H21" s="121"/>
      <c r="I21" s="121">
        <v>540778</v>
      </c>
      <c r="J21" s="125">
        <v>516</v>
      </c>
      <c r="K21" s="122">
        <v>68</v>
      </c>
      <c r="L21" s="121">
        <v>35088</v>
      </c>
      <c r="M21" s="121">
        <v>575866</v>
      </c>
    </row>
    <row r="22" spans="1:13" ht="13.5">
      <c r="A22" s="124">
        <f>A21-1</f>
        <v>1993</v>
      </c>
      <c r="B22" s="125">
        <v>615</v>
      </c>
      <c r="C22" s="125">
        <v>600</v>
      </c>
      <c r="D22" s="125">
        <v>586</v>
      </c>
      <c r="E22" s="125">
        <v>733</v>
      </c>
      <c r="F22" s="122"/>
      <c r="G22" s="122">
        <v>59.9</v>
      </c>
      <c r="H22" s="121"/>
      <c r="I22" s="121">
        <v>210752</v>
      </c>
      <c r="J22" s="125">
        <v>258</v>
      </c>
      <c r="K22" s="122">
        <v>90</v>
      </c>
      <c r="L22" s="121">
        <v>23220</v>
      </c>
      <c r="M22" s="121">
        <v>233972</v>
      </c>
    </row>
    <row r="23" spans="1:13" ht="13.5">
      <c r="A23" s="124">
        <f>A22-1</f>
        <v>1992</v>
      </c>
      <c r="B23" s="125">
        <v>460</v>
      </c>
      <c r="C23" s="125">
        <v>456</v>
      </c>
      <c r="D23" s="125">
        <v>783</v>
      </c>
      <c r="E23" s="125">
        <v>744</v>
      </c>
      <c r="F23" s="122"/>
      <c r="G23" s="122">
        <v>55.7</v>
      </c>
      <c r="H23" s="121"/>
      <c r="I23" s="121">
        <v>198916</v>
      </c>
      <c r="J23" s="125">
        <v>261</v>
      </c>
      <c r="K23" s="122">
        <v>89.5</v>
      </c>
      <c r="L23" s="121">
        <v>23360</v>
      </c>
      <c r="M23" s="121">
        <v>222276</v>
      </c>
    </row>
    <row r="24" spans="1:13" ht="13.5">
      <c r="A24" s="126">
        <f>A23-1</f>
        <v>1991</v>
      </c>
      <c r="B24" s="126">
        <v>430</v>
      </c>
      <c r="C24" s="126">
        <v>427</v>
      </c>
      <c r="D24" s="126">
        <v>812</v>
      </c>
      <c r="E24" s="126">
        <v>722</v>
      </c>
      <c r="F24" s="127"/>
      <c r="G24" s="127">
        <v>60</v>
      </c>
      <c r="H24" s="128"/>
      <c r="I24" s="128">
        <v>207936</v>
      </c>
      <c r="J24" s="126">
        <v>260</v>
      </c>
      <c r="K24" s="127">
        <v>55.5</v>
      </c>
      <c r="L24" s="128">
        <v>14430</v>
      </c>
      <c r="M24" s="128">
        <v>222366</v>
      </c>
    </row>
    <row r="25" spans="1:13" ht="13.5">
      <c r="A25" s="125">
        <f>A24-1</f>
        <v>1990</v>
      </c>
      <c r="B25" s="125">
        <v>355</v>
      </c>
      <c r="C25" s="125">
        <v>350</v>
      </c>
      <c r="D25" s="125">
        <v>555</v>
      </c>
      <c r="E25" s="125">
        <v>405</v>
      </c>
      <c r="F25" s="122"/>
      <c r="G25" s="122">
        <v>69.4</v>
      </c>
      <c r="H25" s="121"/>
      <c r="I25" s="121">
        <v>134914</v>
      </c>
      <c r="J25" s="125">
        <v>144</v>
      </c>
      <c r="K25" s="122">
        <v>127</v>
      </c>
      <c r="L25" s="121">
        <v>18288</v>
      </c>
      <c r="M25" s="121">
        <v>153202</v>
      </c>
    </row>
    <row r="26" spans="1:13" ht="13.5">
      <c r="A26" s="125">
        <f>A25-1</f>
        <v>1989</v>
      </c>
      <c r="B26" s="125">
        <v>265</v>
      </c>
      <c r="C26" s="125">
        <v>260</v>
      </c>
      <c r="D26" s="125">
        <v>631</v>
      </c>
      <c r="E26" s="125">
        <v>342</v>
      </c>
      <c r="F26" s="122"/>
      <c r="G26" s="122">
        <v>65.1</v>
      </c>
      <c r="H26" s="121"/>
      <c r="I26" s="121">
        <v>106868</v>
      </c>
      <c r="J26" s="125">
        <v>123</v>
      </c>
      <c r="K26" s="122">
        <v>105</v>
      </c>
      <c r="L26" s="121">
        <v>12915</v>
      </c>
      <c r="M26" s="121">
        <v>119783</v>
      </c>
    </row>
    <row r="27" spans="1:13" ht="13.5">
      <c r="A27" s="125">
        <f>A26-1</f>
        <v>1988</v>
      </c>
      <c r="B27" s="125">
        <v>350</v>
      </c>
      <c r="C27" s="125">
        <v>315</v>
      </c>
      <c r="D27" s="125">
        <v>564</v>
      </c>
      <c r="E27" s="125">
        <v>370</v>
      </c>
      <c r="F27" s="122"/>
      <c r="G27" s="122">
        <v>55.2</v>
      </c>
      <c r="H27" s="121"/>
      <c r="I27" s="121">
        <v>98035</v>
      </c>
      <c r="J27" s="125">
        <v>129</v>
      </c>
      <c r="K27" s="122">
        <v>131</v>
      </c>
      <c r="L27" s="121">
        <v>16899</v>
      </c>
      <c r="M27" s="121">
        <v>114934</v>
      </c>
    </row>
    <row r="28" spans="1:13" ht="13.5">
      <c r="A28" s="125">
        <f>A27-1</f>
        <v>1987</v>
      </c>
      <c r="B28" s="125">
        <v>250</v>
      </c>
      <c r="C28" s="125">
        <v>245</v>
      </c>
      <c r="D28" s="125">
        <v>662</v>
      </c>
      <c r="E28" s="125">
        <v>338</v>
      </c>
      <c r="F28" s="122"/>
      <c r="G28" s="122">
        <v>61.8</v>
      </c>
      <c r="H28" s="121"/>
      <c r="I28" s="121">
        <v>100264</v>
      </c>
      <c r="J28" s="125">
        <v>122</v>
      </c>
      <c r="K28" s="122">
        <v>85</v>
      </c>
      <c r="L28" s="121">
        <v>10370</v>
      </c>
      <c r="M28" s="121">
        <v>111608</v>
      </c>
    </row>
    <row r="29" spans="1:13" ht="13.5">
      <c r="A29" s="125">
        <f>A28-1</f>
        <v>1986</v>
      </c>
      <c r="B29" s="125">
        <v>225</v>
      </c>
      <c r="C29" s="125">
        <v>195</v>
      </c>
      <c r="D29" s="125">
        <v>455</v>
      </c>
      <c r="E29" s="125">
        <v>185</v>
      </c>
      <c r="F29" s="122"/>
      <c r="G29" s="122">
        <v>58.3</v>
      </c>
      <c r="H29" s="121"/>
      <c r="I29" s="121">
        <v>51770</v>
      </c>
      <c r="J29" s="125">
        <v>64</v>
      </c>
      <c r="K29" s="122">
        <v>91</v>
      </c>
      <c r="L29" s="121">
        <v>5824</v>
      </c>
      <c r="M29" s="121">
        <v>57594</v>
      </c>
    </row>
    <row r="30" spans="1:13" ht="13.5">
      <c r="A30" s="125">
        <f>A29-1</f>
        <v>1985</v>
      </c>
      <c r="B30" s="125">
        <v>255</v>
      </c>
      <c r="C30" s="125">
        <v>245</v>
      </c>
      <c r="D30" s="125">
        <v>725</v>
      </c>
      <c r="E30" s="125">
        <v>370</v>
      </c>
      <c r="F30" s="122"/>
      <c r="G30" s="122">
        <v>54.3</v>
      </c>
      <c r="H30" s="121"/>
      <c r="I30" s="121">
        <v>96437</v>
      </c>
      <c r="J30" s="125">
        <v>128</v>
      </c>
      <c r="K30" s="122">
        <v>57</v>
      </c>
      <c r="L30" s="121">
        <v>7296</v>
      </c>
      <c r="M30" s="121">
        <v>103378</v>
      </c>
    </row>
    <row r="31" spans="1:13" ht="13.5">
      <c r="A31" s="125">
        <f>A30-1</f>
        <v>1984</v>
      </c>
      <c r="B31" s="125">
        <v>175</v>
      </c>
      <c r="C31" s="125">
        <v>172</v>
      </c>
      <c r="D31" s="125">
        <v>784</v>
      </c>
      <c r="E31" s="125">
        <v>281</v>
      </c>
      <c r="F31" s="122"/>
      <c r="G31" s="122">
        <v>58.4</v>
      </c>
      <c r="H31" s="121"/>
      <c r="I31" s="121">
        <v>78770</v>
      </c>
      <c r="J31" s="125">
        <v>101</v>
      </c>
      <c r="K31" s="122">
        <v>93.5</v>
      </c>
      <c r="L31" s="121">
        <v>9444</v>
      </c>
      <c r="M31" s="121">
        <v>88214</v>
      </c>
    </row>
    <row r="32" spans="1:13" ht="13.5">
      <c r="A32" s="125">
        <f>A31-1</f>
        <v>1983</v>
      </c>
      <c r="B32" s="125">
        <v>120</v>
      </c>
      <c r="C32" s="125">
        <v>115</v>
      </c>
      <c r="D32" s="125">
        <v>467</v>
      </c>
      <c r="E32" s="125">
        <v>112</v>
      </c>
      <c r="F32" s="122"/>
      <c r="G32" s="122">
        <v>67.2</v>
      </c>
      <c r="H32" s="121"/>
      <c r="I32" s="121">
        <v>36127</v>
      </c>
      <c r="J32" s="125">
        <v>41</v>
      </c>
      <c r="K32" s="122">
        <v>189</v>
      </c>
      <c r="L32" s="121">
        <v>7749</v>
      </c>
      <c r="M32" s="121">
        <v>43876</v>
      </c>
    </row>
    <row r="33" spans="1:13" ht="13.5">
      <c r="A33" s="125">
        <f>A32-1</f>
        <v>1982</v>
      </c>
      <c r="B33" s="125">
        <v>163</v>
      </c>
      <c r="C33" s="125">
        <v>158</v>
      </c>
      <c r="D33" s="125">
        <v>714</v>
      </c>
      <c r="E33" s="125">
        <v>235</v>
      </c>
      <c r="F33" s="122"/>
      <c r="G33" s="122">
        <v>56.6</v>
      </c>
      <c r="H33" s="121"/>
      <c r="I33" s="121">
        <v>63845</v>
      </c>
      <c r="J33" s="125">
        <v>85</v>
      </c>
      <c r="K33" s="122">
        <v>66.5</v>
      </c>
      <c r="L33" s="121">
        <v>5653</v>
      </c>
      <c r="M33" s="121">
        <v>69498</v>
      </c>
    </row>
    <row r="34" spans="1:13" ht="13.5">
      <c r="A34" s="125">
        <f>A33-1</f>
        <v>1981</v>
      </c>
      <c r="B34" s="125">
        <v>180</v>
      </c>
      <c r="C34" s="125">
        <v>175</v>
      </c>
      <c r="D34" s="125">
        <v>436</v>
      </c>
      <c r="E34" s="125">
        <v>159</v>
      </c>
      <c r="F34" s="122"/>
      <c r="G34" s="122">
        <v>54.3</v>
      </c>
      <c r="H34" s="121"/>
      <c r="I34" s="121">
        <v>41442</v>
      </c>
      <c r="J34" s="125">
        <v>62</v>
      </c>
      <c r="K34" s="122">
        <v>97</v>
      </c>
      <c r="L34" s="121">
        <v>6014</v>
      </c>
      <c r="M34" s="121">
        <v>47456</v>
      </c>
    </row>
    <row r="35" spans="1:13" ht="13.5">
      <c r="A35" s="125">
        <f>A34-1</f>
        <v>1980</v>
      </c>
      <c r="B35" s="125">
        <v>170</v>
      </c>
      <c r="C35" s="125">
        <v>160</v>
      </c>
      <c r="D35" s="125">
        <v>258</v>
      </c>
      <c r="E35" s="125">
        <v>86</v>
      </c>
      <c r="F35" s="122"/>
      <c r="G35" s="122">
        <v>77.9</v>
      </c>
      <c r="H35" s="121"/>
      <c r="I35" s="121">
        <v>32157</v>
      </c>
      <c r="J35" s="125">
        <v>30</v>
      </c>
      <c r="K35" s="122">
        <v>125</v>
      </c>
      <c r="L35" s="121">
        <v>3750</v>
      </c>
      <c r="M35" s="121">
        <v>35907</v>
      </c>
    </row>
    <row r="36" spans="1:13" ht="13.5">
      <c r="A36" s="125">
        <f>A35-1</f>
        <v>1979</v>
      </c>
      <c r="B36" s="125">
        <v>155</v>
      </c>
      <c r="C36" s="125">
        <v>150</v>
      </c>
      <c r="D36" s="125">
        <v>486</v>
      </c>
      <c r="E36" s="125">
        <v>152</v>
      </c>
      <c r="F36" s="122"/>
      <c r="G36" s="122">
        <v>65.5</v>
      </c>
      <c r="H36" s="121"/>
      <c r="I36" s="121">
        <v>47789</v>
      </c>
      <c r="J36" s="125">
        <v>54</v>
      </c>
      <c r="K36" s="122">
        <v>105</v>
      </c>
      <c r="L36" s="121">
        <v>5670</v>
      </c>
      <c r="M36" s="121">
        <v>53459</v>
      </c>
    </row>
    <row r="37" spans="1:13" ht="13.5">
      <c r="A37" s="125">
        <f>A36-1</f>
        <v>1978</v>
      </c>
      <c r="B37" s="125">
        <v>120</v>
      </c>
      <c r="C37" s="125">
        <v>115</v>
      </c>
      <c r="D37" s="125">
        <v>463</v>
      </c>
      <c r="E37" s="125">
        <v>111</v>
      </c>
      <c r="F37" s="122"/>
      <c r="G37" s="122">
        <v>60.2</v>
      </c>
      <c r="H37" s="121"/>
      <c r="I37" s="121">
        <v>32075</v>
      </c>
      <c r="J37" s="125">
        <v>43</v>
      </c>
      <c r="K37" s="122">
        <v>105</v>
      </c>
      <c r="L37" s="121">
        <v>4515</v>
      </c>
      <c r="M37" s="121">
        <v>36590</v>
      </c>
    </row>
    <row r="38" spans="1:13" ht="13.5">
      <c r="A38" s="125">
        <f>A37-1</f>
        <v>1977</v>
      </c>
      <c r="B38" s="125">
        <v>230</v>
      </c>
      <c r="C38" s="125">
        <v>170</v>
      </c>
      <c r="D38" s="125">
        <v>232</v>
      </c>
      <c r="E38" s="125">
        <v>82</v>
      </c>
      <c r="F38" s="122"/>
      <c r="G38" s="122">
        <v>51.8</v>
      </c>
      <c r="H38" s="121"/>
      <c r="I38" s="121">
        <v>20388</v>
      </c>
      <c r="J38" s="125">
        <v>30</v>
      </c>
      <c r="K38" s="122">
        <v>58.5</v>
      </c>
      <c r="L38" s="121">
        <v>1755</v>
      </c>
      <c r="M38" s="121">
        <v>22143</v>
      </c>
    </row>
    <row r="39" spans="1:13" ht="13.5">
      <c r="A39" s="125">
        <f>A38-1</f>
        <v>1976</v>
      </c>
      <c r="B39" s="125">
        <v>255</v>
      </c>
      <c r="C39" s="125">
        <v>240</v>
      </c>
      <c r="D39" s="125">
        <v>398</v>
      </c>
      <c r="E39" s="125">
        <v>199</v>
      </c>
      <c r="F39" s="122"/>
      <c r="G39" s="122">
        <v>66.7</v>
      </c>
      <c r="H39" s="121"/>
      <c r="I39" s="121">
        <v>63712</v>
      </c>
      <c r="J39" s="125">
        <v>70</v>
      </c>
      <c r="K39" s="122">
        <v>98.5</v>
      </c>
      <c r="L39" s="121">
        <v>6895</v>
      </c>
      <c r="M39" s="121">
        <v>70607</v>
      </c>
    </row>
    <row r="40" spans="1:13" ht="13.5">
      <c r="A40" s="125">
        <f>A39-1</f>
        <v>1975</v>
      </c>
      <c r="B40" s="125">
        <v>165</v>
      </c>
      <c r="C40" s="125">
        <v>160</v>
      </c>
      <c r="D40" s="125">
        <v>443</v>
      </c>
      <c r="E40" s="125">
        <v>148</v>
      </c>
      <c r="F40" s="122"/>
      <c r="G40" s="122">
        <v>55.5</v>
      </c>
      <c r="H40" s="121"/>
      <c r="I40" s="121">
        <v>39427</v>
      </c>
      <c r="J40" s="125">
        <v>54</v>
      </c>
      <c r="K40" s="122">
        <v>82.3</v>
      </c>
      <c r="L40" s="121">
        <v>4444</v>
      </c>
      <c r="M40" s="121">
        <v>43871</v>
      </c>
    </row>
    <row r="41" spans="1:13" ht="13.5">
      <c r="A41" s="125">
        <f>A40-1</f>
        <v>1974</v>
      </c>
      <c r="B41" s="125">
        <v>423</v>
      </c>
      <c r="C41" s="125">
        <v>410</v>
      </c>
      <c r="D41" s="125">
        <v>490</v>
      </c>
      <c r="E41" s="125">
        <v>419</v>
      </c>
      <c r="F41" s="122">
        <v>41.8</v>
      </c>
      <c r="G41" s="122">
        <v>41.1</v>
      </c>
      <c r="H41" s="121">
        <v>83963</v>
      </c>
      <c r="I41" s="121">
        <v>82616</v>
      </c>
      <c r="J41" s="125">
        <v>150</v>
      </c>
      <c r="K41" s="122">
        <v>121</v>
      </c>
      <c r="L41" s="121">
        <v>18150</v>
      </c>
      <c r="M41" s="121">
        <v>100766</v>
      </c>
    </row>
    <row r="42" spans="1:13" ht="13.5">
      <c r="A42" s="125">
        <f>A41-1</f>
        <v>1973</v>
      </c>
      <c r="B42" s="125">
        <v>386</v>
      </c>
      <c r="C42" s="125">
        <v>375</v>
      </c>
      <c r="D42" s="125">
        <v>499</v>
      </c>
      <c r="E42" s="125">
        <v>390</v>
      </c>
      <c r="F42" s="122">
        <v>75</v>
      </c>
      <c r="G42" s="122">
        <v>59</v>
      </c>
      <c r="H42" s="121">
        <v>140136</v>
      </c>
      <c r="I42" s="121">
        <v>110308</v>
      </c>
      <c r="J42" s="125">
        <v>146</v>
      </c>
      <c r="K42" s="122">
        <v>95</v>
      </c>
      <c r="L42" s="121">
        <v>13870</v>
      </c>
      <c r="M42" s="121">
        <v>124178</v>
      </c>
    </row>
    <row r="43" spans="1:13" ht="13.5">
      <c r="A43" s="125">
        <f>A42-1</f>
        <v>1972</v>
      </c>
      <c r="B43" s="125">
        <v>461</v>
      </c>
      <c r="C43" s="125">
        <v>430</v>
      </c>
      <c r="D43" s="125">
        <v>395</v>
      </c>
      <c r="E43" s="125">
        <v>354</v>
      </c>
      <c r="F43" s="122">
        <v>49.7</v>
      </c>
      <c r="G43" s="122">
        <v>28.9</v>
      </c>
      <c r="H43" s="121">
        <v>84352</v>
      </c>
      <c r="I43" s="121">
        <v>49074</v>
      </c>
      <c r="J43" s="125">
        <v>133</v>
      </c>
      <c r="K43" s="122">
        <v>47.5</v>
      </c>
      <c r="L43" s="121">
        <v>6318</v>
      </c>
      <c r="M43" s="121">
        <v>55392</v>
      </c>
    </row>
    <row r="44" spans="1:13" ht="13.5">
      <c r="A44" s="125">
        <f>A43-1</f>
        <v>1971</v>
      </c>
      <c r="B44" s="125">
        <v>426</v>
      </c>
      <c r="C44" s="125">
        <v>385</v>
      </c>
      <c r="D44" s="125">
        <v>466</v>
      </c>
      <c r="E44" s="125">
        <v>374</v>
      </c>
      <c r="F44" s="122">
        <v>47.81</v>
      </c>
      <c r="G44" s="122">
        <v>29.28</v>
      </c>
      <c r="H44" s="121">
        <v>85835</v>
      </c>
      <c r="I44" s="121">
        <v>52564</v>
      </c>
      <c r="J44" s="125">
        <v>151</v>
      </c>
      <c r="K44" s="122">
        <v>50.1</v>
      </c>
      <c r="L44" s="121">
        <v>7565</v>
      </c>
      <c r="M44" s="121">
        <v>60129</v>
      </c>
    </row>
    <row r="45" spans="1:13" ht="13.5">
      <c r="A45" s="125">
        <f>A44-1</f>
        <v>1970</v>
      </c>
      <c r="B45" s="125">
        <v>408</v>
      </c>
      <c r="C45" s="125">
        <v>375</v>
      </c>
      <c r="D45" s="125">
        <v>373</v>
      </c>
      <c r="E45" s="125">
        <v>292</v>
      </c>
      <c r="F45" s="122">
        <v>45.55</v>
      </c>
      <c r="G45" s="122">
        <v>21.66</v>
      </c>
      <c r="H45" s="121">
        <v>66572</v>
      </c>
      <c r="I45" s="121">
        <v>31653</v>
      </c>
      <c r="J45" s="125">
        <v>121</v>
      </c>
      <c r="K45" s="122">
        <v>47.6</v>
      </c>
      <c r="L45" s="121">
        <v>5760</v>
      </c>
      <c r="M45" s="121">
        <v>37413</v>
      </c>
    </row>
    <row r="46" spans="1:13" ht="13.5">
      <c r="A46" s="125">
        <f>A45-1</f>
        <v>1969</v>
      </c>
      <c r="B46" s="125">
        <v>410</v>
      </c>
      <c r="C46" s="125">
        <v>385</v>
      </c>
      <c r="D46" s="125">
        <v>351</v>
      </c>
      <c r="E46" s="125">
        <v>282</v>
      </c>
      <c r="F46" s="122">
        <v>44.79</v>
      </c>
      <c r="G46" s="122">
        <v>20.59</v>
      </c>
      <c r="H46" s="121">
        <v>60566</v>
      </c>
      <c r="I46" s="121">
        <v>27837</v>
      </c>
      <c r="J46" s="125">
        <v>107</v>
      </c>
      <c r="K46" s="122">
        <v>39.2</v>
      </c>
      <c r="L46" s="121">
        <v>4194</v>
      </c>
      <c r="M46" s="121">
        <v>32031</v>
      </c>
    </row>
    <row r="47" spans="1:13" ht="13.5">
      <c r="A47" s="125">
        <f>A46-1</f>
        <v>1968</v>
      </c>
      <c r="B47" s="125">
        <v>410</v>
      </c>
      <c r="C47" s="125">
        <v>395</v>
      </c>
      <c r="D47" s="125">
        <v>322</v>
      </c>
      <c r="E47" s="125">
        <v>265</v>
      </c>
      <c r="F47" s="122">
        <v>42.22</v>
      </c>
      <c r="G47" s="122">
        <v>22.95</v>
      </c>
      <c r="H47" s="121">
        <v>53621</v>
      </c>
      <c r="I47" s="121">
        <v>29150</v>
      </c>
      <c r="J47" s="125">
        <v>111</v>
      </c>
      <c r="K47" s="122">
        <v>49.9</v>
      </c>
      <c r="L47" s="121">
        <v>5539</v>
      </c>
      <c r="M47" s="121">
        <v>34689</v>
      </c>
    </row>
    <row r="48" spans="1:13" ht="13.5">
      <c r="A48" s="125">
        <f>A47-1</f>
        <v>1967</v>
      </c>
      <c r="B48" s="125">
        <v>335</v>
      </c>
      <c r="C48" s="125">
        <v>267</v>
      </c>
      <c r="D48" s="125">
        <v>408</v>
      </c>
      <c r="E48" s="125">
        <v>227</v>
      </c>
      <c r="F48" s="122">
        <v>46.68</v>
      </c>
      <c r="G48" s="122">
        <v>26.95</v>
      </c>
      <c r="H48" s="121">
        <v>50905</v>
      </c>
      <c r="I48" s="121">
        <v>29386</v>
      </c>
      <c r="J48" s="125">
        <v>98</v>
      </c>
      <c r="K48" s="122">
        <v>51.6</v>
      </c>
      <c r="L48" s="121">
        <v>5057</v>
      </c>
      <c r="M48" s="121">
        <v>34443</v>
      </c>
    </row>
    <row r="49" spans="1:13" ht="13.5">
      <c r="A49" s="125">
        <f>A48-1</f>
        <v>1966</v>
      </c>
      <c r="B49" s="125">
        <v>403</v>
      </c>
      <c r="C49" s="125">
        <v>380</v>
      </c>
      <c r="D49" s="125">
        <v>398</v>
      </c>
      <c r="E49" s="125">
        <v>315</v>
      </c>
      <c r="F49" s="122">
        <v>33.37</v>
      </c>
      <c r="G49" s="122">
        <v>21.06</v>
      </c>
      <c r="H49" s="121">
        <v>50526</v>
      </c>
      <c r="I49" s="121">
        <v>31887</v>
      </c>
      <c r="J49" s="125">
        <v>130</v>
      </c>
      <c r="K49" s="122">
        <v>65.2</v>
      </c>
      <c r="L49" s="121">
        <v>8476</v>
      </c>
      <c r="M49" s="121">
        <v>40363</v>
      </c>
    </row>
    <row r="50" spans="1:13" ht="13.5">
      <c r="A50" s="125">
        <f>A49-1</f>
        <v>1965</v>
      </c>
      <c r="B50" s="125">
        <v>593</v>
      </c>
      <c r="C50" s="125">
        <v>577</v>
      </c>
      <c r="D50" s="125">
        <v>467</v>
      </c>
      <c r="E50" s="125">
        <v>561</v>
      </c>
      <c r="F50" s="122">
        <v>31.35</v>
      </c>
      <c r="G50" s="122">
        <v>29.19</v>
      </c>
      <c r="H50" s="121">
        <v>84454</v>
      </c>
      <c r="I50" s="121">
        <v>78639</v>
      </c>
      <c r="J50" s="125">
        <v>227</v>
      </c>
      <c r="K50" s="122">
        <v>44.9</v>
      </c>
      <c r="L50" s="121">
        <v>10192</v>
      </c>
      <c r="M50" s="121">
        <v>88831</v>
      </c>
    </row>
    <row r="51" spans="1:13" ht="13.5">
      <c r="A51" s="125">
        <f>A50-1</f>
        <v>1964</v>
      </c>
      <c r="B51" s="125">
        <v>646</v>
      </c>
      <c r="C51" s="125">
        <v>632</v>
      </c>
      <c r="D51" s="125">
        <v>467</v>
      </c>
      <c r="E51" s="125">
        <v>615</v>
      </c>
      <c r="F51" s="122">
        <v>30.99</v>
      </c>
      <c r="G51" s="122">
        <v>30.02</v>
      </c>
      <c r="H51" s="121">
        <v>91562</v>
      </c>
      <c r="I51" s="121">
        <v>88704</v>
      </c>
      <c r="J51" s="125">
        <v>247</v>
      </c>
      <c r="K51" s="122">
        <v>44.3</v>
      </c>
      <c r="L51" s="121">
        <v>10942</v>
      </c>
      <c r="M51" s="121">
        <v>99646</v>
      </c>
    </row>
    <row r="52" spans="1:13" ht="13.5">
      <c r="A52" s="125">
        <f>A51-1</f>
        <v>1963</v>
      </c>
      <c r="B52" s="125">
        <v>653</v>
      </c>
      <c r="C52" s="125">
        <v>639</v>
      </c>
      <c r="D52" s="125">
        <v>453</v>
      </c>
      <c r="E52" s="125">
        <v>605</v>
      </c>
      <c r="F52" s="122"/>
      <c r="G52" s="122">
        <v>32.46</v>
      </c>
      <c r="I52" s="121">
        <v>98117</v>
      </c>
      <c r="J52" s="125">
        <v>246</v>
      </c>
      <c r="K52" s="122">
        <v>46.8</v>
      </c>
      <c r="L52" s="121">
        <v>11513</v>
      </c>
      <c r="M52" s="121">
        <v>109630</v>
      </c>
    </row>
    <row r="53" spans="1:13" ht="13.5">
      <c r="A53" s="125">
        <f>A52-1</f>
        <v>1962</v>
      </c>
      <c r="B53" s="125">
        <v>710</v>
      </c>
      <c r="C53" s="125">
        <v>692</v>
      </c>
      <c r="D53" s="125">
        <v>369</v>
      </c>
      <c r="E53" s="125">
        <v>534</v>
      </c>
      <c r="F53" s="122"/>
      <c r="G53" s="122">
        <v>32.77</v>
      </c>
      <c r="I53" s="121">
        <v>87479</v>
      </c>
      <c r="J53" s="125">
        <v>220</v>
      </c>
      <c r="K53" s="122">
        <v>45.3</v>
      </c>
      <c r="L53" s="121">
        <v>9966</v>
      </c>
      <c r="M53" s="121">
        <v>97445</v>
      </c>
    </row>
    <row r="54" spans="1:13" ht="13.5">
      <c r="A54" s="125">
        <f>A53-1</f>
        <v>1961</v>
      </c>
      <c r="B54" s="125">
        <v>718</v>
      </c>
      <c r="C54" s="125">
        <v>693</v>
      </c>
      <c r="D54" s="125">
        <v>354</v>
      </c>
      <c r="E54" s="125">
        <v>512</v>
      </c>
      <c r="F54" s="122"/>
      <c r="G54" s="122">
        <v>33.28</v>
      </c>
      <c r="I54" s="121">
        <v>85174</v>
      </c>
      <c r="J54" s="125">
        <v>213</v>
      </c>
      <c r="K54" s="122">
        <v>45.3</v>
      </c>
      <c r="L54" s="121">
        <v>9649</v>
      </c>
      <c r="M54" s="121">
        <v>94823</v>
      </c>
    </row>
    <row r="55" spans="1:13" ht="13.5">
      <c r="A55" s="125">
        <f>A54-1</f>
        <v>1960</v>
      </c>
      <c r="B55" s="125">
        <v>675</v>
      </c>
      <c r="C55" s="125">
        <v>653</v>
      </c>
      <c r="D55" s="125">
        <v>371</v>
      </c>
      <c r="E55" s="125">
        <v>505</v>
      </c>
      <c r="F55" s="122"/>
      <c r="G55" s="122">
        <v>31.77</v>
      </c>
      <c r="I55" s="121">
        <v>80256</v>
      </c>
      <c r="J55" s="125">
        <v>208</v>
      </c>
      <c r="K55" s="122">
        <v>36</v>
      </c>
      <c r="L55" s="121">
        <v>7488</v>
      </c>
      <c r="M55" s="121">
        <v>87744</v>
      </c>
    </row>
    <row r="56" spans="1:13" ht="13.5">
      <c r="A56" s="125">
        <f>A55-1</f>
        <v>1959</v>
      </c>
      <c r="B56" s="125">
        <v>678</v>
      </c>
      <c r="C56" s="125">
        <v>655</v>
      </c>
      <c r="D56" s="125">
        <v>381</v>
      </c>
      <c r="E56" s="125">
        <v>521</v>
      </c>
      <c r="F56" s="122"/>
      <c r="G56" s="122">
        <v>32.95</v>
      </c>
      <c r="I56" s="121">
        <v>85907</v>
      </c>
      <c r="J56" s="125">
        <v>217</v>
      </c>
      <c r="K56" s="122">
        <v>36.8</v>
      </c>
      <c r="L56" s="121">
        <v>7986</v>
      </c>
      <c r="M56" s="121">
        <v>93893</v>
      </c>
    </row>
    <row r="57" spans="1:13" ht="13.5">
      <c r="A57" s="125">
        <f>A56-1</f>
        <v>1958</v>
      </c>
      <c r="B57" s="125">
        <v>388</v>
      </c>
      <c r="C57" s="125">
        <v>381</v>
      </c>
      <c r="D57" s="125">
        <v>443</v>
      </c>
      <c r="E57" s="125">
        <v>352</v>
      </c>
      <c r="F57" s="122"/>
      <c r="G57" s="122">
        <v>36</v>
      </c>
      <c r="I57" s="121">
        <v>63308</v>
      </c>
      <c r="J57" s="125">
        <v>144</v>
      </c>
      <c r="K57" s="122">
        <v>49.6</v>
      </c>
      <c r="L57" s="121">
        <v>7142</v>
      </c>
      <c r="M57" s="121">
        <v>70450</v>
      </c>
    </row>
    <row r="58" spans="1:13" ht="13.5">
      <c r="A58" s="125">
        <f>A57-1</f>
        <v>1957</v>
      </c>
      <c r="B58" s="125">
        <v>578</v>
      </c>
      <c r="C58" s="125">
        <v>570</v>
      </c>
      <c r="D58" s="125">
        <v>333</v>
      </c>
      <c r="E58" s="125">
        <v>396</v>
      </c>
      <c r="F58" s="122"/>
      <c r="G58" s="122">
        <v>30.72</v>
      </c>
      <c r="I58" s="121">
        <v>60790</v>
      </c>
      <c r="J58" s="125">
        <v>167</v>
      </c>
      <c r="K58" s="122">
        <v>50.2</v>
      </c>
      <c r="L58" s="121">
        <v>8383</v>
      </c>
      <c r="M58" s="121">
        <v>69173</v>
      </c>
    </row>
    <row r="59" spans="1:13" ht="13.5">
      <c r="A59" s="125">
        <f>A58-1</f>
        <v>1956</v>
      </c>
      <c r="B59" s="125">
        <v>854</v>
      </c>
      <c r="C59" s="125">
        <v>830</v>
      </c>
      <c r="D59" s="125">
        <v>334</v>
      </c>
      <c r="E59" s="125">
        <v>579</v>
      </c>
      <c r="F59" s="122"/>
      <c r="G59" s="122">
        <v>32.58</v>
      </c>
      <c r="I59" s="121">
        <v>94304</v>
      </c>
      <c r="J59" s="125">
        <v>235</v>
      </c>
      <c r="K59" s="122">
        <v>45.2</v>
      </c>
      <c r="L59" s="121">
        <v>10622</v>
      </c>
      <c r="M59" s="121">
        <v>104926</v>
      </c>
    </row>
    <row r="60" spans="1:13" ht="13.5">
      <c r="A60" s="125">
        <f>A59-1</f>
        <v>1955</v>
      </c>
      <c r="B60" s="125">
        <v>907</v>
      </c>
      <c r="C60" s="125">
        <v>895</v>
      </c>
      <c r="D60" s="125">
        <v>376</v>
      </c>
      <c r="E60" s="125">
        <v>701</v>
      </c>
      <c r="F60" s="122"/>
      <c r="G60" s="122">
        <v>33.97</v>
      </c>
      <c r="I60" s="121">
        <v>119130</v>
      </c>
      <c r="J60" s="125">
        <v>286</v>
      </c>
      <c r="K60" s="122">
        <v>45.1</v>
      </c>
      <c r="L60" s="121">
        <v>12899</v>
      </c>
      <c r="M60" s="121">
        <v>132029</v>
      </c>
    </row>
    <row r="61" spans="1:13" ht="13.5">
      <c r="A61" s="125">
        <f>A60-1</f>
        <v>1954</v>
      </c>
      <c r="B61" s="121">
        <v>1039</v>
      </c>
      <c r="C61" s="121">
        <v>1025</v>
      </c>
      <c r="D61" s="125">
        <v>286</v>
      </c>
      <c r="E61" s="125">
        <v>612</v>
      </c>
      <c r="F61" s="122"/>
      <c r="G61" s="122">
        <v>34.62</v>
      </c>
      <c r="I61" s="121">
        <v>105957</v>
      </c>
      <c r="J61" s="125">
        <v>255</v>
      </c>
      <c r="K61" s="122">
        <v>57.2</v>
      </c>
      <c r="L61" s="121">
        <v>14586</v>
      </c>
      <c r="M61" s="121">
        <v>120543</v>
      </c>
    </row>
    <row r="62" spans="1:13" ht="13.5">
      <c r="A62" s="125">
        <f>A61-1</f>
        <v>1953</v>
      </c>
      <c r="B62" s="121">
        <v>1382</v>
      </c>
      <c r="C62" s="121">
        <v>1375</v>
      </c>
      <c r="D62" s="125">
        <v>262</v>
      </c>
      <c r="E62" s="125">
        <v>752</v>
      </c>
      <c r="F62" s="122"/>
      <c r="G62" s="122">
        <v>33.06</v>
      </c>
      <c r="I62" s="121">
        <v>124333</v>
      </c>
      <c r="J62" s="125"/>
      <c r="L62" s="121"/>
      <c r="M62" s="121"/>
    </row>
    <row r="63" spans="1:13" ht="13.5">
      <c r="A63" s="125">
        <f>A62-1</f>
        <v>1952</v>
      </c>
      <c r="B63" s="121">
        <v>1470</v>
      </c>
      <c r="C63" s="121">
        <v>1455</v>
      </c>
      <c r="D63" s="125">
        <v>241</v>
      </c>
      <c r="E63" s="125">
        <v>731</v>
      </c>
      <c r="F63" s="122"/>
      <c r="G63" s="122">
        <v>36.39</v>
      </c>
      <c r="I63" s="121">
        <v>133123</v>
      </c>
      <c r="J63" s="125">
        <v>297</v>
      </c>
      <c r="K63" s="122">
        <v>66.9</v>
      </c>
      <c r="L63" s="121">
        <v>19869</v>
      </c>
      <c r="M63" s="121">
        <v>152992</v>
      </c>
    </row>
    <row r="64" spans="1:13" ht="13.5">
      <c r="A64" s="125">
        <f>A63-1</f>
        <v>1951</v>
      </c>
      <c r="B64" s="121">
        <v>1424</v>
      </c>
      <c r="C64" s="121">
        <v>1410</v>
      </c>
      <c r="D64" s="125">
        <v>318</v>
      </c>
      <c r="E64" s="125">
        <v>935</v>
      </c>
      <c r="F64" s="122"/>
      <c r="G64" s="122">
        <v>38.48</v>
      </c>
      <c r="I64" s="121">
        <v>180011</v>
      </c>
      <c r="J64" s="125">
        <v>382</v>
      </c>
      <c r="K64" s="122">
        <v>64.3</v>
      </c>
      <c r="L64" s="121">
        <v>24563</v>
      </c>
      <c r="M64" s="121">
        <v>204574</v>
      </c>
    </row>
    <row r="65" spans="1:13" ht="13.5">
      <c r="A65" s="125">
        <f>A64-1</f>
        <v>1950</v>
      </c>
      <c r="B65" s="121">
        <v>1054</v>
      </c>
      <c r="C65" s="121">
        <v>1030</v>
      </c>
      <c r="D65" s="125">
        <v>228</v>
      </c>
      <c r="E65" s="125">
        <v>490</v>
      </c>
      <c r="F65" s="122"/>
      <c r="G65" s="122">
        <v>40.06</v>
      </c>
      <c r="I65" s="121">
        <v>98207</v>
      </c>
      <c r="J65" s="125">
        <v>205</v>
      </c>
      <c r="K65" s="122">
        <v>80.3</v>
      </c>
      <c r="L65" s="121">
        <v>16462</v>
      </c>
      <c r="M65" s="121">
        <v>114669</v>
      </c>
    </row>
    <row r="66" spans="1:13" ht="13.5">
      <c r="A66" s="125">
        <f>A65-1</f>
        <v>1949</v>
      </c>
      <c r="B66" s="121">
        <v>1577</v>
      </c>
      <c r="C66" s="121">
        <v>1560</v>
      </c>
      <c r="D66" s="125">
        <v>185</v>
      </c>
      <c r="E66" s="125">
        <v>604</v>
      </c>
      <c r="F66" s="122"/>
      <c r="G66" s="122">
        <v>29.93</v>
      </c>
      <c r="I66" s="121">
        <v>90385</v>
      </c>
      <c r="J66" s="125">
        <v>252</v>
      </c>
      <c r="K66" s="122">
        <v>43.8</v>
      </c>
      <c r="L66" s="121">
        <v>11038</v>
      </c>
      <c r="M66" s="121">
        <v>101423</v>
      </c>
    </row>
    <row r="67" spans="1:13" ht="13.5">
      <c r="A67" s="125">
        <f>A66-1</f>
        <v>1948</v>
      </c>
      <c r="B67" s="121">
        <v>1295</v>
      </c>
      <c r="C67" s="121">
        <v>1289</v>
      </c>
      <c r="D67" s="125">
        <v>279</v>
      </c>
      <c r="E67" s="125">
        <v>751</v>
      </c>
      <c r="F67" s="122"/>
      <c r="G67" s="122">
        <v>31.1</v>
      </c>
      <c r="I67" s="121">
        <v>116828</v>
      </c>
      <c r="J67" s="125">
        <v>303</v>
      </c>
      <c r="K67" s="122">
        <v>66.5</v>
      </c>
      <c r="L67" s="121">
        <v>20150</v>
      </c>
      <c r="M67" s="121">
        <v>136978</v>
      </c>
    </row>
    <row r="68" spans="1:13" ht="13.5">
      <c r="A68" s="125">
        <f>A67-1</f>
        <v>1947</v>
      </c>
      <c r="B68" s="121">
        <v>1282</v>
      </c>
      <c r="C68" s="121">
        <v>1274</v>
      </c>
      <c r="D68" s="125">
        <v>246</v>
      </c>
      <c r="E68" s="125">
        <v>653</v>
      </c>
      <c r="F68" s="122"/>
      <c r="G68" s="122">
        <v>32.67</v>
      </c>
      <c r="I68" s="121">
        <v>106747</v>
      </c>
      <c r="J68" s="125">
        <v>253</v>
      </c>
      <c r="K68" s="122">
        <v>82.2</v>
      </c>
      <c r="L68" s="121">
        <v>20797</v>
      </c>
      <c r="M68" s="121">
        <v>127544</v>
      </c>
    </row>
    <row r="69" spans="1:13" ht="13.5">
      <c r="A69" s="125">
        <f>A68-1</f>
        <v>1946</v>
      </c>
      <c r="B69" s="121">
        <v>1217</v>
      </c>
      <c r="C69" s="121">
        <v>1210</v>
      </c>
      <c r="D69" s="125">
        <v>221</v>
      </c>
      <c r="E69" s="125">
        <v>557</v>
      </c>
      <c r="F69" s="122"/>
      <c r="G69" s="122">
        <v>34.02</v>
      </c>
      <c r="I69" s="121">
        <v>95224</v>
      </c>
      <c r="J69" s="125">
        <v>223</v>
      </c>
      <c r="K69" s="122">
        <v>67.5</v>
      </c>
      <c r="L69" s="121">
        <v>15052</v>
      </c>
      <c r="M69" s="121">
        <v>110276</v>
      </c>
    </row>
    <row r="70" spans="1:13" ht="13.5">
      <c r="A70" s="125">
        <f>A69-1</f>
        <v>1945</v>
      </c>
      <c r="B70" s="121">
        <v>1260</v>
      </c>
      <c r="C70" s="121">
        <v>1250</v>
      </c>
      <c r="D70" s="125">
        <v>257</v>
      </c>
      <c r="E70" s="125">
        <v>669</v>
      </c>
      <c r="F70" s="122"/>
      <c r="G70" s="122">
        <v>23.06</v>
      </c>
      <c r="I70" s="121">
        <v>77156</v>
      </c>
      <c r="J70" s="125">
        <v>268</v>
      </c>
      <c r="K70" s="122">
        <v>51.4</v>
      </c>
      <c r="L70" s="121">
        <v>13775</v>
      </c>
      <c r="M70" s="121">
        <v>90931</v>
      </c>
    </row>
    <row r="71" spans="1:13" ht="13.5">
      <c r="A71" s="125">
        <f>A70-1</f>
        <v>1944</v>
      </c>
      <c r="B71" s="121">
        <v>1343</v>
      </c>
      <c r="C71" s="121">
        <v>1335</v>
      </c>
      <c r="D71" s="125">
        <v>292</v>
      </c>
      <c r="E71" s="125">
        <v>810</v>
      </c>
      <c r="F71" s="122"/>
      <c r="G71" s="122">
        <v>21.28</v>
      </c>
      <c r="I71" s="121">
        <v>86230</v>
      </c>
      <c r="J71" s="125">
        <v>320</v>
      </c>
      <c r="K71" s="122">
        <v>53</v>
      </c>
      <c r="L71" s="121">
        <v>16960</v>
      </c>
      <c r="M71" s="121">
        <v>103190</v>
      </c>
    </row>
    <row r="72" spans="1:13" ht="13.5">
      <c r="A72" s="125">
        <f>A71-1</f>
        <v>1943</v>
      </c>
      <c r="B72" s="121">
        <v>1618</v>
      </c>
      <c r="C72" s="121">
        <v>1610</v>
      </c>
      <c r="D72" s="125">
        <v>253</v>
      </c>
      <c r="E72" s="125">
        <v>847</v>
      </c>
      <c r="F72" s="122"/>
      <c r="G72" s="122">
        <v>20.45</v>
      </c>
      <c r="I72" s="121">
        <v>86562</v>
      </c>
      <c r="J72" s="125">
        <v>348</v>
      </c>
      <c r="K72" s="122">
        <v>51.8</v>
      </c>
      <c r="L72" s="121">
        <v>18026</v>
      </c>
      <c r="M72" s="121">
        <v>104588</v>
      </c>
    </row>
    <row r="73" spans="1:13" ht="13.5">
      <c r="A73" s="125">
        <f>A72-1</f>
        <v>1942</v>
      </c>
      <c r="B73" s="121">
        <v>1735</v>
      </c>
      <c r="C73" s="121">
        <v>1714</v>
      </c>
      <c r="D73" s="125">
        <v>240</v>
      </c>
      <c r="E73" s="125">
        <v>855</v>
      </c>
      <c r="F73" s="122"/>
      <c r="G73" s="122">
        <v>19.35</v>
      </c>
      <c r="I73" s="121">
        <v>82754</v>
      </c>
      <c r="J73" s="125">
        <v>347</v>
      </c>
      <c r="K73" s="122">
        <v>45.54</v>
      </c>
      <c r="L73" s="121">
        <v>15802</v>
      </c>
      <c r="M73" s="121">
        <v>98556</v>
      </c>
    </row>
    <row r="74" spans="1:13" ht="13.5">
      <c r="A74" s="125">
        <f>A73-1</f>
        <v>1941</v>
      </c>
      <c r="B74" s="121">
        <v>1866</v>
      </c>
      <c r="C74" s="121">
        <v>1817</v>
      </c>
      <c r="D74" s="125">
        <v>165</v>
      </c>
      <c r="E74" s="125">
        <v>624</v>
      </c>
      <c r="F74" s="122"/>
      <c r="G74" s="122">
        <v>17.76</v>
      </c>
      <c r="I74" s="121">
        <v>55371</v>
      </c>
      <c r="J74" s="125">
        <v>257</v>
      </c>
      <c r="K74" s="122">
        <v>47.93</v>
      </c>
      <c r="L74" s="121">
        <v>12318</v>
      </c>
      <c r="M74" s="121">
        <v>67689</v>
      </c>
    </row>
    <row r="75" spans="1:13" ht="13.5">
      <c r="A75" s="125">
        <f>A74-1</f>
        <v>1940</v>
      </c>
      <c r="B75" s="121">
        <v>1981</v>
      </c>
      <c r="C75" s="121">
        <v>1935</v>
      </c>
      <c r="D75" s="125">
        <v>250</v>
      </c>
      <c r="E75" s="121">
        <v>1010</v>
      </c>
      <c r="F75" s="122"/>
      <c r="G75" s="122">
        <v>9.87</v>
      </c>
      <c r="I75" s="121">
        <v>49821</v>
      </c>
      <c r="J75" s="125">
        <v>410</v>
      </c>
      <c r="K75" s="122">
        <v>21.61</v>
      </c>
      <c r="L75" s="121">
        <v>8860</v>
      </c>
      <c r="M75" s="121">
        <v>58681</v>
      </c>
    </row>
    <row r="76" spans="1:13" ht="13.5">
      <c r="A76" s="125">
        <f>A75-1</f>
        <v>1939</v>
      </c>
      <c r="B76" s="121">
        <v>1989</v>
      </c>
      <c r="C76" s="121">
        <v>1929</v>
      </c>
      <c r="D76" s="125">
        <v>227</v>
      </c>
      <c r="E76" s="121">
        <v>915</v>
      </c>
      <c r="F76" s="122"/>
      <c r="G76" s="122">
        <v>9.37</v>
      </c>
      <c r="I76" s="121">
        <v>42869</v>
      </c>
      <c r="J76" s="125">
        <v>372</v>
      </c>
      <c r="K76" s="122">
        <v>20.89</v>
      </c>
      <c r="L76" s="121">
        <v>7771</v>
      </c>
      <c r="M76" s="121">
        <v>50640</v>
      </c>
    </row>
    <row r="77" spans="1:13" ht="13.5">
      <c r="A77" s="125">
        <f>A76-1</f>
        <v>1938</v>
      </c>
      <c r="B77" s="121">
        <v>2064</v>
      </c>
      <c r="C77" s="121">
        <v>2009</v>
      </c>
      <c r="D77" s="125">
        <v>203</v>
      </c>
      <c r="E77" s="121">
        <v>852</v>
      </c>
      <c r="F77" s="122"/>
      <c r="G77" s="122">
        <v>8.69</v>
      </c>
      <c r="I77" s="121">
        <v>37009</v>
      </c>
      <c r="J77" s="125">
        <v>350</v>
      </c>
      <c r="K77" s="122">
        <v>22.72</v>
      </c>
      <c r="L77" s="121">
        <v>7952</v>
      </c>
      <c r="M77" s="121">
        <v>44961</v>
      </c>
    </row>
    <row r="78" spans="1:13" ht="13.5">
      <c r="A78" s="125">
        <f>A77-1</f>
        <v>1937</v>
      </c>
      <c r="B78" s="121">
        <v>2674</v>
      </c>
      <c r="C78" s="121">
        <v>2661</v>
      </c>
      <c r="D78" s="125">
        <v>270</v>
      </c>
      <c r="E78" s="121">
        <v>1500</v>
      </c>
      <c r="F78" s="122"/>
      <c r="G78" s="122">
        <v>8.61</v>
      </c>
      <c r="I78" s="121">
        <v>64573</v>
      </c>
      <c r="J78" s="125">
        <v>616</v>
      </c>
      <c r="K78" s="122">
        <v>20.52</v>
      </c>
      <c r="L78" s="121">
        <v>12640</v>
      </c>
      <c r="M78" s="121">
        <v>77213</v>
      </c>
    </row>
    <row r="79" spans="1:13" ht="13.5">
      <c r="A79" s="125">
        <f>A78-1</f>
        <v>1936</v>
      </c>
      <c r="B79" s="121">
        <v>2299</v>
      </c>
      <c r="C79" s="121">
        <v>2276</v>
      </c>
      <c r="D79" s="125">
        <v>228</v>
      </c>
      <c r="E79" s="121">
        <v>1086</v>
      </c>
      <c r="F79" s="122"/>
      <c r="G79" s="122">
        <v>12.48</v>
      </c>
      <c r="I79" s="121">
        <v>67747</v>
      </c>
      <c r="J79" s="125">
        <v>482</v>
      </c>
      <c r="K79" s="122">
        <v>32.86</v>
      </c>
      <c r="L79" s="121">
        <v>15839</v>
      </c>
      <c r="M79" s="121">
        <v>83586</v>
      </c>
    </row>
    <row r="80" spans="1:13" ht="13.5">
      <c r="A80" s="125">
        <f>A79-1</f>
        <v>1935</v>
      </c>
      <c r="B80" s="121">
        <v>2172</v>
      </c>
      <c r="C80" s="121">
        <v>2155</v>
      </c>
      <c r="D80" s="125">
        <v>235</v>
      </c>
      <c r="E80" s="121">
        <v>1059</v>
      </c>
      <c r="F80" s="122"/>
      <c r="G80" s="122">
        <v>11.07</v>
      </c>
      <c r="I80" s="121">
        <v>58628</v>
      </c>
      <c r="J80" s="125">
        <v>456</v>
      </c>
      <c r="K80" s="122">
        <v>28.14</v>
      </c>
      <c r="L80" s="121">
        <v>12832</v>
      </c>
      <c r="M80" s="121">
        <v>71460</v>
      </c>
    </row>
    <row r="81" spans="1:13" ht="13.5">
      <c r="A81" s="125">
        <f>A80-1</f>
        <v>1934</v>
      </c>
      <c r="B81" s="121">
        <v>2164</v>
      </c>
      <c r="C81" s="121">
        <v>2142</v>
      </c>
      <c r="D81" s="125">
        <v>216</v>
      </c>
      <c r="E81" s="121">
        <v>968</v>
      </c>
      <c r="F81" s="122"/>
      <c r="G81" s="122">
        <v>12.12</v>
      </c>
      <c r="I81" s="121">
        <v>58656</v>
      </c>
      <c r="J81" s="125">
        <v>424</v>
      </c>
      <c r="K81" s="122">
        <v>31.83</v>
      </c>
      <c r="L81" s="121">
        <v>13496</v>
      </c>
      <c r="M81" s="121">
        <v>72152</v>
      </c>
    </row>
    <row r="82" spans="1:13" ht="13.5">
      <c r="A82" s="125">
        <f>A81-1</f>
        <v>1933</v>
      </c>
      <c r="B82" s="121">
        <v>2870</v>
      </c>
      <c r="C82" s="121">
        <v>2162</v>
      </c>
      <c r="D82" s="125">
        <v>244</v>
      </c>
      <c r="E82" s="121">
        <v>1103</v>
      </c>
      <c r="F82" s="122"/>
      <c r="G82" s="122">
        <v>10.13</v>
      </c>
      <c r="I82" s="121">
        <v>55867</v>
      </c>
      <c r="J82" s="125">
        <v>467</v>
      </c>
      <c r="K82" s="122">
        <v>14.15</v>
      </c>
      <c r="L82" s="121">
        <v>6608</v>
      </c>
      <c r="M82" s="121">
        <v>62475</v>
      </c>
    </row>
    <row r="83" spans="1:13" ht="13.5">
      <c r="A83" s="125">
        <f>A82-1</f>
        <v>1932</v>
      </c>
      <c r="B83" s="121">
        <v>2702</v>
      </c>
      <c r="C83" s="121">
        <v>2648</v>
      </c>
      <c r="D83" s="125">
        <v>154</v>
      </c>
      <c r="E83" s="121">
        <v>853</v>
      </c>
      <c r="F83" s="122"/>
      <c r="G83" s="122">
        <v>6.98</v>
      </c>
      <c r="I83" s="121">
        <v>29782</v>
      </c>
      <c r="J83" s="125">
        <v>396</v>
      </c>
      <c r="K83" s="122">
        <v>12.05</v>
      </c>
      <c r="L83" s="121">
        <v>4772</v>
      </c>
      <c r="M83" s="121">
        <v>34554</v>
      </c>
    </row>
    <row r="84" spans="1:13" ht="13.5">
      <c r="A84" s="125">
        <f>A83-1</f>
        <v>1931</v>
      </c>
      <c r="B84" s="121">
        <v>3113</v>
      </c>
      <c r="C84" s="121">
        <v>3094</v>
      </c>
      <c r="D84" s="125">
        <v>215</v>
      </c>
      <c r="E84" s="121">
        <v>1392</v>
      </c>
      <c r="F84" s="122"/>
      <c r="G84" s="122">
        <v>5.83</v>
      </c>
      <c r="I84" s="121">
        <v>40567</v>
      </c>
      <c r="J84" s="125">
        <v>618</v>
      </c>
      <c r="K84" s="122">
        <v>9.85</v>
      </c>
      <c r="L84" s="121">
        <v>6087</v>
      </c>
      <c r="M84" s="121">
        <v>46654</v>
      </c>
    </row>
    <row r="85" spans="1:13" ht="13.5">
      <c r="A85" s="125">
        <f>A84-1</f>
        <v>1930</v>
      </c>
      <c r="B85" s="121">
        <v>3464</v>
      </c>
      <c r="C85" s="121">
        <v>3426</v>
      </c>
      <c r="D85" s="125">
        <v>222</v>
      </c>
      <c r="E85" s="121">
        <v>1592</v>
      </c>
      <c r="F85" s="122"/>
      <c r="G85" s="122">
        <v>9.55</v>
      </c>
      <c r="I85" s="121">
        <v>75996</v>
      </c>
      <c r="J85" s="125">
        <v>706</v>
      </c>
      <c r="K85" s="122">
        <v>21.44</v>
      </c>
      <c r="L85" s="121">
        <v>15137</v>
      </c>
      <c r="M85" s="121">
        <v>91133</v>
      </c>
    </row>
    <row r="86" spans="1:13" ht="13.5">
      <c r="A86" s="125">
        <f>A85-1</f>
        <v>1929</v>
      </c>
      <c r="B86" s="121">
        <v>3434</v>
      </c>
      <c r="C86" s="121">
        <v>3376</v>
      </c>
      <c r="D86" s="125">
        <v>190</v>
      </c>
      <c r="E86" s="121">
        <v>1342</v>
      </c>
      <c r="F86" s="122"/>
      <c r="G86" s="122">
        <v>16.64</v>
      </c>
      <c r="I86" s="121">
        <v>111625</v>
      </c>
      <c r="J86" s="125">
        <v>578</v>
      </c>
      <c r="K86" s="122">
        <v>29.16</v>
      </c>
      <c r="L86" s="121">
        <v>16854</v>
      </c>
      <c r="M86" s="121">
        <v>128479</v>
      </c>
    </row>
    <row r="87" spans="1:13" ht="13.5">
      <c r="A87" s="125">
        <f>A86-1</f>
        <v>1928</v>
      </c>
      <c r="B87" s="121">
        <v>3375</v>
      </c>
      <c r="C87" s="121">
        <v>3274</v>
      </c>
      <c r="D87" s="125">
        <v>150</v>
      </c>
      <c r="E87" s="121">
        <v>1028</v>
      </c>
      <c r="F87" s="122"/>
      <c r="G87" s="122">
        <v>18.22</v>
      </c>
      <c r="I87" s="121">
        <v>93696</v>
      </c>
      <c r="J87" s="125">
        <v>464</v>
      </c>
      <c r="K87" s="122">
        <v>34.83</v>
      </c>
      <c r="L87" s="121">
        <v>16161</v>
      </c>
      <c r="M87" s="121">
        <v>109857</v>
      </c>
    </row>
    <row r="88" spans="1:13" ht="13.5">
      <c r="A88" s="125">
        <f>A87-1</f>
        <v>1927</v>
      </c>
      <c r="B88" s="121">
        <v>3134</v>
      </c>
      <c r="C88" s="121">
        <v>3056</v>
      </c>
      <c r="D88" s="125">
        <v>172</v>
      </c>
      <c r="E88" s="121">
        <v>1100</v>
      </c>
      <c r="F88" s="122"/>
      <c r="G88" s="122">
        <v>19.84</v>
      </c>
      <c r="I88" s="121">
        <v>109124</v>
      </c>
      <c r="J88" s="125">
        <v>488</v>
      </c>
      <c r="K88" s="122">
        <v>35.64</v>
      </c>
      <c r="L88" s="121">
        <v>17392</v>
      </c>
      <c r="M88" s="121">
        <v>126516</v>
      </c>
    </row>
    <row r="89" spans="1:13" ht="13.5">
      <c r="A89" s="125">
        <f>A88-1</f>
        <v>1926</v>
      </c>
      <c r="B89" s="121">
        <v>3648</v>
      </c>
      <c r="C89" s="121">
        <v>3593</v>
      </c>
      <c r="D89" s="125">
        <v>199</v>
      </c>
      <c r="E89" s="121">
        <v>1496</v>
      </c>
      <c r="F89" s="122"/>
      <c r="G89" s="122">
        <v>12.88</v>
      </c>
      <c r="I89" s="121">
        <v>96349</v>
      </c>
      <c r="J89" s="125">
        <v>664</v>
      </c>
      <c r="K89" s="122">
        <v>25.02</v>
      </c>
      <c r="L89" s="121">
        <v>16613</v>
      </c>
      <c r="M89" s="121">
        <v>112962</v>
      </c>
    </row>
    <row r="90" spans="1:13" ht="13.5">
      <c r="A90" s="125">
        <f>A89-1</f>
        <v>1925</v>
      </c>
      <c r="B90" s="121">
        <v>3372</v>
      </c>
      <c r="C90" s="121">
        <v>3288</v>
      </c>
      <c r="D90" s="125">
        <v>169</v>
      </c>
      <c r="E90" s="121">
        <v>1164</v>
      </c>
      <c r="F90" s="122"/>
      <c r="G90" s="122">
        <v>20.68</v>
      </c>
      <c r="I90" s="121">
        <v>120346</v>
      </c>
      <c r="J90" s="125">
        <v>516</v>
      </c>
      <c r="K90" s="122">
        <v>34.54</v>
      </c>
      <c r="L90" s="121">
        <v>17823</v>
      </c>
      <c r="M90" s="121">
        <v>138169</v>
      </c>
    </row>
    <row r="91" spans="1:13" ht="13.5">
      <c r="A91" s="125">
        <f>A90-1</f>
        <v>1924</v>
      </c>
      <c r="B91" s="121">
        <v>2732</v>
      </c>
      <c r="C91" s="121">
        <v>2677</v>
      </c>
      <c r="D91" s="125">
        <v>179</v>
      </c>
      <c r="E91" s="121">
        <v>1004</v>
      </c>
      <c r="F91" s="122"/>
      <c r="G91" s="122">
        <v>22.96</v>
      </c>
      <c r="I91" s="121">
        <v>115233</v>
      </c>
      <c r="J91" s="125">
        <v>445</v>
      </c>
      <c r="K91" s="122">
        <v>36.12</v>
      </c>
      <c r="L91" s="121">
        <v>16073</v>
      </c>
      <c r="M91" s="121">
        <v>131306</v>
      </c>
    </row>
    <row r="92" spans="1:13" ht="13.5">
      <c r="A92" s="125">
        <f>A91-1</f>
        <v>1923</v>
      </c>
      <c r="B92" s="121">
        <v>2891</v>
      </c>
      <c r="C92" s="121">
        <v>2648</v>
      </c>
      <c r="D92" s="125">
        <v>106</v>
      </c>
      <c r="E92" s="121">
        <v>588</v>
      </c>
      <c r="F92" s="122"/>
      <c r="G92" s="122">
        <v>29.67</v>
      </c>
      <c r="I92" s="121">
        <v>87265</v>
      </c>
      <c r="J92" s="125">
        <v>261</v>
      </c>
      <c r="K92" s="122">
        <v>45.11</v>
      </c>
      <c r="L92" s="121">
        <v>11774</v>
      </c>
      <c r="M92" s="121">
        <v>99039</v>
      </c>
    </row>
    <row r="93" spans="1:13" ht="13.5">
      <c r="A93" s="125">
        <f>A92-1</f>
        <v>1922</v>
      </c>
      <c r="B93" s="121">
        <v>2972</v>
      </c>
      <c r="C93" s="121">
        <v>2868</v>
      </c>
      <c r="D93" s="125">
        <v>119</v>
      </c>
      <c r="E93" s="121">
        <v>715</v>
      </c>
      <c r="F93" s="122"/>
      <c r="G93" s="122">
        <v>23.73</v>
      </c>
      <c r="I93" s="121">
        <v>84835</v>
      </c>
      <c r="J93" s="125">
        <v>317</v>
      </c>
      <c r="K93" s="122">
        <v>32.83</v>
      </c>
      <c r="L93" s="121">
        <v>10407</v>
      </c>
      <c r="M93" s="121">
        <v>95242</v>
      </c>
    </row>
    <row r="94" spans="1:13" ht="13.5">
      <c r="A94" s="125">
        <f>A93-1</f>
        <v>1921</v>
      </c>
      <c r="B94" s="121">
        <v>3576</v>
      </c>
      <c r="C94" s="121">
        <v>3476</v>
      </c>
      <c r="D94" s="125">
        <v>108</v>
      </c>
      <c r="E94" s="121">
        <v>787</v>
      </c>
      <c r="F94" s="122"/>
      <c r="G94" s="122">
        <v>17.3</v>
      </c>
      <c r="I94" s="121">
        <v>68083</v>
      </c>
      <c r="J94" s="125">
        <v>349</v>
      </c>
      <c r="K94" s="122">
        <v>30.38</v>
      </c>
      <c r="L94" s="121">
        <v>10603</v>
      </c>
      <c r="M94" s="121">
        <v>78686</v>
      </c>
    </row>
    <row r="95" spans="1:13" ht="13.5">
      <c r="A95" s="125">
        <f>A94-1</f>
        <v>1920</v>
      </c>
      <c r="B95" s="121">
        <v>4466</v>
      </c>
      <c r="C95" s="121">
        <v>4332</v>
      </c>
      <c r="D95" s="125">
        <v>156</v>
      </c>
      <c r="E95" s="121">
        <v>1415</v>
      </c>
      <c r="F95" s="122"/>
      <c r="G95" s="122">
        <v>16.93</v>
      </c>
      <c r="I95" s="121">
        <v>119791</v>
      </c>
      <c r="J95" s="125">
        <v>627</v>
      </c>
      <c r="K95" s="122">
        <v>31.27</v>
      </c>
      <c r="L95" s="121">
        <v>19606</v>
      </c>
      <c r="M95" s="121">
        <v>139397</v>
      </c>
    </row>
    <row r="96" spans="1:13" ht="13.5">
      <c r="A96" s="125">
        <f>A95-1</f>
        <v>1919</v>
      </c>
      <c r="B96" s="121">
        <v>4975</v>
      </c>
      <c r="C96" s="121">
        <v>4776</v>
      </c>
      <c r="D96" s="125">
        <v>166</v>
      </c>
      <c r="E96" s="121">
        <v>1659</v>
      </c>
      <c r="F96" s="122"/>
      <c r="G96" s="122">
        <v>35.71</v>
      </c>
      <c r="I96" s="121">
        <v>296261</v>
      </c>
      <c r="J96" s="125">
        <v>736</v>
      </c>
      <c r="K96" s="122">
        <v>70.9</v>
      </c>
      <c r="L96" s="121">
        <v>52182</v>
      </c>
      <c r="M96" s="121">
        <v>348443</v>
      </c>
    </row>
    <row r="97" spans="1:13" ht="13.5">
      <c r="A97" s="125">
        <f>A96-1</f>
        <v>1918</v>
      </c>
      <c r="B97" s="121">
        <v>4963</v>
      </c>
      <c r="C97" s="121">
        <v>4903</v>
      </c>
      <c r="D97" s="125">
        <v>207</v>
      </c>
      <c r="E97" s="121">
        <v>2122</v>
      </c>
      <c r="F97" s="122"/>
      <c r="G97" s="122">
        <v>29.39</v>
      </c>
      <c r="I97" s="121">
        <v>311887</v>
      </c>
      <c r="J97" s="125">
        <v>942</v>
      </c>
      <c r="K97" s="122">
        <v>67.6</v>
      </c>
      <c r="L97" s="121">
        <v>63679</v>
      </c>
      <c r="M97" s="121">
        <v>375566</v>
      </c>
    </row>
    <row r="98" spans="1:13" ht="13.5">
      <c r="A98" s="125">
        <f>A97-1</f>
        <v>1917</v>
      </c>
      <c r="B98" s="121">
        <v>4620</v>
      </c>
      <c r="C98" s="121">
        <v>4551</v>
      </c>
      <c r="D98" s="125">
        <v>198</v>
      </c>
      <c r="E98" s="121">
        <v>1884</v>
      </c>
      <c r="F98" s="122"/>
      <c r="G98" s="122">
        <v>28.04</v>
      </c>
      <c r="I98" s="121">
        <v>264124</v>
      </c>
      <c r="J98" s="125">
        <v>837</v>
      </c>
      <c r="K98" s="122">
        <v>65.4</v>
      </c>
      <c r="L98" s="121">
        <v>54740</v>
      </c>
      <c r="M98" s="121">
        <v>318864</v>
      </c>
    </row>
    <row r="99" spans="1:13" ht="13.5">
      <c r="A99" s="125">
        <f>A98-1</f>
        <v>1916</v>
      </c>
      <c r="B99" s="121">
        <v>5219</v>
      </c>
      <c r="C99" s="121">
        <v>5062</v>
      </c>
      <c r="D99" s="125">
        <v>172</v>
      </c>
      <c r="E99" s="121">
        <v>1821</v>
      </c>
      <c r="F99" s="122"/>
      <c r="G99" s="122">
        <v>18.02</v>
      </c>
      <c r="I99" s="121">
        <v>164067</v>
      </c>
      <c r="J99" s="125">
        <v>808</v>
      </c>
      <c r="K99" s="122">
        <v>49.16</v>
      </c>
      <c r="L99" s="121">
        <v>39721</v>
      </c>
      <c r="M99" s="121">
        <v>203788</v>
      </c>
    </row>
    <row r="100" spans="1:13" ht="13.5">
      <c r="A100" s="125">
        <f>A99-1</f>
        <v>1915</v>
      </c>
      <c r="B100" s="121">
        <v>4683</v>
      </c>
      <c r="C100" s="121">
        <v>4608</v>
      </c>
      <c r="D100" s="125">
        <v>198</v>
      </c>
      <c r="E100" s="121">
        <v>1909</v>
      </c>
      <c r="F100" s="122"/>
      <c r="G100" s="122">
        <v>11.32</v>
      </c>
      <c r="I100" s="121">
        <v>108031</v>
      </c>
      <c r="J100" s="125">
        <v>847</v>
      </c>
      <c r="K100" s="122">
        <v>32.03</v>
      </c>
      <c r="L100" s="121">
        <v>27129</v>
      </c>
      <c r="M100" s="121">
        <v>135160</v>
      </c>
    </row>
    <row r="101" spans="1:13" ht="13.5">
      <c r="A101" s="125">
        <f>A100-1</f>
        <v>1914</v>
      </c>
      <c r="B101" s="121">
        <v>5209</v>
      </c>
      <c r="C101" s="121">
        <v>5157</v>
      </c>
      <c r="D101" s="125">
        <v>252</v>
      </c>
      <c r="E101" s="121">
        <v>2718</v>
      </c>
      <c r="F101" s="122"/>
      <c r="G101" s="122">
        <v>7.47</v>
      </c>
      <c r="I101" s="121">
        <v>101519</v>
      </c>
      <c r="J101" s="121">
        <v>1207</v>
      </c>
      <c r="K101" s="122">
        <v>16.79</v>
      </c>
      <c r="L101" s="121">
        <v>20266</v>
      </c>
      <c r="M101" s="121">
        <v>121785</v>
      </c>
    </row>
    <row r="102" spans="1:13" ht="13.5">
      <c r="A102" s="125">
        <f>A101-1</f>
        <v>1913</v>
      </c>
      <c r="B102" s="121">
        <v>4759</v>
      </c>
      <c r="C102" s="121">
        <v>4711</v>
      </c>
      <c r="D102" s="125">
        <v>235</v>
      </c>
      <c r="E102" s="121">
        <v>2317</v>
      </c>
      <c r="F102" s="122"/>
      <c r="G102" s="122">
        <v>12.88</v>
      </c>
      <c r="I102" s="121">
        <v>149189</v>
      </c>
      <c r="J102" s="121">
        <v>1028</v>
      </c>
      <c r="K102" s="122">
        <v>23.07</v>
      </c>
      <c r="L102" s="121">
        <v>23716</v>
      </c>
      <c r="M102" s="121">
        <v>172905</v>
      </c>
    </row>
    <row r="103" spans="1:13" ht="13.5">
      <c r="A103" s="125">
        <f>A102-1</f>
        <v>1912</v>
      </c>
      <c r="B103" s="121">
        <v>4810</v>
      </c>
      <c r="C103" s="121">
        <v>4690</v>
      </c>
      <c r="D103" s="125">
        <v>181</v>
      </c>
      <c r="E103" s="121">
        <v>1777</v>
      </c>
      <c r="F103" s="122"/>
      <c r="G103" s="122">
        <v>11.61</v>
      </c>
      <c r="I103" s="121">
        <v>103128</v>
      </c>
      <c r="J103" s="125">
        <v>788</v>
      </c>
      <c r="K103" s="122">
        <v>19.37</v>
      </c>
      <c r="L103" s="121">
        <v>15264</v>
      </c>
      <c r="M103" s="121">
        <v>118392</v>
      </c>
    </row>
    <row r="104" spans="1:13" ht="13.5">
      <c r="A104" s="125">
        <f>A103-1</f>
        <v>1911</v>
      </c>
      <c r="B104" s="121">
        <v>5034</v>
      </c>
      <c r="C104" s="121">
        <v>4958</v>
      </c>
      <c r="D104" s="125">
        <v>267</v>
      </c>
      <c r="E104" s="121">
        <v>2769</v>
      </c>
      <c r="F104" s="122"/>
      <c r="G104" s="122">
        <v>9.6</v>
      </c>
      <c r="I104" s="121">
        <v>132894</v>
      </c>
      <c r="J104" s="125">
        <v>1229</v>
      </c>
      <c r="K104" s="122">
        <v>17.1</v>
      </c>
      <c r="L104" s="125">
        <v>21016</v>
      </c>
      <c r="M104" s="125">
        <v>153910</v>
      </c>
    </row>
    <row r="105" spans="1:13" ht="13.5">
      <c r="A105" s="125">
        <f>A104-1</f>
        <v>1910</v>
      </c>
      <c r="B105" s="121">
        <v>4718</v>
      </c>
      <c r="C105" s="121">
        <v>4539</v>
      </c>
      <c r="D105" s="125">
        <v>186</v>
      </c>
      <c r="E105" s="121">
        <v>1767</v>
      </c>
      <c r="F105" s="122"/>
      <c r="G105" s="122">
        <v>14.03</v>
      </c>
      <c r="I105" s="121">
        <v>123969</v>
      </c>
      <c r="J105" s="125">
        <v>784</v>
      </c>
      <c r="K105" s="122">
        <v>28.44</v>
      </c>
      <c r="L105" s="125">
        <v>22297</v>
      </c>
      <c r="M105" s="125">
        <v>146266</v>
      </c>
    </row>
    <row r="106" spans="1:13" ht="13.5">
      <c r="A106" s="125">
        <f>A105-1</f>
        <v>1909</v>
      </c>
      <c r="B106" s="121">
        <v>4652</v>
      </c>
      <c r="C106" s="121">
        <v>4536</v>
      </c>
      <c r="D106" s="125">
        <v>190</v>
      </c>
      <c r="E106" s="121">
        <v>1804</v>
      </c>
      <c r="F106" s="122"/>
      <c r="G106" s="122">
        <v>13.74</v>
      </c>
      <c r="I106" s="121">
        <v>123936</v>
      </c>
      <c r="J106" s="125">
        <v>800</v>
      </c>
      <c r="K106" s="122">
        <v>25.6</v>
      </c>
      <c r="L106" s="125">
        <v>20480</v>
      </c>
      <c r="M106" s="125">
        <v>144416</v>
      </c>
    </row>
    <row r="107" spans="1:13" ht="13.5">
      <c r="A107" s="125">
        <f>A106-1</f>
        <v>1908</v>
      </c>
      <c r="B107" s="121"/>
      <c r="C107" s="121">
        <v>4590</v>
      </c>
      <c r="D107" s="125">
        <v>201</v>
      </c>
      <c r="E107" s="121">
        <v>1931</v>
      </c>
      <c r="F107" s="122"/>
      <c r="G107" s="122">
        <v>8.7</v>
      </c>
      <c r="I107" s="121">
        <v>83998</v>
      </c>
      <c r="J107" s="125">
        <v>857</v>
      </c>
      <c r="L107" s="125"/>
      <c r="M107" s="125"/>
    </row>
    <row r="108" spans="1:13" ht="13.5">
      <c r="A108" s="125">
        <f>A107-1</f>
        <v>1907</v>
      </c>
      <c r="B108" s="121"/>
      <c r="C108" s="121">
        <v>4449</v>
      </c>
      <c r="D108" s="125">
        <v>195</v>
      </c>
      <c r="E108" s="121">
        <v>1816</v>
      </c>
      <c r="F108" s="122"/>
      <c r="G108" s="122">
        <v>10.6</v>
      </c>
      <c r="I108" s="121">
        <v>96248</v>
      </c>
      <c r="J108" s="125">
        <v>806</v>
      </c>
      <c r="L108" s="125"/>
      <c r="M108" s="125"/>
    </row>
    <row r="109" spans="1:13" ht="13.5">
      <c r="A109" s="125">
        <f>A108-1</f>
        <v>1906</v>
      </c>
      <c r="B109" s="121"/>
      <c r="C109" s="121">
        <v>4475</v>
      </c>
      <c r="D109" s="125">
        <v>170</v>
      </c>
      <c r="E109" s="121">
        <v>1593</v>
      </c>
      <c r="F109" s="122"/>
      <c r="G109" s="122">
        <v>9.8</v>
      </c>
      <c r="I109" s="121">
        <v>78057</v>
      </c>
      <c r="J109" s="125">
        <v>706</v>
      </c>
      <c r="L109" s="125"/>
      <c r="M109" s="125"/>
    </row>
    <row r="110" spans="1:13" ht="13.5">
      <c r="A110" s="125">
        <f>A109-1</f>
        <v>1905</v>
      </c>
      <c r="B110" s="121"/>
      <c r="C110" s="121">
        <v>3829</v>
      </c>
      <c r="D110" s="125">
        <v>210</v>
      </c>
      <c r="E110" s="121">
        <v>1683</v>
      </c>
      <c r="F110" s="122"/>
      <c r="G110" s="122">
        <v>10.9</v>
      </c>
      <c r="I110" s="121">
        <v>91724</v>
      </c>
      <c r="J110" s="125">
        <v>747</v>
      </c>
      <c r="L110" s="125"/>
      <c r="M110" s="125"/>
    </row>
    <row r="111" spans="1:13" ht="13.5">
      <c r="A111" s="125">
        <f>A110-1</f>
        <v>1904</v>
      </c>
      <c r="B111" s="121"/>
      <c r="C111" s="121">
        <v>3919</v>
      </c>
      <c r="D111" s="125">
        <v>230</v>
      </c>
      <c r="E111" s="121">
        <v>1888</v>
      </c>
      <c r="F111" s="122"/>
      <c r="G111" s="122">
        <v>9.4</v>
      </c>
      <c r="I111" s="121">
        <v>88736</v>
      </c>
      <c r="J111" s="125">
        <v>837</v>
      </c>
      <c r="L111" s="125"/>
      <c r="M111" s="125"/>
    </row>
    <row r="112" spans="1:13" ht="13.5">
      <c r="A112" s="125">
        <f>A111-1</f>
        <v>1903</v>
      </c>
      <c r="B112" s="121"/>
      <c r="C112" s="121">
        <v>3985</v>
      </c>
      <c r="D112" s="125">
        <v>152</v>
      </c>
      <c r="E112" s="121">
        <v>1267</v>
      </c>
      <c r="F112" s="122"/>
      <c r="G112" s="122">
        <v>10.7</v>
      </c>
      <c r="I112" s="121">
        <v>67784</v>
      </c>
      <c r="J112" s="125">
        <v>563</v>
      </c>
      <c r="L112" s="125"/>
      <c r="M112" s="125"/>
    </row>
    <row r="113" spans="1:13" ht="13.5">
      <c r="A113" s="125">
        <f>A112-1</f>
        <v>1902</v>
      </c>
      <c r="B113" s="121"/>
      <c r="C113" s="121">
        <v>3828</v>
      </c>
      <c r="D113" s="125">
        <v>178</v>
      </c>
      <c r="E113" s="121">
        <v>1425</v>
      </c>
      <c r="F113" s="122"/>
      <c r="G113" s="122">
        <v>8</v>
      </c>
      <c r="I113" s="121">
        <v>57000</v>
      </c>
      <c r="J113" s="125">
        <v>633</v>
      </c>
      <c r="L113" s="125"/>
      <c r="M113" s="125"/>
    </row>
    <row r="114" spans="1:13" ht="13.5">
      <c r="A114" s="125">
        <f>A113-1</f>
        <v>1901</v>
      </c>
      <c r="B114" s="121"/>
      <c r="C114" s="121">
        <v>3695</v>
      </c>
      <c r="D114" s="125">
        <v>170</v>
      </c>
      <c r="E114" s="121">
        <v>1315</v>
      </c>
      <c r="F114" s="122"/>
      <c r="G114" s="122">
        <v>7.2</v>
      </c>
      <c r="I114" s="121">
        <v>47340</v>
      </c>
      <c r="J114" s="125">
        <v>583</v>
      </c>
      <c r="L114" s="125"/>
      <c r="M114" s="125"/>
    </row>
    <row r="115" spans="1:13" ht="13.5">
      <c r="A115" s="125">
        <f>A114-1</f>
        <v>1900</v>
      </c>
      <c r="B115" s="121"/>
      <c r="C115" s="121">
        <v>3422</v>
      </c>
      <c r="D115" s="125">
        <v>168</v>
      </c>
      <c r="E115" s="121">
        <v>1203</v>
      </c>
      <c r="F115" s="122"/>
      <c r="G115" s="122">
        <v>9.5</v>
      </c>
      <c r="I115" s="121">
        <v>57142</v>
      </c>
      <c r="J115" s="125">
        <v>534</v>
      </c>
      <c r="L115" s="125"/>
      <c r="M115" s="125"/>
    </row>
    <row r="116" spans="1:13" ht="13.5">
      <c r="A116" s="125">
        <f>A115-1</f>
        <v>1899</v>
      </c>
      <c r="B116" s="121"/>
      <c r="C116" s="121">
        <v>3521</v>
      </c>
      <c r="D116" s="125">
        <v>167</v>
      </c>
      <c r="E116" s="121">
        <v>1231</v>
      </c>
      <c r="F116" s="122"/>
      <c r="G116" s="122">
        <v>7.2</v>
      </c>
      <c r="I116" s="121">
        <v>44316</v>
      </c>
      <c r="J116" s="125">
        <v>546</v>
      </c>
      <c r="L116" s="125"/>
      <c r="M116" s="125"/>
    </row>
    <row r="117" spans="1:13" ht="13.5">
      <c r="A117" s="125">
        <f>A116-1</f>
        <v>1898</v>
      </c>
      <c r="B117" s="121"/>
      <c r="C117" s="121">
        <v>3540</v>
      </c>
      <c r="D117" s="125">
        <v>192</v>
      </c>
      <c r="E117" s="121">
        <v>1390</v>
      </c>
      <c r="F117" s="122"/>
      <c r="G117" s="122">
        <v>5.6</v>
      </c>
      <c r="I117" s="121">
        <v>38920</v>
      </c>
      <c r="J117" s="125">
        <v>631</v>
      </c>
      <c r="L117" s="125"/>
      <c r="M117" s="125"/>
    </row>
    <row r="118" spans="1:13" ht="13.5">
      <c r="A118" s="125">
        <f>A117-1</f>
        <v>1897</v>
      </c>
      <c r="B118" s="121"/>
      <c r="C118" s="121">
        <v>3539</v>
      </c>
      <c r="D118" s="125">
        <v>184</v>
      </c>
      <c r="E118" s="121">
        <v>1351</v>
      </c>
      <c r="F118" s="122"/>
      <c r="G118" s="122">
        <v>6.7</v>
      </c>
      <c r="I118" s="121">
        <v>45258</v>
      </c>
      <c r="J118" s="125">
        <v>605</v>
      </c>
      <c r="L118" s="125"/>
      <c r="M118" s="125"/>
    </row>
    <row r="119" spans="1:13" ht="13.5">
      <c r="A119" s="125">
        <f>A118-1</f>
        <v>1896</v>
      </c>
      <c r="B119" s="121"/>
      <c r="C119" s="121">
        <v>3462</v>
      </c>
      <c r="D119" s="125">
        <v>179</v>
      </c>
      <c r="E119" s="121">
        <v>1299</v>
      </c>
      <c r="F119" s="122"/>
      <c r="G119" s="122">
        <v>7</v>
      </c>
      <c r="I119" s="121">
        <v>45465</v>
      </c>
      <c r="J119" s="125">
        <v>575</v>
      </c>
      <c r="L119" s="125"/>
      <c r="M119" s="125"/>
    </row>
    <row r="120" spans="1:13" ht="13.5">
      <c r="A120" s="125">
        <f>A119-1</f>
        <v>1895</v>
      </c>
      <c r="B120" s="121"/>
      <c r="C120" s="121">
        <v>3066</v>
      </c>
      <c r="D120" s="125">
        <v>166</v>
      </c>
      <c r="E120" s="121">
        <v>1067</v>
      </c>
      <c r="F120" s="122"/>
      <c r="G120" s="122">
        <v>7</v>
      </c>
      <c r="I120" s="121">
        <v>37345</v>
      </c>
      <c r="J120" s="125">
        <v>473</v>
      </c>
      <c r="L120" s="125"/>
      <c r="M120" s="125"/>
    </row>
    <row r="121" spans="1:13" ht="13.5">
      <c r="A121" s="125">
        <f>A120-1</f>
        <v>1894</v>
      </c>
      <c r="B121" s="121"/>
      <c r="C121" s="121">
        <v>3402</v>
      </c>
      <c r="D121" s="125">
        <v>176</v>
      </c>
      <c r="E121" s="121">
        <v>1237</v>
      </c>
      <c r="F121" s="122"/>
      <c r="G121" s="122">
        <v>5</v>
      </c>
      <c r="I121" s="121">
        <v>30925</v>
      </c>
      <c r="J121" s="125">
        <v>556</v>
      </c>
      <c r="L121" s="125"/>
      <c r="M121" s="125"/>
    </row>
    <row r="122" spans="1:13" ht="13.5">
      <c r="A122" s="125">
        <f>A121-1</f>
        <v>1893</v>
      </c>
      <c r="B122" s="121"/>
      <c r="C122" s="121">
        <v>3118</v>
      </c>
      <c r="D122" s="125">
        <v>152</v>
      </c>
      <c r="E122" s="121">
        <v>1000</v>
      </c>
      <c r="F122" s="122"/>
      <c r="G122" s="122">
        <v>7.3</v>
      </c>
      <c r="I122" s="121">
        <v>36500</v>
      </c>
      <c r="J122" s="125">
        <v>440</v>
      </c>
      <c r="L122" s="125"/>
      <c r="M122" s="125"/>
    </row>
    <row r="123" spans="1:13" ht="13.5">
      <c r="A123" s="125">
        <f>A122-1</f>
        <v>1892</v>
      </c>
      <c r="B123" s="121"/>
      <c r="C123" s="121">
        <v>2850</v>
      </c>
      <c r="D123" s="125">
        <v>134</v>
      </c>
      <c r="E123" s="121">
        <v>804</v>
      </c>
      <c r="F123" s="122"/>
      <c r="G123" s="122">
        <v>8.5</v>
      </c>
      <c r="I123" s="121">
        <v>34170</v>
      </c>
      <c r="J123" s="125">
        <v>355</v>
      </c>
      <c r="L123" s="125"/>
      <c r="M123" s="125"/>
    </row>
    <row r="124" spans="1:13" ht="13.5">
      <c r="A124" s="125">
        <f>A123-1</f>
        <v>1891</v>
      </c>
      <c r="B124" s="121"/>
      <c r="C124" s="121">
        <v>3408</v>
      </c>
      <c r="D124" s="125">
        <v>146</v>
      </c>
      <c r="E124" s="121">
        <v>1052</v>
      </c>
      <c r="F124" s="122"/>
      <c r="G124" s="122">
        <v>7.4</v>
      </c>
      <c r="I124" s="121">
        <v>38924</v>
      </c>
      <c r="J124" s="125">
        <v>462</v>
      </c>
      <c r="L124" s="125"/>
      <c r="M124" s="125"/>
    </row>
    <row r="125" spans="1:13" ht="13.5">
      <c r="A125" s="125">
        <f>A124-1</f>
        <v>1890</v>
      </c>
      <c r="B125" s="121"/>
      <c r="C125" s="121">
        <v>3484</v>
      </c>
      <c r="D125" s="125">
        <v>164</v>
      </c>
      <c r="E125" s="121">
        <v>1208</v>
      </c>
      <c r="F125" s="122"/>
      <c r="G125" s="122">
        <v>8.6</v>
      </c>
      <c r="I125" s="121">
        <v>51944</v>
      </c>
      <c r="J125" s="125">
        <v>531</v>
      </c>
      <c r="L125" s="125"/>
      <c r="M125" s="125"/>
    </row>
    <row r="126" spans="1:13" ht="13.5">
      <c r="A126" s="125">
        <f>A125-1</f>
        <v>1889</v>
      </c>
      <c r="B126" s="121"/>
      <c r="C126" s="121">
        <v>3352</v>
      </c>
      <c r="D126" s="125">
        <v>170</v>
      </c>
      <c r="E126" s="121">
        <v>1192</v>
      </c>
      <c r="F126" s="122"/>
      <c r="G126" s="122">
        <v>8.6</v>
      </c>
      <c r="I126" s="121">
        <v>51256</v>
      </c>
      <c r="J126" s="125">
        <v>529</v>
      </c>
      <c r="L126" s="125"/>
      <c r="M126" s="125"/>
    </row>
    <row r="127" spans="1:13" ht="13.5">
      <c r="A127" s="125">
        <f>A126-1</f>
        <v>1888</v>
      </c>
      <c r="B127" s="121"/>
      <c r="C127" s="121">
        <v>3182</v>
      </c>
      <c r="D127" s="125">
        <v>143</v>
      </c>
      <c r="E127" s="121">
        <v>954</v>
      </c>
      <c r="F127" s="122"/>
      <c r="G127" s="122">
        <v>8.5</v>
      </c>
      <c r="I127" s="121">
        <v>40545</v>
      </c>
      <c r="J127" s="125">
        <v>423</v>
      </c>
      <c r="L127" s="125"/>
      <c r="M127" s="125"/>
    </row>
    <row r="128" spans="1:13" ht="13.5">
      <c r="A128" s="125">
        <f>A127-1</f>
        <v>1887</v>
      </c>
      <c r="B128" s="121"/>
      <c r="C128" s="121">
        <v>3084</v>
      </c>
      <c r="D128" s="125">
        <v>144</v>
      </c>
      <c r="E128" s="121">
        <v>951</v>
      </c>
      <c r="F128" s="122"/>
      <c r="G128" s="122">
        <v>8.7</v>
      </c>
      <c r="I128" s="121">
        <v>41368</v>
      </c>
      <c r="J128" s="125">
        <v>412</v>
      </c>
      <c r="L128" s="125"/>
      <c r="M128" s="125"/>
    </row>
    <row r="129" spans="1:13" ht="13.5">
      <c r="A129" s="125">
        <f>A128-1</f>
        <v>1886</v>
      </c>
      <c r="B129" s="121"/>
      <c r="C129" s="121">
        <v>3082</v>
      </c>
      <c r="D129" s="125">
        <v>131</v>
      </c>
      <c r="E129" s="121">
        <v>870</v>
      </c>
      <c r="F129" s="122"/>
      <c r="G129" s="122">
        <v>8.2</v>
      </c>
      <c r="I129" s="121">
        <v>35670</v>
      </c>
      <c r="J129" s="125">
        <v>375</v>
      </c>
      <c r="L129" s="125"/>
      <c r="M129" s="125"/>
    </row>
    <row r="130" spans="1:13" ht="13.5">
      <c r="A130" s="125">
        <f>A129-1</f>
        <v>1885</v>
      </c>
      <c r="B130" s="121"/>
      <c r="C130" s="121">
        <v>3130</v>
      </c>
      <c r="D130" s="125">
        <v>142</v>
      </c>
      <c r="E130" s="121">
        <v>960</v>
      </c>
      <c r="F130" s="122"/>
      <c r="G130" s="122">
        <v>8.5</v>
      </c>
      <c r="I130" s="121">
        <v>40800</v>
      </c>
      <c r="J130" s="125">
        <v>413</v>
      </c>
      <c r="L130" s="125"/>
      <c r="M130" s="125"/>
    </row>
    <row r="131" spans="1:13" ht="13.5">
      <c r="A131" s="125">
        <f>A130-1</f>
        <v>1884</v>
      </c>
      <c r="B131" s="121"/>
      <c r="C131" s="121">
        <v>2970</v>
      </c>
      <c r="D131" s="125">
        <v>125</v>
      </c>
      <c r="E131" s="121">
        <v>807</v>
      </c>
      <c r="F131" s="122"/>
      <c r="G131" s="122">
        <v>9.2</v>
      </c>
      <c r="I131" s="121">
        <v>37122</v>
      </c>
      <c r="J131" s="125">
        <v>345</v>
      </c>
      <c r="L131" s="125"/>
      <c r="M131" s="125"/>
    </row>
    <row r="132" spans="1:13" ht="13.5">
      <c r="A132" s="125">
        <f>A131-1</f>
        <v>1883</v>
      </c>
      <c r="B132" s="121"/>
      <c r="C132" s="121">
        <v>2879</v>
      </c>
      <c r="D132" s="125">
        <v>121</v>
      </c>
      <c r="E132" s="121">
        <v>754</v>
      </c>
      <c r="F132" s="122"/>
      <c r="G132" s="122">
        <v>9.5</v>
      </c>
      <c r="I132" s="121">
        <v>35815</v>
      </c>
      <c r="J132" s="125">
        <v>323</v>
      </c>
      <c r="L132" s="125"/>
      <c r="M132" s="125"/>
    </row>
    <row r="133" spans="1:13" ht="13.5">
      <c r="A133" s="125">
        <f>A132-1</f>
        <v>1882</v>
      </c>
      <c r="B133" s="121"/>
      <c r="C133" s="121">
        <v>2835</v>
      </c>
      <c r="D133" s="125">
        <v>156</v>
      </c>
      <c r="E133" s="121">
        <v>941</v>
      </c>
      <c r="F133" s="122"/>
      <c r="G133" s="122">
        <v>9</v>
      </c>
      <c r="I133" s="121">
        <v>42345</v>
      </c>
      <c r="J133" s="125">
        <v>411</v>
      </c>
      <c r="L133" s="125"/>
      <c r="M133" s="125"/>
    </row>
    <row r="134" spans="1:13" ht="13.5">
      <c r="A134" s="125">
        <f>A133-1</f>
        <v>1881</v>
      </c>
      <c r="B134" s="121"/>
      <c r="C134" s="121">
        <v>3000</v>
      </c>
      <c r="D134" s="125">
        <v>120</v>
      </c>
      <c r="E134" s="121">
        <v>800</v>
      </c>
      <c r="F134" s="122"/>
      <c r="I134" s="121"/>
      <c r="J134" s="125">
        <v>334</v>
      </c>
      <c r="L134" s="125"/>
      <c r="M134" s="125"/>
    </row>
    <row r="135" spans="1:13" ht="13.5">
      <c r="A135" s="125">
        <f>A134-1</f>
        <v>1880</v>
      </c>
      <c r="B135" s="121"/>
      <c r="C135" s="121">
        <v>2875</v>
      </c>
      <c r="D135" s="125">
        <v>168</v>
      </c>
      <c r="E135" s="121">
        <v>1050</v>
      </c>
      <c r="F135" s="122"/>
      <c r="G135" s="122">
        <v>10</v>
      </c>
      <c r="I135" s="121">
        <v>52500</v>
      </c>
      <c r="J135" s="125">
        <v>448</v>
      </c>
      <c r="L135" s="125"/>
      <c r="M135" s="125"/>
    </row>
    <row r="136" spans="1:13" ht="13.5">
      <c r="A136" s="125">
        <f>A135-1</f>
        <v>1879</v>
      </c>
      <c r="B136" s="121"/>
      <c r="C136" s="121">
        <v>2621</v>
      </c>
      <c r="D136" s="125">
        <v>141</v>
      </c>
      <c r="E136" s="125">
        <v>814</v>
      </c>
      <c r="F136" s="122"/>
      <c r="G136" s="122">
        <v>10</v>
      </c>
      <c r="I136" s="121">
        <v>40700</v>
      </c>
      <c r="J136" s="125">
        <v>343</v>
      </c>
      <c r="L136" s="125"/>
      <c r="M136" s="125"/>
    </row>
    <row r="137" spans="1:13" ht="13.5">
      <c r="A137" s="125">
        <f>A136-1</f>
        <v>1878</v>
      </c>
      <c r="B137" s="121"/>
      <c r="C137" s="121">
        <v>2343</v>
      </c>
      <c r="D137" s="125">
        <v>103</v>
      </c>
      <c r="E137" s="125">
        <v>540</v>
      </c>
      <c r="F137" s="122"/>
      <c r="G137" s="122">
        <v>8.1</v>
      </c>
      <c r="I137" s="121">
        <v>21870</v>
      </c>
      <c r="J137" s="125">
        <v>224</v>
      </c>
      <c r="L137" s="125"/>
      <c r="M137" s="125"/>
    </row>
    <row r="138" spans="1:13" ht="13.5">
      <c r="A138" s="125">
        <f>A137-1</f>
        <v>1877</v>
      </c>
      <c r="B138" s="121"/>
      <c r="C138" s="121">
        <v>2133</v>
      </c>
      <c r="D138" s="125">
        <v>108</v>
      </c>
      <c r="E138" s="125">
        <v>512</v>
      </c>
      <c r="F138" s="122"/>
      <c r="I138" s="121"/>
      <c r="J138" s="125">
        <v>214</v>
      </c>
      <c r="L138" s="125"/>
      <c r="M138" s="125"/>
    </row>
    <row r="139" spans="1:13" ht="13.5">
      <c r="A139" s="125">
        <f>A138-1</f>
        <v>1876</v>
      </c>
      <c r="B139" s="121"/>
      <c r="C139" s="121">
        <v>2000</v>
      </c>
      <c r="D139" s="125">
        <v>112</v>
      </c>
      <c r="E139" s="125">
        <v>509</v>
      </c>
      <c r="F139" s="122"/>
      <c r="G139" s="122">
        <v>9</v>
      </c>
      <c r="I139" s="121">
        <v>22905</v>
      </c>
      <c r="J139" s="125">
        <v>208</v>
      </c>
      <c r="L139" s="125"/>
      <c r="M139" s="125"/>
    </row>
    <row r="140" spans="1:13" ht="13.5">
      <c r="A140" s="125">
        <f>A139-1</f>
        <v>1875</v>
      </c>
      <c r="B140" s="121"/>
      <c r="C140" s="121">
        <v>1972</v>
      </c>
      <c r="D140" s="125">
        <v>93</v>
      </c>
      <c r="E140" s="125">
        <v>413</v>
      </c>
      <c r="F140" s="122"/>
      <c r="I140" s="121"/>
      <c r="J140" s="125">
        <v>170</v>
      </c>
      <c r="L140" s="125"/>
      <c r="M140" s="125"/>
    </row>
    <row r="141" spans="1:13" ht="13.5">
      <c r="A141" s="125">
        <f>A140-1</f>
        <v>1874</v>
      </c>
      <c r="B141" s="121"/>
      <c r="C141" s="121">
        <v>1949</v>
      </c>
      <c r="D141" s="125">
        <v>114</v>
      </c>
      <c r="E141" s="125">
        <v>505</v>
      </c>
      <c r="F141" s="122"/>
      <c r="I141" s="121"/>
      <c r="J141" s="125">
        <v>206</v>
      </c>
      <c r="L141" s="125"/>
      <c r="M141" s="125"/>
    </row>
    <row r="142" spans="1:13" ht="13.5">
      <c r="A142" s="125">
        <f>A141-1</f>
        <v>1873</v>
      </c>
      <c r="B142" s="121"/>
      <c r="C142" s="121">
        <v>1823</v>
      </c>
      <c r="D142" s="125">
        <v>159</v>
      </c>
      <c r="E142" s="125">
        <v>653</v>
      </c>
      <c r="F142" s="122"/>
      <c r="I142" s="121"/>
      <c r="J142" s="125">
        <v>269</v>
      </c>
      <c r="L142" s="125"/>
      <c r="M142" s="125"/>
    </row>
    <row r="143" spans="1:13" ht="13.5">
      <c r="A143" s="125">
        <f>A142-1</f>
        <v>1872</v>
      </c>
      <c r="B143" s="121"/>
      <c r="C143" s="121">
        <v>1523</v>
      </c>
      <c r="D143" s="125">
        <v>174</v>
      </c>
      <c r="E143" s="125">
        <v>597</v>
      </c>
      <c r="F143" s="122"/>
      <c r="I143" s="121"/>
      <c r="J143" s="125">
        <v>246</v>
      </c>
      <c r="L143" s="125"/>
      <c r="M143" s="125"/>
    </row>
    <row r="144" spans="1:13" ht="13.5">
      <c r="A144" s="125">
        <f>A143-1</f>
        <v>1871</v>
      </c>
      <c r="B144" s="121"/>
      <c r="C144" s="121">
        <v>1291</v>
      </c>
      <c r="D144" s="125">
        <v>128</v>
      </c>
      <c r="E144" s="125">
        <v>373</v>
      </c>
      <c r="F144" s="122"/>
      <c r="I144" s="121"/>
      <c r="J144" s="125">
        <v>153</v>
      </c>
      <c r="L144" s="125"/>
      <c r="M144" s="125"/>
    </row>
    <row r="145" spans="1:13" ht="13.5">
      <c r="A145" s="125">
        <f>A144-1</f>
        <v>1870</v>
      </c>
      <c r="B145" s="121"/>
      <c r="C145" s="121">
        <v>1432</v>
      </c>
      <c r="D145" s="125">
        <v>175</v>
      </c>
      <c r="E145" s="125">
        <v>567</v>
      </c>
      <c r="F145" s="122"/>
      <c r="I145" s="121"/>
      <c r="J145" s="125">
        <v>233</v>
      </c>
      <c r="L145" s="125"/>
      <c r="M145" s="125"/>
    </row>
    <row r="146" spans="1:13" ht="13.5">
      <c r="A146" s="125">
        <f>A145-1</f>
        <v>1869</v>
      </c>
      <c r="B146" s="121"/>
      <c r="C146" s="121">
        <v>1247</v>
      </c>
      <c r="D146" s="125">
        <v>152</v>
      </c>
      <c r="E146" s="125">
        <v>474</v>
      </c>
      <c r="F146" s="122"/>
      <c r="I146" s="121"/>
      <c r="J146" s="125">
        <v>176</v>
      </c>
      <c r="L146" s="125"/>
      <c r="M146" s="125"/>
    </row>
    <row r="147" spans="1:13" ht="13.5">
      <c r="A147" s="125">
        <f>A146-1</f>
        <v>1868</v>
      </c>
      <c r="B147" s="121"/>
      <c r="C147" s="121">
        <v>991</v>
      </c>
      <c r="D147" s="125">
        <v>129</v>
      </c>
      <c r="E147" s="125">
        <v>288</v>
      </c>
      <c r="F147" s="122"/>
      <c r="I147" s="121"/>
      <c r="J147" s="125">
        <v>119</v>
      </c>
      <c r="L147" s="125"/>
      <c r="M147" s="125"/>
    </row>
    <row r="148" spans="1:13" ht="13.5">
      <c r="A148" s="125">
        <f>A147-1</f>
        <v>1867</v>
      </c>
      <c r="B148" s="121"/>
      <c r="C148" s="121">
        <v>1033</v>
      </c>
      <c r="D148" s="125">
        <v>181</v>
      </c>
      <c r="E148" s="125">
        <v>420</v>
      </c>
      <c r="F148" s="122"/>
      <c r="I148" s="121"/>
      <c r="J148" s="125">
        <v>174</v>
      </c>
      <c r="L148" s="125"/>
      <c r="M148" s="125"/>
    </row>
    <row r="149" spans="1:13" ht="13.5">
      <c r="A149" s="125">
        <f>A148-1</f>
        <v>1866</v>
      </c>
      <c r="B149" s="121"/>
      <c r="C149" s="121">
        <v>895</v>
      </c>
      <c r="D149" s="125">
        <v>122</v>
      </c>
      <c r="E149" s="125">
        <v>246</v>
      </c>
      <c r="F149" s="122"/>
      <c r="I149" s="121"/>
      <c r="J149" s="125">
        <v>101</v>
      </c>
      <c r="L149" s="125"/>
      <c r="M149" s="125"/>
    </row>
    <row r="151" spans="2:13" ht="13.5">
      <c r="B151" s="121"/>
      <c r="H151" s="121"/>
      <c r="I151" s="121"/>
      <c r="L151" s="121"/>
      <c r="M151" s="121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