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CONTROL SHEET" sheetId="1" r:id="rId1"/>
    <sheet name="HARDTIME COMPONENTS" sheetId="2" r:id="rId2"/>
  </sheets>
  <definedNames>
    <definedName name="_xlnm._FilterDatabase" localSheetId="1" hidden="1">'HARDTIME COMPONENTS'!$A$5:$R$504</definedName>
  </definedNames>
  <calcPr fullCalcOnLoad="1"/>
</workbook>
</file>

<file path=xl/sharedStrings.xml><?xml version="1.0" encoding="utf-8"?>
<sst xmlns="http://schemas.openxmlformats.org/spreadsheetml/2006/main" count="2998" uniqueCount="1361">
  <si>
    <t>AIRCRAFT TYPE</t>
  </si>
  <si>
    <t>AIRCRAFT MODEL</t>
  </si>
  <si>
    <t>737-4L7</t>
  </si>
  <si>
    <t>AIRCRAFT REGISTRATION</t>
  </si>
  <si>
    <t>VH-RON</t>
  </si>
  <si>
    <t>AIRCRAFT MANUFACTURER</t>
  </si>
  <si>
    <t>BOEING</t>
  </si>
  <si>
    <t>SERIAL NUMBER</t>
  </si>
  <si>
    <t>LINE NUMBER</t>
  </si>
  <si>
    <t>CFM56-3C-1</t>
  </si>
  <si>
    <t>ENGINE TYPE</t>
  </si>
  <si>
    <t>AIRCRAFT DESIGNATION</t>
  </si>
  <si>
    <t>PASSENGER</t>
  </si>
  <si>
    <t>TOTAL FLIGHT HOURS</t>
  </si>
  <si>
    <t>TOTAL CYCLES</t>
  </si>
  <si>
    <t>ABU HOURS</t>
  </si>
  <si>
    <t>TAT</t>
  </si>
  <si>
    <t>TAC</t>
  </si>
  <si>
    <t>PART NUMBER</t>
  </si>
  <si>
    <t>DESCRIPTION</t>
  </si>
  <si>
    <t>S/N</t>
  </si>
  <si>
    <t>POSITION</t>
  </si>
  <si>
    <t>ATA</t>
  </si>
  <si>
    <t>REQUIREMENT</t>
  </si>
  <si>
    <t>INTERVAL</t>
  </si>
  <si>
    <t>INSTALLATION DATE</t>
  </si>
  <si>
    <t>A/C INSTALLATION DATA</t>
  </si>
  <si>
    <t>HRS</t>
  </si>
  <si>
    <t>CYC</t>
  </si>
  <si>
    <t>O/H or NEW DATE</t>
  </si>
  <si>
    <t>TSO</t>
  </si>
  <si>
    <t>TSI</t>
  </si>
  <si>
    <t>REMAINING</t>
  </si>
  <si>
    <t>NEXT DUE</t>
  </si>
  <si>
    <t>% REMAINING</t>
  </si>
  <si>
    <t>7207737-5</t>
  </si>
  <si>
    <t>SAFETY RELIEF VALVE</t>
  </si>
  <si>
    <t>L AFT CARGO</t>
  </si>
  <si>
    <t>O/H</t>
  </si>
  <si>
    <t>UNIT</t>
  </si>
  <si>
    <t>AIR CYCLE MACHINE</t>
  </si>
  <si>
    <t>023510-8</t>
  </si>
  <si>
    <t>LH ACM</t>
  </si>
  <si>
    <t>82-346</t>
  </si>
  <si>
    <t>RH ACM</t>
  </si>
  <si>
    <t>182820-3</t>
  </si>
  <si>
    <t>HEAT EXCHANGER</t>
  </si>
  <si>
    <t>LH PRIMARY</t>
  </si>
  <si>
    <t>LH SECONDARY</t>
  </si>
  <si>
    <t>182820-2</t>
  </si>
  <si>
    <t>109-10099</t>
  </si>
  <si>
    <t>RH PRIMARY</t>
  </si>
  <si>
    <t>42-11854</t>
  </si>
  <si>
    <t>RH SECONDARY</t>
  </si>
  <si>
    <t>541674-4</t>
  </si>
  <si>
    <t>RAM AIR ACTUATOR</t>
  </si>
  <si>
    <t>86-3393</t>
  </si>
  <si>
    <t>LH ACTUATOR</t>
  </si>
  <si>
    <t>56-1398</t>
  </si>
  <si>
    <t>RH ACTUATOR</t>
  </si>
  <si>
    <t>392678-3-1</t>
  </si>
  <si>
    <t>TURBOFAN VALVE</t>
  </si>
  <si>
    <t>LH VALVE</t>
  </si>
  <si>
    <t>RH VALVE</t>
  </si>
  <si>
    <t>DK100</t>
  </si>
  <si>
    <t>DV1876</t>
  </si>
  <si>
    <t>U/WATER LOCATOR BEACON</t>
  </si>
  <si>
    <t>FDR/CVR</t>
  </si>
  <si>
    <t>RB</t>
  </si>
  <si>
    <t>MONTHS</t>
  </si>
  <si>
    <t>735511A</t>
  </si>
  <si>
    <t>CONSTANT SPEED DRIVE UNIT</t>
  </si>
  <si>
    <t>B0825</t>
  </si>
  <si>
    <t>CSD ENG 2</t>
  </si>
  <si>
    <t>B3110</t>
  </si>
  <si>
    <t>CSD ENG 1</t>
  </si>
  <si>
    <t>948F458-3</t>
  </si>
  <si>
    <t>GENERATOR CONTROL UNIT</t>
  </si>
  <si>
    <t>MH689</t>
  </si>
  <si>
    <t>GCU #1</t>
  </si>
  <si>
    <t>ZH1204</t>
  </si>
  <si>
    <t>GCU #2</t>
  </si>
  <si>
    <t>XL4777</t>
  </si>
  <si>
    <t>GCU APU</t>
  </si>
  <si>
    <t>976J498-2</t>
  </si>
  <si>
    <t>GENERATOR, 40 KVA</t>
  </si>
  <si>
    <t>PJ12149</t>
  </si>
  <si>
    <t>GEN ENG #2</t>
  </si>
  <si>
    <t>TN14679</t>
  </si>
  <si>
    <t>GEN APU</t>
  </si>
  <si>
    <t>976J498-3</t>
  </si>
  <si>
    <t>ZG10594</t>
  </si>
  <si>
    <t>GEN ENG #1</t>
  </si>
  <si>
    <t>BATTERY NI-CAD</t>
  </si>
  <si>
    <t>MAIN BATTERY</t>
  </si>
  <si>
    <t>915F213</t>
  </si>
  <si>
    <t>BUS PROTECTION PANEL</t>
  </si>
  <si>
    <t>X03202CB</t>
  </si>
  <si>
    <t xml:space="preserve">PANEL </t>
  </si>
  <si>
    <t>ESCAPE SLIDE ASSY AFT</t>
  </si>
  <si>
    <t>0236A</t>
  </si>
  <si>
    <t>LH AFT ENTRY</t>
  </si>
  <si>
    <t>0451A</t>
  </si>
  <si>
    <t>RH AFT SERV</t>
  </si>
  <si>
    <t>737M25-651-01-3</t>
  </si>
  <si>
    <t>ESCAPE SLIDE ASSY FWD</t>
  </si>
  <si>
    <t>LH FWD ENTRY</t>
  </si>
  <si>
    <t>RH FWD SERV</t>
  </si>
  <si>
    <t>0399</t>
  </si>
  <si>
    <t>61768-101</t>
  </si>
  <si>
    <t>AIR BOTTLE</t>
  </si>
  <si>
    <t>733ESIC135</t>
  </si>
  <si>
    <t>733ESIC185</t>
  </si>
  <si>
    <t>RH AFT SERVICE</t>
  </si>
  <si>
    <t>D37022</t>
  </si>
  <si>
    <t>733ESIC269</t>
  </si>
  <si>
    <t>733ESIC327</t>
  </si>
  <si>
    <t>63800-103</t>
  </si>
  <si>
    <t>LIFE RAFT ASSY 46-MAN</t>
  </si>
  <si>
    <t>L5996</t>
  </si>
  <si>
    <t>AFT CEILING</t>
  </si>
  <si>
    <t>REPORT DATE</t>
  </si>
  <si>
    <t>NOT INSTALLED</t>
  </si>
  <si>
    <t>NOTES</t>
  </si>
  <si>
    <t>733M25-37-01-7</t>
  </si>
  <si>
    <t>11210487</t>
  </si>
  <si>
    <t>BIN 14R</t>
  </si>
  <si>
    <t>L5072</t>
  </si>
  <si>
    <t>BIN 13L</t>
  </si>
  <si>
    <t>11613490</t>
  </si>
  <si>
    <t>FWD CEILING</t>
  </si>
  <si>
    <t>C17638-109</t>
  </si>
  <si>
    <t>CYLINDER AND VALVE ASSY</t>
  </si>
  <si>
    <t>572922</t>
  </si>
  <si>
    <t>RAFT BIN 14R</t>
  </si>
  <si>
    <t>824516</t>
  </si>
  <si>
    <t>RAFT FWD CEIL</t>
  </si>
  <si>
    <t>495190</t>
  </si>
  <si>
    <t>548888</t>
  </si>
  <si>
    <t>RAFT AFT CEIL</t>
  </si>
  <si>
    <t>7-1080-201</t>
  </si>
  <si>
    <t>BATTERY ESCAPE SLIDE</t>
  </si>
  <si>
    <t>256107-39</t>
  </si>
  <si>
    <t>LIFE</t>
  </si>
  <si>
    <t>256107-6</t>
  </si>
  <si>
    <t>P4-01-0033F110</t>
  </si>
  <si>
    <t>36700</t>
  </si>
  <si>
    <t>39653</t>
  </si>
  <si>
    <t>GENM23-05-03-1</t>
  </si>
  <si>
    <t>EMERGENCY LOCATOR TRANSMITTER</t>
  </si>
  <si>
    <t>EMERG LOCATOR</t>
  </si>
  <si>
    <t>15C17165-13</t>
  </si>
  <si>
    <t>HOSE- INFLATION LIFE RAFT</t>
  </si>
  <si>
    <t>25619-64</t>
  </si>
  <si>
    <t>25619-85</t>
  </si>
  <si>
    <t>25620-04</t>
  </si>
  <si>
    <t>25620-05</t>
  </si>
  <si>
    <t>63721-101</t>
  </si>
  <si>
    <t>RESVOIR AND VALVE ASSY</t>
  </si>
  <si>
    <t>733LRIC062</t>
  </si>
  <si>
    <t>6148A-4102</t>
  </si>
  <si>
    <t>256111-75</t>
  </si>
  <si>
    <t>DUMMY-347908</t>
  </si>
  <si>
    <t>256111-76</t>
  </si>
  <si>
    <t>DUMMY-347909</t>
  </si>
  <si>
    <t>63727-101</t>
  </si>
  <si>
    <t>63727-105</t>
  </si>
  <si>
    <t>256112-38</t>
  </si>
  <si>
    <t>DUMMY-347910</t>
  </si>
  <si>
    <t>C17734-103</t>
  </si>
  <si>
    <t>HOSE-ESCAPE SLIDE INFLATION</t>
  </si>
  <si>
    <t>5741</t>
  </si>
  <si>
    <t>D17997-103</t>
  </si>
  <si>
    <t>4591</t>
  </si>
  <si>
    <t>4680</t>
  </si>
  <si>
    <t>CARGO EXT DISCHARGE CARTRIDGE</t>
  </si>
  <si>
    <t>DUMMY 4527</t>
  </si>
  <si>
    <t>YEARS</t>
  </si>
  <si>
    <t>082</t>
  </si>
  <si>
    <t xml:space="preserve">LH AFT </t>
  </si>
  <si>
    <t>RH AFT</t>
  </si>
  <si>
    <t>057</t>
  </si>
  <si>
    <t>LH FWD</t>
  </si>
  <si>
    <t>055</t>
  </si>
  <si>
    <t>RH FWD</t>
  </si>
  <si>
    <t>A805300-44</t>
  </si>
  <si>
    <t>FIRE EXT DISCHARGE CARTRIDGE</t>
  </si>
  <si>
    <t>QA470</t>
  </si>
  <si>
    <t>APU</t>
  </si>
  <si>
    <t>ENG FIRE EXT DISCHARGE CARTRIDGE</t>
  </si>
  <si>
    <t>034CG</t>
  </si>
  <si>
    <t>LH ENG FIRE BOTTLE</t>
  </si>
  <si>
    <t>129VK</t>
  </si>
  <si>
    <t>RH ENG FIRE BOTTLE</t>
  </si>
  <si>
    <t>127VK</t>
  </si>
  <si>
    <t>026VH</t>
  </si>
  <si>
    <t>FIRE EXT PORTABLE BCF</t>
  </si>
  <si>
    <t>FIRE EXT PORTABLE WATER</t>
  </si>
  <si>
    <t>11531</t>
  </si>
  <si>
    <t>BIN 14L</t>
  </si>
  <si>
    <t>00313</t>
  </si>
  <si>
    <t>26-435</t>
  </si>
  <si>
    <t>26-446</t>
  </si>
  <si>
    <t xml:space="preserve">HYDRO </t>
  </si>
  <si>
    <t>26-416</t>
  </si>
  <si>
    <t>26-426</t>
  </si>
  <si>
    <t>FLT DECK</t>
  </si>
  <si>
    <t>26-444</t>
  </si>
  <si>
    <t>FWD RH CUPBOARD</t>
  </si>
  <si>
    <t>26-415</t>
  </si>
  <si>
    <t>FWD LH CUPBOARD</t>
  </si>
  <si>
    <t xml:space="preserve">26-423 </t>
  </si>
  <si>
    <t>AFT GALLEY (AFT ATT)</t>
  </si>
  <si>
    <t>COMPENSATOR CARTRIDGE</t>
  </si>
  <si>
    <t>16852A</t>
  </si>
  <si>
    <t>FLT CONT MODULE SYS B</t>
  </si>
  <si>
    <t>1U1065-2</t>
  </si>
  <si>
    <t>16854A</t>
  </si>
  <si>
    <t>FLT CONT MODULE SYS A</t>
  </si>
  <si>
    <t>2-7680-2</t>
  </si>
  <si>
    <t>HYDRAULIC FUSE</t>
  </si>
  <si>
    <t>3362</t>
  </si>
  <si>
    <t>HYD FUSE RUDDER</t>
  </si>
  <si>
    <t>AR7077M3</t>
  </si>
  <si>
    <t>STAB TRIM MAIN ELECTRIC ACTUATOR</t>
  </si>
  <si>
    <t>AD0107</t>
  </si>
  <si>
    <t>STAB TRIM MAIN ELECTRIC</t>
  </si>
  <si>
    <t>65C34751</t>
  </si>
  <si>
    <t>STABILIZER JACK SCREW AND GEAR BOX ASSY</t>
  </si>
  <si>
    <t>KE00289</t>
  </si>
  <si>
    <t>J/SCREW &amp; G/BOX STAB</t>
  </si>
  <si>
    <t>793T100-7</t>
  </si>
  <si>
    <t xml:space="preserve">MOTOR-ALT TE FLAP DRIVE  </t>
  </si>
  <si>
    <t>7135</t>
  </si>
  <si>
    <t>UNIT ALT FLAP DRIVE</t>
  </si>
  <si>
    <t>737M27-503-01-1</t>
  </si>
  <si>
    <t>FLAP SCREW JACK ASSY</t>
  </si>
  <si>
    <t>827C</t>
  </si>
  <si>
    <t>FLAP SCREW JACK #1</t>
  </si>
  <si>
    <t>828C</t>
  </si>
  <si>
    <t>FLAP SCREW JACK #2</t>
  </si>
  <si>
    <t>FLAP SCREW JACK #8</t>
  </si>
  <si>
    <t>737M27-503-01-2</t>
  </si>
  <si>
    <t>830C</t>
  </si>
  <si>
    <t>765C</t>
  </si>
  <si>
    <t>FLAP SCREW JACK #3</t>
  </si>
  <si>
    <t>FLAP SCREW JACK #7</t>
  </si>
  <si>
    <t>737M27-503-01-3</t>
  </si>
  <si>
    <t>428B</t>
  </si>
  <si>
    <t>427B</t>
  </si>
  <si>
    <t>FLAP SCREW JACK #6</t>
  </si>
  <si>
    <t>737M27-503-01-4</t>
  </si>
  <si>
    <t>441C</t>
  </si>
  <si>
    <t>FLAP SCREW JACK #4</t>
  </si>
  <si>
    <t>440C</t>
  </si>
  <si>
    <t>FLAP SCREW JACK #5</t>
  </si>
  <si>
    <t>07311P000-02</t>
  </si>
  <si>
    <t>65-46430-122</t>
  </si>
  <si>
    <t>1361</t>
  </si>
  <si>
    <t>TRAILING EDGE FOREFLAP-RH INBD</t>
  </si>
  <si>
    <t>FOREFLAP - RH INBD</t>
  </si>
  <si>
    <t>FOREFLAP-LH INBD</t>
  </si>
  <si>
    <t>2280</t>
  </si>
  <si>
    <t>FOREFLAP - LH INBD</t>
  </si>
  <si>
    <t>65-46430-129</t>
  </si>
  <si>
    <t>65C26310-2A</t>
  </si>
  <si>
    <t>MIDFLAP-RH I/B</t>
  </si>
  <si>
    <t>BN390</t>
  </si>
  <si>
    <t>MIDFLAP - RH I/B</t>
  </si>
  <si>
    <t>65C26310-1A</t>
  </si>
  <si>
    <t>MIDFLAP-LH I/B</t>
  </si>
  <si>
    <t>393</t>
  </si>
  <si>
    <t>MIDFLAP - LH I/B</t>
  </si>
  <si>
    <t>65-46434-302</t>
  </si>
  <si>
    <t>AFTFLAP</t>
  </si>
  <si>
    <t>BN1312</t>
  </si>
  <si>
    <t>AFTFLAP- RH-INBD</t>
  </si>
  <si>
    <t>65-46434-301</t>
  </si>
  <si>
    <t>BN996</t>
  </si>
  <si>
    <t>AFTFLAP- LH-INBD</t>
  </si>
  <si>
    <t>65C26311-511</t>
  </si>
  <si>
    <t>EXHAUST GATE</t>
  </si>
  <si>
    <t>BN368</t>
  </si>
  <si>
    <t>LH INBD</t>
  </si>
  <si>
    <t>65C26311-512</t>
  </si>
  <si>
    <t>BN369</t>
  </si>
  <si>
    <t>RH INBD</t>
  </si>
  <si>
    <t>07312P000-01</t>
  </si>
  <si>
    <t>FLAP SCREW JACK#3</t>
  </si>
  <si>
    <t>FLAP SCREW JACK#6</t>
  </si>
  <si>
    <t>07313P000-01</t>
  </si>
  <si>
    <t>FLAP SCREW JACK#5</t>
  </si>
  <si>
    <t>FLAP SCREW JACK#4</t>
  </si>
  <si>
    <t>65-46431-286</t>
  </si>
  <si>
    <t>FOREFLAP-RH O/B</t>
  </si>
  <si>
    <t>2273</t>
  </si>
  <si>
    <t>65-46431-285</t>
  </si>
  <si>
    <t>FOREFLAP-LH O/B</t>
  </si>
  <si>
    <t>2262</t>
  </si>
  <si>
    <t>MIDFLAP-RH O/B</t>
  </si>
  <si>
    <t>BN567</t>
  </si>
  <si>
    <t>65C26320-3</t>
  </si>
  <si>
    <t>65C26320-4A</t>
  </si>
  <si>
    <t>MIDFLAP-LH O/B</t>
  </si>
  <si>
    <t>BN566</t>
  </si>
  <si>
    <t>65C26321-512</t>
  </si>
  <si>
    <t>BXHAUST GATE-RH O/B</t>
  </si>
  <si>
    <t>BN842</t>
  </si>
  <si>
    <t>65C26321-511</t>
  </si>
  <si>
    <t>BXHAUST GATE-LH O/B</t>
  </si>
  <si>
    <t>BN828</t>
  </si>
  <si>
    <t>65-46481-106</t>
  </si>
  <si>
    <t>CARRIAGE - RH O/B FLAP I/B</t>
  </si>
  <si>
    <t>48</t>
  </si>
  <si>
    <t>CARRIAGE FLAP - RH OBD</t>
  </si>
  <si>
    <t>65-46481-105</t>
  </si>
  <si>
    <t>CARRIAGE - LH O/B FLAP I/B</t>
  </si>
  <si>
    <t>123</t>
  </si>
  <si>
    <t>CARRIAGE FLAP - LH OBD</t>
  </si>
  <si>
    <t>65-46481-98</t>
  </si>
  <si>
    <t>CARRIAGE - RH O/B FLAP O/B</t>
  </si>
  <si>
    <t>72</t>
  </si>
  <si>
    <t>65-46481-135</t>
  </si>
  <si>
    <t>CARRIAGE - LH O/B FLAP O/B</t>
  </si>
  <si>
    <t>B3513</t>
  </si>
  <si>
    <t>FORE FLAP - RH OUTBD</t>
  </si>
  <si>
    <t>FORE FLAP - LH OUTBD</t>
  </si>
  <si>
    <t>MID FLAP - RH OUTBD</t>
  </si>
  <si>
    <t>BXHAUST GATE - LH OBD</t>
  </si>
  <si>
    <t>BXHAUST GATE - RH OBD</t>
  </si>
  <si>
    <t>65C34812-2</t>
  </si>
  <si>
    <t>E1704</t>
  </si>
  <si>
    <t>FLAP TRACK #1</t>
  </si>
  <si>
    <t>FLAP TRACK NO 1 &amp; 8</t>
  </si>
  <si>
    <t>E1253</t>
  </si>
  <si>
    <t>FLAP TRACK #8</t>
  </si>
  <si>
    <t>65C3387-4</t>
  </si>
  <si>
    <t>FLAP TRACK</t>
  </si>
  <si>
    <t>B75</t>
  </si>
  <si>
    <t>FLAP TRACK #2</t>
  </si>
  <si>
    <t>65C34812-4</t>
  </si>
  <si>
    <t>E1510</t>
  </si>
  <si>
    <t>FLAP TRACK #7</t>
  </si>
  <si>
    <t>65C35276-1</t>
  </si>
  <si>
    <t>TA2-1</t>
  </si>
  <si>
    <t>FLAP TRACK #3</t>
  </si>
  <si>
    <t>65-46438-15</t>
  </si>
  <si>
    <t>E1254</t>
  </si>
  <si>
    <t>FLAP TRACK #4</t>
  </si>
  <si>
    <t>FLAP TRACK 4 &amp; 5</t>
  </si>
  <si>
    <t>E1636</t>
  </si>
  <si>
    <t>FLAP TRACK #5</t>
  </si>
  <si>
    <t>65C35276-2</t>
  </si>
  <si>
    <t>FLAP TRACK NO 6</t>
  </si>
  <si>
    <t>TA3-14</t>
  </si>
  <si>
    <t>FLAP TRACK #6</t>
  </si>
  <si>
    <t>65-46451-70A</t>
  </si>
  <si>
    <t>SPOILER PANEL</t>
  </si>
  <si>
    <t>2610</t>
  </si>
  <si>
    <t>TRNSMTR FLAP POSN - RH</t>
  </si>
  <si>
    <t>MA17509</t>
  </si>
  <si>
    <t>MA17504</t>
  </si>
  <si>
    <t>MA17511</t>
  </si>
  <si>
    <t>MA11958</t>
  </si>
  <si>
    <t>MA17521</t>
  </si>
  <si>
    <t>MA17523</t>
  </si>
  <si>
    <t>SPOILER #1</t>
  </si>
  <si>
    <t>SPOILER #2</t>
  </si>
  <si>
    <t>SPOILER #3</t>
  </si>
  <si>
    <t>SPOILER #6</t>
  </si>
  <si>
    <t>SPOILER #7</t>
  </si>
  <si>
    <t>SPOILER #8</t>
  </si>
  <si>
    <t>MA17518</t>
  </si>
  <si>
    <t>SPOILER #9</t>
  </si>
  <si>
    <t>65-46452-62A</t>
  </si>
  <si>
    <t>SPOILER PANEL - I/B</t>
  </si>
  <si>
    <t>SPOILER PANEL - OBD</t>
  </si>
  <si>
    <t>MA5097</t>
  </si>
  <si>
    <t>SPOILER #4</t>
  </si>
  <si>
    <t>MA5114</t>
  </si>
  <si>
    <t>SPOILER #5</t>
  </si>
  <si>
    <t>A61446</t>
  </si>
  <si>
    <t>GROUND SPOILER INTERLOCK VALVE ASSEMBLY</t>
  </si>
  <si>
    <t>5033A</t>
  </si>
  <si>
    <t>VLV GRND SPOILER INTERLOCK</t>
  </si>
  <si>
    <t>2-7735-1</t>
  </si>
  <si>
    <t>01014</t>
  </si>
  <si>
    <t>HYD FUSE EXTEND FLAP/SLAT</t>
  </si>
  <si>
    <t>01108</t>
  </si>
  <si>
    <t>HYD FUSE RETRACT FLAP/SLAT</t>
  </si>
  <si>
    <t>2-8020-13</t>
  </si>
  <si>
    <t>1235</t>
  </si>
  <si>
    <t>HYD FYSE - L/E STBY</t>
  </si>
  <si>
    <t>LEADING EDGE SLAT NO 1</t>
  </si>
  <si>
    <t>PA590</t>
  </si>
  <si>
    <t>65C26602-311</t>
  </si>
  <si>
    <t>65C26601-389</t>
  </si>
  <si>
    <t>LEADING EDGE SLAT NO 2</t>
  </si>
  <si>
    <t>590</t>
  </si>
  <si>
    <t>SLAT LEADING EDGE #2</t>
  </si>
  <si>
    <t>65C26603-201</t>
  </si>
  <si>
    <t>LEADING EDGE SLAT NO 3</t>
  </si>
  <si>
    <t>SLAT LEADING EDGE #3</t>
  </si>
  <si>
    <t>SLAT LEADING EDGE #1</t>
  </si>
  <si>
    <t>65C26603-202</t>
  </si>
  <si>
    <t>LEADING EDGE SLAT NO 4</t>
  </si>
  <si>
    <t>SLAT LEADING EDGE #4</t>
  </si>
  <si>
    <t>65C26602-312</t>
  </si>
  <si>
    <t>LEADING EDGE SLAT NO 5</t>
  </si>
  <si>
    <t>SLAT LEADING EDGE #5</t>
  </si>
  <si>
    <t>65C26601-390</t>
  </si>
  <si>
    <t>LEADING EDGE SLAT NO 6</t>
  </si>
  <si>
    <t>SLAT LEADING EDGE #6</t>
  </si>
  <si>
    <t>65C30461-23H</t>
  </si>
  <si>
    <t>LEADING EDGE FLAP NO 1</t>
  </si>
  <si>
    <t>1355</t>
  </si>
  <si>
    <t>FLAP LEADING EDGE #1</t>
  </si>
  <si>
    <t>65C30462-23H</t>
  </si>
  <si>
    <t>LEADING EDGE FLAP NO 2</t>
  </si>
  <si>
    <t>11955</t>
  </si>
  <si>
    <t>FLAP LEADING EDGE #2</t>
  </si>
  <si>
    <t>65C30462-24H</t>
  </si>
  <si>
    <t>LEADING EDGE FLAP NO 3</t>
  </si>
  <si>
    <t>FLAP LEADING EDGE #3</t>
  </si>
  <si>
    <t>65C30461-50H</t>
  </si>
  <si>
    <t>LEADING EDGE FLAP NO 4</t>
  </si>
  <si>
    <t>1363</t>
  </si>
  <si>
    <t>FLAP LEADING EDGE #4</t>
  </si>
  <si>
    <t>7322100-1</t>
  </si>
  <si>
    <t>TANK - AUXILIARY FUEL FWD</t>
  </si>
  <si>
    <t>043</t>
  </si>
  <si>
    <t>AUX FUEL TANK - FWD</t>
  </si>
  <si>
    <t>737M28-500-01-1</t>
  </si>
  <si>
    <t>73225000-1</t>
  </si>
  <si>
    <t>TANK - AUXILIARY FUEL AFT</t>
  </si>
  <si>
    <t>0026</t>
  </si>
  <si>
    <t>AUX FUEL TANK - AFT</t>
  </si>
  <si>
    <t>FUEL SHUT OFF VALVE ASSEMBLY</t>
  </si>
  <si>
    <t>4413</t>
  </si>
  <si>
    <t>VLV ENG FUEL S/OFF - LH</t>
  </si>
  <si>
    <t>613</t>
  </si>
  <si>
    <t>VLV ENG FUEL S/OFF - RH</t>
  </si>
  <si>
    <t>4419</t>
  </si>
  <si>
    <t>VLV X-FEED FUEL S/O - RH REAR</t>
  </si>
  <si>
    <t>AV16E1209D</t>
  </si>
  <si>
    <t>APU FUEL SHUTOFF VALVE</t>
  </si>
  <si>
    <t>P23803</t>
  </si>
  <si>
    <t>VLV APU FUEL S/OFF</t>
  </si>
  <si>
    <t>568-1-26713-005</t>
  </si>
  <si>
    <t>FUEL BOOST PUMP</t>
  </si>
  <si>
    <t>9159A</t>
  </si>
  <si>
    <t>PUMP FUEL BOOST - TANK #1 FWD</t>
  </si>
  <si>
    <t>9164A</t>
  </si>
  <si>
    <t>PUMP FUEL BOOST - TANK #2AFT</t>
  </si>
  <si>
    <t>9371A</t>
  </si>
  <si>
    <t>PUMP FUEL BOOST - LH CTR</t>
  </si>
  <si>
    <t>8369AC</t>
  </si>
  <si>
    <t>565A</t>
  </si>
  <si>
    <t>PUMP FUEL BOOST - TANK2 #2AFT</t>
  </si>
  <si>
    <t>PUMP FUEL BOOST - TANK2 #1FWD</t>
  </si>
  <si>
    <t>9193A</t>
  </si>
  <si>
    <t>PUMP FUEL BOOST - RH CTR</t>
  </si>
  <si>
    <t>40574-4</t>
  </si>
  <si>
    <t>ACTUATOR - FUEL XFEED/SHUT OFFVALVE</t>
  </si>
  <si>
    <t>4096</t>
  </si>
  <si>
    <t>4683</t>
  </si>
  <si>
    <t>VLV X-FEED FUEL S/O - RH REAR SPA</t>
  </si>
  <si>
    <t>4035-01</t>
  </si>
  <si>
    <t>TRANSIENT SUPPRESSION UNIT</t>
  </si>
  <si>
    <t>3202</t>
  </si>
  <si>
    <t>TSU - #1 TANK LH I/B FWD SPAR</t>
  </si>
  <si>
    <t>2705</t>
  </si>
  <si>
    <t>TSU - CTR TANK LH FWD W/WELL</t>
  </si>
  <si>
    <t>2988</t>
  </si>
  <si>
    <t>TSU - #2 TANK RH INB FWD SPAR</t>
  </si>
  <si>
    <t>2036</t>
  </si>
  <si>
    <t>TSU - AUX TANK</t>
  </si>
  <si>
    <t>GENM29-501-01-3</t>
  </si>
  <si>
    <t>ELECTRIC MOTOR DRIVEN HYD PUMP - EMDP</t>
  </si>
  <si>
    <t>270508</t>
  </si>
  <si>
    <t>HYD PUMP ELECT DRIVEN - A SYS LH</t>
  </si>
  <si>
    <t>36649</t>
  </si>
  <si>
    <t>HYD PUMP ELECT DRIVEN - B SYS RH</t>
  </si>
  <si>
    <t>65075-06</t>
  </si>
  <si>
    <t>HYDRAULIC PUMP</t>
  </si>
  <si>
    <t>183949A</t>
  </si>
  <si>
    <t>ENGINE - CFM56 #2</t>
  </si>
  <si>
    <t>223454</t>
  </si>
  <si>
    <t>ENGINE - CFM56 #1</t>
  </si>
  <si>
    <t>G37-1J</t>
  </si>
  <si>
    <t>EMPD FLUID OVERHEAT SENSING</t>
  </si>
  <si>
    <t>22210</t>
  </si>
  <si>
    <t>SW FLUID O/HEAT SENSING SWITCH</t>
  </si>
  <si>
    <t>17343-116-825F</t>
  </si>
  <si>
    <t>ENG INLET COWL ANTI-ICING SYS OVERTEMP SWITCH</t>
  </si>
  <si>
    <t>A03504</t>
  </si>
  <si>
    <t>SWITCH NOSE COWL A/I O/TEMP #1</t>
  </si>
  <si>
    <t>A08721</t>
  </si>
  <si>
    <t>SWITCH NOSE COWL A/I O/TEMP #2</t>
  </si>
  <si>
    <t>ELP362D</t>
  </si>
  <si>
    <t>UNDERWATER LOCATOR BEACON</t>
  </si>
  <si>
    <t>38983</t>
  </si>
  <si>
    <t>FLIGHT DATA RECORDER 7</t>
  </si>
  <si>
    <t>214C50-2</t>
  </si>
  <si>
    <t>CABIN ALTITUDE WARNING SWITCH</t>
  </si>
  <si>
    <t>R126</t>
  </si>
  <si>
    <t>SW CABIN ALT WARNING</t>
  </si>
  <si>
    <t>737M32-504-01-2</t>
  </si>
  <si>
    <t>RH MAIN LANDING GEAR SPARES ASSEMBLY</t>
  </si>
  <si>
    <t>MC04754P2398</t>
  </si>
  <si>
    <t>MAIN LANDING GEAR 737 - RH</t>
  </si>
  <si>
    <t>737M32-504-01-1</t>
  </si>
  <si>
    <t>LH MAIN LANDING GEAR SPARES ASSEMBLY</t>
  </si>
  <si>
    <t>MC04753P2398</t>
  </si>
  <si>
    <t>MAIN LANDING GEAR 737 - LH</t>
  </si>
  <si>
    <t>65-73761-124</t>
  </si>
  <si>
    <t>MLG SIDE STRUT ASSEMBLY</t>
  </si>
  <si>
    <t>321130-20</t>
  </si>
  <si>
    <t>MLG SIDE STRUT ASSY - RH</t>
  </si>
  <si>
    <t>65-73761-123</t>
  </si>
  <si>
    <t>321140-20</t>
  </si>
  <si>
    <t>MLG SIDE STRUT ASSY - LH</t>
  </si>
  <si>
    <t>65-73761-122</t>
  </si>
  <si>
    <t>MLG ASSEMBLY - RH PART OF NHA</t>
  </si>
  <si>
    <t>MLG 737 - RH</t>
  </si>
  <si>
    <t>MLG ASSY - RH. MLG 737 - RH</t>
  </si>
  <si>
    <t>65-73761-121</t>
  </si>
  <si>
    <t>MLG ASSEMBLY - LH PART OF NHA</t>
  </si>
  <si>
    <t>MLG ASSY - LH.  MLG 737 - LH</t>
  </si>
  <si>
    <t>65-46141-3</t>
  </si>
  <si>
    <t>UPLOCK ASSEMBLY - LH</t>
  </si>
  <si>
    <t>32117-25</t>
  </si>
  <si>
    <t>UPLOCK ASSEMBLY LH</t>
  </si>
  <si>
    <t>65-46141-16</t>
  </si>
  <si>
    <t>UPLOCK ASSEMBLY - RH</t>
  </si>
  <si>
    <t>32118-38</t>
  </si>
  <si>
    <t>UPLOCK ASSEMBLY RH</t>
  </si>
  <si>
    <t>65-61740-12</t>
  </si>
  <si>
    <t>CYLINDER ASSY - OUTER</t>
  </si>
  <si>
    <t>SS3751</t>
  </si>
  <si>
    <t>MLG 737 - LH</t>
  </si>
  <si>
    <t>CYLINDER ASSY OUTER. MLG 737 - LH</t>
  </si>
  <si>
    <t>SS778</t>
  </si>
  <si>
    <t>CYLINDER ASSY OUTER. MLG 737 - RH</t>
  </si>
  <si>
    <t>65-67963-3</t>
  </si>
  <si>
    <t>UPPER TORSION LINK</t>
  </si>
  <si>
    <t>SS3638</t>
  </si>
  <si>
    <t>LINK ASSY UPR TORSION. MLG 737 - RH</t>
  </si>
  <si>
    <t>SS3711</t>
  </si>
  <si>
    <t>LINK ASSY UPR TORSION. MLG 737 - LH</t>
  </si>
  <si>
    <t>65-46160-11</t>
  </si>
  <si>
    <t>SUPPORT TUBE ORIFICE</t>
  </si>
  <si>
    <t>6933</t>
  </si>
  <si>
    <t>MAL694</t>
  </si>
  <si>
    <t>69-38980-2</t>
  </si>
  <si>
    <t>ORIFICE PLATE</t>
  </si>
  <si>
    <t>MAL0416</t>
  </si>
  <si>
    <t>MAL0419</t>
  </si>
  <si>
    <t>65C32950-1</t>
  </si>
  <si>
    <t>PIN-METERING</t>
  </si>
  <si>
    <t>3211106-28</t>
  </si>
  <si>
    <t>PIN METERING. MLG 737 - LH</t>
  </si>
  <si>
    <t>PIN METERING. MLG 737 - RH</t>
  </si>
  <si>
    <t>3211106-29</t>
  </si>
  <si>
    <t>65-46156-4</t>
  </si>
  <si>
    <t>DRAIN TUBE</t>
  </si>
  <si>
    <t>MAL0111</t>
  </si>
  <si>
    <t>DRAIN TUBE. MLG 737 - RH</t>
  </si>
  <si>
    <t>MAL0115</t>
  </si>
  <si>
    <t>DRAIN TUBE. MLG 737 - LH</t>
  </si>
  <si>
    <t>69-39465-18</t>
  </si>
  <si>
    <t>GLAND NUT</t>
  </si>
  <si>
    <t>3211108-76</t>
  </si>
  <si>
    <t>GLAND NUT. MLG 737 - LH</t>
  </si>
  <si>
    <t>3211108-77</t>
  </si>
  <si>
    <t>GLAND NUT. MLG 737 - RH</t>
  </si>
  <si>
    <t>65C32649-4</t>
  </si>
  <si>
    <t>BEARING</t>
  </si>
  <si>
    <t>00642</t>
  </si>
  <si>
    <t>BEARING ASSY. MLG 737 - RH</t>
  </si>
  <si>
    <t>00735</t>
  </si>
  <si>
    <t>BEARING ASSY. MLG 737 - LH</t>
  </si>
  <si>
    <t>69-77063-1</t>
  </si>
  <si>
    <t>BOLT - FWD TRUNNION BEARING</t>
  </si>
  <si>
    <t>SII314</t>
  </si>
  <si>
    <t>69-77063-2</t>
  </si>
  <si>
    <t>SII391</t>
  </si>
  <si>
    <t>65-46106-9</t>
  </si>
  <si>
    <t>UNIVERSAL ASSY - LWR SIDE BRACE</t>
  </si>
  <si>
    <t>SI4385</t>
  </si>
  <si>
    <t>SI5466</t>
  </si>
  <si>
    <t>65C33032-4</t>
  </si>
  <si>
    <t>ACTUATION BEAM ARM</t>
  </si>
  <si>
    <t>SI8895</t>
  </si>
  <si>
    <t>SI8908</t>
  </si>
  <si>
    <t>65C32964-3</t>
  </si>
  <si>
    <t>PIN ASSY - TRUNION</t>
  </si>
  <si>
    <t>LMC0180</t>
  </si>
  <si>
    <t>65C32964-9</t>
  </si>
  <si>
    <t>0157</t>
  </si>
  <si>
    <t>65-46140-9</t>
  </si>
  <si>
    <t>BOLT ASSY - TEE</t>
  </si>
  <si>
    <t>SI6702</t>
  </si>
  <si>
    <t>SI7134</t>
  </si>
  <si>
    <t>65-63378-21</t>
  </si>
  <si>
    <t>LINK ASSY-TRUNION</t>
  </si>
  <si>
    <t>LC301</t>
  </si>
  <si>
    <t>65-63378-22</t>
  </si>
  <si>
    <t>LINK ASSY-TRUNION - RH</t>
  </si>
  <si>
    <t>LC305</t>
  </si>
  <si>
    <t>69-72023-4</t>
  </si>
  <si>
    <t>PIN TORSION</t>
  </si>
  <si>
    <t>MAL1796</t>
  </si>
  <si>
    <t>PIN TORSION UPR. MLG 737 - LH</t>
  </si>
  <si>
    <t>MAL1813</t>
  </si>
  <si>
    <t>PIN TORSION UPR. MLG 737 - RH</t>
  </si>
  <si>
    <t>MAL1799</t>
  </si>
  <si>
    <t>PIN TORSION LWR. MLG 737 - RH</t>
  </si>
  <si>
    <t>MAL 1824</t>
  </si>
  <si>
    <t>PIN TORSION LWR. MLG 737 - LH</t>
  </si>
  <si>
    <t>69-51833-4</t>
  </si>
  <si>
    <t>BOLT - TEE FITTING</t>
  </si>
  <si>
    <t>EGL0044</t>
  </si>
  <si>
    <t>STR1185</t>
  </si>
  <si>
    <t>69-39473-6</t>
  </si>
  <si>
    <t>BOLT ASSY - LWR DRAG STRUT</t>
  </si>
  <si>
    <t>MAL2153</t>
  </si>
  <si>
    <t>MAL2201</t>
  </si>
  <si>
    <t>69-77145-5</t>
  </si>
  <si>
    <t>BOLT - UPPER DRAG STRUT</t>
  </si>
  <si>
    <t>J0-895</t>
  </si>
  <si>
    <t>J0-908</t>
  </si>
  <si>
    <t>69-41633-6</t>
  </si>
  <si>
    <t>NUT TRUNION PIN</t>
  </si>
  <si>
    <t>MAL4510</t>
  </si>
  <si>
    <t>MAL4516</t>
  </si>
  <si>
    <t>69-84161-4</t>
  </si>
  <si>
    <t>NUT ASSY-AFT TRUNION</t>
  </si>
  <si>
    <t>3211122-78</t>
  </si>
  <si>
    <t>65-84161-4</t>
  </si>
  <si>
    <t>3211122-79</t>
  </si>
  <si>
    <t>10-61854-10</t>
  </si>
  <si>
    <t>AFT TRUNION BEARING</t>
  </si>
  <si>
    <t>3211123-108</t>
  </si>
  <si>
    <t>3211123-116</t>
  </si>
  <si>
    <t>BOLT</t>
  </si>
  <si>
    <t>3211124-126</t>
  </si>
  <si>
    <t>3211124-127</t>
  </si>
  <si>
    <t xml:space="preserve">BOLT </t>
  </si>
  <si>
    <t>BOLT ACTUATOR BEAM INBD. MLG 737 - RH</t>
  </si>
  <si>
    <t>BOLT ACTUATOR BEAM INBD. MLG 737 - LH</t>
  </si>
  <si>
    <t>3211125-144</t>
  </si>
  <si>
    <t>BOLT ACTUATOR ROD END. MLG 737 - LH</t>
  </si>
  <si>
    <t>BACB30LJ20CD48</t>
  </si>
  <si>
    <t>32211124-143</t>
  </si>
  <si>
    <t>BOLT ACTUATOR ROD END. MLG 737 - RH</t>
  </si>
  <si>
    <t>65-46116-55</t>
  </si>
  <si>
    <t>INNER CYLINDER</t>
  </si>
  <si>
    <t>SS3691</t>
  </si>
  <si>
    <t>INNER CYLINDER. MLG 737 - RH</t>
  </si>
  <si>
    <t>SS3734</t>
  </si>
  <si>
    <t>INNER CYLINDER. MLG 737 - LH</t>
  </si>
  <si>
    <t>65-46102-23</t>
  </si>
  <si>
    <t>LINK ASSY- LWR TORSION</t>
  </si>
  <si>
    <t>SS3946</t>
  </si>
  <si>
    <t>LINK ASSY LWR TORSION. MLG 737 - RH</t>
  </si>
  <si>
    <t>LINT ASSY - LWR TORSION</t>
  </si>
  <si>
    <t>SS3956</t>
  </si>
  <si>
    <t>LINK ASSY LWR TORSION. MLG 737 - LH</t>
  </si>
  <si>
    <t>65-46103-13</t>
  </si>
  <si>
    <t>STRUT ASSY - UPPER DRAG</t>
  </si>
  <si>
    <t>TT339</t>
  </si>
  <si>
    <t>STRUT ASSY - UPR DRAG. MLG 737 - RH</t>
  </si>
  <si>
    <t>TT422</t>
  </si>
  <si>
    <t>STRUT ASSY - UPR DRAG. MLG 737 - LH</t>
  </si>
  <si>
    <t>65-60579-5</t>
  </si>
  <si>
    <t>STRUT ASSY - LOWER DRAG</t>
  </si>
  <si>
    <t>SI6549</t>
  </si>
  <si>
    <t>STRUT ASSY - LWR DRAG. MLG 737 - RH</t>
  </si>
  <si>
    <t>SI6550</t>
  </si>
  <si>
    <t>STRUT ASSY - LWR DRAG. MLG 737 - LH</t>
  </si>
  <si>
    <t>65-46107-3</t>
  </si>
  <si>
    <t>UNIVERSAL ASSY - REACTION LINK</t>
  </si>
  <si>
    <t>E0741</t>
  </si>
  <si>
    <t>E0794</t>
  </si>
  <si>
    <t>65-46133-7</t>
  </si>
  <si>
    <t>SIDE STRUT ASSY - UPPER</t>
  </si>
  <si>
    <t>E0726</t>
  </si>
  <si>
    <t>E0743</t>
  </si>
  <si>
    <t>65-63397-10</t>
  </si>
  <si>
    <t>SIDE STRUT ASSY - LOWER</t>
  </si>
  <si>
    <t>E0698</t>
  </si>
  <si>
    <t>E0732</t>
  </si>
  <si>
    <t>65-46135-24</t>
  </si>
  <si>
    <t>LINK ASSY - REACTION</t>
  </si>
  <si>
    <t>E0738</t>
  </si>
  <si>
    <t>E0781</t>
  </si>
  <si>
    <t>65-46138-20</t>
  </si>
  <si>
    <t>LINK ASSY - UPPER DOWNLOCK</t>
  </si>
  <si>
    <t>E1098</t>
  </si>
  <si>
    <t>E1164</t>
  </si>
  <si>
    <t>65-46139-12</t>
  </si>
  <si>
    <t>LINK ASSY - LOWER DOWNLOCK</t>
  </si>
  <si>
    <t>E0807</t>
  </si>
  <si>
    <t>E0884</t>
  </si>
  <si>
    <t>69-38999-4</t>
  </si>
  <si>
    <t>SHAFT - SPRING SUPPORT</t>
  </si>
  <si>
    <t>E0162</t>
  </si>
  <si>
    <t>E0187</t>
  </si>
  <si>
    <t>65C33706-3</t>
  </si>
  <si>
    <t>BOLT ASSY - REACTION LINK</t>
  </si>
  <si>
    <t>E0022</t>
  </si>
  <si>
    <t>E0156</t>
  </si>
  <si>
    <t>69-77524-5</t>
  </si>
  <si>
    <t>BOLT ASSY - SIDE STRUT LOWER</t>
  </si>
  <si>
    <t>034</t>
  </si>
  <si>
    <t>108</t>
  </si>
  <si>
    <t>69-77522-3</t>
  </si>
  <si>
    <t>BOLT ASSY - SIDE STRUT UPPER</t>
  </si>
  <si>
    <t>E0092</t>
  </si>
  <si>
    <t>E0097</t>
  </si>
  <si>
    <t>69-77523-3</t>
  </si>
  <si>
    <t>BOLT ASSY - SIDE STRUT</t>
  </si>
  <si>
    <t>E0223</t>
  </si>
  <si>
    <t>E0610</t>
  </si>
  <si>
    <t>69-41629-2</t>
  </si>
  <si>
    <t>BOLT - DOWNLOCK LINK PIVOT</t>
  </si>
  <si>
    <t>E0665</t>
  </si>
  <si>
    <t>69-41692-2</t>
  </si>
  <si>
    <t>E0831</t>
  </si>
  <si>
    <t>69-42193-3</t>
  </si>
  <si>
    <t xml:space="preserve">BOLT - DOWNLOCK  </t>
  </si>
  <si>
    <t>E0811</t>
  </si>
  <si>
    <t>BOLT - DOWNLOCK</t>
  </si>
  <si>
    <t>E0814</t>
  </si>
  <si>
    <t>69-62779-3</t>
  </si>
  <si>
    <t>BOLT ASSY - UPPER DOWNLOCK</t>
  </si>
  <si>
    <t>E0583</t>
  </si>
  <si>
    <t>E0630</t>
  </si>
  <si>
    <t>69-38998-2</t>
  </si>
  <si>
    <t>CAP - SPING SUPPORT</t>
  </si>
  <si>
    <t>DUMMY5168</t>
  </si>
  <si>
    <t>DUMMY5165</t>
  </si>
  <si>
    <t>69-51873-2</t>
  </si>
  <si>
    <t>DOWNLOCK SPACER</t>
  </si>
  <si>
    <t>DUMMY5166</t>
  </si>
  <si>
    <t>DUMMY5169</t>
  </si>
  <si>
    <t>DUMMY5167</t>
  </si>
  <si>
    <t>DUMMY5170</t>
  </si>
  <si>
    <t>65-46108-6</t>
  </si>
  <si>
    <t>ACTUATOR BEAM ASSY - WALKING BEAM</t>
  </si>
  <si>
    <t>629</t>
  </si>
  <si>
    <t>ACTUATION BEAM ASSY - LH</t>
  </si>
  <si>
    <t>631</t>
  </si>
  <si>
    <t>ACTUATION BEAM ASSY - RH</t>
  </si>
  <si>
    <t>65-46112-26</t>
  </si>
  <si>
    <t>SUPPORT LINK ASSY - WALKING BEAM HANGER</t>
  </si>
  <si>
    <t>3211302-75</t>
  </si>
  <si>
    <t>SUPPORT LINK ASSY - LH</t>
  </si>
  <si>
    <t>3211302-71</t>
  </si>
  <si>
    <t>SUPPORT LINK ASSY - RH</t>
  </si>
  <si>
    <t>69-77044-1</t>
  </si>
  <si>
    <t>TUBE ASSY - MLG ATTACH - 737-400</t>
  </si>
  <si>
    <t>DUMMY-199712</t>
  </si>
  <si>
    <t>DUMMY-200443</t>
  </si>
  <si>
    <t>69-77045-1</t>
  </si>
  <si>
    <t>STUD - MLG ATTACH - 737-400</t>
  </si>
  <si>
    <t>DUMMY-199713</t>
  </si>
  <si>
    <t>DUMMY-200444</t>
  </si>
  <si>
    <t>SUPPORT LINK ASSY - LH, TUBE ASSY - ML</t>
  </si>
  <si>
    <t>SUPPORT LINK ASSY - RH, TUBE ASSY - ML</t>
  </si>
  <si>
    <t>65-46108-7</t>
  </si>
  <si>
    <t>ACTUATOR BEAM - WALKING BEAM</t>
  </si>
  <si>
    <t>65-46146-2</t>
  </si>
  <si>
    <t>SHAFT - UPLOCK SUPPORT</t>
  </si>
  <si>
    <t>3211314-6</t>
  </si>
  <si>
    <t>L/H</t>
  </si>
  <si>
    <t>3211314-14</t>
  </si>
  <si>
    <t>R/H</t>
  </si>
  <si>
    <t>69-51838-3</t>
  </si>
  <si>
    <t>COLLAR - BELLCRANK</t>
  </si>
  <si>
    <t>BOLT ACTUATOR BEAM OBD - LH</t>
  </si>
  <si>
    <t>4086</t>
  </si>
  <si>
    <t>3246</t>
  </si>
  <si>
    <t>BOLT ACTUATOR BEAM OBD - RH</t>
  </si>
  <si>
    <t>65C33723-2</t>
  </si>
  <si>
    <t>BOLT - REACTION LINK UPLOCK</t>
  </si>
  <si>
    <t>3211316-51</t>
  </si>
  <si>
    <t>BOLT REACTION LINK UPLOCK - LH</t>
  </si>
  <si>
    <t>3211316-35</t>
  </si>
  <si>
    <t>BOLT REACTION LINK UPLOCK - RH</t>
  </si>
  <si>
    <t>69-39464-4</t>
  </si>
  <si>
    <t>BOLT - ACTUATOR BEAM OUTBD</t>
  </si>
  <si>
    <t>5278</t>
  </si>
  <si>
    <t>5262</t>
  </si>
  <si>
    <t>65-63667-17</t>
  </si>
  <si>
    <t>LINK ASSEMBLY - UPLOCK</t>
  </si>
  <si>
    <t>1208</t>
  </si>
  <si>
    <t>65-63667-21</t>
  </si>
  <si>
    <t>7050</t>
  </si>
  <si>
    <t>65-63663-5</t>
  </si>
  <si>
    <t>BELLCRANK ASSEMBLY</t>
  </si>
  <si>
    <t>4185</t>
  </si>
  <si>
    <t>65-63663-7</t>
  </si>
  <si>
    <t>2021</t>
  </si>
  <si>
    <t>65-46142-7</t>
  </si>
  <si>
    <t>HOOK ASSY</t>
  </si>
  <si>
    <t>1765</t>
  </si>
  <si>
    <t>3388</t>
  </si>
  <si>
    <t>65-63667-19</t>
  </si>
  <si>
    <t>LINK - UPLOCK LINK ASSEMBLY</t>
  </si>
  <si>
    <t>4660</t>
  </si>
  <si>
    <t>65-6366-23</t>
  </si>
  <si>
    <t>UPLOCK ASSEMBLY - LH, LINK ASSY UPLOCK</t>
  </si>
  <si>
    <t>UPLOCK ASSEMBLY - RH, LINK ASSY UPLOCK</t>
  </si>
  <si>
    <t>65-63667-20</t>
  </si>
  <si>
    <t>4283</t>
  </si>
  <si>
    <t>65-63667-24</t>
  </si>
  <si>
    <t>65-63663-6</t>
  </si>
  <si>
    <t xml:space="preserve">BELLCRANK  </t>
  </si>
  <si>
    <t>65-63663-8</t>
  </si>
  <si>
    <t>BELLCRANK</t>
  </si>
  <si>
    <t>65-46245-9</t>
  </si>
  <si>
    <t>LOCK LINK ASSEMBLY</t>
  </si>
  <si>
    <t>32211-39</t>
  </si>
  <si>
    <t>LOCK LINK ASSY NLG</t>
  </si>
  <si>
    <t>737M32-502-01-1</t>
  </si>
  <si>
    <t>NOSE LANDING GEAR SPARES ASSEMBLY</t>
  </si>
  <si>
    <t>T5109P2398</t>
  </si>
  <si>
    <t>NOSE LANDING GEAR SPEARES ASSY</t>
  </si>
  <si>
    <t>65-80051-18</t>
  </si>
  <si>
    <t>NLG DRAG BRACE ASSEMBLY UPPER</t>
  </si>
  <si>
    <t>HM1027</t>
  </si>
  <si>
    <t>DRAG BRACE ASSY NLG - UPR</t>
  </si>
  <si>
    <t>65-46230-11</t>
  </si>
  <si>
    <t>NLG DRAG BRACE ASSEMBLY LOWER</t>
  </si>
  <si>
    <t>32215-7</t>
  </si>
  <si>
    <t>DRAG BRACE ASSY NLG - LWR</t>
  </si>
  <si>
    <t>65-46240-13</t>
  </si>
  <si>
    <t>LOCK BRACE ASSY</t>
  </si>
  <si>
    <t>32217-35</t>
  </si>
  <si>
    <t>LOCK BRACE ASSY NLG, LOCK LINK ASSY NLG</t>
  </si>
  <si>
    <t>65-46242-11</t>
  </si>
  <si>
    <t>LOCK LINK ASSEMBLY - FWD</t>
  </si>
  <si>
    <t>32218-32</t>
  </si>
  <si>
    <t>LOCK LINK NLG. LOCK LINK ASSY NLG</t>
  </si>
  <si>
    <t>65-46288-13</t>
  </si>
  <si>
    <t>TORSION LINK</t>
  </si>
  <si>
    <t>CPT1332WTC</t>
  </si>
  <si>
    <t>TORSION LINK - UPR. NLG SPARES ASSY</t>
  </si>
  <si>
    <t>CPT0426WTC</t>
  </si>
  <si>
    <t>TORSION LINK - LWR. NLG SPARES ASSY</t>
  </si>
  <si>
    <t>65-46203-24</t>
  </si>
  <si>
    <t>STEERING COLLAR ASSEMBLY</t>
  </si>
  <si>
    <t>CPT0921ET</t>
  </si>
  <si>
    <t>COLLAR ASSY. NLG SPARES ASSY</t>
  </si>
  <si>
    <t>65-46221-11</t>
  </si>
  <si>
    <t>GLAND NUT - NLG SHOCK STRUT</t>
  </si>
  <si>
    <t>CPT0245WBK</t>
  </si>
  <si>
    <t>NLG SPARES ASSEMBLY</t>
  </si>
  <si>
    <t>65C32776-1</t>
  </si>
  <si>
    <t>TRUNNION PIN L/H</t>
  </si>
  <si>
    <t>HM685</t>
  </si>
  <si>
    <t>TRUNION PIN - LH. NLG SPARES ASSY</t>
  </si>
  <si>
    <t>69-41248-3</t>
  </si>
  <si>
    <t>TRUNNION PIN R/H</t>
  </si>
  <si>
    <t>448</t>
  </si>
  <si>
    <t>TRUNION PIN - RH. NLG SPARES ASSY</t>
  </si>
  <si>
    <t>65-46215-21</t>
  </si>
  <si>
    <t>INNER CYLINDER ASSY</t>
  </si>
  <si>
    <t>CPT3665ETM</t>
  </si>
  <si>
    <t>65-46226-11</t>
  </si>
  <si>
    <t>SUPPORT TUBE UPPER</t>
  </si>
  <si>
    <t>CPT0269WTC</t>
  </si>
  <si>
    <t>69-73038-3</t>
  </si>
  <si>
    <t>SUPPORT TUBE ASSY</t>
  </si>
  <si>
    <t>322117-34</t>
  </si>
  <si>
    <t>SUPPORT TUBE ASSY. NLG SPARES ASSEMBLY</t>
  </si>
  <si>
    <t>69-36622-3</t>
  </si>
  <si>
    <t>1292</t>
  </si>
  <si>
    <t>65-46200-79</t>
  </si>
  <si>
    <t>METERING PIN ASSY</t>
  </si>
  <si>
    <t>322119-34</t>
  </si>
  <si>
    <t>65-46210-28</t>
  </si>
  <si>
    <t>STEERING PLATE - UPPER</t>
  </si>
  <si>
    <t>CPT0373BAC</t>
  </si>
  <si>
    <t>65-46210-24</t>
  </si>
  <si>
    <t>STEERING PLATE - LOWER</t>
  </si>
  <si>
    <t>CPT0183BAC</t>
  </si>
  <si>
    <t>65-46210-31</t>
  </si>
  <si>
    <t>OUTER CYLINDER</t>
  </si>
  <si>
    <t>CPT0825ETM</t>
  </si>
  <si>
    <t>69-35396-5</t>
  </si>
  <si>
    <t>BOLT - LWR DRAG BRACE</t>
  </si>
  <si>
    <t>LLP0205</t>
  </si>
  <si>
    <t>69-61383-4</t>
  </si>
  <si>
    <t>BOLT - STEERING COLLAR</t>
  </si>
  <si>
    <t>CPT0522WBK</t>
  </si>
  <si>
    <t>CPT0543WBK</t>
  </si>
  <si>
    <t>69-72698-5</t>
  </si>
  <si>
    <t>TORSION LINK PIN</t>
  </si>
  <si>
    <t>BFG1786J0M</t>
  </si>
  <si>
    <t>TORSION LINK PIN - UPR. NLG SPARES ASSY</t>
  </si>
  <si>
    <t>BFG1824J0M</t>
  </si>
  <si>
    <t>TORSION LINK PIN - LWR. NLG SPARES ASSY</t>
  </si>
  <si>
    <t>65-46219-2</t>
  </si>
  <si>
    <t xml:space="preserve">METERING PIN  </t>
  </si>
  <si>
    <t>CPT0145WTC</t>
  </si>
  <si>
    <t>65-46229-7</t>
  </si>
  <si>
    <t>SUPPORT TUBE - METERING PIN</t>
  </si>
  <si>
    <t>CPT0191WTC</t>
  </si>
  <si>
    <t>69-57991-4</t>
  </si>
  <si>
    <t>CPT0156MAM</t>
  </si>
  <si>
    <t>65C25707-2</t>
  </si>
  <si>
    <t>STEM - ORIFICE SUPPORT</t>
  </si>
  <si>
    <t>CPT0249WTC</t>
  </si>
  <si>
    <t>69-35391-2</t>
  </si>
  <si>
    <t>PIN DRAG BRACE CENTRE</t>
  </si>
  <si>
    <t>E2184</t>
  </si>
  <si>
    <t>PIN DRAG BRACE CTR - NLG</t>
  </si>
  <si>
    <t>69-67545-1</t>
  </si>
  <si>
    <t>SPRING ASSEMBLY BUNGEE</t>
  </si>
  <si>
    <t>322131-88</t>
  </si>
  <si>
    <t>SPRING ASSY BUNGEE NLG - LH</t>
  </si>
  <si>
    <t>322131-81</t>
  </si>
  <si>
    <t>SPRING ASSY BUNGEE NLG - RH</t>
  </si>
  <si>
    <t>69-73677-9</t>
  </si>
  <si>
    <t>ROD ASSEMBLY - NLG DOOR</t>
  </si>
  <si>
    <t>322132 - 69</t>
  </si>
  <si>
    <t>ROD ASSY NLG DOOR OPERATOR - LH</t>
  </si>
  <si>
    <t>322132-68</t>
  </si>
  <si>
    <t>ROD ASSY NLG DOOR OPERATOR - RH</t>
  </si>
  <si>
    <t>65C27360-5</t>
  </si>
  <si>
    <t>CRANK ASSEMBLY - DOOR OPERATOR</t>
  </si>
  <si>
    <t>322133-10</t>
  </si>
  <si>
    <t>CRANK ASSY NLG DOOR OPERATOR - LH</t>
  </si>
  <si>
    <t>322133-38</t>
  </si>
  <si>
    <t>CRANK ASSY NLG DOOR OPERATOR - RH</t>
  </si>
  <si>
    <t>69-38709-5</t>
  </si>
  <si>
    <t>322134-60</t>
  </si>
  <si>
    <t>ROD ASSY NLG LWR DOOR OPS - LH</t>
  </si>
  <si>
    <t>322134-59</t>
  </si>
  <si>
    <t>ROD ASSY NLG LWR DOOR OPS - RH</t>
  </si>
  <si>
    <t>69-38710-1</t>
  </si>
  <si>
    <t>NLG DOOR CRANK ASSY BOLT</t>
  </si>
  <si>
    <t>322136-88</t>
  </si>
  <si>
    <t>BOLT NLG OPERATOR - LH</t>
  </si>
  <si>
    <t>322136-86</t>
  </si>
  <si>
    <t>BOLT NLG OPERATOR - RH</t>
  </si>
  <si>
    <t>69-41278-4</t>
  </si>
  <si>
    <t>TOW FITING</t>
  </si>
  <si>
    <t>322136-39</t>
  </si>
  <si>
    <t>65C31786-1</t>
  </si>
  <si>
    <t>BRACKET ASSEMBLY - DOOR OPERATOR</t>
  </si>
  <si>
    <t>322137-72</t>
  </si>
  <si>
    <t>322137-73</t>
  </si>
  <si>
    <t>69-35394-4</t>
  </si>
  <si>
    <t>PIN UPPER DRAG BRACE</t>
  </si>
  <si>
    <t>296</t>
  </si>
  <si>
    <t>PIN NLG UPR DRAG BRACE - RH</t>
  </si>
  <si>
    <t>11199</t>
  </si>
  <si>
    <t>PIN NLG UPR DRAG BRACE - LH</t>
  </si>
  <si>
    <t>69-35385-1</t>
  </si>
  <si>
    <t>SHAFT - AFT LOCK MECHANISM</t>
  </si>
  <si>
    <t>32219-28</t>
  </si>
  <si>
    <t>LOCK MECHANISM NLG - AFT</t>
  </si>
  <si>
    <t>65-73762-21</t>
  </si>
  <si>
    <t>NOSE LANDING GEAR ASSEMBLY</t>
  </si>
  <si>
    <t>NLG ASSY - 737. NLG SPARES ASSY</t>
  </si>
  <si>
    <t>69-53297-2</t>
  </si>
  <si>
    <t>SHAFT - CENTRE LOCK MECHANISM</t>
  </si>
  <si>
    <t>R61012-10</t>
  </si>
  <si>
    <t>2-7736-1</t>
  </si>
  <si>
    <t>00366</t>
  </si>
  <si>
    <t>HYD FUSE NLG UP LINE</t>
  </si>
  <si>
    <t>2-7737-1</t>
  </si>
  <si>
    <t>03256</t>
  </si>
  <si>
    <t>HYD FUSE BRAKE NML SYS - LH UPR</t>
  </si>
  <si>
    <t>02414</t>
  </si>
  <si>
    <t>HYD FUSE BRAKE NML SYS - LH LWR</t>
  </si>
  <si>
    <t>2938</t>
  </si>
  <si>
    <t>HYD FUSE BRAKE NML SYS - RH UPR</t>
  </si>
  <si>
    <t>2985</t>
  </si>
  <si>
    <t>HYD FUSE BRAKE NML SYS - RH LWR</t>
  </si>
  <si>
    <t>03244</t>
  </si>
  <si>
    <t>MLG BRAKE, ALT SYST - LH</t>
  </si>
  <si>
    <t>03119</t>
  </si>
  <si>
    <t>MLG BRAKE, ALT SYST - RH</t>
  </si>
  <si>
    <t>3890010-103</t>
  </si>
  <si>
    <t>BRAKE ACCUMULATOR PRESSURE</t>
  </si>
  <si>
    <t>4441</t>
  </si>
  <si>
    <t>VALVE - BRAKE ACCUM PRESS RELIEF</t>
  </si>
  <si>
    <t>40-817</t>
  </si>
  <si>
    <t>ANTISKID WHEEL SPEED TRANSDUCER</t>
  </si>
  <si>
    <t>10353</t>
  </si>
  <si>
    <t>TRANSDUCER ANTISKID - LH INB</t>
  </si>
  <si>
    <t>10222</t>
  </si>
  <si>
    <t>TRANSDUCER ANTISKID - LH OBD</t>
  </si>
  <si>
    <t>4810</t>
  </si>
  <si>
    <t>TRANSDUCER ANTISKID - RH INB</t>
  </si>
  <si>
    <t>10348</t>
  </si>
  <si>
    <t>TRANSDUCER ANTISKID - RH OBD</t>
  </si>
  <si>
    <t>2013-1AQF1</t>
  </si>
  <si>
    <t>BATTERY PACK:  EMERGENCY EXIT LIGHTS</t>
  </si>
  <si>
    <t>6402</t>
  </si>
  <si>
    <t>6090</t>
  </si>
  <si>
    <t>27031</t>
  </si>
  <si>
    <t>BTRY PACK EMERG LTS - M1134/M1694/M668</t>
  </si>
  <si>
    <t>BTRY PACK EMERG LTS - M1133/M1675</t>
  </si>
  <si>
    <t>BTRY PACK EMERG LTS - M1132/M1674</t>
  </si>
  <si>
    <t>27884</t>
  </si>
  <si>
    <t>QF13</t>
  </si>
  <si>
    <t>BTRY PACK EMERG LTS - M1136/M1670</t>
  </si>
  <si>
    <t>BTRY PACK EMERG LTS - M1135/MM1435/M1671</t>
  </si>
  <si>
    <t>5466</t>
  </si>
  <si>
    <t>BTRY PACK EMERG LTS - M137/M1672/M1191</t>
  </si>
  <si>
    <t>6258</t>
  </si>
  <si>
    <t>BTRY PACK EMERG LTS - M197/M1673</t>
  </si>
  <si>
    <t>20410</t>
  </si>
  <si>
    <t>BTRY PACK EMERG LTS - M1468/M1676</t>
  </si>
  <si>
    <t>40332</t>
  </si>
  <si>
    <t>BTRY PACK EMERG LTS - M1479/M1695</t>
  </si>
  <si>
    <t>WL102AMS3</t>
  </si>
  <si>
    <t>STANDBY ALTIMETER - AIRSPEED INDICATOR</t>
  </si>
  <si>
    <t>AE993</t>
  </si>
  <si>
    <t>INDICATOR STBY ATIMETER/ASI - CAPT</t>
  </si>
  <si>
    <t>H341ANM1</t>
  </si>
  <si>
    <t>STANDBY ARTIFICIAL HORIZON INDICATOR</t>
  </si>
  <si>
    <t>6249</t>
  </si>
  <si>
    <t>IND STBY ARTIFICIAL HRZN - CAPT</t>
  </si>
  <si>
    <t>801307-06</t>
  </si>
  <si>
    <t>CREW OXYGEN CYLINDER ASSY - 3HT TYPE BOTTLE</t>
  </si>
  <si>
    <t>ST32367</t>
  </si>
  <si>
    <t>OXYGEN CYLINDER - CREW</t>
  </si>
  <si>
    <t>MC10-25-104</t>
  </si>
  <si>
    <t>CREW OXYGEN MASK &amp; REG ASSY</t>
  </si>
  <si>
    <t>13864</t>
  </si>
  <si>
    <t>OXY MASK &amp; REGULATOR - CAPT</t>
  </si>
  <si>
    <t>13868</t>
  </si>
  <si>
    <t>OXY MASK &amp; REGULATOR - F/O</t>
  </si>
  <si>
    <t>39366</t>
  </si>
  <si>
    <t>OXY MASK &amp; REGULATOR - 1ST OBS</t>
  </si>
  <si>
    <t>101822</t>
  </si>
  <si>
    <t>OXY MASK &amp; REGULATOR - 2ND OBS</t>
  </si>
  <si>
    <t>803163-03</t>
  </si>
  <si>
    <t>CREW OXYGEN SYSTEM PRESSURE REDUCER</t>
  </si>
  <si>
    <t>14000</t>
  </si>
  <si>
    <t>REGULATOR PRESS REDUCING - CREW</t>
  </si>
  <si>
    <t>OXYGEN GENERATOR</t>
  </si>
  <si>
    <t>244800</t>
  </si>
  <si>
    <t>OXY GENERATOR - ROW 1AC</t>
  </si>
  <si>
    <t>803000-03</t>
  </si>
  <si>
    <t>00019088</t>
  </si>
  <si>
    <t>OXY GENERATOR - ROW 1DF</t>
  </si>
  <si>
    <t>117003-14</t>
  </si>
  <si>
    <t>244804</t>
  </si>
  <si>
    <t>OXY GENERATOR - ROW 2AC</t>
  </si>
  <si>
    <t>242331</t>
  </si>
  <si>
    <t>OXY GENERATOR - ROW 2DF</t>
  </si>
  <si>
    <t>00018669</t>
  </si>
  <si>
    <t>OXY GENERATOR - ROW 3AC</t>
  </si>
  <si>
    <t>249145</t>
  </si>
  <si>
    <t>OXY GENERATOR - ROW 3DF</t>
  </si>
  <si>
    <t>244805</t>
  </si>
  <si>
    <t>OXY GENERATOR - ROW 4AC</t>
  </si>
  <si>
    <t>00019083</t>
  </si>
  <si>
    <t>OXY GENERATOR - ROW 4DF</t>
  </si>
  <si>
    <t>00018650</t>
  </si>
  <si>
    <t>OXY GENERATOR - ROW 5ABC</t>
  </si>
  <si>
    <t>243208</t>
  </si>
  <si>
    <t>OXY GENERATOR - ROW 5DEF</t>
  </si>
  <si>
    <t>244811</t>
  </si>
  <si>
    <t>OXY GENERATOR - ROW 6ABC</t>
  </si>
  <si>
    <t>00019091</t>
  </si>
  <si>
    <t>00019084</t>
  </si>
  <si>
    <t>OXY GENERATOR - ROW 6DEF</t>
  </si>
  <si>
    <t>242332</t>
  </si>
  <si>
    <t>OXY GENERATOR - ROW 7DEF</t>
  </si>
  <si>
    <t>OXY GENERATOR - ROW 7ABC</t>
  </si>
  <si>
    <t>243213</t>
  </si>
  <si>
    <t>OXY GENERATOR - ROW 8ABC</t>
  </si>
  <si>
    <t>00019113</t>
  </si>
  <si>
    <t>OXY GENERATOR - ROW 9DEF</t>
  </si>
  <si>
    <t>00019118</t>
  </si>
  <si>
    <t>OXY GENERATOR - ROW 9ABC</t>
  </si>
  <si>
    <t>OXY GENERATOR - ROW 8DEF</t>
  </si>
  <si>
    <t>241577</t>
  </si>
  <si>
    <t>243216</t>
  </si>
  <si>
    <t>OXY GENERATOR - ROW 10ABC</t>
  </si>
  <si>
    <t>00019112</t>
  </si>
  <si>
    <t>OXY GENERATOR - ROW 10DEF</t>
  </si>
  <si>
    <t>00018665</t>
  </si>
  <si>
    <t>OXY GENERATOR - ROW 11ABC</t>
  </si>
  <si>
    <t>OXY GENERATOR - ROW 11DEF</t>
  </si>
  <si>
    <t>244810</t>
  </si>
  <si>
    <t>244813</t>
  </si>
  <si>
    <t>OXY GENERATOR - ROW 12ABC</t>
  </si>
  <si>
    <t>00018670</t>
  </si>
  <si>
    <t>OXY GENERATOR - ROW 12DEF</t>
  </si>
  <si>
    <t>00019121</t>
  </si>
  <si>
    <t>OXY GENERATOR - ROW 13ABC</t>
  </si>
  <si>
    <t>243206</t>
  </si>
  <si>
    <t>OXY GENERATOR - ROW 13DEF</t>
  </si>
  <si>
    <t>243212</t>
  </si>
  <si>
    <t>00019116</t>
  </si>
  <si>
    <t>OXY GENERATOR - ROW 14ABC</t>
  </si>
  <si>
    <t>OXY GENERATOR - ROW 14DEF</t>
  </si>
  <si>
    <t>00019115</t>
  </si>
  <si>
    <t>OXY GENERATOR - ROW 15ABC</t>
  </si>
  <si>
    <t>243205</t>
  </si>
  <si>
    <t>OXY GENERATOR - ROW 15DEF</t>
  </si>
  <si>
    <t>244806</t>
  </si>
  <si>
    <t>OXY GENERATOR - ROW 16ABC</t>
  </si>
  <si>
    <t>00018647</t>
  </si>
  <si>
    <t>OXY GENERATOR - ROW 16DEF</t>
  </si>
  <si>
    <t>00018667</t>
  </si>
  <si>
    <t>OXY GENERATOR - ROW 17ABC</t>
  </si>
  <si>
    <t>243214</t>
  </si>
  <si>
    <t>OXY GENERATOR - ROW 17DEF</t>
  </si>
  <si>
    <t>244803</t>
  </si>
  <si>
    <t>OXY GENERATOR - ROW 18ABC</t>
  </si>
  <si>
    <t>00019119</t>
  </si>
  <si>
    <t>117003-13</t>
  </si>
  <si>
    <t>75418</t>
  </si>
  <si>
    <t>OXY GENERATOR - ROW 19ABC</t>
  </si>
  <si>
    <t>OXY GENERATOR - ROW 18DEF</t>
  </si>
  <si>
    <t>244807</t>
  </si>
  <si>
    <t>OXY GENERATOR - ROW 19DEF</t>
  </si>
  <si>
    <t>243207</t>
  </si>
  <si>
    <t>OXY GENERATOR - ROW 20ABC</t>
  </si>
  <si>
    <t>87112</t>
  </si>
  <si>
    <t>OXY GENERATOR - ROW 20DEF</t>
  </si>
  <si>
    <t>803000-02</t>
  </si>
  <si>
    <t>12985</t>
  </si>
  <si>
    <t>14396</t>
  </si>
  <si>
    <t>OXY GENERATOR - FWD TLT A PER DS 737D61</t>
  </si>
  <si>
    <t>OXY GENERATOR - MID TLT D PER DS 737D61</t>
  </si>
  <si>
    <t>00014271</t>
  </si>
  <si>
    <t>OXY GENERATOR - AFT TLT B PER DS 737D61</t>
  </si>
  <si>
    <t>12981</t>
  </si>
  <si>
    <t>OXY GENERATOR - FWD FLT ATTD DBLE</t>
  </si>
  <si>
    <t>117003-12</t>
  </si>
  <si>
    <t>56744</t>
  </si>
  <si>
    <t>OXY GENERATOR - LH AFT FLT ATTD</t>
  </si>
  <si>
    <t>00014143</t>
  </si>
  <si>
    <t>OXY GENERATOR - FWD FLT ATTD SNGL</t>
  </si>
  <si>
    <t>00018637</t>
  </si>
  <si>
    <t>OXY GENERATOR - ROW 21ABC</t>
  </si>
  <si>
    <t>244814</t>
  </si>
  <si>
    <t>OXY GENERATOR - ROW 21DEF</t>
  </si>
  <si>
    <t>244798</t>
  </si>
  <si>
    <t>OXY GENERATOR - ROW 22ABC</t>
  </si>
  <si>
    <t>75371</t>
  </si>
  <si>
    <t>OXY GENERATOR - ROW 22DEF</t>
  </si>
  <si>
    <t>75364</t>
  </si>
  <si>
    <t>OXY GENERATOR - ROW 23ABC</t>
  </si>
  <si>
    <t>243209</t>
  </si>
  <si>
    <t>OXY GENERATOR - ROW 23DEF</t>
  </si>
  <si>
    <t>243211</t>
  </si>
  <si>
    <t>OXY GENERATOR - ROW 24ABC</t>
  </si>
  <si>
    <t>00019111</t>
  </si>
  <si>
    <t>OXY GENERATOR - ROW 24DEF</t>
  </si>
  <si>
    <t>214C40-1-110</t>
  </si>
  <si>
    <t>CABIN ALTITUDE SWITCH</t>
  </si>
  <si>
    <t>Q775</t>
  </si>
  <si>
    <t>SW CABIN ALTITUDE</t>
  </si>
  <si>
    <t>E28180</t>
  </si>
  <si>
    <t>SMOKE MASK ASSEMBLY</t>
  </si>
  <si>
    <t>ARJN0626</t>
  </si>
  <si>
    <t>SMOKE MASK - LH FWD STOWAGE - C507</t>
  </si>
  <si>
    <t>ARMA0044</t>
  </si>
  <si>
    <t>SMOKE MASK - RH FWD LCKR LWR</t>
  </si>
  <si>
    <t>E28180-5</t>
  </si>
  <si>
    <t>SMOKE MASK ASSEMBLY - PBE</t>
  </si>
  <si>
    <t>ARJN0527</t>
  </si>
  <si>
    <t>SMOKE MASK - RH FWD LCKR UPR</t>
  </si>
  <si>
    <t>E28180-10</t>
  </si>
  <si>
    <t>SMOKE HOOD - PDE</t>
  </si>
  <si>
    <t>ARNL0401</t>
  </si>
  <si>
    <t>SMOKE MASK - AFT LH FLT ATTD SEAT</t>
  </si>
  <si>
    <t>ARNL0400</t>
  </si>
  <si>
    <t>SMOKE MASK - AFT LH STOWAGE - C442</t>
  </si>
  <si>
    <t>2760000-101</t>
  </si>
  <si>
    <t>BLEED AIR ISOLATION VALVE</t>
  </si>
  <si>
    <t>6195C</t>
  </si>
  <si>
    <t>VLV BLEED AIR ISO - RH</t>
  </si>
  <si>
    <t>3000-46-29</t>
  </si>
  <si>
    <t>BLEED AIR O/HEAT SWITCH - 490-DEG F</t>
  </si>
  <si>
    <t>2545</t>
  </si>
  <si>
    <t>SW BLEED AIR O/HEAT 490F#2</t>
  </si>
  <si>
    <t>129666-2</t>
  </si>
  <si>
    <t>PRECOOLER CONTROL VALVE SENSOR</t>
  </si>
  <si>
    <t>3700</t>
  </si>
  <si>
    <t>SNSR PRECLR CNTRL VLV 390F - LH</t>
  </si>
  <si>
    <t>FT</t>
  </si>
  <si>
    <t>8664</t>
  </si>
  <si>
    <t>SNSR PRECLR CNTRL VLV 390F - RH</t>
  </si>
  <si>
    <t>737M49-503-01-1</t>
  </si>
  <si>
    <t>APU ASSEMBLY - FOR H.S.I.</t>
  </si>
  <si>
    <t>P162</t>
  </si>
  <si>
    <t>AUXILIARY POWER UNIT - 737</t>
  </si>
  <si>
    <t>3605812-22</t>
  </si>
  <si>
    <t>STARTER MOTOR - APU - 737</t>
  </si>
  <si>
    <t>P478</t>
  </si>
  <si>
    <t>320362-2-1</t>
  </si>
  <si>
    <t>VALVE - SOLENOID</t>
  </si>
  <si>
    <t>DUMMY4120</t>
  </si>
  <si>
    <t>SOLENOID VALVE- AUXILIARY PWER UNIT - 737</t>
  </si>
  <si>
    <t>STARTER APU. AUXILIARY POWRER UNIT - 737</t>
  </si>
  <si>
    <t>335-009-306-0</t>
  </si>
  <si>
    <t>BOOSTER SPOOL</t>
  </si>
  <si>
    <t>J187266</t>
  </si>
  <si>
    <t>ENGINE - CFM56 #1, FAN MAJOR MODULE - 01</t>
  </si>
  <si>
    <t>R030072</t>
  </si>
  <si>
    <t>ENGINE - CFM56 #2, FAN MAJOR MODULE - 01</t>
  </si>
  <si>
    <t>335-014-511-0</t>
  </si>
  <si>
    <t>FAN DISK ASSEMBLY</t>
  </si>
  <si>
    <t>J189991</t>
  </si>
  <si>
    <t>FAN DISK STAGE 1. ENGINE - CFM56 #1</t>
  </si>
  <si>
    <t>R022906</t>
  </si>
  <si>
    <t>FAN DISK STAGE 1. ENGINE - CFM56 #2</t>
  </si>
  <si>
    <t>335-006-414-0</t>
  </si>
  <si>
    <t>FAN SHAFT</t>
  </si>
  <si>
    <t>J120128</t>
  </si>
  <si>
    <t>SHAFT FAN. ENGINE - CFM56 #1</t>
  </si>
  <si>
    <t>R027965</t>
  </si>
  <si>
    <t>SHAFT FAN. ENGINE - CFM56 #2</t>
  </si>
  <si>
    <t>1275M37P01</t>
  </si>
  <si>
    <t>SHAFT - HPCR</t>
  </si>
  <si>
    <t>GWNDM682</t>
  </si>
  <si>
    <t>GWNDM687</t>
  </si>
  <si>
    <t>SHAFT HPCR. ENGINE - CFM56 #2, CORE ENGINE</t>
  </si>
  <si>
    <t>SHAFT HPCR. ENGINE - CFM56 #1, CORE ENGINE</t>
  </si>
  <si>
    <t>1589M66G02</t>
  </si>
  <si>
    <t xml:space="preserve">SPOOL STAGE 1 - 2 </t>
  </si>
  <si>
    <t>GWNDM206</t>
  </si>
  <si>
    <t>SPOOL STG 1-2. ENGINE - CFM56 #1, CORE ENGINE</t>
  </si>
  <si>
    <t>1589M66G03</t>
  </si>
  <si>
    <t>GWNCF988</t>
  </si>
  <si>
    <t>SPOOL STG 1-2. ENGINE - CFM56 #2, CORE ENGINE</t>
  </si>
  <si>
    <t>1590M59P01</t>
  </si>
  <si>
    <t>DISC STAGE 3 - HPC</t>
  </si>
  <si>
    <t>GWNCU639</t>
  </si>
  <si>
    <t>DISC HPC - STG3. ENGINE - CFM56 #1. CORE ENGINE</t>
  </si>
  <si>
    <t>GWNCU952</t>
  </si>
  <si>
    <t>DISC HPC - STG3. ENGINE - CFM56 #2. CORE ENGINE</t>
  </si>
  <si>
    <t>1590M29G01</t>
  </si>
  <si>
    <t>GWNFC635</t>
  </si>
  <si>
    <t>SPOOL STG 4-9. ENGINE - CFM56 #1, CORE ENGINE</t>
  </si>
  <si>
    <t>SPOOL - STAGE 4 - 9</t>
  </si>
  <si>
    <t>GWNFC338</t>
  </si>
  <si>
    <t>SPOOL STG 4-9. ENGINE - CFM56 #2, CORE ENGINE</t>
  </si>
  <si>
    <t>1319M25P02</t>
  </si>
  <si>
    <t>SEAL AIR - HPCR</t>
  </si>
  <si>
    <t>GFFN1201</t>
  </si>
  <si>
    <t>SEAL AIR HPCR. ENGINE - CFM56 #1, CORE ENGINE</t>
  </si>
  <si>
    <t>GFFN866M</t>
  </si>
  <si>
    <t>SEAL AIR HPCR. ENGINE - CFM56 #2, CORE ENGINE</t>
  </si>
  <si>
    <t>1385M90P01</t>
  </si>
  <si>
    <t>SHAFT FORWARD - HPT</t>
  </si>
  <si>
    <t>PWNDM765</t>
  </si>
  <si>
    <t>SHAFT HPT FWD, ENGINE - CFM56 #1, CORE ENGINE</t>
  </si>
  <si>
    <t>1385M90P04</t>
  </si>
  <si>
    <t>GWNGJ355</t>
  </si>
  <si>
    <t>SHAFT HPT FWD, ENGINE - CFM56 #2, CORE ENGINE</t>
  </si>
  <si>
    <t>1282M72P05</t>
  </si>
  <si>
    <t>SEAL AIR - HPT</t>
  </si>
  <si>
    <t>GWNKE258</t>
  </si>
  <si>
    <t>SEAL AIR HPT. ENGINE - CFM56 #1, CORE ENGINE</t>
  </si>
  <si>
    <t>GWNSC306</t>
  </si>
  <si>
    <t>SEAL AIR HPT. ENGINE - CFM56 #2, CORE ENGINE</t>
  </si>
  <si>
    <t>1475M29P01</t>
  </si>
  <si>
    <t>RPMDP344</t>
  </si>
  <si>
    <t>DISK HPT. ENGINE - CFM56 #2</t>
  </si>
  <si>
    <t>DISK - HPT</t>
  </si>
  <si>
    <t>RPMDP414</t>
  </si>
  <si>
    <t>DISK HPT. ENGINE - CFM56 #1</t>
  </si>
  <si>
    <t>9514M71P04</t>
  </si>
  <si>
    <t>SHAFT REAR - HPT</t>
  </si>
  <si>
    <t>DED23275</t>
  </si>
  <si>
    <t>SHAFT REAR HPT.  ENGINE - CFM56 #2</t>
  </si>
  <si>
    <t>GWNKG298</t>
  </si>
  <si>
    <t>SHAFT REAR HPT.  ENGINE - CFM56 #1</t>
  </si>
  <si>
    <t>301-331-125-0</t>
  </si>
  <si>
    <t>J199360</t>
  </si>
  <si>
    <t>DISK LPT - STG 1.  ENGINE - CFM56 #1, LPT MAJOR</t>
  </si>
  <si>
    <t>J199385</t>
  </si>
  <si>
    <t>DISK LPT - STG 1.  ENGINE - CFM56 #2, LPT MAJOR</t>
  </si>
  <si>
    <t>301-331-225-0</t>
  </si>
  <si>
    <t>DISK STAGE 2 - LPT</t>
  </si>
  <si>
    <t>DISK STAGE 1 - LPT</t>
  </si>
  <si>
    <t>J192882</t>
  </si>
  <si>
    <t>DISK LPT - STG 2.  ENGINE - CFM56 #2, LPT MAJOR</t>
  </si>
  <si>
    <t>J192885</t>
  </si>
  <si>
    <t>DISK LPT - STG 2.  ENGINE - CFM56 #1, LPT MAJOR</t>
  </si>
  <si>
    <t>301-331-332-0</t>
  </si>
  <si>
    <t>DISK STAGE 3 - LPT</t>
  </si>
  <si>
    <t>J192243</t>
  </si>
  <si>
    <t xml:space="preserve">DISK LPT - STG 3.  ENGINE - CFM56 #1, LPT MAJOR </t>
  </si>
  <si>
    <t>J196274</t>
  </si>
  <si>
    <t xml:space="preserve">DISK LPT - STG 3.  ENGINE - CFM56 #2, LPT MAJOR </t>
  </si>
  <si>
    <t>301-331-427-0</t>
  </si>
  <si>
    <t>DISK STAGE 4 - LPT</t>
  </si>
  <si>
    <t>J190897</t>
  </si>
  <si>
    <t>DISK LPT - STG 4.  ENGINE - CFM56 #2, LPT MAJOR</t>
  </si>
  <si>
    <t>J198836</t>
  </si>
  <si>
    <t>DISK LPT - STG 4.  ENGINE - CFM56 #1, LPT MAJOR</t>
  </si>
  <si>
    <t>305-056-116-0</t>
  </si>
  <si>
    <t>SUPPORT CONICAL - LPT</t>
  </si>
  <si>
    <t>J191813</t>
  </si>
  <si>
    <t>SUPPORT CONICAL LPT.  ENGINE - CFM56 #1, LPT</t>
  </si>
  <si>
    <t>R027433</t>
  </si>
  <si>
    <t>SUPPORT CONICAL LPT.  ENGINE - CFM56 #2, LPT</t>
  </si>
  <si>
    <t>301-330-067-0</t>
  </si>
  <si>
    <t>SHAFT - LPT</t>
  </si>
  <si>
    <t>F017276</t>
  </si>
  <si>
    <t>SHAFT - LPT.  ENGINE - CFM56 #1, LPT MAJOR</t>
  </si>
  <si>
    <t>F017564</t>
  </si>
  <si>
    <t>SHAFT - LPT.  ENGINE - CFM56 #2, LPT MAJOR</t>
  </si>
  <si>
    <t>301-330-624-0</t>
  </si>
  <si>
    <t>SHAFT STUB - LPT</t>
  </si>
  <si>
    <t>J190098</t>
  </si>
  <si>
    <t>SHAFT STUB - LPT.  ENGINE - CFM56 #2, LPT MAJOR</t>
  </si>
  <si>
    <t>R031377</t>
  </si>
  <si>
    <t>SHAFT STUB - LPT.  ENGINE - CFM56 #1, LPT MAJOR</t>
  </si>
  <si>
    <t>21SN04-209A</t>
  </si>
  <si>
    <t>FUEL FILTER DIFFERENTAIL PRESSURE SWITCH</t>
  </si>
  <si>
    <t>C0006754B</t>
  </si>
  <si>
    <t>Q484B</t>
  </si>
  <si>
    <t>9043185-1</t>
  </si>
  <si>
    <t>IGNITION LEAD - RIGHT HAND</t>
  </si>
  <si>
    <t>107AN</t>
  </si>
  <si>
    <t>SWITCH FUEL FILTER DIFF PRESS. ENGINE - CFM56 #2</t>
  </si>
  <si>
    <t>SWITCH FUEL FILTER DIFF PRESS. ENGINE - CFM56 #1</t>
  </si>
  <si>
    <t>9043185-13</t>
  </si>
  <si>
    <t>BND2M160</t>
  </si>
  <si>
    <t>IGNITION LEAD - RH.  ENGINE - CFM56 #1</t>
  </si>
  <si>
    <t>IGNITION LEAD - RH.  ENGINE - CFM56 #2</t>
  </si>
  <si>
    <t>9043185-14</t>
  </si>
  <si>
    <t>IGNITION LEAD - LEFT HAND</t>
  </si>
  <si>
    <t>BND6M249</t>
  </si>
  <si>
    <t>IGNITION LEAD - LH.  ENGINE - CFM56 #2</t>
  </si>
  <si>
    <t>D2549</t>
  </si>
  <si>
    <t>IGNITION LEAD - LH.  ENGINE - CFM56 #1</t>
  </si>
  <si>
    <t>6273-1</t>
  </si>
  <si>
    <t>HYDRAULIC FUSE - PNEUDRAULICS</t>
  </si>
  <si>
    <t>1347</t>
  </si>
  <si>
    <t>HYD FUSE T/R RETURN LINE - LH</t>
  </si>
  <si>
    <t>1514</t>
  </si>
  <si>
    <t>HYD FUSE T/R RETURN LINE - RH</t>
  </si>
  <si>
    <t>2-7729-1</t>
  </si>
  <si>
    <t>00972</t>
  </si>
  <si>
    <t>HYD FUSE T/R A PRESS - #1 LH/OBD</t>
  </si>
  <si>
    <t>00980</t>
  </si>
  <si>
    <t>HYD FUSE T/R B PRESS - #2 RH/OBD</t>
  </si>
  <si>
    <t>2-8020-12</t>
  </si>
  <si>
    <t>1713</t>
  </si>
  <si>
    <t>HYD FUSE T/R STBY SYS - #1 INB</t>
  </si>
  <si>
    <t>1978</t>
  </si>
  <si>
    <t>HYD FUSE T/R STBY SYS - #2 INB</t>
  </si>
  <si>
    <t>400 OVERUN ALLOWED BY QANTAS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</si>
</sst>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</numFmts>
  <fonts count="3">
    <font>
      <sz val="10"/>
      <name val="Arial"/>
      <family val="0"/>
    </font>
    <font>
      <sz val="10"/>
      <color indexed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justify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2">
      <selection activeCell="C14" sqref="C14"/>
    </sheetView>
  </sheetViews>
  <sheetFormatPr defaultColWidth="9.140625" defaultRowHeight="12.75"/>
  <cols>
    <col min="1" max="1" width="27.140625" style="0" customWidth="1"/>
    <col min="2" max="2" width="26.8515625" style="0" customWidth="1"/>
  </cols>
  <sheetData>
    <row r="1" spans="1:2" ht="12.75">
      <c r="A1" t="s">
        <v>0</v>
      </c>
      <c r="B1" s="1">
        <v>737</v>
      </c>
    </row>
    <row r="2" spans="1:2" ht="12.75">
      <c r="A2" t="s">
        <v>1</v>
      </c>
      <c r="B2" s="1" t="s">
        <v>2</v>
      </c>
    </row>
    <row r="3" spans="1:2" ht="12.75">
      <c r="A3" t="s">
        <v>3</v>
      </c>
      <c r="B3" s="1" t="s">
        <v>4</v>
      </c>
    </row>
    <row r="4" spans="1:2" ht="12.75">
      <c r="A4" t="s">
        <v>5</v>
      </c>
      <c r="B4" s="1" t="s">
        <v>6</v>
      </c>
    </row>
    <row r="5" spans="1:2" ht="12.75">
      <c r="A5" t="s">
        <v>7</v>
      </c>
      <c r="B5" s="1">
        <v>26960</v>
      </c>
    </row>
    <row r="6" spans="1:2" ht="12.75">
      <c r="A6" t="s">
        <v>8</v>
      </c>
      <c r="B6" s="1">
        <v>2483</v>
      </c>
    </row>
    <row r="7" spans="1:2" ht="12.75">
      <c r="A7" t="s">
        <v>10</v>
      </c>
      <c r="B7" s="1" t="s">
        <v>9</v>
      </c>
    </row>
    <row r="8" spans="1:2" ht="12.75">
      <c r="A8" t="s">
        <v>11</v>
      </c>
      <c r="B8" s="1" t="s">
        <v>12</v>
      </c>
    </row>
    <row r="9" spans="1:2" ht="12.75">
      <c r="A9" t="s">
        <v>13</v>
      </c>
      <c r="B9" s="1">
        <v>37126.23</v>
      </c>
    </row>
    <row r="10" spans="1:2" ht="12.75">
      <c r="A10" t="s">
        <v>14</v>
      </c>
      <c r="B10" s="1">
        <v>15931</v>
      </c>
    </row>
    <row r="11" spans="1:2" ht="12.75">
      <c r="A11" t="s">
        <v>15</v>
      </c>
      <c r="B11" s="1">
        <v>52341</v>
      </c>
    </row>
    <row r="14" spans="1:2" ht="12.75">
      <c r="A14" t="s">
        <v>121</v>
      </c>
      <c r="B14" s="3">
        <v>38389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6"/>
  <sheetViews>
    <sheetView tabSelected="1" workbookViewId="0" topLeftCell="A1">
      <pane ySplit="5" topLeftCell="BM6" activePane="bottomLeft" state="frozen"/>
      <selection pane="topLeft" activeCell="I1" sqref="I1"/>
      <selection pane="bottomLeft" activeCell="C28" sqref="C28"/>
    </sheetView>
  </sheetViews>
  <sheetFormatPr defaultColWidth="9.140625" defaultRowHeight="12.75"/>
  <cols>
    <col min="1" max="1" width="4.57421875" style="0" customWidth="1"/>
    <col min="2" max="2" width="16.140625" style="5" customWidth="1"/>
    <col min="3" max="3" width="51.28125" style="0" bestFit="1" customWidth="1"/>
    <col min="4" max="4" width="15.00390625" style="5" customWidth="1"/>
    <col min="5" max="5" width="49.57421875" style="0" customWidth="1"/>
    <col min="6" max="6" width="14.421875" style="0" customWidth="1"/>
    <col min="7" max="7" width="10.140625" style="0" customWidth="1"/>
    <col min="8" max="8" width="8.57421875" style="0" customWidth="1"/>
    <col min="9" max="9" width="19.421875" style="0" customWidth="1"/>
    <col min="10" max="10" width="11.00390625" style="0" customWidth="1"/>
    <col min="11" max="11" width="11.57421875" style="0" customWidth="1"/>
    <col min="12" max="12" width="10.8515625" style="0" customWidth="1"/>
    <col min="15" max="15" width="10.8515625" style="0" customWidth="1"/>
    <col min="16" max="16" width="11.140625" style="0" customWidth="1"/>
    <col min="17" max="17" width="11.57421875" style="0" customWidth="1"/>
    <col min="18" max="18" width="31.140625" style="0" customWidth="1"/>
  </cols>
  <sheetData>
    <row r="1" spans="2:3" ht="12.75">
      <c r="B1" s="5" t="s">
        <v>16</v>
      </c>
      <c r="C1" s="1">
        <f>'CONTROL SHEET'!B9</f>
        <v>37126.23</v>
      </c>
    </row>
    <row r="2" spans="2:3" ht="12.75">
      <c r="B2" s="5" t="s">
        <v>17</v>
      </c>
      <c r="C2" s="1">
        <f>'CONTROL SHEET'!B10</f>
        <v>15931</v>
      </c>
    </row>
    <row r="4" spans="1:18" ht="12.75">
      <c r="A4" s="11" t="s">
        <v>22</v>
      </c>
      <c r="B4" s="13" t="s">
        <v>18</v>
      </c>
      <c r="C4" s="11" t="s">
        <v>19</v>
      </c>
      <c r="D4" s="13" t="s">
        <v>20</v>
      </c>
      <c r="E4" s="11" t="s">
        <v>21</v>
      </c>
      <c r="F4" s="11" t="s">
        <v>23</v>
      </c>
      <c r="G4" s="11" t="s">
        <v>24</v>
      </c>
      <c r="H4" s="11" t="s">
        <v>39</v>
      </c>
      <c r="I4" s="11" t="s">
        <v>25</v>
      </c>
      <c r="J4" s="14" t="s">
        <v>26</v>
      </c>
      <c r="K4" s="14"/>
      <c r="L4" s="12" t="s">
        <v>29</v>
      </c>
      <c r="M4" s="11" t="s">
        <v>30</v>
      </c>
      <c r="N4" s="11" t="s">
        <v>31</v>
      </c>
      <c r="O4" s="11" t="s">
        <v>32</v>
      </c>
      <c r="P4" s="11" t="s">
        <v>33</v>
      </c>
      <c r="Q4" s="12" t="s">
        <v>34</v>
      </c>
      <c r="R4" s="11" t="s">
        <v>123</v>
      </c>
    </row>
    <row r="5" spans="1:18" ht="12.75">
      <c r="A5" s="11"/>
      <c r="B5" s="13"/>
      <c r="C5" s="11"/>
      <c r="D5" s="13"/>
      <c r="E5" s="11"/>
      <c r="F5" s="11"/>
      <c r="G5" s="11"/>
      <c r="H5" s="11"/>
      <c r="I5" s="11"/>
      <c r="J5" s="2" t="s">
        <v>27</v>
      </c>
      <c r="K5" s="2" t="s">
        <v>28</v>
      </c>
      <c r="L5" s="12"/>
      <c r="M5" s="11"/>
      <c r="N5" s="11"/>
      <c r="O5" s="11"/>
      <c r="P5" s="11"/>
      <c r="Q5" s="12"/>
      <c r="R5" s="11"/>
    </row>
    <row r="6" spans="1:17" ht="12.75">
      <c r="A6">
        <v>21</v>
      </c>
      <c r="B6" s="5" t="s">
        <v>35</v>
      </c>
      <c r="C6" t="s">
        <v>36</v>
      </c>
      <c r="D6" s="5">
        <v>910983</v>
      </c>
      <c r="E6" t="s">
        <v>37</v>
      </c>
      <c r="F6" t="s">
        <v>38</v>
      </c>
      <c r="G6">
        <v>16000</v>
      </c>
      <c r="H6" t="s">
        <v>27</v>
      </c>
      <c r="I6" s="3">
        <v>37798</v>
      </c>
      <c r="J6">
        <v>29829</v>
      </c>
      <c r="K6">
        <v>12375</v>
      </c>
      <c r="M6">
        <v>10620</v>
      </c>
      <c r="N6">
        <v>7297</v>
      </c>
      <c r="O6">
        <f>G6-M6</f>
        <v>5380</v>
      </c>
      <c r="Q6" s="4">
        <f>IF(G6=0,"",O6/G6)</f>
        <v>0.33625</v>
      </c>
    </row>
    <row r="7" spans="1:17" ht="12.75">
      <c r="A7">
        <v>21</v>
      </c>
      <c r="B7" s="5" t="s">
        <v>35</v>
      </c>
      <c r="C7" t="s">
        <v>36</v>
      </c>
      <c r="D7" s="5">
        <v>900363</v>
      </c>
      <c r="E7" t="s">
        <v>37</v>
      </c>
      <c r="F7" t="s">
        <v>38</v>
      </c>
      <c r="G7">
        <v>16000</v>
      </c>
      <c r="H7" t="s">
        <v>27</v>
      </c>
      <c r="I7" s="3">
        <v>38664</v>
      </c>
      <c r="J7">
        <v>36748</v>
      </c>
      <c r="K7">
        <v>15769</v>
      </c>
      <c r="M7">
        <v>342</v>
      </c>
      <c r="N7">
        <v>342</v>
      </c>
      <c r="O7">
        <f>G7-M7</f>
        <v>15658</v>
      </c>
      <c r="Q7" s="4">
        <f aca="true" t="shared" si="0" ref="Q7:Q70">IF(G7=0,"",O7/G7)</f>
        <v>0.978625</v>
      </c>
    </row>
    <row r="8" spans="1:17" ht="12.75">
      <c r="A8">
        <v>21</v>
      </c>
      <c r="B8" s="5">
        <v>2205170</v>
      </c>
      <c r="C8" t="s">
        <v>40</v>
      </c>
      <c r="D8" s="5" t="s">
        <v>41</v>
      </c>
      <c r="E8" t="s">
        <v>42</v>
      </c>
      <c r="F8" t="s">
        <v>38</v>
      </c>
      <c r="G8">
        <v>12000</v>
      </c>
      <c r="H8" t="s">
        <v>27</v>
      </c>
      <c r="I8" s="3">
        <v>38642</v>
      </c>
      <c r="J8">
        <v>36613</v>
      </c>
      <c r="K8">
        <v>15687</v>
      </c>
      <c r="M8">
        <v>513</v>
      </c>
      <c r="N8">
        <v>513</v>
      </c>
      <c r="O8">
        <f aca="true" t="shared" si="1" ref="O8:O71">G8-M8</f>
        <v>11487</v>
      </c>
      <c r="Q8" s="4">
        <f t="shared" si="0"/>
        <v>0.95725</v>
      </c>
    </row>
    <row r="9" spans="1:17" ht="12.75">
      <c r="A9">
        <v>21</v>
      </c>
      <c r="B9" s="5">
        <v>2205170</v>
      </c>
      <c r="C9" t="s">
        <v>40</v>
      </c>
      <c r="D9" s="5" t="s">
        <v>43</v>
      </c>
      <c r="E9" t="s">
        <v>44</v>
      </c>
      <c r="F9" t="s">
        <v>38</v>
      </c>
      <c r="G9">
        <v>12000</v>
      </c>
      <c r="H9" t="s">
        <v>27</v>
      </c>
      <c r="I9" s="3">
        <v>38618</v>
      </c>
      <c r="J9">
        <v>36133</v>
      </c>
      <c r="K9">
        <v>15458</v>
      </c>
      <c r="M9">
        <v>993</v>
      </c>
      <c r="N9">
        <v>993</v>
      </c>
      <c r="O9">
        <f t="shared" si="1"/>
        <v>11007</v>
      </c>
      <c r="Q9" s="4">
        <f t="shared" si="0"/>
        <v>0.91725</v>
      </c>
    </row>
    <row r="10" spans="1:17" ht="12.75">
      <c r="A10">
        <v>21</v>
      </c>
      <c r="B10" s="5" t="s">
        <v>45</v>
      </c>
      <c r="C10" t="s">
        <v>46</v>
      </c>
      <c r="D10" s="5">
        <v>7334</v>
      </c>
      <c r="E10" t="s">
        <v>47</v>
      </c>
      <c r="F10" t="s">
        <v>38</v>
      </c>
      <c r="G10">
        <v>12000</v>
      </c>
      <c r="H10" t="s">
        <v>27</v>
      </c>
      <c r="I10" s="3">
        <v>38566</v>
      </c>
      <c r="J10">
        <v>35960</v>
      </c>
      <c r="K10">
        <v>15374</v>
      </c>
      <c r="M10">
        <v>1166</v>
      </c>
      <c r="N10">
        <v>1166</v>
      </c>
      <c r="O10">
        <f t="shared" si="1"/>
        <v>10834</v>
      </c>
      <c r="Q10" s="4">
        <f t="shared" si="0"/>
        <v>0.9028333333333334</v>
      </c>
    </row>
    <row r="11" spans="1:17" ht="12.75">
      <c r="A11">
        <v>21</v>
      </c>
      <c r="B11" s="5" t="s">
        <v>45</v>
      </c>
      <c r="C11" t="s">
        <v>46</v>
      </c>
      <c r="D11" s="5">
        <v>7117</v>
      </c>
      <c r="E11" t="s">
        <v>48</v>
      </c>
      <c r="F11" t="s">
        <v>38</v>
      </c>
      <c r="G11">
        <v>12000</v>
      </c>
      <c r="H11" t="s">
        <v>27</v>
      </c>
      <c r="I11" s="3">
        <v>38566</v>
      </c>
      <c r="J11">
        <v>35960</v>
      </c>
      <c r="K11">
        <v>15374</v>
      </c>
      <c r="M11">
        <v>1166</v>
      </c>
      <c r="N11">
        <v>1166</v>
      </c>
      <c r="O11">
        <f t="shared" si="1"/>
        <v>10834</v>
      </c>
      <c r="Q11" s="4">
        <f t="shared" si="0"/>
        <v>0.9028333333333334</v>
      </c>
    </row>
    <row r="12" spans="1:17" ht="12.75">
      <c r="A12">
        <v>21</v>
      </c>
      <c r="B12" s="5" t="s">
        <v>49</v>
      </c>
      <c r="C12" t="s">
        <v>46</v>
      </c>
      <c r="D12" s="5" t="s">
        <v>50</v>
      </c>
      <c r="E12" t="s">
        <v>51</v>
      </c>
      <c r="F12" t="s">
        <v>38</v>
      </c>
      <c r="G12">
        <v>12000</v>
      </c>
      <c r="H12" t="s">
        <v>27</v>
      </c>
      <c r="I12" s="3">
        <v>37760</v>
      </c>
      <c r="J12">
        <v>29829</v>
      </c>
      <c r="K12">
        <v>12375</v>
      </c>
      <c r="M12">
        <v>10890</v>
      </c>
      <c r="N12">
        <v>7297</v>
      </c>
      <c r="O12">
        <f t="shared" si="1"/>
        <v>1110</v>
      </c>
      <c r="Q12" s="4">
        <f t="shared" si="0"/>
        <v>0.0925</v>
      </c>
    </row>
    <row r="13" spans="1:17" ht="12.75">
      <c r="A13">
        <v>21</v>
      </c>
      <c r="B13" s="5" t="s">
        <v>49</v>
      </c>
      <c r="C13" t="s">
        <v>46</v>
      </c>
      <c r="D13" s="5" t="s">
        <v>52</v>
      </c>
      <c r="E13" t="s">
        <v>53</v>
      </c>
      <c r="F13" t="s">
        <v>38</v>
      </c>
      <c r="G13">
        <v>12000</v>
      </c>
      <c r="H13" t="s">
        <v>27</v>
      </c>
      <c r="I13" s="3">
        <v>38509</v>
      </c>
      <c r="J13">
        <v>35528</v>
      </c>
      <c r="K13">
        <v>15164</v>
      </c>
      <c r="M13">
        <v>1598</v>
      </c>
      <c r="N13">
        <v>1598</v>
      </c>
      <c r="O13">
        <f t="shared" si="1"/>
        <v>10402</v>
      </c>
      <c r="Q13" s="4">
        <f t="shared" si="0"/>
        <v>0.8668333333333333</v>
      </c>
    </row>
    <row r="14" spans="1:17" ht="12.75">
      <c r="A14">
        <v>21</v>
      </c>
      <c r="B14" s="5" t="s">
        <v>54</v>
      </c>
      <c r="C14" t="s">
        <v>55</v>
      </c>
      <c r="D14" s="5" t="s">
        <v>56</v>
      </c>
      <c r="E14" t="s">
        <v>57</v>
      </c>
      <c r="F14" t="s">
        <v>38</v>
      </c>
      <c r="G14">
        <v>10000</v>
      </c>
      <c r="H14" t="s">
        <v>27</v>
      </c>
      <c r="I14" s="3">
        <v>38030</v>
      </c>
      <c r="J14">
        <v>31738</v>
      </c>
      <c r="K14">
        <v>13261</v>
      </c>
      <c r="M14">
        <v>6029</v>
      </c>
      <c r="N14">
        <v>5388</v>
      </c>
      <c r="O14">
        <f t="shared" si="1"/>
        <v>3971</v>
      </c>
      <c r="Q14" s="4">
        <f t="shared" si="0"/>
        <v>0.3971</v>
      </c>
    </row>
    <row r="15" spans="1:17" ht="12.75">
      <c r="A15">
        <v>21</v>
      </c>
      <c r="B15" s="5" t="s">
        <v>54</v>
      </c>
      <c r="C15" t="s">
        <v>55</v>
      </c>
      <c r="D15" s="5" t="s">
        <v>58</v>
      </c>
      <c r="E15" t="s">
        <v>59</v>
      </c>
      <c r="F15" t="s">
        <v>38</v>
      </c>
      <c r="G15">
        <v>10000</v>
      </c>
      <c r="H15" t="s">
        <v>27</v>
      </c>
      <c r="I15" s="3">
        <v>38312</v>
      </c>
      <c r="J15">
        <v>34139</v>
      </c>
      <c r="K15">
        <v>14476</v>
      </c>
      <c r="M15">
        <v>4897</v>
      </c>
      <c r="N15">
        <v>2987</v>
      </c>
      <c r="O15">
        <f t="shared" si="1"/>
        <v>5103</v>
      </c>
      <c r="Q15" s="4">
        <f t="shared" si="0"/>
        <v>0.5103</v>
      </c>
    </row>
    <row r="16" spans="1:17" ht="12.75">
      <c r="A16">
        <v>21</v>
      </c>
      <c r="B16" s="5" t="s">
        <v>60</v>
      </c>
      <c r="C16" t="s">
        <v>61</v>
      </c>
      <c r="D16" s="5">
        <v>4274</v>
      </c>
      <c r="E16" t="s">
        <v>62</v>
      </c>
      <c r="F16" t="s">
        <v>38</v>
      </c>
      <c r="G16">
        <v>12000</v>
      </c>
      <c r="H16" t="s">
        <v>27</v>
      </c>
      <c r="I16" s="3">
        <v>38509</v>
      </c>
      <c r="J16">
        <v>35528</v>
      </c>
      <c r="K16">
        <v>15164</v>
      </c>
      <c r="M16">
        <v>1598</v>
      </c>
      <c r="N16">
        <v>1598</v>
      </c>
      <c r="O16">
        <f t="shared" si="1"/>
        <v>10402</v>
      </c>
      <c r="Q16" s="4">
        <f t="shared" si="0"/>
        <v>0.8668333333333333</v>
      </c>
    </row>
    <row r="17" spans="1:17" ht="12.75">
      <c r="A17">
        <v>21</v>
      </c>
      <c r="B17" s="5" t="s">
        <v>60</v>
      </c>
      <c r="C17" t="s">
        <v>61</v>
      </c>
      <c r="D17" s="5">
        <v>4363</v>
      </c>
      <c r="E17" t="s">
        <v>63</v>
      </c>
      <c r="F17" t="s">
        <v>38</v>
      </c>
      <c r="G17">
        <v>12000</v>
      </c>
      <c r="H17" t="s">
        <v>27</v>
      </c>
      <c r="I17" s="3">
        <v>37341</v>
      </c>
      <c r="J17">
        <v>26168</v>
      </c>
      <c r="K17">
        <v>10751</v>
      </c>
      <c r="M17">
        <v>10958</v>
      </c>
      <c r="N17">
        <v>10958</v>
      </c>
      <c r="O17">
        <f t="shared" si="1"/>
        <v>1042</v>
      </c>
      <c r="Q17" s="4">
        <f t="shared" si="0"/>
        <v>0.08683333333333333</v>
      </c>
    </row>
    <row r="18" spans="1:17" ht="12.75">
      <c r="A18">
        <v>23</v>
      </c>
      <c r="B18" s="5" t="s">
        <v>64</v>
      </c>
      <c r="C18" t="s">
        <v>66</v>
      </c>
      <c r="D18" s="5" t="s">
        <v>65</v>
      </c>
      <c r="E18" t="s">
        <v>67</v>
      </c>
      <c r="F18" t="s">
        <v>68</v>
      </c>
      <c r="G18">
        <v>72</v>
      </c>
      <c r="H18" t="s">
        <v>69</v>
      </c>
      <c r="I18" s="3">
        <v>37712</v>
      </c>
      <c r="J18">
        <v>29622</v>
      </c>
      <c r="K18">
        <v>12279</v>
      </c>
      <c r="M18">
        <v>51</v>
      </c>
      <c r="N18">
        <v>33</v>
      </c>
      <c r="O18">
        <f t="shared" si="1"/>
        <v>21</v>
      </c>
      <c r="P18" s="3">
        <v>39377</v>
      </c>
      <c r="Q18" s="4">
        <f t="shared" si="0"/>
        <v>0.2916666666666667</v>
      </c>
    </row>
    <row r="19" spans="1:17" ht="12.75">
      <c r="A19">
        <v>24</v>
      </c>
      <c r="B19" s="5" t="s">
        <v>70</v>
      </c>
      <c r="C19" t="s">
        <v>71</v>
      </c>
      <c r="D19" s="5" t="s">
        <v>72</v>
      </c>
      <c r="E19" t="s">
        <v>73</v>
      </c>
      <c r="F19" t="s">
        <v>38</v>
      </c>
      <c r="G19">
        <v>18000</v>
      </c>
      <c r="H19" t="s">
        <v>27</v>
      </c>
      <c r="I19" s="3">
        <v>38339</v>
      </c>
      <c r="J19">
        <v>34368</v>
      </c>
      <c r="K19">
        <v>14590</v>
      </c>
      <c r="M19">
        <v>2758</v>
      </c>
      <c r="N19">
        <v>2758</v>
      </c>
      <c r="O19">
        <f t="shared" si="1"/>
        <v>15242</v>
      </c>
      <c r="Q19" s="4">
        <f t="shared" si="0"/>
        <v>0.8467777777777777</v>
      </c>
    </row>
    <row r="20" spans="1:17" ht="12.75">
      <c r="A20">
        <v>24</v>
      </c>
      <c r="B20" s="5" t="s">
        <v>70</v>
      </c>
      <c r="C20" t="s">
        <v>71</v>
      </c>
      <c r="D20" s="5" t="s">
        <v>74</v>
      </c>
      <c r="E20" t="s">
        <v>75</v>
      </c>
      <c r="F20" t="s">
        <v>38</v>
      </c>
      <c r="G20">
        <v>18000</v>
      </c>
      <c r="H20" t="s">
        <v>27</v>
      </c>
      <c r="I20" s="3">
        <v>38373</v>
      </c>
      <c r="J20">
        <v>34633</v>
      </c>
      <c r="K20">
        <v>14725</v>
      </c>
      <c r="M20">
        <v>2493</v>
      </c>
      <c r="N20">
        <v>2493</v>
      </c>
      <c r="O20">
        <f t="shared" si="1"/>
        <v>15507</v>
      </c>
      <c r="Q20" s="4">
        <f t="shared" si="0"/>
        <v>0.8615</v>
      </c>
    </row>
    <row r="21" spans="1:17" ht="12.75">
      <c r="A21">
        <v>24</v>
      </c>
      <c r="B21" s="5" t="s">
        <v>76</v>
      </c>
      <c r="C21" t="s">
        <v>77</v>
      </c>
      <c r="D21" s="5" t="s">
        <v>78</v>
      </c>
      <c r="E21" t="s">
        <v>79</v>
      </c>
      <c r="F21" t="s">
        <v>38</v>
      </c>
      <c r="G21">
        <v>7200</v>
      </c>
      <c r="H21" t="s">
        <v>27</v>
      </c>
      <c r="I21" s="3">
        <v>38681</v>
      </c>
      <c r="J21">
        <v>36941</v>
      </c>
      <c r="K21">
        <v>15842</v>
      </c>
      <c r="M21">
        <v>185</v>
      </c>
      <c r="N21">
        <v>185</v>
      </c>
      <c r="O21">
        <f t="shared" si="1"/>
        <v>7015</v>
      </c>
      <c r="Q21" s="4">
        <f t="shared" si="0"/>
        <v>0.9743055555555555</v>
      </c>
    </row>
    <row r="22" spans="1:17" ht="12.75">
      <c r="A22">
        <v>24</v>
      </c>
      <c r="B22" s="5" t="s">
        <v>76</v>
      </c>
      <c r="C22" t="s">
        <v>77</v>
      </c>
      <c r="D22" s="5" t="s">
        <v>80</v>
      </c>
      <c r="E22" t="s">
        <v>81</v>
      </c>
      <c r="F22" t="s">
        <v>38</v>
      </c>
      <c r="G22">
        <v>7200</v>
      </c>
      <c r="H22" t="s">
        <v>27</v>
      </c>
      <c r="I22" s="3">
        <v>38699</v>
      </c>
      <c r="J22">
        <v>37089</v>
      </c>
      <c r="K22">
        <v>15913</v>
      </c>
      <c r="M22">
        <v>37</v>
      </c>
      <c r="N22">
        <v>37</v>
      </c>
      <c r="O22">
        <f t="shared" si="1"/>
        <v>7163</v>
      </c>
      <c r="Q22" s="4">
        <f t="shared" si="0"/>
        <v>0.9948611111111111</v>
      </c>
    </row>
    <row r="23" spans="1:17" ht="12.75">
      <c r="A23">
        <v>24</v>
      </c>
      <c r="B23" s="5" t="s">
        <v>76</v>
      </c>
      <c r="C23" t="s">
        <v>77</v>
      </c>
      <c r="D23" s="5" t="s">
        <v>82</v>
      </c>
      <c r="E23" t="s">
        <v>83</v>
      </c>
      <c r="F23" t="s">
        <v>38</v>
      </c>
      <c r="G23">
        <v>7200</v>
      </c>
      <c r="H23" t="s">
        <v>27</v>
      </c>
      <c r="I23" s="3">
        <v>37926</v>
      </c>
      <c r="J23">
        <v>30888</v>
      </c>
      <c r="K23">
        <v>12862</v>
      </c>
      <c r="M23">
        <v>6238</v>
      </c>
      <c r="N23">
        <v>6238</v>
      </c>
      <c r="O23">
        <f t="shared" si="1"/>
        <v>962</v>
      </c>
      <c r="Q23" s="4">
        <f t="shared" si="0"/>
        <v>0.13361111111111112</v>
      </c>
    </row>
    <row r="24" spans="1:17" ht="12.75">
      <c r="A24">
        <v>24</v>
      </c>
      <c r="B24" s="5" t="s">
        <v>84</v>
      </c>
      <c r="C24" t="s">
        <v>85</v>
      </c>
      <c r="D24" s="5" t="s">
        <v>86</v>
      </c>
      <c r="E24" t="s">
        <v>87</v>
      </c>
      <c r="F24" t="s">
        <v>38</v>
      </c>
      <c r="G24">
        <v>6600</v>
      </c>
      <c r="H24" t="s">
        <v>27</v>
      </c>
      <c r="I24" s="3">
        <v>38339</v>
      </c>
      <c r="J24">
        <v>34368</v>
      </c>
      <c r="K24">
        <v>14590</v>
      </c>
      <c r="M24">
        <v>2758</v>
      </c>
      <c r="N24">
        <v>2758</v>
      </c>
      <c r="O24">
        <f t="shared" si="1"/>
        <v>3842</v>
      </c>
      <c r="Q24" s="4">
        <f t="shared" si="0"/>
        <v>0.5821212121212122</v>
      </c>
    </row>
    <row r="25" spans="1:17" ht="12.75">
      <c r="A25">
        <v>24</v>
      </c>
      <c r="B25" s="5" t="s">
        <v>84</v>
      </c>
      <c r="C25" t="s">
        <v>85</v>
      </c>
      <c r="D25" s="5" t="s">
        <v>88</v>
      </c>
      <c r="E25" t="s">
        <v>89</v>
      </c>
      <c r="F25" t="s">
        <v>38</v>
      </c>
      <c r="G25">
        <v>6600</v>
      </c>
      <c r="H25" t="s">
        <v>27</v>
      </c>
      <c r="I25" s="3">
        <v>38245</v>
      </c>
      <c r="J25">
        <v>33551</v>
      </c>
      <c r="K25">
        <v>14174</v>
      </c>
      <c r="M25">
        <v>5198</v>
      </c>
      <c r="N25">
        <v>3575</v>
      </c>
      <c r="O25">
        <f t="shared" si="1"/>
        <v>1402</v>
      </c>
      <c r="Q25" s="4">
        <f t="shared" si="0"/>
        <v>0.21242424242424243</v>
      </c>
    </row>
    <row r="26" spans="1:17" ht="12.75">
      <c r="A26">
        <v>24</v>
      </c>
      <c r="B26" s="5" t="s">
        <v>90</v>
      </c>
      <c r="C26" t="s">
        <v>85</v>
      </c>
      <c r="D26" s="5" t="s">
        <v>91</v>
      </c>
      <c r="E26" t="s">
        <v>92</v>
      </c>
      <c r="F26" t="s">
        <v>38</v>
      </c>
      <c r="G26">
        <v>6600</v>
      </c>
      <c r="H26" t="s">
        <v>27</v>
      </c>
      <c r="I26" s="3">
        <v>38502</v>
      </c>
      <c r="J26">
        <v>35485</v>
      </c>
      <c r="K26">
        <v>15142</v>
      </c>
      <c r="M26">
        <v>1641</v>
      </c>
      <c r="N26">
        <v>1641</v>
      </c>
      <c r="O26">
        <f t="shared" si="1"/>
        <v>4959</v>
      </c>
      <c r="Q26" s="4">
        <f t="shared" si="0"/>
        <v>0.7513636363636363</v>
      </c>
    </row>
    <row r="27" spans="1:17" ht="12.75">
      <c r="A27">
        <v>24</v>
      </c>
      <c r="B27" s="5">
        <v>40176</v>
      </c>
      <c r="C27" t="s">
        <v>93</v>
      </c>
      <c r="D27" s="5">
        <v>95318</v>
      </c>
      <c r="E27" t="s">
        <v>94</v>
      </c>
      <c r="F27" t="s">
        <v>38</v>
      </c>
      <c r="G27">
        <v>750</v>
      </c>
      <c r="H27" t="s">
        <v>27</v>
      </c>
      <c r="I27" s="3">
        <v>38650</v>
      </c>
      <c r="J27">
        <v>36685</v>
      </c>
      <c r="K27">
        <v>15721</v>
      </c>
      <c r="M27">
        <v>441</v>
      </c>
      <c r="N27">
        <v>441</v>
      </c>
      <c r="O27">
        <f t="shared" si="1"/>
        <v>309</v>
      </c>
      <c r="Q27" s="4">
        <f t="shared" si="0"/>
        <v>0.412</v>
      </c>
    </row>
    <row r="28" spans="1:17" ht="12.75">
      <c r="A28">
        <v>24</v>
      </c>
      <c r="B28" s="5" t="s">
        <v>95</v>
      </c>
      <c r="C28" t="s">
        <v>96</v>
      </c>
      <c r="D28" s="5" t="s">
        <v>97</v>
      </c>
      <c r="E28" t="s">
        <v>98</v>
      </c>
      <c r="F28" t="s">
        <v>38</v>
      </c>
      <c r="G28">
        <v>7200</v>
      </c>
      <c r="H28" t="s">
        <v>27</v>
      </c>
      <c r="I28" s="3">
        <v>37849</v>
      </c>
      <c r="J28">
        <v>30164</v>
      </c>
      <c r="K28">
        <v>12532</v>
      </c>
      <c r="M28">
        <v>6962</v>
      </c>
      <c r="N28">
        <v>6962</v>
      </c>
      <c r="O28">
        <f t="shared" si="1"/>
        <v>238</v>
      </c>
      <c r="Q28" s="4">
        <f t="shared" si="0"/>
        <v>0.03305555555555555</v>
      </c>
    </row>
    <row r="29" spans="1:17" ht="12.75">
      <c r="A29">
        <v>25</v>
      </c>
      <c r="B29" s="5">
        <v>61621</v>
      </c>
      <c r="C29" t="s">
        <v>99</v>
      </c>
      <c r="D29" s="5" t="s">
        <v>100</v>
      </c>
      <c r="E29" t="s">
        <v>101</v>
      </c>
      <c r="F29" t="s">
        <v>38</v>
      </c>
      <c r="G29">
        <v>36</v>
      </c>
      <c r="H29" t="s">
        <v>69</v>
      </c>
      <c r="I29" s="3">
        <v>38549</v>
      </c>
      <c r="J29">
        <v>35822</v>
      </c>
      <c r="K29">
        <v>15307</v>
      </c>
      <c r="M29">
        <v>8</v>
      </c>
      <c r="N29">
        <v>6</v>
      </c>
      <c r="O29">
        <f t="shared" si="1"/>
        <v>28</v>
      </c>
      <c r="Q29" s="4">
        <f t="shared" si="0"/>
        <v>0.7777777777777778</v>
      </c>
    </row>
    <row r="30" spans="1:17" ht="12.75">
      <c r="A30">
        <v>25</v>
      </c>
      <c r="B30" s="5">
        <v>61621</v>
      </c>
      <c r="C30" t="s">
        <v>99</v>
      </c>
      <c r="D30" s="5" t="s">
        <v>102</v>
      </c>
      <c r="E30" t="s">
        <v>103</v>
      </c>
      <c r="F30" t="s">
        <v>38</v>
      </c>
      <c r="G30">
        <v>36</v>
      </c>
      <c r="H30" t="s">
        <v>69</v>
      </c>
      <c r="I30" s="3">
        <v>37790</v>
      </c>
      <c r="J30">
        <v>29829</v>
      </c>
      <c r="K30">
        <v>12375</v>
      </c>
      <c r="M30">
        <v>31</v>
      </c>
      <c r="N30">
        <v>31</v>
      </c>
      <c r="O30">
        <f t="shared" si="1"/>
        <v>5</v>
      </c>
      <c r="Q30" s="4">
        <f t="shared" si="0"/>
        <v>0.1388888888888889</v>
      </c>
    </row>
    <row r="31" spans="1:17" ht="12.75">
      <c r="A31">
        <v>25</v>
      </c>
      <c r="B31" s="5" t="s">
        <v>104</v>
      </c>
      <c r="C31" t="s">
        <v>105</v>
      </c>
      <c r="D31" s="5">
        <v>1182</v>
      </c>
      <c r="E31" t="s">
        <v>106</v>
      </c>
      <c r="F31" t="s">
        <v>38</v>
      </c>
      <c r="G31">
        <v>12</v>
      </c>
      <c r="H31" t="s">
        <v>69</v>
      </c>
      <c r="I31" s="3">
        <v>38622</v>
      </c>
      <c r="J31">
        <v>36432</v>
      </c>
      <c r="K31">
        <v>15601</v>
      </c>
      <c r="M31">
        <v>5</v>
      </c>
      <c r="N31">
        <v>4</v>
      </c>
      <c r="O31">
        <f t="shared" si="1"/>
        <v>7</v>
      </c>
      <c r="Q31" s="4">
        <f t="shared" si="0"/>
        <v>0.5833333333333334</v>
      </c>
    </row>
    <row r="32" spans="1:17" ht="12.75">
      <c r="A32">
        <v>25</v>
      </c>
      <c r="B32" s="5" t="s">
        <v>104</v>
      </c>
      <c r="C32" t="s">
        <v>105</v>
      </c>
      <c r="D32" s="5" t="s">
        <v>108</v>
      </c>
      <c r="E32" t="s">
        <v>107</v>
      </c>
      <c r="F32" t="s">
        <v>38</v>
      </c>
      <c r="G32">
        <v>12</v>
      </c>
      <c r="H32" t="s">
        <v>69</v>
      </c>
      <c r="I32" s="3">
        <v>38622</v>
      </c>
      <c r="J32">
        <v>36432</v>
      </c>
      <c r="K32">
        <v>15601</v>
      </c>
      <c r="M32">
        <v>9</v>
      </c>
      <c r="N32">
        <v>4</v>
      </c>
      <c r="O32">
        <f t="shared" si="1"/>
        <v>3</v>
      </c>
      <c r="Q32" s="4">
        <f t="shared" si="0"/>
        <v>0.25</v>
      </c>
    </row>
    <row r="33" spans="1:17" ht="12.75">
      <c r="A33">
        <v>25</v>
      </c>
      <c r="B33" s="5" t="s">
        <v>109</v>
      </c>
      <c r="C33" t="s">
        <v>110</v>
      </c>
      <c r="D33" s="5" t="s">
        <v>111</v>
      </c>
      <c r="E33" t="s">
        <v>101</v>
      </c>
      <c r="F33" t="s">
        <v>38</v>
      </c>
      <c r="G33">
        <v>36</v>
      </c>
      <c r="H33" t="s">
        <v>69</v>
      </c>
      <c r="I33" s="3">
        <v>38549</v>
      </c>
      <c r="J33">
        <v>35822</v>
      </c>
      <c r="K33">
        <v>15307</v>
      </c>
      <c r="M33">
        <v>8</v>
      </c>
      <c r="N33">
        <v>6</v>
      </c>
      <c r="O33">
        <f t="shared" si="1"/>
        <v>28</v>
      </c>
      <c r="Q33" s="4">
        <f t="shared" si="0"/>
        <v>0.7777777777777778</v>
      </c>
    </row>
    <row r="34" spans="1:17" ht="12.75">
      <c r="A34">
        <v>25</v>
      </c>
      <c r="B34" s="5" t="s">
        <v>109</v>
      </c>
      <c r="C34" t="s">
        <v>110</v>
      </c>
      <c r="D34" s="5" t="s">
        <v>112</v>
      </c>
      <c r="E34" t="s">
        <v>113</v>
      </c>
      <c r="F34" t="s">
        <v>38</v>
      </c>
      <c r="G34">
        <v>36</v>
      </c>
      <c r="H34" t="s">
        <v>69</v>
      </c>
      <c r="I34" s="3">
        <v>37790</v>
      </c>
      <c r="J34">
        <v>29829</v>
      </c>
      <c r="K34">
        <v>12375</v>
      </c>
      <c r="M34">
        <v>32</v>
      </c>
      <c r="N34">
        <v>31</v>
      </c>
      <c r="O34">
        <f t="shared" si="1"/>
        <v>4</v>
      </c>
      <c r="Q34" s="4">
        <f t="shared" si="0"/>
        <v>0.1111111111111111</v>
      </c>
    </row>
    <row r="35" spans="1:17" ht="12.75">
      <c r="A35">
        <v>25</v>
      </c>
      <c r="B35" s="5" t="s">
        <v>114</v>
      </c>
      <c r="C35" t="s">
        <v>110</v>
      </c>
      <c r="D35" s="5" t="s">
        <v>115</v>
      </c>
      <c r="E35" t="s">
        <v>107</v>
      </c>
      <c r="F35" t="s">
        <v>38</v>
      </c>
      <c r="G35">
        <v>36</v>
      </c>
      <c r="H35" t="s">
        <v>69</v>
      </c>
      <c r="I35" s="3">
        <v>38622</v>
      </c>
      <c r="J35">
        <v>36432</v>
      </c>
      <c r="K35">
        <v>15601</v>
      </c>
      <c r="M35">
        <v>21</v>
      </c>
      <c r="N35">
        <v>4</v>
      </c>
      <c r="O35">
        <f t="shared" si="1"/>
        <v>15</v>
      </c>
      <c r="Q35" s="4">
        <f t="shared" si="0"/>
        <v>0.4166666666666667</v>
      </c>
    </row>
    <row r="36" spans="1:17" ht="12.75">
      <c r="A36">
        <v>25</v>
      </c>
      <c r="B36" s="5" t="s">
        <v>114</v>
      </c>
      <c r="C36" t="s">
        <v>110</v>
      </c>
      <c r="D36" s="5" t="s">
        <v>116</v>
      </c>
      <c r="E36" t="s">
        <v>106</v>
      </c>
      <c r="F36" t="s">
        <v>38</v>
      </c>
      <c r="G36">
        <v>36</v>
      </c>
      <c r="H36" t="s">
        <v>69</v>
      </c>
      <c r="I36" s="3">
        <v>38622</v>
      </c>
      <c r="J36">
        <v>36432</v>
      </c>
      <c r="K36">
        <v>15601</v>
      </c>
      <c r="M36">
        <v>6</v>
      </c>
      <c r="N36">
        <v>4</v>
      </c>
      <c r="O36">
        <f t="shared" si="1"/>
        <v>30</v>
      </c>
      <c r="Q36" s="4">
        <f t="shared" si="0"/>
        <v>0.8333333333333334</v>
      </c>
    </row>
    <row r="37" spans="1:18" ht="12.75">
      <c r="A37">
        <v>25</v>
      </c>
      <c r="B37" s="5" t="s">
        <v>124</v>
      </c>
      <c r="C37" t="s">
        <v>118</v>
      </c>
      <c r="D37" s="5" t="s">
        <v>129</v>
      </c>
      <c r="E37" t="s">
        <v>130</v>
      </c>
      <c r="F37" t="s">
        <v>38</v>
      </c>
      <c r="G37">
        <v>12</v>
      </c>
      <c r="H37" t="s">
        <v>69</v>
      </c>
      <c r="I37" s="3">
        <v>38528</v>
      </c>
      <c r="J37">
        <v>35652</v>
      </c>
      <c r="K37">
        <v>15226</v>
      </c>
      <c r="M37">
        <v>9</v>
      </c>
      <c r="N37">
        <v>7</v>
      </c>
      <c r="O37">
        <f t="shared" si="1"/>
        <v>3</v>
      </c>
      <c r="Q37" s="4">
        <f t="shared" si="0"/>
        <v>0.25</v>
      </c>
      <c r="R37" t="s">
        <v>122</v>
      </c>
    </row>
    <row r="38" spans="1:18" ht="12.75">
      <c r="A38">
        <v>25</v>
      </c>
      <c r="B38" s="5" t="s">
        <v>117</v>
      </c>
      <c r="C38" t="s">
        <v>118</v>
      </c>
      <c r="D38" s="5" t="s">
        <v>119</v>
      </c>
      <c r="E38" t="s">
        <v>120</v>
      </c>
      <c r="F38" t="s">
        <v>38</v>
      </c>
      <c r="G38">
        <v>36</v>
      </c>
      <c r="H38" t="s">
        <v>69</v>
      </c>
      <c r="I38" s="3">
        <v>38636</v>
      </c>
      <c r="J38">
        <v>36559</v>
      </c>
      <c r="K38">
        <v>15661</v>
      </c>
      <c r="M38">
        <v>7</v>
      </c>
      <c r="N38">
        <v>3</v>
      </c>
      <c r="O38">
        <f t="shared" si="1"/>
        <v>29</v>
      </c>
      <c r="Q38" s="4">
        <f t="shared" si="0"/>
        <v>0.8055555555555556</v>
      </c>
      <c r="R38" t="s">
        <v>122</v>
      </c>
    </row>
    <row r="39" spans="1:18" ht="12.75">
      <c r="A39">
        <v>25</v>
      </c>
      <c r="B39" s="5" t="s">
        <v>124</v>
      </c>
      <c r="C39" t="s">
        <v>118</v>
      </c>
      <c r="D39" s="5" t="s">
        <v>125</v>
      </c>
      <c r="E39" t="s">
        <v>126</v>
      </c>
      <c r="F39" t="s">
        <v>38</v>
      </c>
      <c r="G39">
        <v>12</v>
      </c>
      <c r="H39" t="s">
        <v>69</v>
      </c>
      <c r="I39" s="3">
        <v>38490</v>
      </c>
      <c r="J39">
        <v>35415</v>
      </c>
      <c r="K39">
        <v>15108</v>
      </c>
      <c r="M39">
        <v>12</v>
      </c>
      <c r="N39">
        <v>8</v>
      </c>
      <c r="O39">
        <f t="shared" si="1"/>
        <v>0</v>
      </c>
      <c r="Q39" s="4">
        <f t="shared" si="0"/>
        <v>0</v>
      </c>
      <c r="R39" t="s">
        <v>122</v>
      </c>
    </row>
    <row r="40" spans="1:18" ht="12.75">
      <c r="A40">
        <v>25</v>
      </c>
      <c r="B40" s="5" t="s">
        <v>117</v>
      </c>
      <c r="C40" t="s">
        <v>118</v>
      </c>
      <c r="D40" s="5" t="s">
        <v>127</v>
      </c>
      <c r="E40" t="s">
        <v>128</v>
      </c>
      <c r="F40" t="s">
        <v>38</v>
      </c>
      <c r="G40">
        <v>36</v>
      </c>
      <c r="H40" t="s">
        <v>69</v>
      </c>
      <c r="I40" s="3">
        <v>38282</v>
      </c>
      <c r="J40">
        <v>33877</v>
      </c>
      <c r="K40">
        <v>14342</v>
      </c>
      <c r="M40">
        <v>15</v>
      </c>
      <c r="N40">
        <v>15</v>
      </c>
      <c r="O40">
        <f t="shared" si="1"/>
        <v>21</v>
      </c>
      <c r="Q40" s="4">
        <f t="shared" si="0"/>
        <v>0.5833333333333334</v>
      </c>
      <c r="R40" t="s">
        <v>122</v>
      </c>
    </row>
    <row r="41" spans="1:18" ht="12.75">
      <c r="A41">
        <v>25</v>
      </c>
      <c r="B41" s="5" t="s">
        <v>131</v>
      </c>
      <c r="C41" t="s">
        <v>132</v>
      </c>
      <c r="D41" s="5" t="s">
        <v>133</v>
      </c>
      <c r="E41" t="s">
        <v>134</v>
      </c>
      <c r="F41" t="s">
        <v>38</v>
      </c>
      <c r="G41">
        <v>36</v>
      </c>
      <c r="H41" t="s">
        <v>69</v>
      </c>
      <c r="I41" s="3">
        <v>38490</v>
      </c>
      <c r="J41">
        <v>35415</v>
      </c>
      <c r="K41">
        <v>15108</v>
      </c>
      <c r="M41">
        <v>13</v>
      </c>
      <c r="N41">
        <v>8</v>
      </c>
      <c r="O41">
        <f t="shared" si="1"/>
        <v>23</v>
      </c>
      <c r="Q41" s="4">
        <f t="shared" si="0"/>
        <v>0.6388888888888888</v>
      </c>
      <c r="R41" t="s">
        <v>122</v>
      </c>
    </row>
    <row r="42" spans="1:18" ht="12.75">
      <c r="A42">
        <v>25</v>
      </c>
      <c r="B42" s="5" t="s">
        <v>131</v>
      </c>
      <c r="C42" t="s">
        <v>132</v>
      </c>
      <c r="D42" s="5" t="s">
        <v>135</v>
      </c>
      <c r="E42" t="s">
        <v>136</v>
      </c>
      <c r="F42" t="s">
        <v>38</v>
      </c>
      <c r="G42">
        <v>36</v>
      </c>
      <c r="H42" t="s">
        <v>69</v>
      </c>
      <c r="I42" s="3">
        <v>38528</v>
      </c>
      <c r="J42">
        <v>35652</v>
      </c>
      <c r="K42">
        <v>15226</v>
      </c>
      <c r="M42">
        <v>9</v>
      </c>
      <c r="N42">
        <v>7</v>
      </c>
      <c r="O42">
        <f t="shared" si="1"/>
        <v>27</v>
      </c>
      <c r="Q42" s="4">
        <f t="shared" si="0"/>
        <v>0.75</v>
      </c>
      <c r="R42" t="s">
        <v>122</v>
      </c>
    </row>
    <row r="43" spans="1:18" ht="12.75">
      <c r="A43">
        <v>25</v>
      </c>
      <c r="B43" s="5" t="s">
        <v>131</v>
      </c>
      <c r="C43" t="s">
        <v>132</v>
      </c>
      <c r="D43" s="5" t="s">
        <v>137</v>
      </c>
      <c r="E43" t="s">
        <v>134</v>
      </c>
      <c r="F43" t="s">
        <v>38</v>
      </c>
      <c r="G43">
        <v>36</v>
      </c>
      <c r="H43" t="s">
        <v>69</v>
      </c>
      <c r="I43" s="3">
        <v>38490</v>
      </c>
      <c r="J43">
        <v>35415</v>
      </c>
      <c r="K43">
        <v>15108</v>
      </c>
      <c r="M43">
        <v>13</v>
      </c>
      <c r="N43">
        <v>8</v>
      </c>
      <c r="O43">
        <f t="shared" si="1"/>
        <v>23</v>
      </c>
      <c r="Q43" s="4">
        <f t="shared" si="0"/>
        <v>0.6388888888888888</v>
      </c>
      <c r="R43" t="s">
        <v>122</v>
      </c>
    </row>
    <row r="44" spans="1:18" ht="12.75">
      <c r="A44">
        <v>25</v>
      </c>
      <c r="B44" s="5" t="s">
        <v>131</v>
      </c>
      <c r="C44" t="s">
        <v>132</v>
      </c>
      <c r="D44" s="5" t="s">
        <v>138</v>
      </c>
      <c r="E44" t="s">
        <v>139</v>
      </c>
      <c r="F44" t="s">
        <v>38</v>
      </c>
      <c r="G44">
        <v>36</v>
      </c>
      <c r="H44" t="s">
        <v>69</v>
      </c>
      <c r="I44" s="3">
        <v>38528</v>
      </c>
      <c r="J44">
        <v>35652</v>
      </c>
      <c r="K44">
        <v>15226</v>
      </c>
      <c r="M44">
        <v>9</v>
      </c>
      <c r="N44">
        <v>7</v>
      </c>
      <c r="O44">
        <f t="shared" si="1"/>
        <v>27</v>
      </c>
      <c r="Q44" s="4">
        <f t="shared" si="0"/>
        <v>0.75</v>
      </c>
      <c r="R44" t="s">
        <v>122</v>
      </c>
    </row>
    <row r="45" spans="1:18" ht="12.75">
      <c r="A45">
        <v>25</v>
      </c>
      <c r="B45" s="5" t="s">
        <v>140</v>
      </c>
      <c r="C45" t="s">
        <v>141</v>
      </c>
      <c r="D45" s="5" t="s">
        <v>142</v>
      </c>
      <c r="E45" t="s">
        <v>106</v>
      </c>
      <c r="F45" t="s">
        <v>143</v>
      </c>
      <c r="G45">
        <v>60</v>
      </c>
      <c r="H45" t="s">
        <v>69</v>
      </c>
      <c r="I45" s="3">
        <v>38622</v>
      </c>
      <c r="J45">
        <v>36432</v>
      </c>
      <c r="K45">
        <v>15601</v>
      </c>
      <c r="M45">
        <v>26</v>
      </c>
      <c r="N45">
        <v>4</v>
      </c>
      <c r="O45">
        <f t="shared" si="1"/>
        <v>34</v>
      </c>
      <c r="Q45" s="4">
        <f t="shared" si="0"/>
        <v>0.5666666666666667</v>
      </c>
      <c r="R45" t="s">
        <v>122</v>
      </c>
    </row>
    <row r="46" spans="1:18" ht="12.75">
      <c r="A46">
        <v>25</v>
      </c>
      <c r="B46" s="5" t="s">
        <v>140</v>
      </c>
      <c r="C46" t="s">
        <v>141</v>
      </c>
      <c r="D46" s="5" t="s">
        <v>144</v>
      </c>
      <c r="E46" t="s">
        <v>101</v>
      </c>
      <c r="F46" t="s">
        <v>143</v>
      </c>
      <c r="G46">
        <v>60</v>
      </c>
      <c r="H46" t="s">
        <v>69</v>
      </c>
      <c r="I46" s="3">
        <v>38549</v>
      </c>
      <c r="J46">
        <v>35822</v>
      </c>
      <c r="K46">
        <v>15307</v>
      </c>
      <c r="M46">
        <v>35</v>
      </c>
      <c r="N46">
        <v>6</v>
      </c>
      <c r="O46">
        <f t="shared" si="1"/>
        <v>25</v>
      </c>
      <c r="Q46" s="4">
        <f t="shared" si="0"/>
        <v>0.4166666666666667</v>
      </c>
      <c r="R46" t="s">
        <v>122</v>
      </c>
    </row>
    <row r="47" spans="1:18" ht="12.75">
      <c r="A47">
        <v>25</v>
      </c>
      <c r="B47" s="5" t="s">
        <v>145</v>
      </c>
      <c r="C47" t="s">
        <v>141</v>
      </c>
      <c r="D47" s="5" t="s">
        <v>146</v>
      </c>
      <c r="E47" t="s">
        <v>107</v>
      </c>
      <c r="F47" t="s">
        <v>143</v>
      </c>
      <c r="G47">
        <v>60</v>
      </c>
      <c r="H47" t="s">
        <v>69</v>
      </c>
      <c r="I47" s="3">
        <v>38622</v>
      </c>
      <c r="J47">
        <v>36432</v>
      </c>
      <c r="K47">
        <v>15601</v>
      </c>
      <c r="M47">
        <v>56</v>
      </c>
      <c r="N47">
        <v>4</v>
      </c>
      <c r="O47">
        <f t="shared" si="1"/>
        <v>4</v>
      </c>
      <c r="Q47" s="4">
        <f t="shared" si="0"/>
        <v>0.06666666666666667</v>
      </c>
      <c r="R47" t="s">
        <v>122</v>
      </c>
    </row>
    <row r="48" spans="1:18" ht="12.75">
      <c r="A48">
        <v>25</v>
      </c>
      <c r="B48" s="5" t="s">
        <v>145</v>
      </c>
      <c r="C48" t="s">
        <v>141</v>
      </c>
      <c r="D48" s="5" t="s">
        <v>147</v>
      </c>
      <c r="E48" t="s">
        <v>103</v>
      </c>
      <c r="F48" t="s">
        <v>143</v>
      </c>
      <c r="G48">
        <v>60</v>
      </c>
      <c r="H48" t="s">
        <v>69</v>
      </c>
      <c r="I48" s="3">
        <v>37790</v>
      </c>
      <c r="J48">
        <v>29829</v>
      </c>
      <c r="K48">
        <v>12375</v>
      </c>
      <c r="M48">
        <v>33</v>
      </c>
      <c r="N48">
        <v>31</v>
      </c>
      <c r="O48">
        <f t="shared" si="1"/>
        <v>27</v>
      </c>
      <c r="Q48" s="4">
        <f t="shared" si="0"/>
        <v>0.45</v>
      </c>
      <c r="R48" t="s">
        <v>122</v>
      </c>
    </row>
    <row r="49" spans="1:18" ht="12.75">
      <c r="A49">
        <v>25</v>
      </c>
      <c r="B49" s="5" t="s">
        <v>148</v>
      </c>
      <c r="C49" t="s">
        <v>149</v>
      </c>
      <c r="E49" t="s">
        <v>150</v>
      </c>
      <c r="O49">
        <f t="shared" si="1"/>
        <v>0</v>
      </c>
      <c r="Q49" s="4">
        <f t="shared" si="0"/>
      </c>
      <c r="R49" t="s">
        <v>122</v>
      </c>
    </row>
    <row r="50" spans="1:18" ht="12.75">
      <c r="A50">
        <v>25</v>
      </c>
      <c r="B50" s="5" t="s">
        <v>148</v>
      </c>
      <c r="C50" t="s">
        <v>149</v>
      </c>
      <c r="E50" t="s">
        <v>150</v>
      </c>
      <c r="O50">
        <f t="shared" si="1"/>
        <v>0</v>
      </c>
      <c r="Q50" s="4">
        <f t="shared" si="0"/>
      </c>
      <c r="R50" t="s">
        <v>122</v>
      </c>
    </row>
    <row r="51" spans="1:18" ht="12.75">
      <c r="A51">
        <v>25</v>
      </c>
      <c r="B51" s="5" t="s">
        <v>151</v>
      </c>
      <c r="C51" t="s">
        <v>152</v>
      </c>
      <c r="D51" s="5" t="s">
        <v>153</v>
      </c>
      <c r="E51" t="s">
        <v>126</v>
      </c>
      <c r="F51" t="s">
        <v>38</v>
      </c>
      <c r="G51">
        <v>36</v>
      </c>
      <c r="H51" t="s">
        <v>69</v>
      </c>
      <c r="I51" s="3">
        <v>38490</v>
      </c>
      <c r="J51">
        <v>35415</v>
      </c>
      <c r="K51">
        <v>15108</v>
      </c>
      <c r="M51">
        <v>12</v>
      </c>
      <c r="N51">
        <v>8</v>
      </c>
      <c r="O51">
        <f t="shared" si="1"/>
        <v>24</v>
      </c>
      <c r="Q51" s="4">
        <f t="shared" si="0"/>
        <v>0.6666666666666666</v>
      </c>
      <c r="R51" t="s">
        <v>122</v>
      </c>
    </row>
    <row r="52" spans="1:18" ht="12.75">
      <c r="A52">
        <v>25</v>
      </c>
      <c r="B52" s="5" t="s">
        <v>151</v>
      </c>
      <c r="C52" t="s">
        <v>152</v>
      </c>
      <c r="D52" s="5" t="s">
        <v>155</v>
      </c>
      <c r="E52" t="s">
        <v>130</v>
      </c>
      <c r="F52" t="s">
        <v>38</v>
      </c>
      <c r="G52">
        <v>36</v>
      </c>
      <c r="H52" t="s">
        <v>69</v>
      </c>
      <c r="I52" s="3">
        <v>38528</v>
      </c>
      <c r="J52">
        <v>35652</v>
      </c>
      <c r="K52">
        <v>15226</v>
      </c>
      <c r="M52">
        <v>9</v>
      </c>
      <c r="N52">
        <v>7</v>
      </c>
      <c r="O52">
        <f t="shared" si="1"/>
        <v>27</v>
      </c>
      <c r="Q52" s="4">
        <f t="shared" si="0"/>
        <v>0.75</v>
      </c>
      <c r="R52" t="s">
        <v>122</v>
      </c>
    </row>
    <row r="53" spans="1:18" ht="12.75">
      <c r="A53">
        <v>25</v>
      </c>
      <c r="B53" s="5" t="s">
        <v>151</v>
      </c>
      <c r="C53" t="s">
        <v>152</v>
      </c>
      <c r="D53" s="5" t="s">
        <v>154</v>
      </c>
      <c r="E53" t="s">
        <v>126</v>
      </c>
      <c r="F53" t="s">
        <v>38</v>
      </c>
      <c r="G53">
        <v>36</v>
      </c>
      <c r="H53" t="s">
        <v>69</v>
      </c>
      <c r="I53" s="3">
        <v>38490</v>
      </c>
      <c r="J53">
        <v>35415</v>
      </c>
      <c r="K53">
        <v>15108</v>
      </c>
      <c r="M53">
        <v>12</v>
      </c>
      <c r="N53">
        <v>8</v>
      </c>
      <c r="O53">
        <f t="shared" si="1"/>
        <v>24</v>
      </c>
      <c r="Q53" s="4">
        <f t="shared" si="0"/>
        <v>0.6666666666666666</v>
      </c>
      <c r="R53" t="s">
        <v>122</v>
      </c>
    </row>
    <row r="54" spans="1:18" ht="12.75">
      <c r="A54">
        <v>25</v>
      </c>
      <c r="B54" s="5" t="s">
        <v>151</v>
      </c>
      <c r="C54" t="s">
        <v>152</v>
      </c>
      <c r="D54" s="5" t="s">
        <v>156</v>
      </c>
      <c r="E54" t="s">
        <v>130</v>
      </c>
      <c r="F54" t="s">
        <v>38</v>
      </c>
      <c r="G54">
        <v>36</v>
      </c>
      <c r="H54" t="s">
        <v>69</v>
      </c>
      <c r="I54" s="3">
        <v>38528</v>
      </c>
      <c r="J54">
        <v>35652</v>
      </c>
      <c r="K54">
        <v>15226</v>
      </c>
      <c r="M54">
        <v>9</v>
      </c>
      <c r="N54">
        <v>7</v>
      </c>
      <c r="O54">
        <f t="shared" si="1"/>
        <v>27</v>
      </c>
      <c r="Q54" s="4">
        <f t="shared" si="0"/>
        <v>0.75</v>
      </c>
      <c r="R54" t="s">
        <v>122</v>
      </c>
    </row>
    <row r="55" spans="1:18" ht="12.75">
      <c r="A55">
        <v>25</v>
      </c>
      <c r="B55" s="5" t="s">
        <v>157</v>
      </c>
      <c r="C55" t="s">
        <v>158</v>
      </c>
      <c r="D55" s="5" t="s">
        <v>160</v>
      </c>
      <c r="E55" t="s">
        <v>120</v>
      </c>
      <c r="F55" t="s">
        <v>38</v>
      </c>
      <c r="G55">
        <v>36</v>
      </c>
      <c r="H55" t="s">
        <v>69</v>
      </c>
      <c r="I55" s="3">
        <v>38636</v>
      </c>
      <c r="J55">
        <v>36559</v>
      </c>
      <c r="K55">
        <v>15661</v>
      </c>
      <c r="M55">
        <v>5</v>
      </c>
      <c r="N55">
        <v>3</v>
      </c>
      <c r="O55">
        <f t="shared" si="1"/>
        <v>31</v>
      </c>
      <c r="Q55" s="4">
        <f t="shared" si="0"/>
        <v>0.8611111111111112</v>
      </c>
      <c r="R55" t="s">
        <v>122</v>
      </c>
    </row>
    <row r="56" spans="1:18" ht="12.75">
      <c r="A56">
        <v>25</v>
      </c>
      <c r="B56" s="5" t="s">
        <v>157</v>
      </c>
      <c r="C56" t="s">
        <v>158</v>
      </c>
      <c r="D56" s="5" t="s">
        <v>159</v>
      </c>
      <c r="E56" t="s">
        <v>128</v>
      </c>
      <c r="F56" t="s">
        <v>38</v>
      </c>
      <c r="G56">
        <v>36</v>
      </c>
      <c r="H56" t="s">
        <v>69</v>
      </c>
      <c r="I56" s="3">
        <v>38647</v>
      </c>
      <c r="J56">
        <v>33877</v>
      </c>
      <c r="K56">
        <v>14342</v>
      </c>
      <c r="M56">
        <v>16</v>
      </c>
      <c r="N56">
        <v>15</v>
      </c>
      <c r="O56">
        <f t="shared" si="1"/>
        <v>20</v>
      </c>
      <c r="Q56" s="4">
        <f t="shared" si="0"/>
        <v>0.5555555555555556</v>
      </c>
      <c r="R56" t="s">
        <v>122</v>
      </c>
    </row>
    <row r="57" spans="1:18" ht="12.75">
      <c r="A57">
        <v>25</v>
      </c>
      <c r="B57" s="5" t="s">
        <v>165</v>
      </c>
      <c r="C57" t="s">
        <v>152</v>
      </c>
      <c r="D57" s="5" t="s">
        <v>161</v>
      </c>
      <c r="E57" t="s">
        <v>128</v>
      </c>
      <c r="F57" t="s">
        <v>38</v>
      </c>
      <c r="G57">
        <v>36</v>
      </c>
      <c r="H57" t="s">
        <v>69</v>
      </c>
      <c r="I57" s="3">
        <v>38647</v>
      </c>
      <c r="J57">
        <v>33877</v>
      </c>
      <c r="K57">
        <v>14342</v>
      </c>
      <c r="M57">
        <v>16</v>
      </c>
      <c r="N57">
        <v>15</v>
      </c>
      <c r="O57">
        <f t="shared" si="1"/>
        <v>20</v>
      </c>
      <c r="Q57" s="4">
        <f t="shared" si="0"/>
        <v>0.5555555555555556</v>
      </c>
      <c r="R57" t="s">
        <v>122</v>
      </c>
    </row>
    <row r="58" spans="1:18" ht="12.75">
      <c r="A58">
        <v>25</v>
      </c>
      <c r="B58" s="5" t="s">
        <v>165</v>
      </c>
      <c r="C58" t="s">
        <v>152</v>
      </c>
      <c r="D58" s="5" t="s">
        <v>162</v>
      </c>
      <c r="E58" t="s">
        <v>120</v>
      </c>
      <c r="F58" t="s">
        <v>38</v>
      </c>
      <c r="G58">
        <v>36</v>
      </c>
      <c r="H58" t="s">
        <v>69</v>
      </c>
      <c r="I58" s="3">
        <v>38636</v>
      </c>
      <c r="J58">
        <v>36559</v>
      </c>
      <c r="K58">
        <v>15661</v>
      </c>
      <c r="M58">
        <v>5</v>
      </c>
      <c r="N58">
        <v>3</v>
      </c>
      <c r="O58">
        <f t="shared" si="1"/>
        <v>31</v>
      </c>
      <c r="Q58" s="4">
        <f t="shared" si="0"/>
        <v>0.8611111111111112</v>
      </c>
      <c r="R58" t="s">
        <v>122</v>
      </c>
    </row>
    <row r="59" spans="1:18" ht="12.75">
      <c r="A59">
        <v>25</v>
      </c>
      <c r="B59" s="5" t="s">
        <v>165</v>
      </c>
      <c r="C59" t="s">
        <v>152</v>
      </c>
      <c r="D59" s="5" t="s">
        <v>163</v>
      </c>
      <c r="E59" t="s">
        <v>128</v>
      </c>
      <c r="F59" t="s">
        <v>38</v>
      </c>
      <c r="G59">
        <v>36</v>
      </c>
      <c r="H59" t="s">
        <v>69</v>
      </c>
      <c r="I59" s="3">
        <v>38282</v>
      </c>
      <c r="J59">
        <v>33877</v>
      </c>
      <c r="K59">
        <v>14342</v>
      </c>
      <c r="M59">
        <v>16</v>
      </c>
      <c r="N59">
        <v>15</v>
      </c>
      <c r="O59">
        <f t="shared" si="1"/>
        <v>20</v>
      </c>
      <c r="Q59" s="4">
        <f t="shared" si="0"/>
        <v>0.5555555555555556</v>
      </c>
      <c r="R59" t="s">
        <v>122</v>
      </c>
    </row>
    <row r="60" spans="1:18" ht="12.75">
      <c r="A60">
        <v>25</v>
      </c>
      <c r="B60" s="5" t="s">
        <v>165</v>
      </c>
      <c r="C60" t="s">
        <v>152</v>
      </c>
      <c r="D60" s="5" t="s">
        <v>164</v>
      </c>
      <c r="E60" t="s">
        <v>120</v>
      </c>
      <c r="F60" t="s">
        <v>38</v>
      </c>
      <c r="G60">
        <v>36</v>
      </c>
      <c r="H60" t="s">
        <v>69</v>
      </c>
      <c r="I60" s="3">
        <v>38636</v>
      </c>
      <c r="J60">
        <v>36559</v>
      </c>
      <c r="K60">
        <v>15661</v>
      </c>
      <c r="M60">
        <v>5</v>
      </c>
      <c r="N60">
        <v>3</v>
      </c>
      <c r="O60">
        <f t="shared" si="1"/>
        <v>31</v>
      </c>
      <c r="Q60" s="4">
        <f t="shared" si="0"/>
        <v>0.8611111111111112</v>
      </c>
      <c r="R60" t="s">
        <v>122</v>
      </c>
    </row>
    <row r="61" spans="1:18" ht="12.75">
      <c r="A61">
        <v>25</v>
      </c>
      <c r="B61" s="5" t="s">
        <v>166</v>
      </c>
      <c r="C61" t="s">
        <v>152</v>
      </c>
      <c r="D61" s="5" t="s">
        <v>167</v>
      </c>
      <c r="E61" t="s">
        <v>128</v>
      </c>
      <c r="F61" t="s">
        <v>38</v>
      </c>
      <c r="G61">
        <v>36</v>
      </c>
      <c r="H61" t="s">
        <v>69</v>
      </c>
      <c r="I61" s="3">
        <v>38282</v>
      </c>
      <c r="J61">
        <v>33877</v>
      </c>
      <c r="K61">
        <v>14342</v>
      </c>
      <c r="M61">
        <v>16</v>
      </c>
      <c r="N61">
        <v>15</v>
      </c>
      <c r="O61">
        <f t="shared" si="1"/>
        <v>20</v>
      </c>
      <c r="Q61" s="4">
        <f t="shared" si="0"/>
        <v>0.5555555555555556</v>
      </c>
      <c r="R61" t="s">
        <v>122</v>
      </c>
    </row>
    <row r="62" spans="1:18" ht="12.75">
      <c r="A62">
        <v>25</v>
      </c>
      <c r="B62" s="5" t="s">
        <v>166</v>
      </c>
      <c r="C62" t="s">
        <v>152</v>
      </c>
      <c r="D62" s="5" t="s">
        <v>168</v>
      </c>
      <c r="E62" t="s">
        <v>120</v>
      </c>
      <c r="F62" t="s">
        <v>38</v>
      </c>
      <c r="G62">
        <v>36</v>
      </c>
      <c r="H62" t="s">
        <v>69</v>
      </c>
      <c r="I62" s="3">
        <v>38636</v>
      </c>
      <c r="J62">
        <v>36559</v>
      </c>
      <c r="K62">
        <v>15661</v>
      </c>
      <c r="M62">
        <v>5</v>
      </c>
      <c r="N62">
        <v>3</v>
      </c>
      <c r="O62">
        <f t="shared" si="1"/>
        <v>31</v>
      </c>
      <c r="Q62" s="4">
        <f t="shared" si="0"/>
        <v>0.8611111111111112</v>
      </c>
      <c r="R62" t="s">
        <v>122</v>
      </c>
    </row>
    <row r="63" spans="1:18" ht="12.75">
      <c r="A63">
        <v>25</v>
      </c>
      <c r="B63" s="5" t="s">
        <v>169</v>
      </c>
      <c r="C63" t="s">
        <v>170</v>
      </c>
      <c r="D63" s="5" t="s">
        <v>171</v>
      </c>
      <c r="E63" t="s">
        <v>101</v>
      </c>
      <c r="F63" t="s">
        <v>38</v>
      </c>
      <c r="G63">
        <v>36</v>
      </c>
      <c r="H63" t="s">
        <v>69</v>
      </c>
      <c r="I63" s="3">
        <v>38549</v>
      </c>
      <c r="J63">
        <v>35822</v>
      </c>
      <c r="K63">
        <v>15307</v>
      </c>
      <c r="M63">
        <v>8</v>
      </c>
      <c r="N63">
        <v>6</v>
      </c>
      <c r="O63">
        <f t="shared" si="1"/>
        <v>28</v>
      </c>
      <c r="Q63" s="4">
        <f t="shared" si="0"/>
        <v>0.7777777777777778</v>
      </c>
      <c r="R63" t="s">
        <v>122</v>
      </c>
    </row>
    <row r="64" spans="1:18" ht="12.75">
      <c r="A64">
        <v>25</v>
      </c>
      <c r="B64" s="5" t="s">
        <v>172</v>
      </c>
      <c r="C64" t="s">
        <v>170</v>
      </c>
      <c r="D64" s="5" t="s">
        <v>173</v>
      </c>
      <c r="E64" t="s">
        <v>106</v>
      </c>
      <c r="F64" t="s">
        <v>38</v>
      </c>
      <c r="G64">
        <v>36</v>
      </c>
      <c r="H64" t="s">
        <v>69</v>
      </c>
      <c r="I64" s="3">
        <v>38622</v>
      </c>
      <c r="J64">
        <v>36432</v>
      </c>
      <c r="K64">
        <v>15601</v>
      </c>
      <c r="M64">
        <v>5</v>
      </c>
      <c r="N64">
        <v>4</v>
      </c>
      <c r="O64">
        <f t="shared" si="1"/>
        <v>31</v>
      </c>
      <c r="Q64" s="4">
        <f t="shared" si="0"/>
        <v>0.8611111111111112</v>
      </c>
      <c r="R64" t="s">
        <v>122</v>
      </c>
    </row>
    <row r="65" spans="1:18" ht="12.75">
      <c r="A65">
        <v>25</v>
      </c>
      <c r="B65" s="5" t="s">
        <v>172</v>
      </c>
      <c r="C65" t="s">
        <v>170</v>
      </c>
      <c r="D65" s="5" t="s">
        <v>174</v>
      </c>
      <c r="E65" t="s">
        <v>107</v>
      </c>
      <c r="F65" t="s">
        <v>38</v>
      </c>
      <c r="G65">
        <v>36</v>
      </c>
      <c r="H65" t="s">
        <v>69</v>
      </c>
      <c r="I65" s="3">
        <v>38622</v>
      </c>
      <c r="J65">
        <v>36432</v>
      </c>
      <c r="K65">
        <v>15601</v>
      </c>
      <c r="M65">
        <v>9</v>
      </c>
      <c r="N65">
        <v>4</v>
      </c>
      <c r="O65">
        <f t="shared" si="1"/>
        <v>27</v>
      </c>
      <c r="Q65" s="4">
        <f t="shared" si="0"/>
        <v>0.75</v>
      </c>
      <c r="R65" t="s">
        <v>122</v>
      </c>
    </row>
    <row r="66" spans="1:17" ht="12.75">
      <c r="A66">
        <v>26</v>
      </c>
      <c r="B66" s="5">
        <v>446617</v>
      </c>
      <c r="C66" t="s">
        <v>175</v>
      </c>
      <c r="D66" s="5" t="s">
        <v>176</v>
      </c>
      <c r="E66" t="s">
        <v>179</v>
      </c>
      <c r="F66" t="s">
        <v>143</v>
      </c>
      <c r="G66">
        <v>10</v>
      </c>
      <c r="H66" t="s">
        <v>177</v>
      </c>
      <c r="I66" s="3">
        <v>37790</v>
      </c>
      <c r="J66">
        <v>29829</v>
      </c>
      <c r="K66">
        <v>12375</v>
      </c>
      <c r="M66">
        <v>4</v>
      </c>
      <c r="N66">
        <v>2.6</v>
      </c>
      <c r="O66">
        <f t="shared" si="1"/>
        <v>6</v>
      </c>
      <c r="P66" s="3">
        <v>40967</v>
      </c>
      <c r="Q66" s="4">
        <f t="shared" si="0"/>
        <v>0.6</v>
      </c>
    </row>
    <row r="67" spans="1:17" ht="12.75">
      <c r="A67">
        <v>26</v>
      </c>
      <c r="B67" s="5">
        <v>446617</v>
      </c>
      <c r="C67" t="s">
        <v>175</v>
      </c>
      <c r="D67" s="5" t="s">
        <v>178</v>
      </c>
      <c r="E67" t="s">
        <v>180</v>
      </c>
      <c r="F67" t="s">
        <v>143</v>
      </c>
      <c r="G67">
        <v>10</v>
      </c>
      <c r="H67" t="s">
        <v>177</v>
      </c>
      <c r="I67" s="3">
        <v>37788</v>
      </c>
      <c r="J67">
        <v>29829</v>
      </c>
      <c r="K67">
        <v>12375</v>
      </c>
      <c r="M67">
        <v>4</v>
      </c>
      <c r="N67">
        <v>2.6</v>
      </c>
      <c r="O67">
        <f t="shared" si="1"/>
        <v>6</v>
      </c>
      <c r="P67" s="3">
        <v>40967</v>
      </c>
      <c r="Q67" s="4">
        <f t="shared" si="0"/>
        <v>0.6</v>
      </c>
    </row>
    <row r="68" spans="1:17" ht="12.75">
      <c r="A68">
        <v>26</v>
      </c>
      <c r="B68" s="5">
        <v>446616</v>
      </c>
      <c r="C68" t="s">
        <v>175</v>
      </c>
      <c r="D68" s="5" t="s">
        <v>181</v>
      </c>
      <c r="E68" t="s">
        <v>182</v>
      </c>
      <c r="F68" t="s">
        <v>143</v>
      </c>
      <c r="G68">
        <v>10</v>
      </c>
      <c r="H68" t="s">
        <v>177</v>
      </c>
      <c r="I68" s="3">
        <v>37790</v>
      </c>
      <c r="J68">
        <v>29829</v>
      </c>
      <c r="K68">
        <v>12375</v>
      </c>
      <c r="M68">
        <v>5</v>
      </c>
      <c r="N68">
        <v>2.6</v>
      </c>
      <c r="O68">
        <f t="shared" si="1"/>
        <v>5</v>
      </c>
      <c r="P68" s="3">
        <v>40908</v>
      </c>
      <c r="Q68" s="4">
        <f t="shared" si="0"/>
        <v>0.5</v>
      </c>
    </row>
    <row r="69" spans="1:17" ht="12.75">
      <c r="A69">
        <v>26</v>
      </c>
      <c r="B69" s="5">
        <v>446616</v>
      </c>
      <c r="C69" t="s">
        <v>175</v>
      </c>
      <c r="D69" s="5" t="s">
        <v>183</v>
      </c>
      <c r="E69" t="s">
        <v>184</v>
      </c>
      <c r="F69" t="s">
        <v>143</v>
      </c>
      <c r="G69">
        <v>10</v>
      </c>
      <c r="H69" t="s">
        <v>177</v>
      </c>
      <c r="I69" s="3">
        <v>37790</v>
      </c>
      <c r="J69">
        <v>29829</v>
      </c>
      <c r="K69">
        <v>12375</v>
      </c>
      <c r="M69">
        <v>5</v>
      </c>
      <c r="N69">
        <v>2.6</v>
      </c>
      <c r="O69">
        <f t="shared" si="1"/>
        <v>5</v>
      </c>
      <c r="P69" s="3">
        <v>40908</v>
      </c>
      <c r="Q69" s="4">
        <f t="shared" si="0"/>
        <v>0.5</v>
      </c>
    </row>
    <row r="70" spans="1:17" ht="12.75">
      <c r="A70">
        <v>26</v>
      </c>
      <c r="B70" s="5" t="s">
        <v>185</v>
      </c>
      <c r="C70" t="s">
        <v>186</v>
      </c>
      <c r="D70" s="5" t="s">
        <v>187</v>
      </c>
      <c r="E70" t="s">
        <v>188</v>
      </c>
      <c r="F70" t="s">
        <v>143</v>
      </c>
      <c r="G70">
        <v>10</v>
      </c>
      <c r="H70" t="s">
        <v>177</v>
      </c>
      <c r="I70" s="3">
        <v>37792</v>
      </c>
      <c r="J70">
        <v>29829</v>
      </c>
      <c r="K70">
        <v>12375</v>
      </c>
      <c r="M70">
        <v>9</v>
      </c>
      <c r="N70">
        <v>2.6</v>
      </c>
      <c r="O70">
        <f t="shared" si="1"/>
        <v>1</v>
      </c>
      <c r="P70" s="3">
        <v>39294</v>
      </c>
      <c r="Q70" s="4">
        <f t="shared" si="0"/>
        <v>0.1</v>
      </c>
    </row>
    <row r="71" spans="1:17" ht="12.75">
      <c r="A71">
        <v>26</v>
      </c>
      <c r="B71" s="5">
        <v>30903871</v>
      </c>
      <c r="C71" t="s">
        <v>189</v>
      </c>
      <c r="D71" s="5" t="s">
        <v>190</v>
      </c>
      <c r="E71" t="s">
        <v>191</v>
      </c>
      <c r="F71" t="s">
        <v>143</v>
      </c>
      <c r="G71">
        <v>10</v>
      </c>
      <c r="H71" t="s">
        <v>177</v>
      </c>
      <c r="I71" s="3">
        <v>38077</v>
      </c>
      <c r="J71">
        <v>32129</v>
      </c>
      <c r="K71">
        <v>13454</v>
      </c>
      <c r="M71">
        <v>4</v>
      </c>
      <c r="N71">
        <v>1.8</v>
      </c>
      <c r="O71">
        <f t="shared" si="1"/>
        <v>6</v>
      </c>
      <c r="P71" s="3">
        <v>41153</v>
      </c>
      <c r="Q71" s="4">
        <f aca="true" t="shared" si="2" ref="Q71:Q135">IF(G71=0,"",O71/G71)</f>
        <v>0.6</v>
      </c>
    </row>
    <row r="72" spans="1:17" ht="12.75">
      <c r="A72">
        <v>26</v>
      </c>
      <c r="B72" s="5">
        <v>30903871</v>
      </c>
      <c r="C72" t="s">
        <v>189</v>
      </c>
      <c r="D72" s="5" t="s">
        <v>192</v>
      </c>
      <c r="E72" t="s">
        <v>193</v>
      </c>
      <c r="F72" t="s">
        <v>143</v>
      </c>
      <c r="G72">
        <v>10</v>
      </c>
      <c r="H72" t="s">
        <v>177</v>
      </c>
      <c r="I72" s="3">
        <v>37788</v>
      </c>
      <c r="J72">
        <v>29829</v>
      </c>
      <c r="K72">
        <v>12375</v>
      </c>
      <c r="M72">
        <v>9</v>
      </c>
      <c r="N72">
        <v>2.6</v>
      </c>
      <c r="O72">
        <f aca="true" t="shared" si="3" ref="O72:O136">G72-M72</f>
        <v>1</v>
      </c>
      <c r="P72" s="3">
        <v>39447</v>
      </c>
      <c r="Q72" s="4">
        <f t="shared" si="2"/>
        <v>0.1</v>
      </c>
    </row>
    <row r="73" spans="1:17" ht="12.75">
      <c r="A73">
        <v>26</v>
      </c>
      <c r="B73" s="5">
        <v>30903872</v>
      </c>
      <c r="C73" t="s">
        <v>189</v>
      </c>
      <c r="D73" s="5" t="s">
        <v>194</v>
      </c>
      <c r="E73" t="s">
        <v>191</v>
      </c>
      <c r="F73" t="s">
        <v>143</v>
      </c>
      <c r="G73">
        <v>10</v>
      </c>
      <c r="H73" t="s">
        <v>177</v>
      </c>
      <c r="I73" s="3">
        <v>37788</v>
      </c>
      <c r="J73">
        <v>29829</v>
      </c>
      <c r="K73">
        <v>12375</v>
      </c>
      <c r="M73">
        <v>9</v>
      </c>
      <c r="N73">
        <v>2.6</v>
      </c>
      <c r="O73">
        <f t="shared" si="3"/>
        <v>1</v>
      </c>
      <c r="P73" s="3">
        <v>39447</v>
      </c>
      <c r="Q73" s="4">
        <f t="shared" si="2"/>
        <v>0.1</v>
      </c>
    </row>
    <row r="74" spans="1:17" ht="12.75">
      <c r="A74">
        <v>26</v>
      </c>
      <c r="B74" s="5">
        <v>30903872</v>
      </c>
      <c r="C74" t="s">
        <v>189</v>
      </c>
      <c r="D74" s="5" t="s">
        <v>195</v>
      </c>
      <c r="E74" t="s">
        <v>193</v>
      </c>
      <c r="F74" t="s">
        <v>143</v>
      </c>
      <c r="G74">
        <v>10</v>
      </c>
      <c r="H74" t="s">
        <v>177</v>
      </c>
      <c r="I74" s="3">
        <v>37788</v>
      </c>
      <c r="J74">
        <v>29829</v>
      </c>
      <c r="K74">
        <v>12375</v>
      </c>
      <c r="M74">
        <v>9</v>
      </c>
      <c r="N74">
        <v>2.6</v>
      </c>
      <c r="O74">
        <f t="shared" si="3"/>
        <v>1</v>
      </c>
      <c r="P74" s="3">
        <v>39386</v>
      </c>
      <c r="Q74" s="4">
        <f t="shared" si="2"/>
        <v>0.1</v>
      </c>
    </row>
    <row r="75" spans="1:18" ht="12.75">
      <c r="A75">
        <v>26</v>
      </c>
      <c r="B75" s="5">
        <v>892480</v>
      </c>
      <c r="C75" t="s">
        <v>197</v>
      </c>
      <c r="D75" s="5" t="s">
        <v>198</v>
      </c>
      <c r="E75" t="s">
        <v>199</v>
      </c>
      <c r="F75" t="s">
        <v>203</v>
      </c>
      <c r="G75">
        <v>60</v>
      </c>
      <c r="H75" t="s">
        <v>69</v>
      </c>
      <c r="I75" s="3">
        <v>38235</v>
      </c>
      <c r="J75">
        <v>33461</v>
      </c>
      <c r="K75">
        <v>14128</v>
      </c>
      <c r="M75">
        <v>17</v>
      </c>
      <c r="N75">
        <v>16</v>
      </c>
      <c r="O75">
        <f t="shared" si="3"/>
        <v>43</v>
      </c>
      <c r="P75" s="3">
        <v>40051</v>
      </c>
      <c r="Q75" s="4">
        <f t="shared" si="2"/>
        <v>0.7166666666666667</v>
      </c>
      <c r="R75" t="s">
        <v>122</v>
      </c>
    </row>
    <row r="76" spans="1:18" ht="12.75">
      <c r="A76">
        <v>26</v>
      </c>
      <c r="B76" s="5" t="s">
        <v>200</v>
      </c>
      <c r="C76" t="s">
        <v>196</v>
      </c>
      <c r="D76" s="5" t="s">
        <v>201</v>
      </c>
      <c r="E76" t="s">
        <v>199</v>
      </c>
      <c r="F76" t="s">
        <v>203</v>
      </c>
      <c r="G76">
        <v>12</v>
      </c>
      <c r="H76" t="s">
        <v>177</v>
      </c>
      <c r="I76" s="3">
        <v>38416</v>
      </c>
      <c r="J76">
        <v>34948</v>
      </c>
      <c r="K76">
        <v>14875</v>
      </c>
      <c r="M76">
        <v>11.8</v>
      </c>
      <c r="N76">
        <v>0.83</v>
      </c>
      <c r="O76">
        <f t="shared" si="3"/>
        <v>0.1999999999999993</v>
      </c>
      <c r="P76" s="3">
        <v>38806</v>
      </c>
      <c r="Q76" s="4">
        <f t="shared" si="2"/>
        <v>0.016666666666666607</v>
      </c>
      <c r="R76" t="s">
        <v>122</v>
      </c>
    </row>
    <row r="77" spans="1:18" ht="12.75">
      <c r="A77">
        <v>26</v>
      </c>
      <c r="B77" s="5" t="s">
        <v>200</v>
      </c>
      <c r="C77" t="s">
        <v>196</v>
      </c>
      <c r="D77" s="5" t="s">
        <v>202</v>
      </c>
      <c r="E77" t="s">
        <v>199</v>
      </c>
      <c r="F77" t="s">
        <v>203</v>
      </c>
      <c r="G77">
        <v>12</v>
      </c>
      <c r="H77" s="5" t="s">
        <v>177</v>
      </c>
      <c r="I77" s="3">
        <v>38416</v>
      </c>
      <c r="J77">
        <v>34948</v>
      </c>
      <c r="K77">
        <v>14875</v>
      </c>
      <c r="M77">
        <v>11.8</v>
      </c>
      <c r="N77">
        <v>10</v>
      </c>
      <c r="O77">
        <f t="shared" si="3"/>
        <v>0.1999999999999993</v>
      </c>
      <c r="P77" s="3">
        <v>38806</v>
      </c>
      <c r="Q77" s="4">
        <f t="shared" si="2"/>
        <v>0.016666666666666607</v>
      </c>
      <c r="R77" t="s">
        <v>122</v>
      </c>
    </row>
    <row r="78" spans="1:18" ht="12.75">
      <c r="A78">
        <v>26</v>
      </c>
      <c r="B78" s="5" t="s">
        <v>200</v>
      </c>
      <c r="C78" t="s">
        <v>196</v>
      </c>
      <c r="D78" s="5" t="s">
        <v>204</v>
      </c>
      <c r="E78" t="s">
        <v>199</v>
      </c>
      <c r="F78" t="s">
        <v>203</v>
      </c>
      <c r="G78">
        <v>12</v>
      </c>
      <c r="H78" s="5" t="s">
        <v>177</v>
      </c>
      <c r="I78" s="3">
        <v>38416</v>
      </c>
      <c r="J78">
        <v>34948</v>
      </c>
      <c r="K78">
        <v>14875</v>
      </c>
      <c r="M78">
        <v>11.8</v>
      </c>
      <c r="N78">
        <v>10</v>
      </c>
      <c r="O78">
        <f t="shared" si="3"/>
        <v>0.1999999999999993</v>
      </c>
      <c r="P78" s="3">
        <v>38806</v>
      </c>
      <c r="Q78" s="4">
        <f t="shared" si="2"/>
        <v>0.016666666666666607</v>
      </c>
      <c r="R78" t="s">
        <v>122</v>
      </c>
    </row>
    <row r="79" spans="1:18" ht="12.75">
      <c r="A79">
        <v>26</v>
      </c>
      <c r="B79" s="5" t="s">
        <v>200</v>
      </c>
      <c r="C79" t="s">
        <v>196</v>
      </c>
      <c r="D79" s="5" t="s">
        <v>205</v>
      </c>
      <c r="E79" t="s">
        <v>206</v>
      </c>
      <c r="F79" t="s">
        <v>203</v>
      </c>
      <c r="G79">
        <v>12</v>
      </c>
      <c r="H79" s="5" t="s">
        <v>177</v>
      </c>
      <c r="I79" s="3">
        <v>38416</v>
      </c>
      <c r="J79">
        <v>34948</v>
      </c>
      <c r="K79">
        <v>14875</v>
      </c>
      <c r="M79">
        <v>11.8</v>
      </c>
      <c r="N79">
        <v>10</v>
      </c>
      <c r="O79">
        <f t="shared" si="3"/>
        <v>0.1999999999999993</v>
      </c>
      <c r="P79" s="3">
        <v>38806</v>
      </c>
      <c r="Q79" s="4">
        <f t="shared" si="2"/>
        <v>0.016666666666666607</v>
      </c>
      <c r="R79" t="s">
        <v>122</v>
      </c>
    </row>
    <row r="80" spans="1:18" ht="12.75">
      <c r="A80">
        <v>26</v>
      </c>
      <c r="B80" s="5" t="s">
        <v>200</v>
      </c>
      <c r="C80" t="s">
        <v>196</v>
      </c>
      <c r="D80" s="5" t="s">
        <v>207</v>
      </c>
      <c r="E80" t="s">
        <v>208</v>
      </c>
      <c r="F80" t="s">
        <v>203</v>
      </c>
      <c r="G80">
        <v>12</v>
      </c>
      <c r="H80" s="5" t="s">
        <v>177</v>
      </c>
      <c r="I80" s="3">
        <v>38416</v>
      </c>
      <c r="J80">
        <v>34948</v>
      </c>
      <c r="K80">
        <v>14875</v>
      </c>
      <c r="M80">
        <v>11.8</v>
      </c>
      <c r="N80">
        <v>10</v>
      </c>
      <c r="O80">
        <f t="shared" si="3"/>
        <v>0.1999999999999993</v>
      </c>
      <c r="P80" s="3">
        <v>38806</v>
      </c>
      <c r="Q80" s="4">
        <f t="shared" si="2"/>
        <v>0.016666666666666607</v>
      </c>
      <c r="R80" t="s">
        <v>122</v>
      </c>
    </row>
    <row r="81" spans="1:18" ht="12.75">
      <c r="A81">
        <v>26</v>
      </c>
      <c r="B81" s="5" t="s">
        <v>200</v>
      </c>
      <c r="C81" t="s">
        <v>196</v>
      </c>
      <c r="D81" s="5" t="s">
        <v>209</v>
      </c>
      <c r="E81" t="s">
        <v>210</v>
      </c>
      <c r="F81" s="5" t="s">
        <v>203</v>
      </c>
      <c r="G81">
        <v>12</v>
      </c>
      <c r="H81" s="5" t="s">
        <v>177</v>
      </c>
      <c r="I81" s="3">
        <v>38416</v>
      </c>
      <c r="J81">
        <v>34948</v>
      </c>
      <c r="K81">
        <v>14875</v>
      </c>
      <c r="M81">
        <v>11.8</v>
      </c>
      <c r="N81">
        <v>10</v>
      </c>
      <c r="O81">
        <f t="shared" si="3"/>
        <v>0.1999999999999993</v>
      </c>
      <c r="P81" s="3">
        <v>38806</v>
      </c>
      <c r="Q81" s="4">
        <f t="shared" si="2"/>
        <v>0.016666666666666607</v>
      </c>
      <c r="R81" t="s">
        <v>122</v>
      </c>
    </row>
    <row r="82" spans="1:18" ht="12.75">
      <c r="A82">
        <v>26</v>
      </c>
      <c r="B82" s="5" t="s">
        <v>200</v>
      </c>
      <c r="C82" t="s">
        <v>196</v>
      </c>
      <c r="D82" s="5" t="s">
        <v>211</v>
      </c>
      <c r="E82" t="s">
        <v>212</v>
      </c>
      <c r="F82" s="5" t="s">
        <v>203</v>
      </c>
      <c r="G82">
        <v>12</v>
      </c>
      <c r="H82" s="5" t="s">
        <v>177</v>
      </c>
      <c r="I82" s="3">
        <v>38438</v>
      </c>
      <c r="J82">
        <v>35475</v>
      </c>
      <c r="K82">
        <v>15137</v>
      </c>
      <c r="M82">
        <v>11.8</v>
      </c>
      <c r="N82">
        <v>8</v>
      </c>
      <c r="O82">
        <f t="shared" si="3"/>
        <v>0.1999999999999993</v>
      </c>
      <c r="P82" s="3">
        <v>38806</v>
      </c>
      <c r="Q82" s="4">
        <f t="shared" si="2"/>
        <v>0.016666666666666607</v>
      </c>
      <c r="R82" t="s">
        <v>122</v>
      </c>
    </row>
    <row r="83" spans="1:17" ht="12.75">
      <c r="A83">
        <v>27</v>
      </c>
      <c r="B83" s="5" t="s">
        <v>216</v>
      </c>
      <c r="C83" t="s">
        <v>213</v>
      </c>
      <c r="D83" s="5" t="s">
        <v>214</v>
      </c>
      <c r="E83" t="s">
        <v>215</v>
      </c>
      <c r="F83" s="5" t="s">
        <v>38</v>
      </c>
      <c r="G83">
        <v>24000</v>
      </c>
      <c r="H83" s="5" t="s">
        <v>27</v>
      </c>
      <c r="I83" s="3">
        <v>37692</v>
      </c>
      <c r="J83">
        <v>29421</v>
      </c>
      <c r="K83">
        <v>12189</v>
      </c>
      <c r="M83">
        <v>14776</v>
      </c>
      <c r="N83">
        <v>7705</v>
      </c>
      <c r="O83">
        <f t="shared" si="3"/>
        <v>9224</v>
      </c>
      <c r="Q83" s="4">
        <f t="shared" si="2"/>
        <v>0.38433333333333336</v>
      </c>
    </row>
    <row r="84" spans="1:17" ht="12.75">
      <c r="A84">
        <v>27</v>
      </c>
      <c r="B84" s="5" t="s">
        <v>216</v>
      </c>
      <c r="C84" t="s">
        <v>213</v>
      </c>
      <c r="D84" s="5" t="s">
        <v>217</v>
      </c>
      <c r="E84" t="s">
        <v>218</v>
      </c>
      <c r="F84" s="5" t="s">
        <v>38</v>
      </c>
      <c r="G84">
        <v>24000</v>
      </c>
      <c r="H84" s="5" t="s">
        <v>27</v>
      </c>
      <c r="I84" s="3">
        <v>37692</v>
      </c>
      <c r="J84">
        <v>29421</v>
      </c>
      <c r="K84">
        <v>12189</v>
      </c>
      <c r="M84">
        <v>14608</v>
      </c>
      <c r="N84">
        <v>7705</v>
      </c>
      <c r="O84">
        <f t="shared" si="3"/>
        <v>9392</v>
      </c>
      <c r="Q84" s="4">
        <f t="shared" si="2"/>
        <v>0.3913333333333333</v>
      </c>
    </row>
    <row r="85" spans="1:17" ht="12.75">
      <c r="A85">
        <v>27</v>
      </c>
      <c r="B85" s="5" t="s">
        <v>219</v>
      </c>
      <c r="C85" t="s">
        <v>220</v>
      </c>
      <c r="D85" s="5" t="s">
        <v>221</v>
      </c>
      <c r="E85" t="s">
        <v>222</v>
      </c>
      <c r="F85" s="5" t="s">
        <v>38</v>
      </c>
      <c r="G85">
        <v>25000</v>
      </c>
      <c r="H85" s="5" t="s">
        <v>27</v>
      </c>
      <c r="I85" s="3">
        <v>36874</v>
      </c>
      <c r="J85">
        <v>22518</v>
      </c>
      <c r="K85">
        <v>9178</v>
      </c>
      <c r="M85">
        <v>14608</v>
      </c>
      <c r="N85">
        <v>14608</v>
      </c>
      <c r="O85">
        <f t="shared" si="3"/>
        <v>10392</v>
      </c>
      <c r="Q85" s="4">
        <f t="shared" si="2"/>
        <v>0.41568</v>
      </c>
    </row>
    <row r="86" spans="1:17" ht="12.75">
      <c r="A86">
        <v>27</v>
      </c>
      <c r="B86" s="5" t="s">
        <v>223</v>
      </c>
      <c r="C86" t="s">
        <v>224</v>
      </c>
      <c r="D86" s="5" t="s">
        <v>225</v>
      </c>
      <c r="E86" t="s">
        <v>226</v>
      </c>
      <c r="F86" s="5" t="s">
        <v>38</v>
      </c>
      <c r="G86">
        <v>20000</v>
      </c>
      <c r="H86" s="5" t="s">
        <v>27</v>
      </c>
      <c r="I86" s="3">
        <v>36984</v>
      </c>
      <c r="J86">
        <v>23370</v>
      </c>
      <c r="K86">
        <v>9525</v>
      </c>
      <c r="M86">
        <v>13756</v>
      </c>
      <c r="N86">
        <v>13756</v>
      </c>
      <c r="O86">
        <f t="shared" si="3"/>
        <v>6244</v>
      </c>
      <c r="Q86" s="4">
        <f t="shared" si="2"/>
        <v>0.3122</v>
      </c>
    </row>
    <row r="87" spans="1:17" ht="12.75">
      <c r="A87">
        <v>27</v>
      </c>
      <c r="B87" s="5" t="s">
        <v>227</v>
      </c>
      <c r="C87" t="s">
        <v>228</v>
      </c>
      <c r="D87" s="5" t="s">
        <v>229</v>
      </c>
      <c r="E87" t="s">
        <v>230</v>
      </c>
      <c r="F87" s="5" t="s">
        <v>38</v>
      </c>
      <c r="G87">
        <v>22400</v>
      </c>
      <c r="H87" s="5" t="s">
        <v>27</v>
      </c>
      <c r="I87" s="3">
        <v>36867</v>
      </c>
      <c r="J87">
        <v>22518</v>
      </c>
      <c r="K87">
        <v>9178</v>
      </c>
      <c r="M87">
        <v>14608</v>
      </c>
      <c r="N87">
        <v>14608</v>
      </c>
      <c r="O87">
        <f t="shared" si="3"/>
        <v>7792</v>
      </c>
      <c r="Q87" s="4">
        <f t="shared" si="2"/>
        <v>0.34785714285714286</v>
      </c>
    </row>
    <row r="88" spans="1:17" ht="12.75">
      <c r="A88">
        <v>27</v>
      </c>
      <c r="B88" s="5" t="s">
        <v>231</v>
      </c>
      <c r="C88" t="s">
        <v>232</v>
      </c>
      <c r="D88" s="5" t="s">
        <v>233</v>
      </c>
      <c r="E88" t="s">
        <v>234</v>
      </c>
      <c r="F88" s="5" t="s">
        <v>38</v>
      </c>
      <c r="G88">
        <v>10000</v>
      </c>
      <c r="H88" s="5" t="s">
        <v>27</v>
      </c>
      <c r="I88" s="3">
        <v>38013</v>
      </c>
      <c r="J88">
        <v>31606</v>
      </c>
      <c r="K88">
        <v>13197</v>
      </c>
      <c r="M88">
        <v>5520</v>
      </c>
      <c r="N88">
        <v>5520</v>
      </c>
      <c r="O88">
        <f t="shared" si="3"/>
        <v>4480</v>
      </c>
      <c r="Q88" s="4">
        <f t="shared" si="2"/>
        <v>0.448</v>
      </c>
    </row>
    <row r="89" spans="1:17" ht="12.75">
      <c r="A89">
        <v>27</v>
      </c>
      <c r="B89" s="5" t="s">
        <v>235</v>
      </c>
      <c r="C89" t="s">
        <v>236</v>
      </c>
      <c r="D89" s="5" t="s">
        <v>237</v>
      </c>
      <c r="E89" t="s">
        <v>238</v>
      </c>
      <c r="F89" s="5" t="s">
        <v>38</v>
      </c>
      <c r="G89">
        <v>32000</v>
      </c>
      <c r="H89" s="5" t="s">
        <v>27</v>
      </c>
      <c r="I89" s="3">
        <v>37701</v>
      </c>
      <c r="J89">
        <v>29829</v>
      </c>
      <c r="K89">
        <v>12375</v>
      </c>
      <c r="M89">
        <v>7297</v>
      </c>
      <c r="N89">
        <v>7297</v>
      </c>
      <c r="O89">
        <f t="shared" si="3"/>
        <v>24703</v>
      </c>
      <c r="Q89" s="4">
        <f t="shared" si="2"/>
        <v>0.77196875</v>
      </c>
    </row>
    <row r="90" spans="1:17" ht="12.75">
      <c r="A90">
        <v>27</v>
      </c>
      <c r="B90" s="5" t="s">
        <v>235</v>
      </c>
      <c r="C90" t="s">
        <v>236</v>
      </c>
      <c r="D90" s="5" t="s">
        <v>239</v>
      </c>
      <c r="E90" t="s">
        <v>241</v>
      </c>
      <c r="F90" s="5" t="s">
        <v>38</v>
      </c>
      <c r="G90">
        <v>32000</v>
      </c>
      <c r="H90" s="5" t="s">
        <v>27</v>
      </c>
      <c r="I90" s="3">
        <v>37776</v>
      </c>
      <c r="J90">
        <v>29829</v>
      </c>
      <c r="K90">
        <v>12375</v>
      </c>
      <c r="M90">
        <v>7297</v>
      </c>
      <c r="N90">
        <v>7297</v>
      </c>
      <c r="O90">
        <f t="shared" si="3"/>
        <v>24703</v>
      </c>
      <c r="Q90" s="4">
        <f t="shared" si="2"/>
        <v>0.77196875</v>
      </c>
    </row>
    <row r="91" spans="1:17" ht="12.75">
      <c r="A91">
        <v>27</v>
      </c>
      <c r="B91" s="5" t="s">
        <v>242</v>
      </c>
      <c r="C91" t="s">
        <v>236</v>
      </c>
      <c r="D91" s="5" t="s">
        <v>243</v>
      </c>
      <c r="E91" t="s">
        <v>240</v>
      </c>
      <c r="F91" s="5" t="s">
        <v>38</v>
      </c>
      <c r="G91">
        <v>32000</v>
      </c>
      <c r="H91" s="5" t="s">
        <v>27</v>
      </c>
      <c r="I91" s="3">
        <v>37776</v>
      </c>
      <c r="J91">
        <v>29829</v>
      </c>
      <c r="K91">
        <v>12375</v>
      </c>
      <c r="M91">
        <v>7297</v>
      </c>
      <c r="N91">
        <v>7297</v>
      </c>
      <c r="O91">
        <f t="shared" si="3"/>
        <v>24703</v>
      </c>
      <c r="Q91" s="4">
        <f t="shared" si="2"/>
        <v>0.77196875</v>
      </c>
    </row>
    <row r="92" spans="1:17" ht="12.75">
      <c r="A92">
        <v>27</v>
      </c>
      <c r="B92" s="5" t="s">
        <v>242</v>
      </c>
      <c r="C92" t="s">
        <v>236</v>
      </c>
      <c r="D92" s="5" t="s">
        <v>244</v>
      </c>
      <c r="E92" t="s">
        <v>246</v>
      </c>
      <c r="F92" s="5" t="s">
        <v>38</v>
      </c>
      <c r="G92">
        <v>32000</v>
      </c>
      <c r="H92" s="5" t="s">
        <v>27</v>
      </c>
      <c r="I92" s="3">
        <v>37776</v>
      </c>
      <c r="J92">
        <v>29829</v>
      </c>
      <c r="K92">
        <v>12375</v>
      </c>
      <c r="M92">
        <v>7297</v>
      </c>
      <c r="N92">
        <v>7297</v>
      </c>
      <c r="O92">
        <f t="shared" si="3"/>
        <v>24703</v>
      </c>
      <c r="Q92" s="4">
        <f t="shared" si="2"/>
        <v>0.77196875</v>
      </c>
    </row>
    <row r="93" spans="1:17" ht="12.75">
      <c r="A93">
        <v>27</v>
      </c>
      <c r="B93" s="5" t="s">
        <v>247</v>
      </c>
      <c r="C93" t="s">
        <v>236</v>
      </c>
      <c r="D93" s="5" t="s">
        <v>248</v>
      </c>
      <c r="E93" t="s">
        <v>245</v>
      </c>
      <c r="F93" s="5" t="s">
        <v>38</v>
      </c>
      <c r="G93">
        <v>32000</v>
      </c>
      <c r="H93" s="5" t="s">
        <v>27</v>
      </c>
      <c r="I93" s="3">
        <v>37776</v>
      </c>
      <c r="J93">
        <v>29829</v>
      </c>
      <c r="K93">
        <v>12375</v>
      </c>
      <c r="M93">
        <v>7297</v>
      </c>
      <c r="N93">
        <v>7297</v>
      </c>
      <c r="O93">
        <f t="shared" si="3"/>
        <v>24703</v>
      </c>
      <c r="Q93" s="4">
        <f t="shared" si="2"/>
        <v>0.77196875</v>
      </c>
    </row>
    <row r="94" spans="1:17" ht="12.75">
      <c r="A94">
        <v>27</v>
      </c>
      <c r="B94" s="5" t="s">
        <v>247</v>
      </c>
      <c r="C94" t="s">
        <v>236</v>
      </c>
      <c r="D94" s="5" t="s">
        <v>249</v>
      </c>
      <c r="E94" t="s">
        <v>250</v>
      </c>
      <c r="F94" s="5" t="s">
        <v>38</v>
      </c>
      <c r="G94">
        <v>32000</v>
      </c>
      <c r="H94" s="5" t="s">
        <v>27</v>
      </c>
      <c r="I94" s="3">
        <v>37776</v>
      </c>
      <c r="J94">
        <v>29829</v>
      </c>
      <c r="K94">
        <v>12375</v>
      </c>
      <c r="M94">
        <v>7297</v>
      </c>
      <c r="N94">
        <v>7297</v>
      </c>
      <c r="O94">
        <f t="shared" si="3"/>
        <v>24703</v>
      </c>
      <c r="Q94" s="4">
        <f t="shared" si="2"/>
        <v>0.77196875</v>
      </c>
    </row>
    <row r="95" spans="1:17" ht="12.75">
      <c r="A95">
        <v>27</v>
      </c>
      <c r="B95" s="5" t="s">
        <v>251</v>
      </c>
      <c r="C95" t="s">
        <v>236</v>
      </c>
      <c r="D95" s="5" t="s">
        <v>252</v>
      </c>
      <c r="E95" t="s">
        <v>253</v>
      </c>
      <c r="F95" s="5" t="s">
        <v>38</v>
      </c>
      <c r="G95">
        <v>32000</v>
      </c>
      <c r="H95" s="5" t="s">
        <v>27</v>
      </c>
      <c r="I95" s="3">
        <v>37776</v>
      </c>
      <c r="J95">
        <v>29829</v>
      </c>
      <c r="K95">
        <v>12375</v>
      </c>
      <c r="M95">
        <v>7297</v>
      </c>
      <c r="N95">
        <v>7297</v>
      </c>
      <c r="O95">
        <f t="shared" si="3"/>
        <v>24703</v>
      </c>
      <c r="Q95" s="4">
        <f t="shared" si="2"/>
        <v>0.77196875</v>
      </c>
    </row>
    <row r="96" spans="1:17" ht="12.75">
      <c r="A96">
        <v>27</v>
      </c>
      <c r="B96" s="5" t="s">
        <v>251</v>
      </c>
      <c r="C96" t="s">
        <v>236</v>
      </c>
      <c r="D96" s="5" t="s">
        <v>254</v>
      </c>
      <c r="E96" t="s">
        <v>255</v>
      </c>
      <c r="F96" s="5" t="s">
        <v>38</v>
      </c>
      <c r="G96">
        <v>32000</v>
      </c>
      <c r="H96" s="5" t="s">
        <v>27</v>
      </c>
      <c r="I96" s="3">
        <v>37776</v>
      </c>
      <c r="J96">
        <v>29829</v>
      </c>
      <c r="K96">
        <v>12375</v>
      </c>
      <c r="M96">
        <v>7297</v>
      </c>
      <c r="N96">
        <v>7297</v>
      </c>
      <c r="O96">
        <f t="shared" si="3"/>
        <v>24703</v>
      </c>
      <c r="Q96" s="4">
        <f t="shared" si="2"/>
        <v>0.77196875</v>
      </c>
    </row>
    <row r="97" spans="1:17" ht="12.75">
      <c r="A97">
        <v>27</v>
      </c>
      <c r="B97" s="5" t="s">
        <v>256</v>
      </c>
      <c r="C97" t="s">
        <v>236</v>
      </c>
      <c r="D97" s="5" t="s">
        <v>237</v>
      </c>
      <c r="E97" t="s">
        <v>238</v>
      </c>
      <c r="F97" s="5" t="s">
        <v>38</v>
      </c>
      <c r="G97">
        <v>32000</v>
      </c>
      <c r="H97" s="5" t="s">
        <v>27</v>
      </c>
      <c r="I97" s="3">
        <v>37701</v>
      </c>
      <c r="J97">
        <v>29829</v>
      </c>
      <c r="K97">
        <v>12375</v>
      </c>
      <c r="M97">
        <v>7297</v>
      </c>
      <c r="N97">
        <v>7297</v>
      </c>
      <c r="O97">
        <f t="shared" si="3"/>
        <v>24703</v>
      </c>
      <c r="Q97" s="4">
        <f t="shared" si="2"/>
        <v>0.77196875</v>
      </c>
    </row>
    <row r="98" spans="1:17" ht="12.75">
      <c r="A98">
        <v>27</v>
      </c>
      <c r="B98" s="5" t="s">
        <v>256</v>
      </c>
      <c r="C98" t="s">
        <v>236</v>
      </c>
      <c r="D98" s="5" t="s">
        <v>239</v>
      </c>
      <c r="E98" t="s">
        <v>241</v>
      </c>
      <c r="F98" s="5" t="s">
        <v>38</v>
      </c>
      <c r="G98">
        <v>32000</v>
      </c>
      <c r="H98" s="5" t="s">
        <v>27</v>
      </c>
      <c r="I98" s="3">
        <v>37776</v>
      </c>
      <c r="J98">
        <v>29829</v>
      </c>
      <c r="K98">
        <v>12375</v>
      </c>
      <c r="M98">
        <v>7297</v>
      </c>
      <c r="N98">
        <v>7297</v>
      </c>
      <c r="O98">
        <f t="shared" si="3"/>
        <v>24703</v>
      </c>
      <c r="Q98" s="4">
        <f t="shared" si="2"/>
        <v>0.77196875</v>
      </c>
    </row>
    <row r="99" spans="1:17" ht="12.75">
      <c r="A99">
        <v>27</v>
      </c>
      <c r="B99" s="5" t="s">
        <v>256</v>
      </c>
      <c r="C99" t="s">
        <v>236</v>
      </c>
      <c r="D99" s="5" t="s">
        <v>244</v>
      </c>
      <c r="E99" t="s">
        <v>246</v>
      </c>
      <c r="F99" s="5" t="s">
        <v>38</v>
      </c>
      <c r="G99">
        <v>32000</v>
      </c>
      <c r="H99" s="5" t="s">
        <v>27</v>
      </c>
      <c r="I99" s="3">
        <v>37776</v>
      </c>
      <c r="J99">
        <v>29829</v>
      </c>
      <c r="K99">
        <v>12375</v>
      </c>
      <c r="M99">
        <v>7297</v>
      </c>
      <c r="N99">
        <v>7297</v>
      </c>
      <c r="O99">
        <f t="shared" si="3"/>
        <v>24703</v>
      </c>
      <c r="Q99" s="4">
        <f t="shared" si="2"/>
        <v>0.77196875</v>
      </c>
    </row>
    <row r="100" spans="1:17" ht="12.75">
      <c r="A100">
        <v>27</v>
      </c>
      <c r="B100" s="5" t="s">
        <v>256</v>
      </c>
      <c r="C100" t="s">
        <v>236</v>
      </c>
      <c r="D100" s="5" t="s">
        <v>243</v>
      </c>
      <c r="E100" t="s">
        <v>240</v>
      </c>
      <c r="F100" s="5" t="s">
        <v>38</v>
      </c>
      <c r="G100">
        <v>32000</v>
      </c>
      <c r="H100" s="5" t="s">
        <v>27</v>
      </c>
      <c r="I100" s="3">
        <v>37776</v>
      </c>
      <c r="J100">
        <v>29829</v>
      </c>
      <c r="K100">
        <v>12375</v>
      </c>
      <c r="M100">
        <v>7297</v>
      </c>
      <c r="N100">
        <v>7297</v>
      </c>
      <c r="O100">
        <f t="shared" si="3"/>
        <v>24703</v>
      </c>
      <c r="Q100" s="4">
        <f t="shared" si="2"/>
        <v>0.77196875</v>
      </c>
    </row>
    <row r="101" spans="1:17" ht="12.75">
      <c r="A101">
        <v>27</v>
      </c>
      <c r="B101" s="5" t="s">
        <v>257</v>
      </c>
      <c r="C101" t="s">
        <v>259</v>
      </c>
      <c r="D101" s="5" t="s">
        <v>258</v>
      </c>
      <c r="E101" t="s">
        <v>260</v>
      </c>
      <c r="F101" s="5" t="s">
        <v>38</v>
      </c>
      <c r="G101">
        <v>10</v>
      </c>
      <c r="H101" s="5" t="s">
        <v>177</v>
      </c>
      <c r="I101" s="3">
        <v>37795</v>
      </c>
      <c r="J101">
        <v>29829</v>
      </c>
      <c r="K101">
        <v>12375</v>
      </c>
      <c r="M101">
        <v>2.66</v>
      </c>
      <c r="N101">
        <v>2.58</v>
      </c>
      <c r="O101">
        <f t="shared" si="3"/>
        <v>7.34</v>
      </c>
      <c r="Q101" s="4">
        <f t="shared" si="2"/>
        <v>0.734</v>
      </c>
    </row>
    <row r="102" spans="1:17" ht="12.75">
      <c r="A102">
        <v>27</v>
      </c>
      <c r="B102" s="5" t="s">
        <v>264</v>
      </c>
      <c r="C102" t="s">
        <v>261</v>
      </c>
      <c r="D102" s="5" t="s">
        <v>262</v>
      </c>
      <c r="E102" t="s">
        <v>263</v>
      </c>
      <c r="F102" s="5" t="s">
        <v>38</v>
      </c>
      <c r="G102">
        <v>10</v>
      </c>
      <c r="H102" s="5" t="s">
        <v>177</v>
      </c>
      <c r="I102" s="3">
        <v>37789</v>
      </c>
      <c r="J102">
        <v>29829</v>
      </c>
      <c r="K102">
        <v>12375</v>
      </c>
      <c r="L102" s="3">
        <v>41438</v>
      </c>
      <c r="M102">
        <v>2.58</v>
      </c>
      <c r="N102">
        <v>2.58</v>
      </c>
      <c r="O102">
        <f t="shared" si="3"/>
        <v>7.42</v>
      </c>
      <c r="Q102" s="4">
        <f t="shared" si="2"/>
        <v>0.742</v>
      </c>
    </row>
    <row r="103" spans="1:17" ht="12.75">
      <c r="A103">
        <v>27</v>
      </c>
      <c r="B103" s="5" t="s">
        <v>265</v>
      </c>
      <c r="C103" t="s">
        <v>266</v>
      </c>
      <c r="D103" s="5" t="s">
        <v>267</v>
      </c>
      <c r="E103" t="s">
        <v>268</v>
      </c>
      <c r="F103" s="5" t="s">
        <v>38</v>
      </c>
      <c r="G103">
        <v>5</v>
      </c>
      <c r="H103" s="5" t="s">
        <v>177</v>
      </c>
      <c r="I103" s="3">
        <v>37797</v>
      </c>
      <c r="J103">
        <v>29829</v>
      </c>
      <c r="K103">
        <v>12375</v>
      </c>
      <c r="L103" s="3">
        <v>39646</v>
      </c>
      <c r="M103">
        <v>2.58</v>
      </c>
      <c r="N103">
        <v>2.58</v>
      </c>
      <c r="O103">
        <f t="shared" si="3"/>
        <v>2.42</v>
      </c>
      <c r="Q103" s="4">
        <f t="shared" si="2"/>
        <v>0.484</v>
      </c>
    </row>
    <row r="104" spans="1:17" ht="12.75">
      <c r="A104">
        <v>27</v>
      </c>
      <c r="B104" s="5" t="s">
        <v>269</v>
      </c>
      <c r="C104" t="s">
        <v>270</v>
      </c>
      <c r="D104" s="5" t="s">
        <v>271</v>
      </c>
      <c r="E104" t="s">
        <v>272</v>
      </c>
      <c r="F104" s="5" t="s">
        <v>38</v>
      </c>
      <c r="G104">
        <v>5</v>
      </c>
      <c r="H104" s="5" t="s">
        <v>177</v>
      </c>
      <c r="I104" s="3">
        <v>37796</v>
      </c>
      <c r="J104">
        <v>29829</v>
      </c>
      <c r="K104">
        <v>12375</v>
      </c>
      <c r="L104" s="3">
        <v>39646</v>
      </c>
      <c r="M104">
        <v>2.58</v>
      </c>
      <c r="N104">
        <v>2.58</v>
      </c>
      <c r="O104">
        <f t="shared" si="3"/>
        <v>2.42</v>
      </c>
      <c r="Q104" s="4">
        <f t="shared" si="2"/>
        <v>0.484</v>
      </c>
    </row>
    <row r="105" spans="1:17" ht="12.75">
      <c r="A105">
        <v>27</v>
      </c>
      <c r="B105" s="5" t="s">
        <v>273</v>
      </c>
      <c r="C105" t="s">
        <v>274</v>
      </c>
      <c r="D105" s="5" t="s">
        <v>275</v>
      </c>
      <c r="E105" t="s">
        <v>276</v>
      </c>
      <c r="F105" s="5" t="s">
        <v>38</v>
      </c>
      <c r="G105">
        <v>5</v>
      </c>
      <c r="H105" s="5" t="s">
        <v>177</v>
      </c>
      <c r="I105" s="3">
        <v>37796</v>
      </c>
      <c r="J105">
        <v>29829</v>
      </c>
      <c r="K105">
        <v>12375</v>
      </c>
      <c r="L105" s="3">
        <v>39601</v>
      </c>
      <c r="M105">
        <v>2.58</v>
      </c>
      <c r="N105">
        <v>2.58</v>
      </c>
      <c r="O105">
        <f t="shared" si="3"/>
        <v>2.42</v>
      </c>
      <c r="Q105" s="4">
        <f t="shared" si="2"/>
        <v>0.484</v>
      </c>
    </row>
    <row r="106" spans="1:17" ht="12.75">
      <c r="A106">
        <v>27</v>
      </c>
      <c r="B106" s="5" t="s">
        <v>277</v>
      </c>
      <c r="C106" t="s">
        <v>274</v>
      </c>
      <c r="D106" s="5" t="s">
        <v>278</v>
      </c>
      <c r="E106" t="s">
        <v>279</v>
      </c>
      <c r="F106" s="5" t="s">
        <v>38</v>
      </c>
      <c r="G106">
        <v>5</v>
      </c>
      <c r="H106" s="5" t="s">
        <v>177</v>
      </c>
      <c r="I106" s="3">
        <v>38471</v>
      </c>
      <c r="J106">
        <v>35304</v>
      </c>
      <c r="K106">
        <v>15053</v>
      </c>
      <c r="L106" s="3">
        <v>39609</v>
      </c>
      <c r="M106">
        <v>2.58</v>
      </c>
      <c r="N106">
        <v>0.75</v>
      </c>
      <c r="O106">
        <f t="shared" si="3"/>
        <v>2.42</v>
      </c>
      <c r="Q106" s="4">
        <f t="shared" si="2"/>
        <v>0.484</v>
      </c>
    </row>
    <row r="107" spans="1:17" ht="12.75">
      <c r="A107">
        <v>27</v>
      </c>
      <c r="B107" s="5" t="s">
        <v>280</v>
      </c>
      <c r="C107" t="s">
        <v>281</v>
      </c>
      <c r="D107" s="5" t="s">
        <v>282</v>
      </c>
      <c r="E107" t="s">
        <v>283</v>
      </c>
      <c r="F107" s="5" t="s">
        <v>38</v>
      </c>
      <c r="G107">
        <v>5</v>
      </c>
      <c r="H107" s="5" t="s">
        <v>177</v>
      </c>
      <c r="I107" s="3">
        <v>37797</v>
      </c>
      <c r="J107">
        <v>29829</v>
      </c>
      <c r="K107">
        <v>12375</v>
      </c>
      <c r="L107" s="3">
        <v>39624</v>
      </c>
      <c r="M107">
        <v>2.58</v>
      </c>
      <c r="N107">
        <v>2.58</v>
      </c>
      <c r="O107">
        <f t="shared" si="3"/>
        <v>2.42</v>
      </c>
      <c r="Q107" s="4">
        <f t="shared" si="2"/>
        <v>0.484</v>
      </c>
    </row>
    <row r="108" spans="1:17" ht="12.75">
      <c r="A108">
        <v>27</v>
      </c>
      <c r="B108" s="5" t="s">
        <v>284</v>
      </c>
      <c r="C108" t="s">
        <v>281</v>
      </c>
      <c r="D108" s="5" t="s">
        <v>285</v>
      </c>
      <c r="E108" t="s">
        <v>286</v>
      </c>
      <c r="F108" s="5" t="s">
        <v>38</v>
      </c>
      <c r="G108">
        <v>5</v>
      </c>
      <c r="H108" s="5" t="s">
        <v>177</v>
      </c>
      <c r="I108" s="3">
        <v>39625</v>
      </c>
      <c r="J108">
        <v>29829</v>
      </c>
      <c r="K108">
        <v>12375</v>
      </c>
      <c r="L108" s="3">
        <v>39625</v>
      </c>
      <c r="M108">
        <v>2.58</v>
      </c>
      <c r="N108">
        <v>2.58</v>
      </c>
      <c r="O108">
        <f t="shared" si="3"/>
        <v>2.42</v>
      </c>
      <c r="Q108" s="4">
        <f t="shared" si="2"/>
        <v>0.484</v>
      </c>
    </row>
    <row r="109" spans="1:17" ht="12.75">
      <c r="A109">
        <v>27</v>
      </c>
      <c r="B109" s="5" t="s">
        <v>287</v>
      </c>
      <c r="C109" t="s">
        <v>236</v>
      </c>
      <c r="D109" s="5" t="s">
        <v>249</v>
      </c>
      <c r="E109" t="s">
        <v>289</v>
      </c>
      <c r="F109" s="5" t="s">
        <v>38</v>
      </c>
      <c r="G109">
        <v>32000</v>
      </c>
      <c r="H109" s="5" t="s">
        <v>27</v>
      </c>
      <c r="I109" s="3">
        <v>37776</v>
      </c>
      <c r="J109">
        <v>29829</v>
      </c>
      <c r="K109">
        <v>12375</v>
      </c>
      <c r="M109">
        <v>7297</v>
      </c>
      <c r="N109">
        <v>7297</v>
      </c>
      <c r="O109">
        <f t="shared" si="3"/>
        <v>24703</v>
      </c>
      <c r="Q109" s="4">
        <f t="shared" si="2"/>
        <v>0.77196875</v>
      </c>
    </row>
    <row r="110" spans="1:17" ht="12.75">
      <c r="A110">
        <v>27</v>
      </c>
      <c r="B110" s="5" t="s">
        <v>287</v>
      </c>
      <c r="C110" t="s">
        <v>236</v>
      </c>
      <c r="D110" s="5" t="s">
        <v>248</v>
      </c>
      <c r="E110" t="s">
        <v>288</v>
      </c>
      <c r="F110" s="5" t="s">
        <v>38</v>
      </c>
      <c r="G110">
        <v>32000</v>
      </c>
      <c r="H110" s="5" t="s">
        <v>27</v>
      </c>
      <c r="I110" s="3">
        <v>37776</v>
      </c>
      <c r="J110">
        <v>29829</v>
      </c>
      <c r="K110">
        <v>12375</v>
      </c>
      <c r="M110">
        <v>7297</v>
      </c>
      <c r="N110">
        <v>7297</v>
      </c>
      <c r="O110">
        <f t="shared" si="3"/>
        <v>24703</v>
      </c>
      <c r="Q110" s="4">
        <f t="shared" si="2"/>
        <v>0.77196875</v>
      </c>
    </row>
    <row r="111" spans="1:17" ht="12.75">
      <c r="A111">
        <v>27</v>
      </c>
      <c r="B111" s="5" t="s">
        <v>290</v>
      </c>
      <c r="C111" t="s">
        <v>236</v>
      </c>
      <c r="D111" s="5" t="s">
        <v>254</v>
      </c>
      <c r="E111" t="s">
        <v>291</v>
      </c>
      <c r="F111" s="5" t="s">
        <v>38</v>
      </c>
      <c r="G111">
        <v>32000</v>
      </c>
      <c r="H111" s="5" t="s">
        <v>27</v>
      </c>
      <c r="I111" s="3">
        <v>37776</v>
      </c>
      <c r="J111">
        <v>29829</v>
      </c>
      <c r="K111">
        <v>12375</v>
      </c>
      <c r="M111">
        <v>7297</v>
      </c>
      <c r="N111">
        <v>7297</v>
      </c>
      <c r="O111">
        <f t="shared" si="3"/>
        <v>24703</v>
      </c>
      <c r="Q111" s="4">
        <f t="shared" si="2"/>
        <v>0.77196875</v>
      </c>
    </row>
    <row r="112" spans="1:17" ht="12.75">
      <c r="A112">
        <v>27</v>
      </c>
      <c r="B112" s="5" t="s">
        <v>290</v>
      </c>
      <c r="C112" t="s">
        <v>236</v>
      </c>
      <c r="D112" s="5" t="s">
        <v>252</v>
      </c>
      <c r="E112" t="s">
        <v>292</v>
      </c>
      <c r="F112" s="5" t="s">
        <v>38</v>
      </c>
      <c r="G112">
        <v>32000</v>
      </c>
      <c r="H112" s="5" t="s">
        <v>27</v>
      </c>
      <c r="I112" s="3">
        <v>37776</v>
      </c>
      <c r="J112">
        <v>29829</v>
      </c>
      <c r="K112">
        <v>12375</v>
      </c>
      <c r="M112">
        <v>7297</v>
      </c>
      <c r="N112">
        <v>7297</v>
      </c>
      <c r="O112">
        <f t="shared" si="3"/>
        <v>24703</v>
      </c>
      <c r="Q112" s="4">
        <f t="shared" si="2"/>
        <v>0.77196875</v>
      </c>
    </row>
    <row r="113" spans="1:17" ht="12.75">
      <c r="A113">
        <v>27</v>
      </c>
      <c r="B113" s="5" t="s">
        <v>293</v>
      </c>
      <c r="C113" t="s">
        <v>294</v>
      </c>
      <c r="D113" s="5" t="s">
        <v>295</v>
      </c>
      <c r="E113" t="s">
        <v>325</v>
      </c>
      <c r="F113" s="5" t="s">
        <v>38</v>
      </c>
      <c r="G113">
        <v>10</v>
      </c>
      <c r="H113" s="5" t="s">
        <v>177</v>
      </c>
      <c r="I113" s="3">
        <v>37792</v>
      </c>
      <c r="J113">
        <v>29829</v>
      </c>
      <c r="K113">
        <v>12375</v>
      </c>
      <c r="L113" s="3">
        <v>41443</v>
      </c>
      <c r="M113">
        <v>2.58</v>
      </c>
      <c r="N113">
        <v>2.58</v>
      </c>
      <c r="O113">
        <f t="shared" si="3"/>
        <v>7.42</v>
      </c>
      <c r="Q113" s="4">
        <f t="shared" si="2"/>
        <v>0.742</v>
      </c>
    </row>
    <row r="114" spans="1:17" ht="12.75">
      <c r="A114">
        <v>27</v>
      </c>
      <c r="B114" s="5" t="s">
        <v>296</v>
      </c>
      <c r="C114" t="s">
        <v>297</v>
      </c>
      <c r="D114" s="5" t="s">
        <v>298</v>
      </c>
      <c r="E114" t="s">
        <v>326</v>
      </c>
      <c r="F114" s="5" t="s">
        <v>38</v>
      </c>
      <c r="G114">
        <v>10</v>
      </c>
      <c r="H114" s="5" t="s">
        <v>177</v>
      </c>
      <c r="I114" s="3">
        <v>37791</v>
      </c>
      <c r="J114">
        <v>29829</v>
      </c>
      <c r="K114">
        <v>12375</v>
      </c>
      <c r="L114" s="3">
        <v>41442</v>
      </c>
      <c r="M114">
        <v>2.58</v>
      </c>
      <c r="N114">
        <v>2.58</v>
      </c>
      <c r="O114">
        <f t="shared" si="3"/>
        <v>7.42</v>
      </c>
      <c r="Q114" s="4">
        <f t="shared" si="2"/>
        <v>0.742</v>
      </c>
    </row>
    <row r="115" spans="1:17" ht="12.75">
      <c r="A115">
        <v>27</v>
      </c>
      <c r="B115" s="5" t="s">
        <v>302</v>
      </c>
      <c r="C115" t="s">
        <v>299</v>
      </c>
      <c r="D115" s="5" t="s">
        <v>300</v>
      </c>
      <c r="E115" t="s">
        <v>327</v>
      </c>
      <c r="F115" s="5" t="s">
        <v>38</v>
      </c>
      <c r="G115">
        <v>10</v>
      </c>
      <c r="H115" s="5" t="s">
        <v>177</v>
      </c>
      <c r="I115" s="3">
        <v>37796</v>
      </c>
      <c r="J115">
        <v>29829</v>
      </c>
      <c r="K115">
        <v>12375</v>
      </c>
      <c r="L115" s="3">
        <v>41447</v>
      </c>
      <c r="M115">
        <v>2.58</v>
      </c>
      <c r="N115">
        <v>2.58</v>
      </c>
      <c r="O115">
        <f t="shared" si="3"/>
        <v>7.42</v>
      </c>
      <c r="Q115" s="4">
        <f t="shared" si="2"/>
        <v>0.742</v>
      </c>
    </row>
    <row r="116" spans="1:17" ht="12.75">
      <c r="A116">
        <v>27</v>
      </c>
      <c r="B116" s="5" t="s">
        <v>301</v>
      </c>
      <c r="C116" t="s">
        <v>303</v>
      </c>
      <c r="D116" s="5" t="s">
        <v>304</v>
      </c>
      <c r="E116" t="s">
        <v>327</v>
      </c>
      <c r="F116" s="5" t="s">
        <v>38</v>
      </c>
      <c r="G116">
        <v>5</v>
      </c>
      <c r="H116" s="5" t="s">
        <v>177</v>
      </c>
      <c r="I116" s="3">
        <v>37796</v>
      </c>
      <c r="J116">
        <v>29829</v>
      </c>
      <c r="K116">
        <v>12375</v>
      </c>
      <c r="L116" s="3">
        <v>39622</v>
      </c>
      <c r="M116">
        <v>2.58</v>
      </c>
      <c r="N116">
        <v>2.58</v>
      </c>
      <c r="O116">
        <f t="shared" si="3"/>
        <v>2.42</v>
      </c>
      <c r="Q116" s="4">
        <f t="shared" si="2"/>
        <v>0.484</v>
      </c>
    </row>
    <row r="117" spans="1:17" ht="12.75">
      <c r="A117">
        <v>27</v>
      </c>
      <c r="B117" s="5" t="s">
        <v>305</v>
      </c>
      <c r="C117" t="s">
        <v>306</v>
      </c>
      <c r="D117" s="5" t="s">
        <v>307</v>
      </c>
      <c r="E117" t="s">
        <v>329</v>
      </c>
      <c r="F117" s="5" t="s">
        <v>38</v>
      </c>
      <c r="G117">
        <v>5</v>
      </c>
      <c r="H117" s="5" t="s">
        <v>177</v>
      </c>
      <c r="I117" s="3">
        <v>37796</v>
      </c>
      <c r="J117">
        <v>29829</v>
      </c>
      <c r="K117">
        <v>12375</v>
      </c>
      <c r="L117" s="3">
        <v>39603</v>
      </c>
      <c r="M117">
        <v>2.58</v>
      </c>
      <c r="O117">
        <f t="shared" si="3"/>
        <v>2.42</v>
      </c>
      <c r="Q117" s="4">
        <f t="shared" si="2"/>
        <v>0.484</v>
      </c>
    </row>
    <row r="118" spans="1:17" ht="12.75">
      <c r="A118">
        <v>27</v>
      </c>
      <c r="B118" s="5" t="s">
        <v>308</v>
      </c>
      <c r="C118" t="s">
        <v>309</v>
      </c>
      <c r="D118" s="5" t="s">
        <v>310</v>
      </c>
      <c r="E118" t="s">
        <v>328</v>
      </c>
      <c r="F118" s="5" t="s">
        <v>38</v>
      </c>
      <c r="G118">
        <v>5</v>
      </c>
      <c r="H118" s="5" t="s">
        <v>177</v>
      </c>
      <c r="I118" s="3">
        <v>37776</v>
      </c>
      <c r="J118">
        <v>29829</v>
      </c>
      <c r="K118">
        <v>12375</v>
      </c>
      <c r="L118" s="3">
        <v>39619</v>
      </c>
      <c r="M118">
        <v>2.58</v>
      </c>
      <c r="N118">
        <v>2.58</v>
      </c>
      <c r="O118">
        <f t="shared" si="3"/>
        <v>2.42</v>
      </c>
      <c r="Q118" s="4">
        <f t="shared" si="2"/>
        <v>0.484</v>
      </c>
    </row>
    <row r="119" spans="1:17" ht="12.75">
      <c r="A119">
        <v>27</v>
      </c>
      <c r="B119" s="5" t="s">
        <v>311</v>
      </c>
      <c r="C119" t="s">
        <v>312</v>
      </c>
      <c r="D119" s="5" t="s">
        <v>313</v>
      </c>
      <c r="E119" t="s">
        <v>314</v>
      </c>
      <c r="F119" s="5" t="s">
        <v>38</v>
      </c>
      <c r="G119">
        <v>12000</v>
      </c>
      <c r="H119" t="s">
        <v>28</v>
      </c>
      <c r="I119" s="3">
        <v>37796</v>
      </c>
      <c r="J119">
        <v>29829</v>
      </c>
      <c r="K119">
        <v>12375</v>
      </c>
      <c r="L119" s="3">
        <v>40711</v>
      </c>
      <c r="M119">
        <v>3556</v>
      </c>
      <c r="N119">
        <v>3556</v>
      </c>
      <c r="O119">
        <f t="shared" si="3"/>
        <v>8444</v>
      </c>
      <c r="Q119" s="4">
        <f t="shared" si="2"/>
        <v>0.7036666666666667</v>
      </c>
    </row>
    <row r="120" spans="1:17" ht="12.75">
      <c r="A120">
        <v>27</v>
      </c>
      <c r="B120" s="5" t="s">
        <v>315</v>
      </c>
      <c r="C120" t="s">
        <v>316</v>
      </c>
      <c r="D120" s="5" t="s">
        <v>317</v>
      </c>
      <c r="E120" t="s">
        <v>318</v>
      </c>
      <c r="F120" s="5" t="s">
        <v>38</v>
      </c>
      <c r="G120">
        <v>12000</v>
      </c>
      <c r="H120" s="5" t="s">
        <v>28</v>
      </c>
      <c r="I120" s="3">
        <v>37798</v>
      </c>
      <c r="J120">
        <v>29829</v>
      </c>
      <c r="K120">
        <v>12375</v>
      </c>
      <c r="L120" s="3">
        <v>40695</v>
      </c>
      <c r="M120">
        <v>3556</v>
      </c>
      <c r="N120">
        <v>3556</v>
      </c>
      <c r="O120">
        <f t="shared" si="3"/>
        <v>8444</v>
      </c>
      <c r="Q120" s="4">
        <f t="shared" si="2"/>
        <v>0.7036666666666667</v>
      </c>
    </row>
    <row r="121" spans="1:17" ht="12.75">
      <c r="A121">
        <v>27</v>
      </c>
      <c r="B121" s="5" t="s">
        <v>319</v>
      </c>
      <c r="C121" t="s">
        <v>320</v>
      </c>
      <c r="D121" s="5" t="s">
        <v>321</v>
      </c>
      <c r="E121" t="s">
        <v>314</v>
      </c>
      <c r="F121" s="5" t="s">
        <v>38</v>
      </c>
      <c r="G121">
        <v>12000</v>
      </c>
      <c r="H121" s="5" t="s">
        <v>28</v>
      </c>
      <c r="I121" s="3">
        <v>37796</v>
      </c>
      <c r="J121">
        <v>29829</v>
      </c>
      <c r="K121">
        <v>12375</v>
      </c>
      <c r="L121" s="3">
        <v>40711</v>
      </c>
      <c r="M121">
        <v>3556</v>
      </c>
      <c r="N121">
        <v>3556</v>
      </c>
      <c r="O121">
        <f t="shared" si="3"/>
        <v>8444</v>
      </c>
      <c r="Q121" s="4">
        <f t="shared" si="2"/>
        <v>0.7036666666666667</v>
      </c>
    </row>
    <row r="122" spans="1:17" ht="12.75">
      <c r="A122">
        <v>27</v>
      </c>
      <c r="B122" s="5" t="s">
        <v>322</v>
      </c>
      <c r="C122" t="s">
        <v>323</v>
      </c>
      <c r="D122" s="5" t="s">
        <v>324</v>
      </c>
      <c r="E122" t="s">
        <v>318</v>
      </c>
      <c r="F122" s="5" t="s">
        <v>38</v>
      </c>
      <c r="G122">
        <v>12000</v>
      </c>
      <c r="H122" s="5" t="s">
        <v>28</v>
      </c>
      <c r="I122" s="3">
        <v>37798</v>
      </c>
      <c r="J122">
        <v>29829</v>
      </c>
      <c r="K122">
        <v>12375</v>
      </c>
      <c r="L122" s="3">
        <v>40714</v>
      </c>
      <c r="M122">
        <v>3556</v>
      </c>
      <c r="N122">
        <v>3556</v>
      </c>
      <c r="O122">
        <f t="shared" si="3"/>
        <v>8444</v>
      </c>
      <c r="Q122" s="4">
        <f t="shared" si="2"/>
        <v>0.7036666666666667</v>
      </c>
    </row>
    <row r="123" spans="1:17" ht="12.75">
      <c r="A123">
        <v>27</v>
      </c>
      <c r="B123" s="5" t="s">
        <v>330</v>
      </c>
      <c r="C123" t="s">
        <v>333</v>
      </c>
      <c r="D123" s="5" t="s">
        <v>331</v>
      </c>
      <c r="E123" t="s">
        <v>332</v>
      </c>
      <c r="F123" s="5" t="s">
        <v>38</v>
      </c>
      <c r="G123">
        <v>10</v>
      </c>
      <c r="H123" s="5" t="s">
        <v>177</v>
      </c>
      <c r="I123" s="3">
        <v>37774</v>
      </c>
      <c r="J123">
        <v>29829</v>
      </c>
      <c r="K123">
        <v>12375</v>
      </c>
      <c r="L123" s="3">
        <v>41413</v>
      </c>
      <c r="M123">
        <v>2.67</v>
      </c>
      <c r="N123">
        <v>2.58</v>
      </c>
      <c r="O123">
        <f t="shared" si="3"/>
        <v>7.33</v>
      </c>
      <c r="Q123" s="4">
        <f t="shared" si="2"/>
        <v>0.733</v>
      </c>
    </row>
    <row r="124" spans="1:17" ht="12.75">
      <c r="A124">
        <v>27</v>
      </c>
      <c r="B124" s="5" t="s">
        <v>330</v>
      </c>
      <c r="C124" t="s">
        <v>333</v>
      </c>
      <c r="D124" s="5" t="s">
        <v>334</v>
      </c>
      <c r="E124" t="s">
        <v>335</v>
      </c>
      <c r="F124" s="5" t="s">
        <v>38</v>
      </c>
      <c r="G124">
        <v>10</v>
      </c>
      <c r="H124" s="5" t="s">
        <v>177</v>
      </c>
      <c r="I124" s="3">
        <v>37774</v>
      </c>
      <c r="J124">
        <v>29829</v>
      </c>
      <c r="K124">
        <v>12375</v>
      </c>
      <c r="L124" s="3">
        <v>41408</v>
      </c>
      <c r="M124">
        <v>2.67</v>
      </c>
      <c r="N124">
        <v>2.58</v>
      </c>
      <c r="O124">
        <f t="shared" si="3"/>
        <v>7.33</v>
      </c>
      <c r="Q124" s="4">
        <f t="shared" si="2"/>
        <v>0.733</v>
      </c>
    </row>
    <row r="125" spans="1:17" ht="12.75">
      <c r="A125">
        <v>27</v>
      </c>
      <c r="B125" s="5" t="s">
        <v>336</v>
      </c>
      <c r="C125" t="s">
        <v>337</v>
      </c>
      <c r="D125" s="5" t="s">
        <v>338</v>
      </c>
      <c r="E125" t="s">
        <v>339</v>
      </c>
      <c r="F125" s="5" t="s">
        <v>38</v>
      </c>
      <c r="G125">
        <v>10</v>
      </c>
      <c r="H125" s="5" t="s">
        <v>177</v>
      </c>
      <c r="I125" s="3">
        <v>37783</v>
      </c>
      <c r="J125">
        <v>29829</v>
      </c>
      <c r="K125">
        <v>12375</v>
      </c>
      <c r="L125" s="3">
        <v>41373</v>
      </c>
      <c r="M125">
        <v>2.75</v>
      </c>
      <c r="N125">
        <v>2.58</v>
      </c>
      <c r="O125">
        <f t="shared" si="3"/>
        <v>7.25</v>
      </c>
      <c r="Q125" s="4">
        <f t="shared" si="2"/>
        <v>0.725</v>
      </c>
    </row>
    <row r="126" spans="1:17" ht="12.75">
      <c r="A126">
        <v>27</v>
      </c>
      <c r="B126" s="5" t="s">
        <v>340</v>
      </c>
      <c r="C126" t="s">
        <v>337</v>
      </c>
      <c r="D126" s="5" t="s">
        <v>341</v>
      </c>
      <c r="E126" t="s">
        <v>342</v>
      </c>
      <c r="F126" s="5" t="s">
        <v>38</v>
      </c>
      <c r="G126">
        <v>10</v>
      </c>
      <c r="H126" s="5" t="s">
        <v>177</v>
      </c>
      <c r="I126" s="3">
        <v>37782</v>
      </c>
      <c r="J126">
        <v>29829</v>
      </c>
      <c r="K126">
        <v>12375</v>
      </c>
      <c r="L126" s="3">
        <v>41423</v>
      </c>
      <c r="M126">
        <v>2.67</v>
      </c>
      <c r="N126">
        <v>2.58</v>
      </c>
      <c r="O126">
        <f t="shared" si="3"/>
        <v>7.33</v>
      </c>
      <c r="Q126" s="4">
        <f t="shared" si="2"/>
        <v>0.733</v>
      </c>
    </row>
    <row r="127" spans="1:17" ht="12.75">
      <c r="A127">
        <v>27</v>
      </c>
      <c r="B127" s="5" t="s">
        <v>343</v>
      </c>
      <c r="C127" t="s">
        <v>337</v>
      </c>
      <c r="D127" s="5" t="s">
        <v>344</v>
      </c>
      <c r="E127" t="s">
        <v>345</v>
      </c>
      <c r="F127" s="5" t="s">
        <v>38</v>
      </c>
      <c r="G127">
        <v>10</v>
      </c>
      <c r="H127" s="5" t="s">
        <v>177</v>
      </c>
      <c r="I127" s="3">
        <v>37774</v>
      </c>
      <c r="J127">
        <v>29829</v>
      </c>
      <c r="K127">
        <v>12375</v>
      </c>
      <c r="L127" s="3">
        <v>41403</v>
      </c>
      <c r="M127">
        <v>2.67</v>
      </c>
      <c r="N127">
        <v>2.58</v>
      </c>
      <c r="O127">
        <f t="shared" si="3"/>
        <v>7.33</v>
      </c>
      <c r="Q127" s="4">
        <f t="shared" si="2"/>
        <v>0.733</v>
      </c>
    </row>
    <row r="128" spans="1:17" ht="12.75">
      <c r="A128">
        <v>27</v>
      </c>
      <c r="B128" s="5" t="s">
        <v>346</v>
      </c>
      <c r="C128" t="s">
        <v>337</v>
      </c>
      <c r="D128" s="5" t="s">
        <v>347</v>
      </c>
      <c r="E128" t="s">
        <v>348</v>
      </c>
      <c r="F128" s="5" t="s">
        <v>38</v>
      </c>
      <c r="G128">
        <v>10</v>
      </c>
      <c r="H128" s="5" t="s">
        <v>177</v>
      </c>
      <c r="I128" s="3">
        <v>37776</v>
      </c>
      <c r="J128">
        <v>29829</v>
      </c>
      <c r="K128">
        <v>12375</v>
      </c>
      <c r="L128" s="3">
        <v>41413</v>
      </c>
      <c r="M128">
        <v>2.67</v>
      </c>
      <c r="N128">
        <v>2.58</v>
      </c>
      <c r="O128">
        <f t="shared" si="3"/>
        <v>7.33</v>
      </c>
      <c r="Q128" s="4">
        <f t="shared" si="2"/>
        <v>0.733</v>
      </c>
    </row>
    <row r="129" spans="1:17" ht="12.75">
      <c r="A129">
        <v>27</v>
      </c>
      <c r="B129" s="5" t="s">
        <v>346</v>
      </c>
      <c r="C129" t="s">
        <v>349</v>
      </c>
      <c r="D129" s="5" t="s">
        <v>350</v>
      </c>
      <c r="E129" t="s">
        <v>351</v>
      </c>
      <c r="F129" s="5" t="s">
        <v>38</v>
      </c>
      <c r="G129">
        <v>10</v>
      </c>
      <c r="H129" s="5" t="s">
        <v>177</v>
      </c>
      <c r="I129" s="3">
        <v>37782</v>
      </c>
      <c r="J129">
        <v>29829</v>
      </c>
      <c r="K129">
        <v>12375</v>
      </c>
      <c r="L129" s="3">
        <v>41412</v>
      </c>
      <c r="M129">
        <v>2.67</v>
      </c>
      <c r="N129">
        <v>2.58</v>
      </c>
      <c r="O129">
        <f t="shared" si="3"/>
        <v>7.33</v>
      </c>
      <c r="Q129" s="4">
        <f t="shared" si="2"/>
        <v>0.733</v>
      </c>
    </row>
    <row r="130" spans="1:17" ht="12.75">
      <c r="A130">
        <v>27</v>
      </c>
      <c r="B130" s="5" t="s">
        <v>352</v>
      </c>
      <c r="C130" t="s">
        <v>353</v>
      </c>
      <c r="D130" s="5" t="s">
        <v>354</v>
      </c>
      <c r="E130" t="s">
        <v>355</v>
      </c>
      <c r="F130" s="5" t="s">
        <v>38</v>
      </c>
      <c r="G130">
        <v>10</v>
      </c>
      <c r="H130" s="5" t="s">
        <v>177</v>
      </c>
      <c r="I130" s="3">
        <v>37774</v>
      </c>
      <c r="J130">
        <v>29829</v>
      </c>
      <c r="K130">
        <v>12375</v>
      </c>
      <c r="L130" s="3">
        <v>41415</v>
      </c>
      <c r="M130">
        <v>2.67</v>
      </c>
      <c r="N130">
        <v>2.58</v>
      </c>
      <c r="O130">
        <f t="shared" si="3"/>
        <v>7.33</v>
      </c>
      <c r="Q130" s="4">
        <f t="shared" si="2"/>
        <v>0.733</v>
      </c>
    </row>
    <row r="131" spans="1:17" ht="12.75">
      <c r="A131">
        <v>27</v>
      </c>
      <c r="B131" s="5" t="s">
        <v>356</v>
      </c>
      <c r="C131" t="s">
        <v>357</v>
      </c>
      <c r="D131" s="5" t="s">
        <v>358</v>
      </c>
      <c r="E131" t="s">
        <v>359</v>
      </c>
      <c r="I131" s="3">
        <v>34335</v>
      </c>
      <c r="O131">
        <f t="shared" si="3"/>
        <v>0</v>
      </c>
      <c r="Q131" s="4">
        <f t="shared" si="2"/>
      </c>
    </row>
    <row r="132" spans="1:17" ht="12.75">
      <c r="A132">
        <v>27</v>
      </c>
      <c r="B132" s="5" t="s">
        <v>356</v>
      </c>
      <c r="C132" t="s">
        <v>357</v>
      </c>
      <c r="D132" s="5" t="s">
        <v>360</v>
      </c>
      <c r="E132" t="s">
        <v>366</v>
      </c>
      <c r="I132" s="3">
        <v>34335</v>
      </c>
      <c r="O132">
        <f t="shared" si="3"/>
        <v>0</v>
      </c>
      <c r="Q132" s="4">
        <f t="shared" si="2"/>
      </c>
    </row>
    <row r="133" spans="1:17" ht="12.75">
      <c r="A133">
        <v>27</v>
      </c>
      <c r="B133" s="5" t="s">
        <v>356</v>
      </c>
      <c r="C133" t="s">
        <v>357</v>
      </c>
      <c r="D133" s="5" t="s">
        <v>361</v>
      </c>
      <c r="E133" t="s">
        <v>367</v>
      </c>
      <c r="I133" s="3">
        <v>34335</v>
      </c>
      <c r="O133">
        <f t="shared" si="3"/>
        <v>0</v>
      </c>
      <c r="Q133" s="4">
        <f t="shared" si="2"/>
      </c>
    </row>
    <row r="134" spans="1:17" ht="12.75">
      <c r="A134">
        <v>27</v>
      </c>
      <c r="B134" s="5" t="s">
        <v>356</v>
      </c>
      <c r="C134" t="s">
        <v>357</v>
      </c>
      <c r="D134" s="5" t="s">
        <v>362</v>
      </c>
      <c r="E134" t="s">
        <v>368</v>
      </c>
      <c r="I134" s="3">
        <v>34335</v>
      </c>
      <c r="O134">
        <f t="shared" si="3"/>
        <v>0</v>
      </c>
      <c r="Q134" s="4">
        <f t="shared" si="2"/>
      </c>
    </row>
    <row r="135" spans="1:17" ht="12.75">
      <c r="A135">
        <v>27</v>
      </c>
      <c r="B135" s="5" t="s">
        <v>356</v>
      </c>
      <c r="C135" t="s">
        <v>357</v>
      </c>
      <c r="D135" s="5" t="s">
        <v>363</v>
      </c>
      <c r="E135" t="s">
        <v>369</v>
      </c>
      <c r="I135" s="3">
        <v>37040</v>
      </c>
      <c r="J135">
        <v>23797</v>
      </c>
      <c r="K135">
        <v>9706</v>
      </c>
      <c r="O135">
        <f t="shared" si="3"/>
        <v>0</v>
      </c>
      <c r="Q135" s="4">
        <f t="shared" si="2"/>
      </c>
    </row>
    <row r="136" spans="1:17" ht="12.75">
      <c r="A136">
        <v>27</v>
      </c>
      <c r="B136" s="5" t="s">
        <v>356</v>
      </c>
      <c r="C136" t="s">
        <v>357</v>
      </c>
      <c r="D136" s="5" t="s">
        <v>364</v>
      </c>
      <c r="E136" t="s">
        <v>370</v>
      </c>
      <c r="I136" s="3">
        <v>34335</v>
      </c>
      <c r="O136">
        <f t="shared" si="3"/>
        <v>0</v>
      </c>
      <c r="Q136" s="4">
        <f aca="true" t="shared" si="4" ref="Q136:Q195">IF(G136=0,"",O136/G136)</f>
      </c>
    </row>
    <row r="137" spans="1:17" ht="12.75">
      <c r="A137">
        <v>27</v>
      </c>
      <c r="B137" s="5" t="s">
        <v>356</v>
      </c>
      <c r="C137" t="s">
        <v>357</v>
      </c>
      <c r="D137" s="5" t="s">
        <v>365</v>
      </c>
      <c r="E137" t="s">
        <v>371</v>
      </c>
      <c r="I137" s="3">
        <v>34335</v>
      </c>
      <c r="O137">
        <f aca="true" t="shared" si="5" ref="O137:O195">G137-M137</f>
        <v>0</v>
      </c>
      <c r="Q137" s="4">
        <f t="shared" si="4"/>
      </c>
    </row>
    <row r="138" spans="1:17" ht="12.75">
      <c r="A138">
        <v>27</v>
      </c>
      <c r="B138" s="5" t="s">
        <v>356</v>
      </c>
      <c r="C138" t="s">
        <v>376</v>
      </c>
      <c r="D138" s="5" t="s">
        <v>372</v>
      </c>
      <c r="E138" t="s">
        <v>373</v>
      </c>
      <c r="I138" s="3">
        <v>34335</v>
      </c>
      <c r="O138">
        <f t="shared" si="5"/>
        <v>0</v>
      </c>
      <c r="Q138" s="4">
        <f t="shared" si="4"/>
      </c>
    </row>
    <row r="139" spans="1:17" ht="12.75">
      <c r="A139">
        <v>27</v>
      </c>
      <c r="B139" s="5" t="s">
        <v>374</v>
      </c>
      <c r="C139" t="s">
        <v>375</v>
      </c>
      <c r="D139" s="5" t="s">
        <v>377</v>
      </c>
      <c r="E139" t="s">
        <v>378</v>
      </c>
      <c r="I139" s="3">
        <v>34335</v>
      </c>
      <c r="O139">
        <f t="shared" si="5"/>
        <v>0</v>
      </c>
      <c r="Q139" s="4">
        <f t="shared" si="4"/>
      </c>
    </row>
    <row r="140" spans="1:17" ht="12.75">
      <c r="A140">
        <v>27</v>
      </c>
      <c r="B140" s="5" t="s">
        <v>374</v>
      </c>
      <c r="C140" t="s">
        <v>375</v>
      </c>
      <c r="D140" s="5" t="s">
        <v>379</v>
      </c>
      <c r="E140" t="s">
        <v>380</v>
      </c>
      <c r="I140" s="3">
        <v>37783</v>
      </c>
      <c r="J140">
        <v>29829</v>
      </c>
      <c r="K140">
        <v>12375</v>
      </c>
      <c r="O140">
        <f t="shared" si="5"/>
        <v>0</v>
      </c>
      <c r="Q140" s="4">
        <f t="shared" si="4"/>
      </c>
    </row>
    <row r="141" spans="1:17" ht="12.75">
      <c r="A141">
        <v>27</v>
      </c>
      <c r="B141" s="5" t="s">
        <v>381</v>
      </c>
      <c r="C141" t="s">
        <v>382</v>
      </c>
      <c r="D141" s="5" t="s">
        <v>383</v>
      </c>
      <c r="E141" t="s">
        <v>384</v>
      </c>
      <c r="F141" s="5" t="s">
        <v>38</v>
      </c>
      <c r="G141">
        <v>21600</v>
      </c>
      <c r="H141" s="5" t="s">
        <v>27</v>
      </c>
      <c r="I141" s="3">
        <v>36788</v>
      </c>
      <c r="J141">
        <v>21743</v>
      </c>
      <c r="K141">
        <v>8865</v>
      </c>
      <c r="M141">
        <v>15383</v>
      </c>
      <c r="N141">
        <v>15383</v>
      </c>
      <c r="O141">
        <f t="shared" si="5"/>
        <v>6217</v>
      </c>
      <c r="Q141" s="4">
        <f t="shared" si="4"/>
        <v>0.28782407407407407</v>
      </c>
    </row>
    <row r="142" spans="1:17" ht="12.75">
      <c r="A142">
        <v>27</v>
      </c>
      <c r="B142" s="5" t="s">
        <v>385</v>
      </c>
      <c r="C142" t="s">
        <v>220</v>
      </c>
      <c r="D142" s="5" t="s">
        <v>386</v>
      </c>
      <c r="E142" t="s">
        <v>387</v>
      </c>
      <c r="F142" s="5" t="s">
        <v>38</v>
      </c>
      <c r="G142">
        <v>24000</v>
      </c>
      <c r="H142" s="5" t="s">
        <v>27</v>
      </c>
      <c r="I142" s="3">
        <v>36873</v>
      </c>
      <c r="J142">
        <v>22518</v>
      </c>
      <c r="K142">
        <v>9178</v>
      </c>
      <c r="M142">
        <v>14608</v>
      </c>
      <c r="N142">
        <v>14608</v>
      </c>
      <c r="O142">
        <f t="shared" si="5"/>
        <v>9392</v>
      </c>
      <c r="Q142" s="4">
        <f t="shared" si="4"/>
        <v>0.3913333333333333</v>
      </c>
    </row>
    <row r="143" spans="1:17" ht="12.75">
      <c r="A143">
        <v>27</v>
      </c>
      <c r="B143" s="5" t="s">
        <v>385</v>
      </c>
      <c r="C143" t="s">
        <v>220</v>
      </c>
      <c r="D143" s="5" t="s">
        <v>388</v>
      </c>
      <c r="E143" t="s">
        <v>389</v>
      </c>
      <c r="F143" s="5" t="s">
        <v>38</v>
      </c>
      <c r="G143">
        <v>24000</v>
      </c>
      <c r="H143" s="5" t="s">
        <v>27</v>
      </c>
      <c r="I143" s="3">
        <v>36873</v>
      </c>
      <c r="J143">
        <v>22518</v>
      </c>
      <c r="K143">
        <v>9178</v>
      </c>
      <c r="M143">
        <v>14608</v>
      </c>
      <c r="N143">
        <v>14608</v>
      </c>
      <c r="O143">
        <f t="shared" si="5"/>
        <v>9392</v>
      </c>
      <c r="Q143" s="4">
        <f t="shared" si="4"/>
        <v>0.3913333333333333</v>
      </c>
    </row>
    <row r="144" spans="1:17" ht="12.75">
      <c r="A144">
        <v>27</v>
      </c>
      <c r="B144" s="5" t="s">
        <v>390</v>
      </c>
      <c r="C144" t="s">
        <v>220</v>
      </c>
      <c r="D144" s="5" t="s">
        <v>391</v>
      </c>
      <c r="E144" t="s">
        <v>392</v>
      </c>
      <c r="F144" s="5" t="s">
        <v>38</v>
      </c>
      <c r="G144">
        <v>24000</v>
      </c>
      <c r="H144" s="5" t="s">
        <v>27</v>
      </c>
      <c r="I144" s="3">
        <v>35948</v>
      </c>
      <c r="J144">
        <v>13464</v>
      </c>
      <c r="K144">
        <v>5568</v>
      </c>
      <c r="M144">
        <v>23662</v>
      </c>
      <c r="N144">
        <v>23662</v>
      </c>
      <c r="O144">
        <f t="shared" si="5"/>
        <v>338</v>
      </c>
      <c r="Q144" s="4">
        <f t="shared" si="4"/>
        <v>0.014083333333333333</v>
      </c>
    </row>
    <row r="145" spans="1:17" ht="12.75">
      <c r="A145">
        <v>27</v>
      </c>
      <c r="B145" s="5" t="s">
        <v>396</v>
      </c>
      <c r="C145" t="s">
        <v>393</v>
      </c>
      <c r="D145" s="5" t="s">
        <v>394</v>
      </c>
      <c r="E145" t="s">
        <v>403</v>
      </c>
      <c r="I145" s="3">
        <v>37760</v>
      </c>
      <c r="J145">
        <v>29829</v>
      </c>
      <c r="K145">
        <v>12375</v>
      </c>
      <c r="O145">
        <f t="shared" si="5"/>
        <v>0</v>
      </c>
      <c r="Q145" s="4">
        <f t="shared" si="4"/>
      </c>
    </row>
    <row r="146" spans="1:17" ht="12.75">
      <c r="A146">
        <v>27</v>
      </c>
      <c r="B146" s="5" t="s">
        <v>395</v>
      </c>
      <c r="C146" t="s">
        <v>397</v>
      </c>
      <c r="D146" s="5" t="s">
        <v>398</v>
      </c>
      <c r="E146" t="s">
        <v>399</v>
      </c>
      <c r="I146" s="3">
        <v>34335</v>
      </c>
      <c r="O146">
        <f t="shared" si="5"/>
        <v>0</v>
      </c>
      <c r="Q146" s="4">
        <f t="shared" si="4"/>
      </c>
    </row>
    <row r="147" spans="1:17" ht="12.75">
      <c r="A147">
        <v>27</v>
      </c>
      <c r="B147" s="5" t="s">
        <v>400</v>
      </c>
      <c r="C147" t="s">
        <v>401</v>
      </c>
      <c r="D147" s="5" t="s">
        <v>398</v>
      </c>
      <c r="E147" t="s">
        <v>402</v>
      </c>
      <c r="I147" s="3">
        <v>34335</v>
      </c>
      <c r="O147">
        <f t="shared" si="5"/>
        <v>0</v>
      </c>
      <c r="Q147" s="4">
        <f t="shared" si="4"/>
      </c>
    </row>
    <row r="148" spans="1:17" ht="12.75">
      <c r="A148">
        <v>27</v>
      </c>
      <c r="B148" s="5" t="s">
        <v>404</v>
      </c>
      <c r="C148" t="s">
        <v>405</v>
      </c>
      <c r="D148" s="5" t="s">
        <v>398</v>
      </c>
      <c r="E148" t="s">
        <v>406</v>
      </c>
      <c r="I148" s="3">
        <v>34335</v>
      </c>
      <c r="O148">
        <f t="shared" si="5"/>
        <v>0</v>
      </c>
      <c r="Q148" s="4">
        <f t="shared" si="4"/>
      </c>
    </row>
    <row r="149" spans="1:17" ht="12.75">
      <c r="A149">
        <v>27</v>
      </c>
      <c r="B149" s="5" t="s">
        <v>407</v>
      </c>
      <c r="C149" t="s">
        <v>408</v>
      </c>
      <c r="D149" s="5" t="s">
        <v>398</v>
      </c>
      <c r="E149" t="s">
        <v>409</v>
      </c>
      <c r="I149" s="3">
        <v>34335</v>
      </c>
      <c r="O149">
        <f t="shared" si="5"/>
        <v>0</v>
      </c>
      <c r="Q149" s="4">
        <f t="shared" si="4"/>
      </c>
    </row>
    <row r="150" spans="1:17" ht="12.75">
      <c r="A150">
        <v>27</v>
      </c>
      <c r="B150" s="5" t="s">
        <v>410</v>
      </c>
      <c r="C150" t="s">
        <v>411</v>
      </c>
      <c r="D150" s="5" t="s">
        <v>398</v>
      </c>
      <c r="E150" t="s">
        <v>412</v>
      </c>
      <c r="I150" s="3">
        <v>34335</v>
      </c>
      <c r="O150">
        <f t="shared" si="5"/>
        <v>0</v>
      </c>
      <c r="Q150" s="4">
        <f t="shared" si="4"/>
      </c>
    </row>
    <row r="151" spans="1:17" ht="12.75">
      <c r="A151">
        <v>27</v>
      </c>
      <c r="B151" s="5" t="s">
        <v>413</v>
      </c>
      <c r="C151" t="s">
        <v>414</v>
      </c>
      <c r="D151" s="5" t="s">
        <v>415</v>
      </c>
      <c r="E151" t="s">
        <v>416</v>
      </c>
      <c r="I151" s="3">
        <v>34335</v>
      </c>
      <c r="O151">
        <f t="shared" si="5"/>
        <v>0</v>
      </c>
      <c r="Q151" s="4">
        <f t="shared" si="4"/>
      </c>
    </row>
    <row r="152" spans="1:17" ht="12.75">
      <c r="A152">
        <v>27</v>
      </c>
      <c r="B152" s="5" t="s">
        <v>417</v>
      </c>
      <c r="C152" t="s">
        <v>418</v>
      </c>
      <c r="D152" s="5" t="s">
        <v>419</v>
      </c>
      <c r="E152" t="s">
        <v>420</v>
      </c>
      <c r="I152" s="3">
        <v>34335</v>
      </c>
      <c r="O152">
        <f t="shared" si="5"/>
        <v>0</v>
      </c>
      <c r="Q152" s="4">
        <f t="shared" si="4"/>
      </c>
    </row>
    <row r="153" spans="1:17" ht="12.75">
      <c r="A153">
        <v>27</v>
      </c>
      <c r="B153" s="5" t="s">
        <v>421</v>
      </c>
      <c r="C153" t="s">
        <v>422</v>
      </c>
      <c r="D153" s="5" t="s">
        <v>415</v>
      </c>
      <c r="E153" t="s">
        <v>423</v>
      </c>
      <c r="I153" s="3">
        <v>34335</v>
      </c>
      <c r="O153">
        <f t="shared" si="5"/>
        <v>0</v>
      </c>
      <c r="Q153" s="4">
        <f t="shared" si="4"/>
      </c>
    </row>
    <row r="154" spans="1:17" ht="12.75">
      <c r="A154">
        <v>27</v>
      </c>
      <c r="B154" s="5" t="s">
        <v>424</v>
      </c>
      <c r="C154" t="s">
        <v>425</v>
      </c>
      <c r="D154" s="5" t="s">
        <v>426</v>
      </c>
      <c r="E154" t="s">
        <v>427</v>
      </c>
      <c r="I154" s="3">
        <v>34335</v>
      </c>
      <c r="O154">
        <f t="shared" si="5"/>
        <v>0</v>
      </c>
      <c r="Q154" s="4">
        <f t="shared" si="4"/>
      </c>
    </row>
    <row r="155" spans="1:17" ht="12.75">
      <c r="A155">
        <v>28</v>
      </c>
      <c r="B155" s="5" t="s">
        <v>428</v>
      </c>
      <c r="C155" t="s">
        <v>429</v>
      </c>
      <c r="D155" s="5" t="s">
        <v>430</v>
      </c>
      <c r="E155" t="s">
        <v>431</v>
      </c>
      <c r="F155" s="5" t="s">
        <v>38</v>
      </c>
      <c r="G155">
        <v>10</v>
      </c>
      <c r="H155" s="5" t="s">
        <v>177</v>
      </c>
      <c r="I155" s="3">
        <v>38002</v>
      </c>
      <c r="J155">
        <v>31522</v>
      </c>
      <c r="K155">
        <v>13154</v>
      </c>
      <c r="L155" s="3">
        <v>40215</v>
      </c>
      <c r="M155">
        <v>5.92</v>
      </c>
      <c r="N155">
        <v>2</v>
      </c>
      <c r="O155">
        <f t="shared" si="5"/>
        <v>4.08</v>
      </c>
      <c r="Q155" s="4">
        <f t="shared" si="4"/>
        <v>0.40800000000000003</v>
      </c>
    </row>
    <row r="156" spans="1:17" ht="12.75">
      <c r="A156">
        <v>28</v>
      </c>
      <c r="B156" s="5" t="s">
        <v>433</v>
      </c>
      <c r="C156" t="s">
        <v>434</v>
      </c>
      <c r="D156" s="5" t="s">
        <v>435</v>
      </c>
      <c r="E156" t="s">
        <v>436</v>
      </c>
      <c r="F156" s="5" t="s">
        <v>38</v>
      </c>
      <c r="G156">
        <v>10</v>
      </c>
      <c r="H156" s="5" t="s">
        <v>177</v>
      </c>
      <c r="I156" s="3">
        <v>37996</v>
      </c>
      <c r="J156">
        <v>31522</v>
      </c>
      <c r="K156">
        <v>13154</v>
      </c>
      <c r="L156" s="3">
        <v>40400</v>
      </c>
      <c r="M156">
        <v>5.42</v>
      </c>
      <c r="N156">
        <v>2</v>
      </c>
      <c r="O156">
        <f t="shared" si="5"/>
        <v>4.58</v>
      </c>
      <c r="Q156" s="4">
        <f t="shared" si="4"/>
        <v>0.458</v>
      </c>
    </row>
    <row r="157" spans="1:17" ht="12.75">
      <c r="A157">
        <v>28</v>
      </c>
      <c r="B157" s="5" t="s">
        <v>432</v>
      </c>
      <c r="C157" t="s">
        <v>437</v>
      </c>
      <c r="D157" s="5" t="s">
        <v>438</v>
      </c>
      <c r="E157" t="s">
        <v>439</v>
      </c>
      <c r="F157" s="5" t="s">
        <v>38</v>
      </c>
      <c r="G157">
        <v>22400</v>
      </c>
      <c r="H157" s="5" t="s">
        <v>27</v>
      </c>
      <c r="I157" s="3">
        <v>36875</v>
      </c>
      <c r="J157">
        <v>22518</v>
      </c>
      <c r="K157">
        <v>9178</v>
      </c>
      <c r="M157">
        <v>14608</v>
      </c>
      <c r="N157">
        <v>14608</v>
      </c>
      <c r="O157">
        <f t="shared" si="5"/>
        <v>7792</v>
      </c>
      <c r="Q157" s="4">
        <f t="shared" si="4"/>
        <v>0.34785714285714286</v>
      </c>
    </row>
    <row r="158" spans="1:17" ht="12.75">
      <c r="A158">
        <v>28</v>
      </c>
      <c r="B158" s="5" t="s">
        <v>432</v>
      </c>
      <c r="C158" t="s">
        <v>437</v>
      </c>
      <c r="D158" s="5" t="s">
        <v>440</v>
      </c>
      <c r="E158" t="s">
        <v>441</v>
      </c>
      <c r="F158" s="5" t="s">
        <v>38</v>
      </c>
      <c r="G158">
        <v>22400</v>
      </c>
      <c r="H158" s="5" t="s">
        <v>27</v>
      </c>
      <c r="I158" s="3">
        <v>37423</v>
      </c>
      <c r="J158">
        <v>26933</v>
      </c>
      <c r="K158">
        <v>11096</v>
      </c>
      <c r="M158">
        <v>10193</v>
      </c>
      <c r="N158">
        <v>10193</v>
      </c>
      <c r="O158">
        <f t="shared" si="5"/>
        <v>12207</v>
      </c>
      <c r="Q158" s="4">
        <f t="shared" si="4"/>
        <v>0.5449553571428571</v>
      </c>
    </row>
    <row r="159" spans="1:17" ht="12.75">
      <c r="A159">
        <v>28</v>
      </c>
      <c r="B159" s="5" t="s">
        <v>432</v>
      </c>
      <c r="C159" t="s">
        <v>437</v>
      </c>
      <c r="D159" s="5" t="s">
        <v>442</v>
      </c>
      <c r="E159" t="s">
        <v>443</v>
      </c>
      <c r="F159" s="5" t="s">
        <v>38</v>
      </c>
      <c r="G159">
        <v>22400</v>
      </c>
      <c r="H159" s="5" t="s">
        <v>27</v>
      </c>
      <c r="I159" s="3">
        <v>36877</v>
      </c>
      <c r="J159">
        <v>22518</v>
      </c>
      <c r="K159">
        <v>9178</v>
      </c>
      <c r="M159">
        <v>14608</v>
      </c>
      <c r="N159">
        <v>14608</v>
      </c>
      <c r="O159">
        <f t="shared" si="5"/>
        <v>7792</v>
      </c>
      <c r="Q159" s="4">
        <f t="shared" si="4"/>
        <v>0.34785714285714286</v>
      </c>
    </row>
    <row r="160" spans="1:17" ht="12.75">
      <c r="A160">
        <v>28</v>
      </c>
      <c r="B160" s="5" t="s">
        <v>444</v>
      </c>
      <c r="C160" t="s">
        <v>445</v>
      </c>
      <c r="D160" s="5" t="s">
        <v>446</v>
      </c>
      <c r="E160" t="s">
        <v>447</v>
      </c>
      <c r="F160" s="5" t="s">
        <v>38</v>
      </c>
      <c r="G160">
        <v>24000</v>
      </c>
      <c r="H160" s="5" t="s">
        <v>27</v>
      </c>
      <c r="I160" s="3">
        <v>36868</v>
      </c>
      <c r="J160">
        <v>22518</v>
      </c>
      <c r="K160">
        <v>9178</v>
      </c>
      <c r="M160">
        <v>14608</v>
      </c>
      <c r="N160">
        <v>14608</v>
      </c>
      <c r="O160">
        <f t="shared" si="5"/>
        <v>9392</v>
      </c>
      <c r="Q160" s="4">
        <f t="shared" si="4"/>
        <v>0.3913333333333333</v>
      </c>
    </row>
    <row r="161" spans="1:17" ht="12.75">
      <c r="A161">
        <v>28</v>
      </c>
      <c r="B161" s="5" t="s">
        <v>448</v>
      </c>
      <c r="C161" t="s">
        <v>449</v>
      </c>
      <c r="D161" s="5" t="s">
        <v>450</v>
      </c>
      <c r="E161" t="s">
        <v>451</v>
      </c>
      <c r="F161" s="5" t="s">
        <v>38</v>
      </c>
      <c r="G161">
        <v>21600</v>
      </c>
      <c r="H161" s="5" t="s">
        <v>27</v>
      </c>
      <c r="I161" s="3">
        <v>36459</v>
      </c>
      <c r="J161">
        <v>18419</v>
      </c>
      <c r="K161">
        <v>7539</v>
      </c>
      <c r="M161">
        <v>18707</v>
      </c>
      <c r="N161">
        <v>18707</v>
      </c>
      <c r="O161">
        <f t="shared" si="5"/>
        <v>2893</v>
      </c>
      <c r="Q161" s="4">
        <f t="shared" si="4"/>
        <v>0.13393518518518518</v>
      </c>
    </row>
    <row r="162" spans="1:17" ht="12.75">
      <c r="A162">
        <v>28</v>
      </c>
      <c r="B162" s="5" t="s">
        <v>448</v>
      </c>
      <c r="C162" t="s">
        <v>449</v>
      </c>
      <c r="D162" s="5" t="s">
        <v>452</v>
      </c>
      <c r="E162" t="s">
        <v>453</v>
      </c>
      <c r="F162" s="5" t="s">
        <v>38</v>
      </c>
      <c r="G162">
        <v>21600</v>
      </c>
      <c r="H162" s="5" t="s">
        <v>27</v>
      </c>
      <c r="I162" s="3">
        <v>36795</v>
      </c>
      <c r="J162">
        <v>21818</v>
      </c>
      <c r="K162">
        <v>8895</v>
      </c>
      <c r="M162">
        <v>15308</v>
      </c>
      <c r="N162">
        <v>15308</v>
      </c>
      <c r="O162">
        <f t="shared" si="5"/>
        <v>6292</v>
      </c>
      <c r="Q162" s="4">
        <f t="shared" si="4"/>
        <v>0.2912962962962963</v>
      </c>
    </row>
    <row r="163" spans="1:17" ht="12.75">
      <c r="A163">
        <v>28</v>
      </c>
      <c r="B163" s="5" t="s">
        <v>448</v>
      </c>
      <c r="C163" t="s">
        <v>449</v>
      </c>
      <c r="D163" s="5" t="s">
        <v>454</v>
      </c>
      <c r="E163" t="s">
        <v>455</v>
      </c>
      <c r="F163" s="5" t="s">
        <v>38</v>
      </c>
      <c r="G163">
        <v>21600</v>
      </c>
      <c r="H163" s="5" t="s">
        <v>27</v>
      </c>
      <c r="I163" s="3">
        <v>36760</v>
      </c>
      <c r="J163">
        <v>21441</v>
      </c>
      <c r="K163">
        <v>8744</v>
      </c>
      <c r="M163">
        <v>15685</v>
      </c>
      <c r="N163">
        <v>15685</v>
      </c>
      <c r="O163">
        <f t="shared" si="5"/>
        <v>5915</v>
      </c>
      <c r="Q163" s="4">
        <f t="shared" si="4"/>
        <v>0.2738425925925926</v>
      </c>
    </row>
    <row r="164" spans="1:17" ht="12.75">
      <c r="A164">
        <v>28</v>
      </c>
      <c r="B164" s="5" t="s">
        <v>448</v>
      </c>
      <c r="C164" t="s">
        <v>449</v>
      </c>
      <c r="D164" s="5" t="s">
        <v>456</v>
      </c>
      <c r="E164" t="s">
        <v>459</v>
      </c>
      <c r="F164" s="5" t="s">
        <v>38</v>
      </c>
      <c r="G164">
        <v>21600</v>
      </c>
      <c r="H164" s="5" t="s">
        <v>27</v>
      </c>
      <c r="I164" s="3">
        <v>37769</v>
      </c>
      <c r="J164">
        <v>29829</v>
      </c>
      <c r="K164">
        <v>12375</v>
      </c>
      <c r="M164">
        <v>7297</v>
      </c>
      <c r="N164">
        <v>7297</v>
      </c>
      <c r="O164">
        <f t="shared" si="5"/>
        <v>14303</v>
      </c>
      <c r="Q164" s="4">
        <f t="shared" si="4"/>
        <v>0.6621759259259259</v>
      </c>
    </row>
    <row r="165" spans="1:17" ht="12.75">
      <c r="A165">
        <v>28</v>
      </c>
      <c r="B165" s="5" t="s">
        <v>448</v>
      </c>
      <c r="C165" t="s">
        <v>449</v>
      </c>
      <c r="D165" s="5" t="s">
        <v>457</v>
      </c>
      <c r="E165" t="s">
        <v>458</v>
      </c>
      <c r="F165" s="5" t="s">
        <v>38</v>
      </c>
      <c r="G165">
        <v>21600</v>
      </c>
      <c r="H165" s="5" t="s">
        <v>27</v>
      </c>
      <c r="I165" s="3">
        <v>37446</v>
      </c>
      <c r="J165">
        <v>27153</v>
      </c>
      <c r="K165">
        <v>11193</v>
      </c>
      <c r="M165">
        <v>9973</v>
      </c>
      <c r="N165">
        <v>9973</v>
      </c>
      <c r="O165">
        <f t="shared" si="5"/>
        <v>11627</v>
      </c>
      <c r="Q165" s="4">
        <f t="shared" si="4"/>
        <v>0.5382870370370371</v>
      </c>
    </row>
    <row r="166" spans="1:17" ht="12.75">
      <c r="A166">
        <v>28</v>
      </c>
      <c r="B166" s="5" t="s">
        <v>448</v>
      </c>
      <c r="C166" t="s">
        <v>449</v>
      </c>
      <c r="D166" s="5" t="s">
        <v>460</v>
      </c>
      <c r="E166" t="s">
        <v>461</v>
      </c>
      <c r="F166" s="5" t="s">
        <v>38</v>
      </c>
      <c r="G166">
        <v>21600</v>
      </c>
      <c r="H166" s="5" t="s">
        <v>27</v>
      </c>
      <c r="I166" s="3">
        <v>36844</v>
      </c>
      <c r="J166">
        <v>22351</v>
      </c>
      <c r="K166">
        <v>9109</v>
      </c>
      <c r="M166">
        <v>14775</v>
      </c>
      <c r="N166">
        <v>14775</v>
      </c>
      <c r="O166">
        <f t="shared" si="5"/>
        <v>6825</v>
      </c>
      <c r="Q166" s="4">
        <f t="shared" si="4"/>
        <v>0.3159722222222222</v>
      </c>
    </row>
    <row r="167" spans="1:17" ht="12.75">
      <c r="A167">
        <v>28</v>
      </c>
      <c r="B167" s="5" t="s">
        <v>462</v>
      </c>
      <c r="C167" t="s">
        <v>463</v>
      </c>
      <c r="D167" s="5" t="s">
        <v>464</v>
      </c>
      <c r="E167" t="s">
        <v>439</v>
      </c>
      <c r="F167" s="5" t="s">
        <v>38</v>
      </c>
      <c r="G167">
        <v>22400</v>
      </c>
      <c r="H167" s="5" t="s">
        <v>27</v>
      </c>
      <c r="I167" s="3">
        <v>36875</v>
      </c>
      <c r="J167">
        <v>22518</v>
      </c>
      <c r="K167">
        <v>9178</v>
      </c>
      <c r="M167">
        <v>14608</v>
      </c>
      <c r="N167">
        <v>14608</v>
      </c>
      <c r="O167">
        <f t="shared" si="5"/>
        <v>7792</v>
      </c>
      <c r="Q167" s="4">
        <f t="shared" si="4"/>
        <v>0.34785714285714286</v>
      </c>
    </row>
    <row r="168" spans="1:17" ht="12.75">
      <c r="A168">
        <v>28</v>
      </c>
      <c r="B168" s="5" t="s">
        <v>462</v>
      </c>
      <c r="C168" t="s">
        <v>463</v>
      </c>
      <c r="D168" s="5" t="s">
        <v>465</v>
      </c>
      <c r="E168" t="s">
        <v>441</v>
      </c>
      <c r="F168" s="5" t="s">
        <v>38</v>
      </c>
      <c r="G168">
        <v>22400</v>
      </c>
      <c r="H168" s="5" t="s">
        <v>27</v>
      </c>
      <c r="I168" s="3">
        <v>38083</v>
      </c>
      <c r="J168">
        <v>32179</v>
      </c>
      <c r="K168">
        <v>13479</v>
      </c>
      <c r="M168">
        <v>5062</v>
      </c>
      <c r="N168">
        <v>4947</v>
      </c>
      <c r="O168">
        <f t="shared" si="5"/>
        <v>17338</v>
      </c>
      <c r="Q168" s="4">
        <f t="shared" si="4"/>
        <v>0.7740178571428571</v>
      </c>
    </row>
    <row r="169" spans="1:17" ht="12.75">
      <c r="A169">
        <v>28</v>
      </c>
      <c r="B169" s="5" t="s">
        <v>462</v>
      </c>
      <c r="C169" t="s">
        <v>463</v>
      </c>
      <c r="D169" s="5" t="s">
        <v>460</v>
      </c>
      <c r="E169" t="s">
        <v>466</v>
      </c>
      <c r="F169" s="5" t="s">
        <v>38</v>
      </c>
      <c r="G169">
        <v>22400</v>
      </c>
      <c r="H169" s="5" t="s">
        <v>27</v>
      </c>
      <c r="I169" s="3">
        <v>37691</v>
      </c>
      <c r="J169">
        <v>29413</v>
      </c>
      <c r="K169">
        <v>12185</v>
      </c>
      <c r="M169">
        <v>15024</v>
      </c>
      <c r="N169">
        <v>7713</v>
      </c>
      <c r="O169">
        <f t="shared" si="5"/>
        <v>7376</v>
      </c>
      <c r="Q169" s="4">
        <f t="shared" si="4"/>
        <v>0.3292857142857143</v>
      </c>
    </row>
    <row r="170" spans="1:17" ht="12.75">
      <c r="A170">
        <v>28</v>
      </c>
      <c r="B170" s="5" t="s">
        <v>467</v>
      </c>
      <c r="C170" t="s">
        <v>468</v>
      </c>
      <c r="D170" s="5" t="s">
        <v>469</v>
      </c>
      <c r="E170" t="s">
        <v>470</v>
      </c>
      <c r="F170" s="5" t="s">
        <v>38</v>
      </c>
      <c r="G170">
        <v>25000</v>
      </c>
      <c r="H170" s="5" t="s">
        <v>27</v>
      </c>
      <c r="I170" s="3">
        <v>37804</v>
      </c>
      <c r="J170">
        <v>29829</v>
      </c>
      <c r="K170">
        <v>12376</v>
      </c>
      <c r="M170">
        <v>7297</v>
      </c>
      <c r="N170">
        <v>7297</v>
      </c>
      <c r="O170">
        <f t="shared" si="5"/>
        <v>17703</v>
      </c>
      <c r="Q170" s="4">
        <f t="shared" si="4"/>
        <v>0.70812</v>
      </c>
    </row>
    <row r="171" spans="1:17" ht="12.75">
      <c r="A171">
        <v>28</v>
      </c>
      <c r="B171" s="5" t="s">
        <v>467</v>
      </c>
      <c r="C171" t="s">
        <v>468</v>
      </c>
      <c r="D171" s="5" t="s">
        <v>471</v>
      </c>
      <c r="E171" t="s">
        <v>472</v>
      </c>
      <c r="F171" s="5" t="s">
        <v>38</v>
      </c>
      <c r="G171">
        <v>25000</v>
      </c>
      <c r="H171" s="5" t="s">
        <v>27</v>
      </c>
      <c r="I171" s="3">
        <v>37804</v>
      </c>
      <c r="J171">
        <v>29829</v>
      </c>
      <c r="K171">
        <v>12376</v>
      </c>
      <c r="M171">
        <v>7297</v>
      </c>
      <c r="N171">
        <v>7297</v>
      </c>
      <c r="O171">
        <f t="shared" si="5"/>
        <v>17703</v>
      </c>
      <c r="Q171" s="4">
        <f t="shared" si="4"/>
        <v>0.70812</v>
      </c>
    </row>
    <row r="172" spans="1:17" ht="12.75">
      <c r="A172">
        <v>28</v>
      </c>
      <c r="B172" s="5" t="s">
        <v>467</v>
      </c>
      <c r="C172" t="s">
        <v>468</v>
      </c>
      <c r="D172" s="5" t="s">
        <v>473</v>
      </c>
      <c r="E172" t="s">
        <v>474</v>
      </c>
      <c r="F172" s="5" t="s">
        <v>38</v>
      </c>
      <c r="G172">
        <v>25000</v>
      </c>
      <c r="H172" s="5" t="s">
        <v>27</v>
      </c>
      <c r="I172" s="3">
        <v>37804</v>
      </c>
      <c r="J172">
        <v>29829</v>
      </c>
      <c r="K172">
        <v>12376</v>
      </c>
      <c r="M172">
        <v>7297</v>
      </c>
      <c r="N172">
        <v>7297</v>
      </c>
      <c r="O172">
        <f t="shared" si="5"/>
        <v>17703</v>
      </c>
      <c r="Q172" s="4">
        <f t="shared" si="4"/>
        <v>0.70812</v>
      </c>
    </row>
    <row r="173" spans="1:17" ht="12.75">
      <c r="A173">
        <v>28</v>
      </c>
      <c r="B173" s="5" t="s">
        <v>467</v>
      </c>
      <c r="C173" t="s">
        <v>468</v>
      </c>
      <c r="D173" s="5" t="s">
        <v>475</v>
      </c>
      <c r="E173" t="s">
        <v>476</v>
      </c>
      <c r="F173" s="5" t="s">
        <v>38</v>
      </c>
      <c r="G173">
        <v>25000</v>
      </c>
      <c r="H173" s="5" t="s">
        <v>27</v>
      </c>
      <c r="I173" s="3">
        <v>38002</v>
      </c>
      <c r="J173">
        <v>31522</v>
      </c>
      <c r="K173">
        <v>13154</v>
      </c>
      <c r="M173">
        <v>5604</v>
      </c>
      <c r="N173">
        <v>5604</v>
      </c>
      <c r="O173">
        <f t="shared" si="5"/>
        <v>19396</v>
      </c>
      <c r="Q173" s="4">
        <f t="shared" si="4"/>
        <v>0.77584</v>
      </c>
    </row>
    <row r="174" spans="1:17" ht="12.75">
      <c r="A174">
        <v>29</v>
      </c>
      <c r="B174" s="5" t="s">
        <v>477</v>
      </c>
      <c r="C174" t="s">
        <v>478</v>
      </c>
      <c r="D174" s="5" t="s">
        <v>479</v>
      </c>
      <c r="E174" t="s">
        <v>480</v>
      </c>
      <c r="F174" s="5" t="s">
        <v>38</v>
      </c>
      <c r="G174">
        <v>6000</v>
      </c>
      <c r="H174" s="5" t="s">
        <v>27</v>
      </c>
      <c r="I174" s="3">
        <v>38646</v>
      </c>
      <c r="J174">
        <v>36649</v>
      </c>
      <c r="K174">
        <v>14704</v>
      </c>
      <c r="M174">
        <v>694</v>
      </c>
      <c r="N174">
        <v>477</v>
      </c>
      <c r="O174">
        <f t="shared" si="5"/>
        <v>5306</v>
      </c>
      <c r="Q174" s="4">
        <f t="shared" si="4"/>
        <v>0.8843333333333333</v>
      </c>
    </row>
    <row r="175" spans="1:17" ht="12.75">
      <c r="A175">
        <v>29</v>
      </c>
      <c r="B175" s="5" t="s">
        <v>477</v>
      </c>
      <c r="C175" t="s">
        <v>478</v>
      </c>
      <c r="D175" s="5" t="s">
        <v>481</v>
      </c>
      <c r="E175" t="s">
        <v>482</v>
      </c>
      <c r="F175" s="5" t="s">
        <v>38</v>
      </c>
      <c r="G175">
        <v>6000</v>
      </c>
      <c r="H175" s="5" t="s">
        <v>27</v>
      </c>
      <c r="I175" s="3">
        <v>38646</v>
      </c>
      <c r="J175">
        <v>36649</v>
      </c>
      <c r="K175">
        <v>15704</v>
      </c>
      <c r="M175">
        <v>726</v>
      </c>
      <c r="N175">
        <v>477</v>
      </c>
      <c r="O175">
        <f t="shared" si="5"/>
        <v>5274</v>
      </c>
      <c r="Q175" s="4">
        <f t="shared" si="4"/>
        <v>0.879</v>
      </c>
    </row>
    <row r="176" spans="1:17" ht="12.75">
      <c r="A176">
        <v>29</v>
      </c>
      <c r="B176" s="5" t="s">
        <v>483</v>
      </c>
      <c r="C176" t="s">
        <v>484</v>
      </c>
      <c r="D176" s="5" t="s">
        <v>485</v>
      </c>
      <c r="E176" t="s">
        <v>486</v>
      </c>
      <c r="F176" s="5" t="s">
        <v>38</v>
      </c>
      <c r="G176">
        <v>10000</v>
      </c>
      <c r="H176" s="5" t="s">
        <v>27</v>
      </c>
      <c r="I176" s="3">
        <v>38534</v>
      </c>
      <c r="J176">
        <v>35693</v>
      </c>
      <c r="K176">
        <v>15246</v>
      </c>
      <c r="M176">
        <v>1433</v>
      </c>
      <c r="N176">
        <v>1433</v>
      </c>
      <c r="O176">
        <f t="shared" si="5"/>
        <v>8567</v>
      </c>
      <c r="Q176" s="4">
        <f t="shared" si="4"/>
        <v>0.8567</v>
      </c>
    </row>
    <row r="177" spans="1:17" ht="12.75">
      <c r="A177">
        <v>29</v>
      </c>
      <c r="B177" s="5" t="s">
        <v>483</v>
      </c>
      <c r="C177" t="s">
        <v>484</v>
      </c>
      <c r="D177" s="5" t="s">
        <v>487</v>
      </c>
      <c r="E177" t="s">
        <v>488</v>
      </c>
      <c r="F177" s="5" t="s">
        <v>38</v>
      </c>
      <c r="G177">
        <v>10000</v>
      </c>
      <c r="H177" s="5" t="s">
        <v>27</v>
      </c>
      <c r="I177" s="3">
        <v>37896</v>
      </c>
      <c r="J177">
        <v>30601</v>
      </c>
      <c r="K177">
        <v>12730</v>
      </c>
      <c r="M177">
        <v>8144</v>
      </c>
      <c r="N177">
        <v>6525</v>
      </c>
      <c r="O177">
        <f t="shared" si="5"/>
        <v>1856</v>
      </c>
      <c r="Q177" s="4">
        <f t="shared" si="4"/>
        <v>0.1856</v>
      </c>
    </row>
    <row r="178" spans="1:17" ht="12.75">
      <c r="A178">
        <v>29</v>
      </c>
      <c r="B178" s="5" t="s">
        <v>489</v>
      </c>
      <c r="C178" t="s">
        <v>490</v>
      </c>
      <c r="D178" s="5" t="s">
        <v>491</v>
      </c>
      <c r="E178" t="s">
        <v>492</v>
      </c>
      <c r="F178" s="5" t="s">
        <v>38</v>
      </c>
      <c r="G178">
        <v>25000</v>
      </c>
      <c r="H178" s="5" t="s">
        <v>27</v>
      </c>
      <c r="I178" s="3">
        <v>36623</v>
      </c>
      <c r="J178">
        <v>20079</v>
      </c>
      <c r="K178">
        <v>8201</v>
      </c>
      <c r="M178">
        <v>17047</v>
      </c>
      <c r="N178">
        <v>17047</v>
      </c>
      <c r="O178">
        <f t="shared" si="5"/>
        <v>7953</v>
      </c>
      <c r="Q178" s="4">
        <f t="shared" si="4"/>
        <v>0.31812</v>
      </c>
    </row>
    <row r="179" spans="1:17" ht="12.75">
      <c r="A179">
        <v>30</v>
      </c>
      <c r="B179" s="5" t="s">
        <v>493</v>
      </c>
      <c r="C179" t="s">
        <v>494</v>
      </c>
      <c r="D179" s="5" t="s">
        <v>495</v>
      </c>
      <c r="E179" t="s">
        <v>496</v>
      </c>
      <c r="F179" s="5" t="s">
        <v>38</v>
      </c>
      <c r="G179">
        <v>6000</v>
      </c>
      <c r="H179" s="5" t="s">
        <v>27</v>
      </c>
      <c r="I179" s="3">
        <v>38509</v>
      </c>
      <c r="J179">
        <v>35528</v>
      </c>
      <c r="K179">
        <v>15164</v>
      </c>
      <c r="M179">
        <v>1598</v>
      </c>
      <c r="N179">
        <v>1598</v>
      </c>
      <c r="O179">
        <f t="shared" si="5"/>
        <v>4402</v>
      </c>
      <c r="Q179" s="4">
        <f t="shared" si="4"/>
        <v>0.7336666666666667</v>
      </c>
    </row>
    <row r="180" spans="1:17" ht="12.75">
      <c r="A180">
        <v>30</v>
      </c>
      <c r="B180" s="5" t="s">
        <v>493</v>
      </c>
      <c r="C180" t="s">
        <v>494</v>
      </c>
      <c r="D180" s="5" t="s">
        <v>497</v>
      </c>
      <c r="E180" t="s">
        <v>498</v>
      </c>
      <c r="F180" s="5" t="s">
        <v>38</v>
      </c>
      <c r="G180">
        <v>6000</v>
      </c>
      <c r="H180" s="5" t="s">
        <v>27</v>
      </c>
      <c r="I180" s="3">
        <v>38531</v>
      </c>
      <c r="J180">
        <v>35670</v>
      </c>
      <c r="K180">
        <v>15235</v>
      </c>
      <c r="M180">
        <v>1456</v>
      </c>
      <c r="N180">
        <v>1456</v>
      </c>
      <c r="O180">
        <f t="shared" si="5"/>
        <v>4544</v>
      </c>
      <c r="Q180" s="4">
        <f t="shared" si="4"/>
        <v>0.7573333333333333</v>
      </c>
    </row>
    <row r="181" spans="1:17" ht="12.75">
      <c r="A181">
        <v>31</v>
      </c>
      <c r="B181" s="5" t="s">
        <v>499</v>
      </c>
      <c r="C181" t="s">
        <v>500</v>
      </c>
      <c r="D181" s="5" t="s">
        <v>501</v>
      </c>
      <c r="E181" t="s">
        <v>502</v>
      </c>
      <c r="F181" s="5" t="s">
        <v>68</v>
      </c>
      <c r="G181">
        <v>72</v>
      </c>
      <c r="H181" s="5" t="s">
        <v>69</v>
      </c>
      <c r="I181" s="3">
        <v>38584</v>
      </c>
      <c r="J181">
        <v>36110</v>
      </c>
      <c r="K181">
        <v>15447</v>
      </c>
      <c r="L181" s="3">
        <v>40345</v>
      </c>
      <c r="M181">
        <v>19</v>
      </c>
      <c r="N181">
        <v>5</v>
      </c>
      <c r="O181">
        <f t="shared" si="5"/>
        <v>53</v>
      </c>
      <c r="Q181" s="4">
        <f t="shared" si="4"/>
        <v>0.7361111111111112</v>
      </c>
    </row>
    <row r="182" spans="1:17" ht="12.75">
      <c r="A182">
        <v>31</v>
      </c>
      <c r="B182" s="5" t="s">
        <v>503</v>
      </c>
      <c r="C182" t="s">
        <v>504</v>
      </c>
      <c r="D182" s="5" t="s">
        <v>505</v>
      </c>
      <c r="E182" t="s">
        <v>506</v>
      </c>
      <c r="F182" s="5" t="s">
        <v>38</v>
      </c>
      <c r="G182">
        <v>24000</v>
      </c>
      <c r="H182" s="5" t="s">
        <v>27</v>
      </c>
      <c r="I182" s="3">
        <v>36809</v>
      </c>
      <c r="J182">
        <v>21969</v>
      </c>
      <c r="K182">
        <v>8954</v>
      </c>
      <c r="M182">
        <v>15157</v>
      </c>
      <c r="N182">
        <v>15157</v>
      </c>
      <c r="O182">
        <f t="shared" si="5"/>
        <v>8843</v>
      </c>
      <c r="Q182" s="4">
        <f t="shared" si="4"/>
        <v>0.36845833333333333</v>
      </c>
    </row>
    <row r="183" spans="1:17" ht="12.75">
      <c r="A183">
        <v>32</v>
      </c>
      <c r="B183" s="5" t="s">
        <v>507</v>
      </c>
      <c r="C183" t="s">
        <v>508</v>
      </c>
      <c r="D183" s="5" t="s">
        <v>509</v>
      </c>
      <c r="E183" t="s">
        <v>510</v>
      </c>
      <c r="F183" s="5" t="s">
        <v>38</v>
      </c>
      <c r="G183">
        <v>24000</v>
      </c>
      <c r="H183" s="5" t="s">
        <v>27</v>
      </c>
      <c r="I183" s="3">
        <v>36874</v>
      </c>
      <c r="J183">
        <v>22518</v>
      </c>
      <c r="K183">
        <v>9178</v>
      </c>
      <c r="M183">
        <v>14608</v>
      </c>
      <c r="N183">
        <v>14608</v>
      </c>
      <c r="O183">
        <f t="shared" si="5"/>
        <v>9392</v>
      </c>
      <c r="Q183" s="4">
        <f t="shared" si="4"/>
        <v>0.3913333333333333</v>
      </c>
    </row>
    <row r="184" spans="1:17" ht="12.75">
      <c r="A184">
        <v>32</v>
      </c>
      <c r="B184" s="5" t="s">
        <v>511</v>
      </c>
      <c r="C184" t="s">
        <v>512</v>
      </c>
      <c r="D184" s="5" t="s">
        <v>513</v>
      </c>
      <c r="E184" t="s">
        <v>514</v>
      </c>
      <c r="F184" s="5" t="s">
        <v>38</v>
      </c>
      <c r="G184">
        <v>24000</v>
      </c>
      <c r="H184" s="5" t="s">
        <v>27</v>
      </c>
      <c r="I184" s="3">
        <v>36871</v>
      </c>
      <c r="J184">
        <v>22518</v>
      </c>
      <c r="K184">
        <v>9178</v>
      </c>
      <c r="M184">
        <v>14608</v>
      </c>
      <c r="N184">
        <v>14608</v>
      </c>
      <c r="O184">
        <f t="shared" si="5"/>
        <v>9392</v>
      </c>
      <c r="Q184" s="4">
        <f t="shared" si="4"/>
        <v>0.3913333333333333</v>
      </c>
    </row>
    <row r="185" spans="1:17" ht="12.75">
      <c r="A185">
        <v>32</v>
      </c>
      <c r="B185" s="5" t="s">
        <v>515</v>
      </c>
      <c r="C185" t="s">
        <v>516</v>
      </c>
      <c r="D185" s="5" t="s">
        <v>517</v>
      </c>
      <c r="E185" t="s">
        <v>518</v>
      </c>
      <c r="F185" s="5" t="s">
        <v>38</v>
      </c>
      <c r="G185">
        <v>24000</v>
      </c>
      <c r="H185" s="5" t="s">
        <v>27</v>
      </c>
      <c r="I185" s="3">
        <v>36869</v>
      </c>
      <c r="J185">
        <v>22518</v>
      </c>
      <c r="K185">
        <v>9178</v>
      </c>
      <c r="M185">
        <v>14608</v>
      </c>
      <c r="N185">
        <v>14608</v>
      </c>
      <c r="O185">
        <f t="shared" si="5"/>
        <v>9392</v>
      </c>
      <c r="Q185" s="4">
        <f t="shared" si="4"/>
        <v>0.3913333333333333</v>
      </c>
    </row>
    <row r="186" spans="1:17" ht="12.75">
      <c r="A186">
        <v>32</v>
      </c>
      <c r="B186" s="5" t="s">
        <v>519</v>
      </c>
      <c r="C186" t="s">
        <v>516</v>
      </c>
      <c r="D186" s="5" t="s">
        <v>520</v>
      </c>
      <c r="E186" t="s">
        <v>521</v>
      </c>
      <c r="F186" s="5" t="s">
        <v>38</v>
      </c>
      <c r="G186">
        <v>24000</v>
      </c>
      <c r="H186" s="5" t="s">
        <v>27</v>
      </c>
      <c r="I186" s="3">
        <v>36870</v>
      </c>
      <c r="J186">
        <v>22518</v>
      </c>
      <c r="K186">
        <v>9178</v>
      </c>
      <c r="M186">
        <v>14608</v>
      </c>
      <c r="N186">
        <v>14608</v>
      </c>
      <c r="O186">
        <f t="shared" si="5"/>
        <v>9392</v>
      </c>
      <c r="Q186" s="4">
        <f t="shared" si="4"/>
        <v>0.3913333333333333</v>
      </c>
    </row>
    <row r="187" spans="1:17" ht="12.75">
      <c r="A187">
        <v>32</v>
      </c>
      <c r="B187" s="5" t="s">
        <v>522</v>
      </c>
      <c r="C187" t="s">
        <v>523</v>
      </c>
      <c r="D187" s="5" t="s">
        <v>509</v>
      </c>
      <c r="E187" t="s">
        <v>525</v>
      </c>
      <c r="F187" s="5" t="s">
        <v>38</v>
      </c>
      <c r="G187">
        <v>24000</v>
      </c>
      <c r="H187" s="5" t="s">
        <v>27</v>
      </c>
      <c r="I187" s="3">
        <v>36874</v>
      </c>
      <c r="J187">
        <v>22518</v>
      </c>
      <c r="K187">
        <v>9178</v>
      </c>
      <c r="M187">
        <v>14608</v>
      </c>
      <c r="N187">
        <v>14608</v>
      </c>
      <c r="O187">
        <f t="shared" si="5"/>
        <v>9392</v>
      </c>
      <c r="Q187" s="4">
        <f t="shared" si="4"/>
        <v>0.3913333333333333</v>
      </c>
    </row>
    <row r="188" spans="1:17" ht="12.75">
      <c r="A188">
        <v>32</v>
      </c>
      <c r="B188" s="5" t="s">
        <v>526</v>
      </c>
      <c r="C188" t="s">
        <v>527</v>
      </c>
      <c r="D188" s="5" t="s">
        <v>513</v>
      </c>
      <c r="E188" t="s">
        <v>528</v>
      </c>
      <c r="F188" s="5" t="s">
        <v>38</v>
      </c>
      <c r="G188">
        <v>24000</v>
      </c>
      <c r="H188" s="5" t="s">
        <v>27</v>
      </c>
      <c r="I188" s="3">
        <v>36871</v>
      </c>
      <c r="J188">
        <v>22518</v>
      </c>
      <c r="K188">
        <v>9178</v>
      </c>
      <c r="M188">
        <v>14608</v>
      </c>
      <c r="N188">
        <v>14608</v>
      </c>
      <c r="O188">
        <f t="shared" si="5"/>
        <v>9392</v>
      </c>
      <c r="Q188" s="4">
        <f t="shared" si="4"/>
        <v>0.3913333333333333</v>
      </c>
    </row>
    <row r="189" spans="1:17" ht="12.75">
      <c r="A189">
        <v>32</v>
      </c>
      <c r="B189" s="5" t="s">
        <v>529</v>
      </c>
      <c r="C189" t="s">
        <v>530</v>
      </c>
      <c r="D189" s="5" t="s">
        <v>531</v>
      </c>
      <c r="E189" t="s">
        <v>532</v>
      </c>
      <c r="F189" s="5" t="s">
        <v>38</v>
      </c>
      <c r="G189">
        <v>24000</v>
      </c>
      <c r="H189" s="5" t="s">
        <v>27</v>
      </c>
      <c r="I189" s="3">
        <v>36865</v>
      </c>
      <c r="J189">
        <v>22518</v>
      </c>
      <c r="K189">
        <v>9178</v>
      </c>
      <c r="M189">
        <v>14608</v>
      </c>
      <c r="N189">
        <v>14608</v>
      </c>
      <c r="O189">
        <f t="shared" si="5"/>
        <v>9392</v>
      </c>
      <c r="Q189" s="4">
        <f t="shared" si="4"/>
        <v>0.3913333333333333</v>
      </c>
    </row>
    <row r="190" spans="1:17" ht="12.75">
      <c r="A190">
        <v>32</v>
      </c>
      <c r="B190" s="5" t="s">
        <v>533</v>
      </c>
      <c r="C190" t="s">
        <v>534</v>
      </c>
      <c r="D190" s="5" t="s">
        <v>535</v>
      </c>
      <c r="E190" t="s">
        <v>536</v>
      </c>
      <c r="F190" s="5" t="s">
        <v>38</v>
      </c>
      <c r="G190">
        <v>24000</v>
      </c>
      <c r="H190" s="5" t="s">
        <v>27</v>
      </c>
      <c r="I190" s="3">
        <v>36867</v>
      </c>
      <c r="J190">
        <v>22518</v>
      </c>
      <c r="K190">
        <v>9178</v>
      </c>
      <c r="M190">
        <v>14608</v>
      </c>
      <c r="N190">
        <v>14608</v>
      </c>
      <c r="O190">
        <f t="shared" si="5"/>
        <v>9392</v>
      </c>
      <c r="Q190" s="4">
        <f t="shared" si="4"/>
        <v>0.3913333333333333</v>
      </c>
    </row>
    <row r="191" spans="1:17" ht="12.75">
      <c r="A191">
        <v>32</v>
      </c>
      <c r="B191" s="5" t="s">
        <v>537</v>
      </c>
      <c r="C191" t="s">
        <v>538</v>
      </c>
      <c r="D191" s="5" t="s">
        <v>539</v>
      </c>
      <c r="E191" t="s">
        <v>541</v>
      </c>
      <c r="F191" s="5" t="s">
        <v>38</v>
      </c>
      <c r="G191">
        <v>24000</v>
      </c>
      <c r="H191" s="5" t="s">
        <v>27</v>
      </c>
      <c r="I191" s="3">
        <v>36871</v>
      </c>
      <c r="J191">
        <v>22518</v>
      </c>
      <c r="K191">
        <v>9178</v>
      </c>
      <c r="M191">
        <v>14608</v>
      </c>
      <c r="N191">
        <v>14608</v>
      </c>
      <c r="O191">
        <f t="shared" si="5"/>
        <v>9392</v>
      </c>
      <c r="Q191" s="4">
        <f t="shared" si="4"/>
        <v>0.3913333333333333</v>
      </c>
    </row>
    <row r="192" spans="1:17" ht="12.75">
      <c r="A192">
        <v>32</v>
      </c>
      <c r="B192" s="5" t="s">
        <v>537</v>
      </c>
      <c r="C192" t="s">
        <v>538</v>
      </c>
      <c r="D192" s="5" t="s">
        <v>542</v>
      </c>
      <c r="E192" t="s">
        <v>543</v>
      </c>
      <c r="F192" s="5" t="s">
        <v>38</v>
      </c>
      <c r="G192">
        <v>24000</v>
      </c>
      <c r="H192" s="5" t="s">
        <v>27</v>
      </c>
      <c r="I192" s="3">
        <v>36874</v>
      </c>
      <c r="J192">
        <v>22518</v>
      </c>
      <c r="K192">
        <v>9178</v>
      </c>
      <c r="M192">
        <v>14608</v>
      </c>
      <c r="N192">
        <v>14608</v>
      </c>
      <c r="O192">
        <f t="shared" si="5"/>
        <v>9392</v>
      </c>
      <c r="Q192" s="4">
        <f t="shared" si="4"/>
        <v>0.3913333333333333</v>
      </c>
    </row>
    <row r="193" spans="1:17" ht="12.75">
      <c r="A193">
        <v>32</v>
      </c>
      <c r="B193" s="5" t="s">
        <v>544</v>
      </c>
      <c r="C193" t="s">
        <v>545</v>
      </c>
      <c r="D193" s="5" t="s">
        <v>546</v>
      </c>
      <c r="E193" t="s">
        <v>547</v>
      </c>
      <c r="F193" s="5" t="s">
        <v>38</v>
      </c>
      <c r="G193">
        <v>24000</v>
      </c>
      <c r="H193" s="5" t="s">
        <v>27</v>
      </c>
      <c r="I193" s="3">
        <v>36874</v>
      </c>
      <c r="J193">
        <v>22518</v>
      </c>
      <c r="K193">
        <v>9178</v>
      </c>
      <c r="M193">
        <v>14608</v>
      </c>
      <c r="N193">
        <v>14608</v>
      </c>
      <c r="O193">
        <f t="shared" si="5"/>
        <v>9392</v>
      </c>
      <c r="Q193" s="4">
        <f t="shared" si="4"/>
        <v>0.3913333333333333</v>
      </c>
    </row>
    <row r="194" spans="1:17" ht="12.75">
      <c r="A194">
        <v>32</v>
      </c>
      <c r="B194" s="5" t="s">
        <v>544</v>
      </c>
      <c r="C194" t="s">
        <v>545</v>
      </c>
      <c r="D194" s="5" t="s">
        <v>548</v>
      </c>
      <c r="E194" t="s">
        <v>549</v>
      </c>
      <c r="F194" s="5" t="s">
        <v>38</v>
      </c>
      <c r="G194">
        <v>24000</v>
      </c>
      <c r="H194" s="5" t="s">
        <v>27</v>
      </c>
      <c r="I194" s="3">
        <v>36871</v>
      </c>
      <c r="J194">
        <v>22518</v>
      </c>
      <c r="K194">
        <v>9178</v>
      </c>
      <c r="M194">
        <v>14608</v>
      </c>
      <c r="N194">
        <v>6753</v>
      </c>
      <c r="O194">
        <f t="shared" si="5"/>
        <v>9392</v>
      </c>
      <c r="Q194" s="4">
        <f t="shared" si="4"/>
        <v>0.3913333333333333</v>
      </c>
    </row>
    <row r="195" spans="1:17" ht="12.75">
      <c r="A195">
        <v>32</v>
      </c>
      <c r="B195" s="5" t="s">
        <v>550</v>
      </c>
      <c r="C195" t="s">
        <v>551</v>
      </c>
      <c r="D195" s="5" t="s">
        <v>552</v>
      </c>
      <c r="F195" s="5" t="s">
        <v>38</v>
      </c>
      <c r="G195">
        <v>24000</v>
      </c>
      <c r="H195" s="5" t="s">
        <v>27</v>
      </c>
      <c r="I195" s="3">
        <v>36874</v>
      </c>
      <c r="J195">
        <v>22518</v>
      </c>
      <c r="K195">
        <v>9178</v>
      </c>
      <c r="M195">
        <v>14608</v>
      </c>
      <c r="N195">
        <v>14608</v>
      </c>
      <c r="O195">
        <f t="shared" si="5"/>
        <v>9392</v>
      </c>
      <c r="Q195" s="4">
        <f t="shared" si="4"/>
        <v>0.3913333333333333</v>
      </c>
    </row>
    <row r="196" spans="1:17" ht="12.75">
      <c r="A196">
        <v>32</v>
      </c>
      <c r="B196" s="5" t="s">
        <v>550</v>
      </c>
      <c r="C196" t="s">
        <v>551</v>
      </c>
      <c r="D196" s="5" t="s">
        <v>553</v>
      </c>
      <c r="F196" s="5" t="s">
        <v>38</v>
      </c>
      <c r="G196">
        <v>24000</v>
      </c>
      <c r="H196" s="5" t="s">
        <v>27</v>
      </c>
      <c r="I196" s="3">
        <v>36871</v>
      </c>
      <c r="J196">
        <v>22518</v>
      </c>
      <c r="K196">
        <v>9178</v>
      </c>
      <c r="M196">
        <v>14608</v>
      </c>
      <c r="N196">
        <v>14608</v>
      </c>
      <c r="O196">
        <f aca="true" t="shared" si="6" ref="O196:O244">G196-M196</f>
        <v>9392</v>
      </c>
      <c r="Q196" s="4">
        <f aca="true" t="shared" si="7" ref="Q196:Q243">IF(G196=0,"",O196/G196)</f>
        <v>0.3913333333333333</v>
      </c>
    </row>
    <row r="197" spans="1:17" ht="12.75">
      <c r="A197">
        <v>32</v>
      </c>
      <c r="B197" s="5" t="s">
        <v>554</v>
      </c>
      <c r="C197" t="s">
        <v>555</v>
      </c>
      <c r="D197" s="5" t="s">
        <v>556</v>
      </c>
      <c r="F197" s="5" t="s">
        <v>38</v>
      </c>
      <c r="G197">
        <v>24000</v>
      </c>
      <c r="H197" s="5" t="s">
        <v>27</v>
      </c>
      <c r="I197" s="3">
        <v>36871</v>
      </c>
      <c r="J197">
        <v>22518</v>
      </c>
      <c r="K197">
        <v>9178</v>
      </c>
      <c r="M197">
        <v>14608</v>
      </c>
      <c r="N197">
        <v>14608</v>
      </c>
      <c r="O197">
        <f t="shared" si="6"/>
        <v>9392</v>
      </c>
      <c r="Q197" s="4">
        <f t="shared" si="7"/>
        <v>0.3913333333333333</v>
      </c>
    </row>
    <row r="198" spans="1:17" ht="12.75">
      <c r="A198">
        <v>32</v>
      </c>
      <c r="B198" s="5" t="s">
        <v>554</v>
      </c>
      <c r="C198" t="s">
        <v>555</v>
      </c>
      <c r="D198" s="5" t="s">
        <v>557</v>
      </c>
      <c r="F198" s="5" t="s">
        <v>38</v>
      </c>
      <c r="G198">
        <v>24000</v>
      </c>
      <c r="H198" s="5" t="s">
        <v>27</v>
      </c>
      <c r="I198" s="3">
        <v>36874</v>
      </c>
      <c r="J198">
        <v>22518</v>
      </c>
      <c r="K198">
        <v>9178</v>
      </c>
      <c r="M198">
        <v>14608</v>
      </c>
      <c r="N198">
        <v>14608</v>
      </c>
      <c r="O198">
        <f t="shared" si="6"/>
        <v>9392</v>
      </c>
      <c r="Q198" s="4">
        <f t="shared" si="7"/>
        <v>0.3913333333333333</v>
      </c>
    </row>
    <row r="199" spans="1:17" ht="12.75">
      <c r="A199">
        <v>32</v>
      </c>
      <c r="B199" s="5" t="s">
        <v>558</v>
      </c>
      <c r="C199" t="s">
        <v>559</v>
      </c>
      <c r="D199" s="5" t="s">
        <v>560</v>
      </c>
      <c r="E199" t="s">
        <v>561</v>
      </c>
      <c r="F199" s="5" t="s">
        <v>38</v>
      </c>
      <c r="G199">
        <v>24000</v>
      </c>
      <c r="H199" s="5" t="s">
        <v>27</v>
      </c>
      <c r="I199" s="3">
        <v>36871</v>
      </c>
      <c r="J199">
        <v>22518</v>
      </c>
      <c r="K199">
        <v>9178</v>
      </c>
      <c r="M199">
        <v>14608</v>
      </c>
      <c r="N199">
        <v>14608</v>
      </c>
      <c r="O199">
        <f t="shared" si="6"/>
        <v>9392</v>
      </c>
      <c r="Q199" s="4">
        <f t="shared" si="7"/>
        <v>0.3913333333333333</v>
      </c>
    </row>
    <row r="200" spans="1:17" ht="12.75">
      <c r="A200">
        <v>32</v>
      </c>
      <c r="B200" s="5" t="s">
        <v>558</v>
      </c>
      <c r="C200" t="s">
        <v>559</v>
      </c>
      <c r="D200" s="5" t="s">
        <v>563</v>
      </c>
      <c r="E200" t="s">
        <v>562</v>
      </c>
      <c r="F200" s="5" t="s">
        <v>38</v>
      </c>
      <c r="G200">
        <v>24000</v>
      </c>
      <c r="H200" s="5" t="s">
        <v>27</v>
      </c>
      <c r="I200" s="3">
        <v>36874</v>
      </c>
      <c r="J200">
        <v>22518</v>
      </c>
      <c r="K200">
        <v>9178</v>
      </c>
      <c r="M200">
        <v>14608</v>
      </c>
      <c r="N200">
        <v>14608</v>
      </c>
      <c r="O200">
        <f t="shared" si="6"/>
        <v>9392</v>
      </c>
      <c r="Q200" s="4">
        <f t="shared" si="7"/>
        <v>0.3913333333333333</v>
      </c>
    </row>
    <row r="201" spans="1:17" ht="12.75">
      <c r="A201">
        <v>32</v>
      </c>
      <c r="B201" s="5" t="s">
        <v>564</v>
      </c>
      <c r="C201" t="s">
        <v>565</v>
      </c>
      <c r="D201" s="5" t="s">
        <v>566</v>
      </c>
      <c r="E201" t="s">
        <v>567</v>
      </c>
      <c r="F201" s="5" t="s">
        <v>38</v>
      </c>
      <c r="G201">
        <v>24000</v>
      </c>
      <c r="H201" s="5" t="s">
        <v>27</v>
      </c>
      <c r="I201" s="3">
        <v>36874</v>
      </c>
      <c r="J201">
        <v>22518</v>
      </c>
      <c r="K201">
        <v>9178</v>
      </c>
      <c r="M201">
        <v>14608</v>
      </c>
      <c r="N201">
        <v>14608</v>
      </c>
      <c r="O201">
        <f t="shared" si="6"/>
        <v>9392</v>
      </c>
      <c r="Q201" s="4">
        <f t="shared" si="7"/>
        <v>0.3913333333333333</v>
      </c>
    </row>
    <row r="202" spans="1:17" ht="12.75">
      <c r="A202">
        <v>32</v>
      </c>
      <c r="B202" s="5" t="s">
        <v>564</v>
      </c>
      <c r="C202" t="s">
        <v>565</v>
      </c>
      <c r="D202" s="5" t="s">
        <v>568</v>
      </c>
      <c r="E202" t="s">
        <v>569</v>
      </c>
      <c r="F202" s="5" t="s">
        <v>38</v>
      </c>
      <c r="G202">
        <v>24000</v>
      </c>
      <c r="H202" s="5" t="s">
        <v>27</v>
      </c>
      <c r="I202" s="3">
        <v>36871</v>
      </c>
      <c r="J202">
        <v>22518</v>
      </c>
      <c r="K202">
        <v>9178</v>
      </c>
      <c r="M202">
        <v>14608</v>
      </c>
      <c r="N202">
        <v>14608</v>
      </c>
      <c r="O202">
        <f t="shared" si="6"/>
        <v>9392</v>
      </c>
      <c r="Q202" s="4">
        <f t="shared" si="7"/>
        <v>0.3913333333333333</v>
      </c>
    </row>
    <row r="203" spans="1:17" ht="12.75">
      <c r="A203">
        <v>32</v>
      </c>
      <c r="B203" s="5" t="s">
        <v>570</v>
      </c>
      <c r="C203" t="s">
        <v>571</v>
      </c>
      <c r="D203" s="5" t="s">
        <v>572</v>
      </c>
      <c r="E203" t="s">
        <v>573</v>
      </c>
      <c r="F203" s="5" t="s">
        <v>38</v>
      </c>
      <c r="G203">
        <v>24000</v>
      </c>
      <c r="H203" s="5" t="s">
        <v>27</v>
      </c>
      <c r="I203" s="3">
        <v>36871</v>
      </c>
      <c r="J203">
        <v>22518</v>
      </c>
      <c r="K203">
        <v>9178</v>
      </c>
      <c r="M203">
        <v>14608</v>
      </c>
      <c r="N203">
        <v>14608</v>
      </c>
      <c r="O203">
        <f t="shared" si="6"/>
        <v>9392</v>
      </c>
      <c r="Q203" s="4">
        <f t="shared" si="7"/>
        <v>0.3913333333333333</v>
      </c>
    </row>
    <row r="204" spans="1:17" ht="12.75">
      <c r="A204">
        <v>32</v>
      </c>
      <c r="B204" s="5" t="s">
        <v>570</v>
      </c>
      <c r="C204" t="s">
        <v>571</v>
      </c>
      <c r="D204" s="5" t="s">
        <v>574</v>
      </c>
      <c r="E204" t="s">
        <v>575</v>
      </c>
      <c r="F204" s="5" t="s">
        <v>38</v>
      </c>
      <c r="G204">
        <v>24000</v>
      </c>
      <c r="H204" s="5" t="s">
        <v>27</v>
      </c>
      <c r="I204" s="3">
        <v>36874</v>
      </c>
      <c r="J204">
        <v>22518</v>
      </c>
      <c r="K204">
        <v>9178</v>
      </c>
      <c r="M204">
        <v>14608</v>
      </c>
      <c r="N204">
        <v>14608</v>
      </c>
      <c r="O204">
        <f t="shared" si="6"/>
        <v>9392</v>
      </c>
      <c r="Q204" s="4">
        <f t="shared" si="7"/>
        <v>0.3913333333333333</v>
      </c>
    </row>
    <row r="205" spans="1:17" ht="12.75">
      <c r="A205">
        <v>32</v>
      </c>
      <c r="B205" s="5" t="s">
        <v>576</v>
      </c>
      <c r="C205" t="s">
        <v>577</v>
      </c>
      <c r="D205" s="5" t="s">
        <v>578</v>
      </c>
      <c r="E205" t="s">
        <v>579</v>
      </c>
      <c r="F205" s="5" t="s">
        <v>38</v>
      </c>
      <c r="G205">
        <v>24000</v>
      </c>
      <c r="H205" s="5" t="s">
        <v>27</v>
      </c>
      <c r="I205" s="3">
        <v>36874</v>
      </c>
      <c r="J205">
        <v>22518</v>
      </c>
      <c r="K205">
        <v>9178</v>
      </c>
      <c r="M205">
        <v>14608</v>
      </c>
      <c r="N205">
        <v>14608</v>
      </c>
      <c r="O205">
        <f t="shared" si="6"/>
        <v>9392</v>
      </c>
      <c r="Q205" s="4">
        <f t="shared" si="7"/>
        <v>0.3913333333333333</v>
      </c>
    </row>
    <row r="206" spans="1:17" ht="12.75">
      <c r="A206">
        <v>32</v>
      </c>
      <c r="B206" s="5" t="s">
        <v>576</v>
      </c>
      <c r="C206" t="s">
        <v>577</v>
      </c>
      <c r="D206" s="5" t="s">
        <v>580</v>
      </c>
      <c r="E206" t="s">
        <v>581</v>
      </c>
      <c r="F206" s="5" t="s">
        <v>38</v>
      </c>
      <c r="G206">
        <v>24000</v>
      </c>
      <c r="H206" s="5" t="s">
        <v>27</v>
      </c>
      <c r="I206" s="3">
        <v>36871</v>
      </c>
      <c r="J206">
        <v>22518</v>
      </c>
      <c r="K206">
        <v>9178</v>
      </c>
      <c r="M206">
        <v>14608</v>
      </c>
      <c r="N206">
        <v>14608</v>
      </c>
      <c r="O206">
        <f t="shared" si="6"/>
        <v>9392</v>
      </c>
      <c r="Q206" s="4">
        <f t="shared" si="7"/>
        <v>0.3913333333333333</v>
      </c>
    </row>
    <row r="207" spans="1:17" ht="12.75">
      <c r="A207">
        <v>32</v>
      </c>
      <c r="B207" s="5" t="s">
        <v>582</v>
      </c>
      <c r="C207" t="s">
        <v>583</v>
      </c>
      <c r="D207" s="5" t="s">
        <v>584</v>
      </c>
      <c r="E207" t="s">
        <v>524</v>
      </c>
      <c r="F207" s="5" t="s">
        <v>38</v>
      </c>
      <c r="G207">
        <v>24000</v>
      </c>
      <c r="H207" s="5" t="s">
        <v>27</v>
      </c>
      <c r="I207" s="3">
        <v>36874</v>
      </c>
      <c r="J207">
        <v>22518</v>
      </c>
      <c r="K207">
        <v>9178</v>
      </c>
      <c r="M207">
        <v>14608</v>
      </c>
      <c r="N207">
        <v>14608</v>
      </c>
      <c r="O207">
        <f t="shared" si="6"/>
        <v>9392</v>
      </c>
      <c r="Q207" s="4">
        <f t="shared" si="7"/>
        <v>0.3913333333333333</v>
      </c>
    </row>
    <row r="208" spans="1:17" ht="12.75">
      <c r="A208">
        <v>32</v>
      </c>
      <c r="B208" s="5" t="s">
        <v>585</v>
      </c>
      <c r="C208" t="s">
        <v>583</v>
      </c>
      <c r="D208" s="5" t="s">
        <v>586</v>
      </c>
      <c r="E208" t="s">
        <v>540</v>
      </c>
      <c r="F208" s="5" t="s">
        <v>38</v>
      </c>
      <c r="G208">
        <v>24000</v>
      </c>
      <c r="H208" s="5" t="s">
        <v>27</v>
      </c>
      <c r="I208" s="3">
        <v>36871</v>
      </c>
      <c r="J208">
        <v>22518</v>
      </c>
      <c r="K208">
        <v>9178</v>
      </c>
      <c r="M208">
        <v>14608</v>
      </c>
      <c r="N208">
        <v>14608</v>
      </c>
      <c r="O208">
        <f t="shared" si="6"/>
        <v>9392</v>
      </c>
      <c r="Q208" s="4">
        <f t="shared" si="7"/>
        <v>0.3913333333333333</v>
      </c>
    </row>
    <row r="209" spans="1:17" ht="12.75">
      <c r="A209">
        <v>32</v>
      </c>
      <c r="B209" s="5" t="s">
        <v>587</v>
      </c>
      <c r="C209" t="s">
        <v>588</v>
      </c>
      <c r="D209" s="5" t="s">
        <v>589</v>
      </c>
      <c r="E209" t="s">
        <v>524</v>
      </c>
      <c r="F209" s="5" t="s">
        <v>38</v>
      </c>
      <c r="G209">
        <v>24000</v>
      </c>
      <c r="H209" s="5" t="s">
        <v>27</v>
      </c>
      <c r="I209" s="3">
        <v>36874</v>
      </c>
      <c r="J209">
        <v>22518</v>
      </c>
      <c r="K209">
        <v>9178</v>
      </c>
      <c r="M209">
        <v>14608</v>
      </c>
      <c r="N209">
        <v>14608</v>
      </c>
      <c r="O209">
        <f t="shared" si="6"/>
        <v>9392</v>
      </c>
      <c r="Q209" s="4">
        <f t="shared" si="7"/>
        <v>0.3913333333333333</v>
      </c>
    </row>
    <row r="210" spans="1:17" ht="12.75">
      <c r="A210">
        <v>32</v>
      </c>
      <c r="B210" s="5" t="s">
        <v>587</v>
      </c>
      <c r="C210" t="s">
        <v>588</v>
      </c>
      <c r="D210" s="5" t="s">
        <v>590</v>
      </c>
      <c r="E210" t="s">
        <v>540</v>
      </c>
      <c r="F210" s="5" t="s">
        <v>38</v>
      </c>
      <c r="G210">
        <v>24000</v>
      </c>
      <c r="H210" s="5" t="s">
        <v>27</v>
      </c>
      <c r="I210" s="3">
        <v>36871</v>
      </c>
      <c r="J210">
        <v>22518</v>
      </c>
      <c r="K210">
        <v>9178</v>
      </c>
      <c r="M210">
        <v>14608</v>
      </c>
      <c r="N210">
        <v>14608</v>
      </c>
      <c r="O210">
        <f t="shared" si="6"/>
        <v>9392</v>
      </c>
      <c r="Q210" s="4">
        <f t="shared" si="7"/>
        <v>0.3913333333333333</v>
      </c>
    </row>
    <row r="211" spans="1:17" ht="12.75">
      <c r="A211">
        <v>32</v>
      </c>
      <c r="B211" s="5" t="s">
        <v>591</v>
      </c>
      <c r="C211" t="s">
        <v>592</v>
      </c>
      <c r="D211" s="5" t="s">
        <v>593</v>
      </c>
      <c r="E211" t="s">
        <v>540</v>
      </c>
      <c r="F211" s="5" t="s">
        <v>38</v>
      </c>
      <c r="G211">
        <v>24000</v>
      </c>
      <c r="H211" s="5" t="s">
        <v>27</v>
      </c>
      <c r="I211" s="3">
        <v>36871</v>
      </c>
      <c r="J211">
        <v>22518</v>
      </c>
      <c r="K211">
        <v>9178</v>
      </c>
      <c r="M211">
        <v>14608</v>
      </c>
      <c r="N211">
        <v>14608</v>
      </c>
      <c r="O211">
        <f t="shared" si="6"/>
        <v>9392</v>
      </c>
      <c r="Q211" s="4">
        <f t="shared" si="7"/>
        <v>0.3913333333333333</v>
      </c>
    </row>
    <row r="212" spans="1:17" ht="12.75">
      <c r="A212">
        <v>32</v>
      </c>
      <c r="B212" s="5" t="s">
        <v>591</v>
      </c>
      <c r="C212" t="s">
        <v>592</v>
      </c>
      <c r="D212" s="5" t="s">
        <v>594</v>
      </c>
      <c r="E212" t="s">
        <v>524</v>
      </c>
      <c r="F212" s="5" t="s">
        <v>38</v>
      </c>
      <c r="G212">
        <v>24000</v>
      </c>
      <c r="H212" s="5" t="s">
        <v>27</v>
      </c>
      <c r="I212" s="3">
        <v>36874</v>
      </c>
      <c r="J212">
        <v>22518</v>
      </c>
      <c r="K212">
        <v>9178</v>
      </c>
      <c r="M212">
        <v>14608</v>
      </c>
      <c r="N212">
        <v>14608</v>
      </c>
      <c r="O212">
        <f t="shared" si="6"/>
        <v>9392</v>
      </c>
      <c r="Q212" s="4">
        <f t="shared" si="7"/>
        <v>0.3913333333333333</v>
      </c>
    </row>
    <row r="213" spans="1:17" ht="12.75">
      <c r="A213">
        <v>32</v>
      </c>
      <c r="B213" s="5" t="s">
        <v>595</v>
      </c>
      <c r="C213" t="s">
        <v>596</v>
      </c>
      <c r="D213" s="5" t="s">
        <v>597</v>
      </c>
      <c r="E213" t="s">
        <v>524</v>
      </c>
      <c r="F213" s="5" t="s">
        <v>38</v>
      </c>
      <c r="G213">
        <v>24000</v>
      </c>
      <c r="H213" s="5" t="s">
        <v>27</v>
      </c>
      <c r="I213" s="3">
        <v>36874</v>
      </c>
      <c r="J213">
        <v>22518</v>
      </c>
      <c r="K213">
        <v>9178</v>
      </c>
      <c r="M213">
        <v>14608</v>
      </c>
      <c r="N213">
        <v>14608</v>
      </c>
      <c r="O213">
        <f t="shared" si="6"/>
        <v>9392</v>
      </c>
      <c r="Q213" s="4">
        <f t="shared" si="7"/>
        <v>0.3913333333333333</v>
      </c>
    </row>
    <row r="214" spans="1:17" ht="12.75">
      <c r="A214">
        <v>32</v>
      </c>
      <c r="B214" s="5" t="s">
        <v>598</v>
      </c>
      <c r="C214" t="s">
        <v>596</v>
      </c>
      <c r="D214" s="5" t="s">
        <v>599</v>
      </c>
      <c r="E214" t="s">
        <v>540</v>
      </c>
      <c r="F214" s="5" t="s">
        <v>38</v>
      </c>
      <c r="G214">
        <v>24000</v>
      </c>
      <c r="H214" s="5" t="s">
        <v>27</v>
      </c>
      <c r="I214" s="3">
        <v>36871</v>
      </c>
      <c r="J214">
        <v>22518</v>
      </c>
      <c r="K214">
        <v>9178</v>
      </c>
      <c r="M214">
        <v>14608</v>
      </c>
      <c r="N214">
        <v>14608</v>
      </c>
      <c r="O214">
        <f t="shared" si="6"/>
        <v>9392</v>
      </c>
      <c r="Q214" s="4">
        <f t="shared" si="7"/>
        <v>0.3913333333333333</v>
      </c>
    </row>
    <row r="215" spans="1:17" ht="12.75">
      <c r="A215">
        <v>32</v>
      </c>
      <c r="B215" s="5" t="s">
        <v>600</v>
      </c>
      <c r="C215" t="s">
        <v>601</v>
      </c>
      <c r="D215" s="5" t="s">
        <v>602</v>
      </c>
      <c r="E215" t="s">
        <v>524</v>
      </c>
      <c r="F215" s="5" t="s">
        <v>38</v>
      </c>
      <c r="G215">
        <v>24000</v>
      </c>
      <c r="H215" s="5" t="s">
        <v>27</v>
      </c>
      <c r="I215" s="3">
        <v>36874</v>
      </c>
      <c r="J215">
        <v>22518</v>
      </c>
      <c r="K215">
        <v>9178</v>
      </c>
      <c r="M215">
        <v>14608</v>
      </c>
      <c r="N215">
        <v>14608</v>
      </c>
      <c r="O215">
        <f t="shared" si="6"/>
        <v>9392</v>
      </c>
      <c r="Q215" s="4">
        <f t="shared" si="7"/>
        <v>0.3913333333333333</v>
      </c>
    </row>
    <row r="216" spans="1:17" ht="12.75">
      <c r="A216">
        <v>32</v>
      </c>
      <c r="B216" s="5" t="s">
        <v>600</v>
      </c>
      <c r="C216" t="s">
        <v>601</v>
      </c>
      <c r="D216" s="5" t="s">
        <v>603</v>
      </c>
      <c r="E216" t="s">
        <v>540</v>
      </c>
      <c r="F216" s="5" t="s">
        <v>38</v>
      </c>
      <c r="G216">
        <v>24000</v>
      </c>
      <c r="H216" s="5" t="s">
        <v>27</v>
      </c>
      <c r="I216" s="3">
        <v>36871</v>
      </c>
      <c r="J216">
        <v>22518</v>
      </c>
      <c r="K216">
        <v>9178</v>
      </c>
      <c r="M216">
        <v>14608</v>
      </c>
      <c r="N216">
        <v>14608</v>
      </c>
      <c r="O216">
        <f t="shared" si="6"/>
        <v>9392</v>
      </c>
      <c r="Q216" s="4">
        <f t="shared" si="7"/>
        <v>0.3913333333333333</v>
      </c>
    </row>
    <row r="217" spans="1:17" ht="12.75">
      <c r="A217">
        <v>32</v>
      </c>
      <c r="B217" s="5" t="s">
        <v>604</v>
      </c>
      <c r="C217" t="s">
        <v>605</v>
      </c>
      <c r="D217" s="5" t="s">
        <v>606</v>
      </c>
      <c r="E217" t="s">
        <v>540</v>
      </c>
      <c r="F217" s="5" t="s">
        <v>38</v>
      </c>
      <c r="G217">
        <v>24000</v>
      </c>
      <c r="H217" s="5" t="s">
        <v>27</v>
      </c>
      <c r="I217" s="3">
        <v>36871</v>
      </c>
      <c r="J217">
        <v>22518</v>
      </c>
      <c r="K217">
        <v>9178</v>
      </c>
      <c r="M217">
        <v>14608</v>
      </c>
      <c r="N217">
        <v>14608</v>
      </c>
      <c r="O217">
        <f t="shared" si="6"/>
        <v>9392</v>
      </c>
      <c r="Q217" s="4">
        <f t="shared" si="7"/>
        <v>0.3913333333333333</v>
      </c>
    </row>
    <row r="218" spans="1:17" ht="12.75">
      <c r="A218">
        <v>32</v>
      </c>
      <c r="B218" s="5" t="s">
        <v>607</v>
      </c>
      <c r="C218" t="s">
        <v>608</v>
      </c>
      <c r="D218" s="5" t="s">
        <v>609</v>
      </c>
      <c r="E218" t="s">
        <v>524</v>
      </c>
      <c r="F218" s="5" t="s">
        <v>38</v>
      </c>
      <c r="G218">
        <v>24000</v>
      </c>
      <c r="H218" s="5" t="s">
        <v>27</v>
      </c>
      <c r="I218" s="3">
        <v>36874</v>
      </c>
      <c r="J218">
        <v>22518</v>
      </c>
      <c r="K218">
        <v>9178</v>
      </c>
      <c r="M218">
        <v>14608</v>
      </c>
      <c r="N218">
        <v>14608</v>
      </c>
      <c r="O218">
        <f t="shared" si="6"/>
        <v>9392</v>
      </c>
      <c r="Q218" s="4">
        <f t="shared" si="7"/>
        <v>0.3913333333333333</v>
      </c>
    </row>
    <row r="219" spans="1:17" ht="12.75">
      <c r="A219">
        <v>32</v>
      </c>
      <c r="B219" s="5" t="s">
        <v>610</v>
      </c>
      <c r="C219" t="s">
        <v>611</v>
      </c>
      <c r="D219" s="5" t="s">
        <v>612</v>
      </c>
      <c r="E219" t="s">
        <v>613</v>
      </c>
      <c r="F219" s="5" t="s">
        <v>38</v>
      </c>
      <c r="G219">
        <v>24000</v>
      </c>
      <c r="H219" s="5" t="s">
        <v>27</v>
      </c>
      <c r="I219" s="3">
        <v>36871</v>
      </c>
      <c r="J219">
        <v>22518</v>
      </c>
      <c r="K219">
        <v>9178</v>
      </c>
      <c r="M219">
        <v>14608</v>
      </c>
      <c r="N219">
        <v>14608</v>
      </c>
      <c r="O219">
        <f t="shared" si="6"/>
        <v>9392</v>
      </c>
      <c r="Q219" s="4">
        <f t="shared" si="7"/>
        <v>0.3913333333333333</v>
      </c>
    </row>
    <row r="220" spans="1:17" ht="12.75">
      <c r="A220">
        <v>32</v>
      </c>
      <c r="B220" s="5" t="s">
        <v>610</v>
      </c>
      <c r="C220" t="s">
        <v>611</v>
      </c>
      <c r="D220" s="5" t="s">
        <v>614</v>
      </c>
      <c r="E220" t="s">
        <v>615</v>
      </c>
      <c r="F220" s="5" t="s">
        <v>38</v>
      </c>
      <c r="G220">
        <v>24000</v>
      </c>
      <c r="H220" s="5" t="s">
        <v>27</v>
      </c>
      <c r="I220" s="3">
        <v>36874</v>
      </c>
      <c r="J220">
        <v>22518</v>
      </c>
      <c r="K220">
        <v>9178</v>
      </c>
      <c r="M220">
        <v>14608</v>
      </c>
      <c r="N220">
        <v>14608</v>
      </c>
      <c r="O220">
        <f t="shared" si="6"/>
        <v>9392</v>
      </c>
      <c r="Q220" s="4">
        <f t="shared" si="7"/>
        <v>0.3913333333333333</v>
      </c>
    </row>
    <row r="221" spans="1:17" ht="12.75">
      <c r="A221">
        <v>32</v>
      </c>
      <c r="B221" s="5" t="s">
        <v>610</v>
      </c>
      <c r="C221" t="s">
        <v>611</v>
      </c>
      <c r="D221" s="5" t="s">
        <v>616</v>
      </c>
      <c r="E221" t="s">
        <v>617</v>
      </c>
      <c r="F221" s="5" t="s">
        <v>38</v>
      </c>
      <c r="G221">
        <v>24000</v>
      </c>
      <c r="H221" s="5" t="s">
        <v>27</v>
      </c>
      <c r="I221" s="3">
        <v>36874</v>
      </c>
      <c r="J221">
        <v>22518</v>
      </c>
      <c r="K221">
        <v>9178</v>
      </c>
      <c r="M221">
        <v>14608</v>
      </c>
      <c r="N221">
        <v>14608</v>
      </c>
      <c r="O221">
        <f t="shared" si="6"/>
        <v>9392</v>
      </c>
      <c r="Q221" s="4">
        <f t="shared" si="7"/>
        <v>0.3913333333333333</v>
      </c>
    </row>
    <row r="222" spans="1:17" ht="12.75">
      <c r="A222">
        <v>32</v>
      </c>
      <c r="B222" s="5" t="s">
        <v>610</v>
      </c>
      <c r="C222" t="s">
        <v>611</v>
      </c>
      <c r="D222" s="5" t="s">
        <v>618</v>
      </c>
      <c r="E222" t="s">
        <v>619</v>
      </c>
      <c r="F222" s="5" t="s">
        <v>38</v>
      </c>
      <c r="G222">
        <v>24000</v>
      </c>
      <c r="H222" s="5" t="s">
        <v>27</v>
      </c>
      <c r="I222" s="3">
        <v>36871</v>
      </c>
      <c r="J222">
        <v>22518</v>
      </c>
      <c r="K222">
        <v>9178</v>
      </c>
      <c r="M222">
        <v>14608</v>
      </c>
      <c r="N222">
        <v>14608</v>
      </c>
      <c r="O222">
        <f t="shared" si="6"/>
        <v>9392</v>
      </c>
      <c r="Q222" s="4">
        <f t="shared" si="7"/>
        <v>0.3913333333333333</v>
      </c>
    </row>
    <row r="223" spans="1:17" ht="12.75">
      <c r="A223">
        <v>32</v>
      </c>
      <c r="B223" s="5" t="s">
        <v>620</v>
      </c>
      <c r="C223" t="s">
        <v>621</v>
      </c>
      <c r="D223" s="5" t="s">
        <v>622</v>
      </c>
      <c r="E223" t="s">
        <v>524</v>
      </c>
      <c r="F223" s="5" t="s">
        <v>38</v>
      </c>
      <c r="G223">
        <v>24000</v>
      </c>
      <c r="H223" s="5" t="s">
        <v>27</v>
      </c>
      <c r="I223" s="3">
        <v>36874</v>
      </c>
      <c r="J223">
        <v>22518</v>
      </c>
      <c r="K223">
        <v>9178</v>
      </c>
      <c r="M223">
        <v>14608</v>
      </c>
      <c r="N223">
        <v>14608</v>
      </c>
      <c r="O223">
        <f t="shared" si="6"/>
        <v>9392</v>
      </c>
      <c r="Q223" s="4">
        <f t="shared" si="7"/>
        <v>0.3913333333333333</v>
      </c>
    </row>
    <row r="224" spans="1:17" ht="12.75">
      <c r="A224">
        <v>32</v>
      </c>
      <c r="B224" s="5" t="s">
        <v>620</v>
      </c>
      <c r="C224" t="s">
        <v>621</v>
      </c>
      <c r="D224" s="5" t="s">
        <v>623</v>
      </c>
      <c r="E224" t="s">
        <v>540</v>
      </c>
      <c r="F224" s="5" t="s">
        <v>38</v>
      </c>
      <c r="G224">
        <v>24000</v>
      </c>
      <c r="H224" s="5" t="s">
        <v>27</v>
      </c>
      <c r="I224" s="3">
        <v>36871</v>
      </c>
      <c r="J224">
        <v>22518</v>
      </c>
      <c r="K224">
        <v>9178</v>
      </c>
      <c r="M224">
        <v>14608</v>
      </c>
      <c r="N224">
        <v>14608</v>
      </c>
      <c r="O224">
        <f t="shared" si="6"/>
        <v>9392</v>
      </c>
      <c r="Q224" s="4">
        <f t="shared" si="7"/>
        <v>0.3913333333333333</v>
      </c>
    </row>
    <row r="225" spans="1:17" ht="12.75">
      <c r="A225">
        <v>32</v>
      </c>
      <c r="B225" s="5" t="s">
        <v>624</v>
      </c>
      <c r="C225" t="s">
        <v>625</v>
      </c>
      <c r="D225" s="5" t="s">
        <v>626</v>
      </c>
      <c r="E225" t="s">
        <v>524</v>
      </c>
      <c r="F225" s="5" t="s">
        <v>38</v>
      </c>
      <c r="G225">
        <v>24000</v>
      </c>
      <c r="H225" s="5" t="s">
        <v>27</v>
      </c>
      <c r="I225" s="3">
        <v>36874</v>
      </c>
      <c r="J225">
        <v>22518</v>
      </c>
      <c r="K225">
        <v>9178</v>
      </c>
      <c r="M225">
        <v>14608</v>
      </c>
      <c r="N225">
        <v>14608</v>
      </c>
      <c r="O225">
        <f t="shared" si="6"/>
        <v>9392</v>
      </c>
      <c r="Q225" s="4">
        <f t="shared" si="7"/>
        <v>0.3913333333333333</v>
      </c>
    </row>
    <row r="226" spans="1:17" ht="12.75">
      <c r="A226">
        <v>32</v>
      </c>
      <c r="B226" s="5" t="s">
        <v>624</v>
      </c>
      <c r="C226" t="s">
        <v>625</v>
      </c>
      <c r="D226" s="5" t="s">
        <v>627</v>
      </c>
      <c r="E226" t="s">
        <v>540</v>
      </c>
      <c r="F226" s="5" t="s">
        <v>38</v>
      </c>
      <c r="G226">
        <v>24000</v>
      </c>
      <c r="H226" s="5" t="s">
        <v>27</v>
      </c>
      <c r="I226" s="3">
        <v>36871</v>
      </c>
      <c r="J226">
        <v>22518</v>
      </c>
      <c r="K226">
        <v>9178</v>
      </c>
      <c r="M226">
        <v>14608</v>
      </c>
      <c r="N226">
        <v>14608</v>
      </c>
      <c r="O226">
        <f t="shared" si="6"/>
        <v>9392</v>
      </c>
      <c r="Q226" s="4">
        <f t="shared" si="7"/>
        <v>0.3913333333333333</v>
      </c>
    </row>
    <row r="227" spans="1:17" ht="12.75">
      <c r="A227">
        <v>32</v>
      </c>
      <c r="B227" s="5" t="s">
        <v>628</v>
      </c>
      <c r="C227" t="s">
        <v>629</v>
      </c>
      <c r="D227" s="5" t="s">
        <v>630</v>
      </c>
      <c r="E227" t="s">
        <v>540</v>
      </c>
      <c r="F227" s="5" t="s">
        <v>38</v>
      </c>
      <c r="G227">
        <v>24000</v>
      </c>
      <c r="H227" s="5" t="s">
        <v>27</v>
      </c>
      <c r="I227" s="3">
        <v>36871</v>
      </c>
      <c r="J227">
        <v>22518</v>
      </c>
      <c r="K227">
        <v>9178</v>
      </c>
      <c r="M227">
        <v>14608</v>
      </c>
      <c r="N227">
        <v>14608</v>
      </c>
      <c r="O227">
        <f t="shared" si="6"/>
        <v>9392</v>
      </c>
      <c r="Q227" s="4">
        <f t="shared" si="7"/>
        <v>0.3913333333333333</v>
      </c>
    </row>
    <row r="228" spans="1:17" ht="12.75">
      <c r="A228">
        <v>32</v>
      </c>
      <c r="B228" s="5" t="s">
        <v>628</v>
      </c>
      <c r="C228" t="s">
        <v>629</v>
      </c>
      <c r="D228" s="5" t="s">
        <v>631</v>
      </c>
      <c r="E228" t="s">
        <v>524</v>
      </c>
      <c r="F228" s="5" t="s">
        <v>38</v>
      </c>
      <c r="G228">
        <v>24000</v>
      </c>
      <c r="H228" s="5" t="s">
        <v>27</v>
      </c>
      <c r="I228" s="3">
        <v>36874</v>
      </c>
      <c r="J228">
        <v>22518</v>
      </c>
      <c r="K228">
        <v>9178</v>
      </c>
      <c r="M228">
        <v>14608</v>
      </c>
      <c r="N228">
        <v>14608</v>
      </c>
      <c r="O228">
        <f t="shared" si="6"/>
        <v>9392</v>
      </c>
      <c r="Q228" s="4">
        <f t="shared" si="7"/>
        <v>0.3913333333333333</v>
      </c>
    </row>
    <row r="229" spans="1:17" ht="12.75">
      <c r="A229">
        <v>32</v>
      </c>
      <c r="B229" s="5" t="s">
        <v>632</v>
      </c>
      <c r="C229" t="s">
        <v>633</v>
      </c>
      <c r="D229" s="5" t="s">
        <v>634</v>
      </c>
      <c r="E229" t="s">
        <v>524</v>
      </c>
      <c r="F229" s="5" t="s">
        <v>38</v>
      </c>
      <c r="G229">
        <v>24000</v>
      </c>
      <c r="H229" s="5" t="s">
        <v>27</v>
      </c>
      <c r="I229" s="3">
        <v>36874</v>
      </c>
      <c r="J229">
        <v>22518</v>
      </c>
      <c r="K229">
        <v>9178</v>
      </c>
      <c r="M229">
        <v>14608</v>
      </c>
      <c r="N229">
        <v>14608</v>
      </c>
      <c r="O229">
        <f t="shared" si="6"/>
        <v>9392</v>
      </c>
      <c r="Q229" s="4">
        <f t="shared" si="7"/>
        <v>0.3913333333333333</v>
      </c>
    </row>
    <row r="230" spans="1:17" ht="12.75">
      <c r="A230">
        <v>32</v>
      </c>
      <c r="B230" s="5" t="s">
        <v>632</v>
      </c>
      <c r="C230" t="s">
        <v>633</v>
      </c>
      <c r="D230" s="5" t="s">
        <v>635</v>
      </c>
      <c r="E230" t="s">
        <v>540</v>
      </c>
      <c r="F230" s="5" t="s">
        <v>38</v>
      </c>
      <c r="G230">
        <v>24000</v>
      </c>
      <c r="H230" s="5" t="s">
        <v>27</v>
      </c>
      <c r="I230" s="3">
        <v>36871</v>
      </c>
      <c r="J230">
        <v>22518</v>
      </c>
      <c r="K230">
        <v>9178</v>
      </c>
      <c r="M230">
        <v>14608</v>
      </c>
      <c r="N230">
        <v>14608</v>
      </c>
      <c r="O230">
        <f t="shared" si="6"/>
        <v>9392</v>
      </c>
      <c r="Q230" s="4">
        <f t="shared" si="7"/>
        <v>0.3913333333333333</v>
      </c>
    </row>
    <row r="231" spans="1:17" ht="12.75">
      <c r="A231">
        <v>32</v>
      </c>
      <c r="B231" s="5" t="s">
        <v>636</v>
      </c>
      <c r="C231" t="s">
        <v>637</v>
      </c>
      <c r="D231" s="5" t="s">
        <v>638</v>
      </c>
      <c r="E231" t="s">
        <v>524</v>
      </c>
      <c r="F231" s="5" t="s">
        <v>38</v>
      </c>
      <c r="G231">
        <v>24000</v>
      </c>
      <c r="H231" s="5" t="s">
        <v>27</v>
      </c>
      <c r="I231" s="3">
        <v>36874</v>
      </c>
      <c r="J231">
        <v>22518</v>
      </c>
      <c r="K231">
        <v>9178</v>
      </c>
      <c r="M231">
        <v>14608</v>
      </c>
      <c r="N231">
        <v>14608</v>
      </c>
      <c r="O231">
        <f t="shared" si="6"/>
        <v>9392</v>
      </c>
      <c r="Q231" s="4">
        <f t="shared" si="7"/>
        <v>0.3913333333333333</v>
      </c>
    </row>
    <row r="232" spans="1:17" ht="12.75">
      <c r="A232">
        <v>32</v>
      </c>
      <c r="B232" s="5" t="s">
        <v>639</v>
      </c>
      <c r="C232" t="s">
        <v>637</v>
      </c>
      <c r="D232" s="5" t="s">
        <v>640</v>
      </c>
      <c r="E232" t="s">
        <v>540</v>
      </c>
      <c r="F232" s="5" t="s">
        <v>38</v>
      </c>
      <c r="G232">
        <v>24000</v>
      </c>
      <c r="H232" s="5" t="s">
        <v>27</v>
      </c>
      <c r="I232" s="3">
        <v>36871</v>
      </c>
      <c r="J232">
        <v>22518</v>
      </c>
      <c r="K232">
        <v>9178</v>
      </c>
      <c r="M232">
        <v>14608</v>
      </c>
      <c r="N232">
        <v>14608</v>
      </c>
      <c r="O232">
        <f t="shared" si="6"/>
        <v>9392</v>
      </c>
      <c r="Q232" s="4">
        <f t="shared" si="7"/>
        <v>0.3913333333333333</v>
      </c>
    </row>
    <row r="233" spans="1:17" ht="12.75">
      <c r="A233">
        <v>32</v>
      </c>
      <c r="B233" s="5" t="s">
        <v>641</v>
      </c>
      <c r="C233" t="s">
        <v>642</v>
      </c>
      <c r="D233" s="5" t="s">
        <v>643</v>
      </c>
      <c r="E233" t="s">
        <v>524</v>
      </c>
      <c r="F233" s="5" t="s">
        <v>38</v>
      </c>
      <c r="G233">
        <v>24000</v>
      </c>
      <c r="H233" s="5" t="s">
        <v>27</v>
      </c>
      <c r="I233" s="3">
        <v>36874</v>
      </c>
      <c r="J233">
        <v>22518</v>
      </c>
      <c r="K233">
        <v>9178</v>
      </c>
      <c r="M233">
        <v>14608</v>
      </c>
      <c r="N233">
        <v>14608</v>
      </c>
      <c r="O233">
        <f t="shared" si="6"/>
        <v>9392</v>
      </c>
      <c r="Q233" s="4">
        <f t="shared" si="7"/>
        <v>0.3913333333333333</v>
      </c>
    </row>
    <row r="234" spans="1:17" ht="12.75">
      <c r="A234">
        <v>32</v>
      </c>
      <c r="B234" s="5" t="s">
        <v>641</v>
      </c>
      <c r="C234" t="s">
        <v>642</v>
      </c>
      <c r="D234" s="5" t="s">
        <v>644</v>
      </c>
      <c r="E234" t="s">
        <v>540</v>
      </c>
      <c r="F234" s="5" t="s">
        <v>38</v>
      </c>
      <c r="G234">
        <v>24000</v>
      </c>
      <c r="H234" s="5" t="s">
        <v>27</v>
      </c>
      <c r="I234" s="3">
        <v>36871</v>
      </c>
      <c r="J234">
        <v>22518</v>
      </c>
      <c r="K234">
        <v>9178</v>
      </c>
      <c r="M234">
        <v>14608</v>
      </c>
      <c r="N234">
        <v>14608</v>
      </c>
      <c r="O234">
        <f t="shared" si="6"/>
        <v>9392</v>
      </c>
      <c r="Q234" s="4">
        <f t="shared" si="7"/>
        <v>0.3913333333333333</v>
      </c>
    </row>
    <row r="235" spans="1:17" ht="12.75">
      <c r="A235">
        <v>32</v>
      </c>
      <c r="B235" s="5" t="s">
        <v>653</v>
      </c>
      <c r="C235" t="s">
        <v>648</v>
      </c>
      <c r="D235" s="5" t="s">
        <v>646</v>
      </c>
      <c r="E235" t="s">
        <v>650</v>
      </c>
      <c r="F235" s="5" t="s">
        <v>38</v>
      </c>
      <c r="G235">
        <v>24000</v>
      </c>
      <c r="H235" s="5" t="s">
        <v>27</v>
      </c>
      <c r="I235" s="3">
        <v>36871</v>
      </c>
      <c r="J235">
        <v>22518</v>
      </c>
      <c r="K235">
        <v>9178</v>
      </c>
      <c r="M235">
        <v>14608</v>
      </c>
      <c r="N235">
        <v>14608</v>
      </c>
      <c r="O235">
        <f t="shared" si="6"/>
        <v>9392</v>
      </c>
      <c r="Q235" s="4">
        <f t="shared" si="7"/>
        <v>0.3913333333333333</v>
      </c>
    </row>
    <row r="236" spans="1:17" ht="12.75">
      <c r="A236">
        <v>32</v>
      </c>
      <c r="B236" s="5" t="s">
        <v>653</v>
      </c>
      <c r="C236" t="s">
        <v>645</v>
      </c>
      <c r="D236" s="5" t="s">
        <v>647</v>
      </c>
      <c r="E236" t="s">
        <v>649</v>
      </c>
      <c r="F236" s="5" t="s">
        <v>38</v>
      </c>
      <c r="G236">
        <v>24000</v>
      </c>
      <c r="H236" s="5" t="s">
        <v>27</v>
      </c>
      <c r="I236" s="3">
        <v>36874</v>
      </c>
      <c r="J236">
        <v>22518</v>
      </c>
      <c r="K236">
        <v>9178</v>
      </c>
      <c r="M236">
        <v>14608</v>
      </c>
      <c r="N236">
        <v>14608</v>
      </c>
      <c r="O236">
        <f t="shared" si="6"/>
        <v>9392</v>
      </c>
      <c r="Q236" s="4">
        <f t="shared" si="7"/>
        <v>0.3913333333333333</v>
      </c>
    </row>
    <row r="237" spans="1:17" ht="12.75">
      <c r="A237">
        <v>32</v>
      </c>
      <c r="B237" s="5" t="s">
        <v>653</v>
      </c>
      <c r="C237" t="s">
        <v>645</v>
      </c>
      <c r="D237" s="5" t="s">
        <v>651</v>
      </c>
      <c r="E237" t="s">
        <v>652</v>
      </c>
      <c r="F237" s="5" t="s">
        <v>38</v>
      </c>
      <c r="G237">
        <v>24000</v>
      </c>
      <c r="H237" s="5" t="s">
        <v>27</v>
      </c>
      <c r="I237" s="3">
        <v>36871</v>
      </c>
      <c r="J237">
        <v>22518</v>
      </c>
      <c r="K237">
        <v>9178</v>
      </c>
      <c r="M237">
        <v>14608</v>
      </c>
      <c r="N237">
        <v>14608</v>
      </c>
      <c r="O237">
        <f t="shared" si="6"/>
        <v>9392</v>
      </c>
      <c r="Q237" s="4">
        <f t="shared" si="7"/>
        <v>0.3913333333333333</v>
      </c>
    </row>
    <row r="238" spans="1:17" ht="12.75">
      <c r="A238">
        <v>32</v>
      </c>
      <c r="B238" s="5" t="s">
        <v>653</v>
      </c>
      <c r="C238" t="s">
        <v>645</v>
      </c>
      <c r="D238" s="5" t="s">
        <v>654</v>
      </c>
      <c r="E238" t="s">
        <v>655</v>
      </c>
      <c r="F238" s="5" t="s">
        <v>38</v>
      </c>
      <c r="G238">
        <v>24000</v>
      </c>
      <c r="H238" s="5" t="s">
        <v>27</v>
      </c>
      <c r="I238" s="3">
        <v>36874</v>
      </c>
      <c r="J238">
        <v>22518</v>
      </c>
      <c r="K238">
        <v>9178</v>
      </c>
      <c r="M238">
        <v>14608</v>
      </c>
      <c r="N238">
        <v>14608</v>
      </c>
      <c r="O238">
        <f t="shared" si="6"/>
        <v>9392</v>
      </c>
      <c r="Q238" s="4">
        <f t="shared" si="7"/>
        <v>0.3913333333333333</v>
      </c>
    </row>
    <row r="239" spans="1:17" ht="12.75">
      <c r="A239">
        <v>32</v>
      </c>
      <c r="B239" s="5" t="s">
        <v>656</v>
      </c>
      <c r="C239" t="s">
        <v>657</v>
      </c>
      <c r="D239" s="5" t="s">
        <v>658</v>
      </c>
      <c r="E239" t="s">
        <v>659</v>
      </c>
      <c r="F239" s="5" t="s">
        <v>38</v>
      </c>
      <c r="G239">
        <v>24000</v>
      </c>
      <c r="H239" s="5" t="s">
        <v>27</v>
      </c>
      <c r="I239" s="3">
        <v>36874</v>
      </c>
      <c r="J239">
        <v>22518</v>
      </c>
      <c r="K239">
        <v>9178</v>
      </c>
      <c r="M239">
        <v>14608</v>
      </c>
      <c r="N239">
        <v>14608</v>
      </c>
      <c r="O239">
        <f t="shared" si="6"/>
        <v>9392</v>
      </c>
      <c r="Q239" s="4">
        <f t="shared" si="7"/>
        <v>0.3913333333333333</v>
      </c>
    </row>
    <row r="240" spans="1:17" ht="12.75">
      <c r="A240">
        <v>32</v>
      </c>
      <c r="B240" s="5" t="s">
        <v>656</v>
      </c>
      <c r="C240" t="s">
        <v>657</v>
      </c>
      <c r="D240" s="5" t="s">
        <v>660</v>
      </c>
      <c r="E240" t="s">
        <v>661</v>
      </c>
      <c r="F240" s="5" t="s">
        <v>38</v>
      </c>
      <c r="G240">
        <v>24000</v>
      </c>
      <c r="H240" s="5" t="s">
        <v>27</v>
      </c>
      <c r="I240" s="3">
        <v>36871</v>
      </c>
      <c r="J240">
        <v>22518</v>
      </c>
      <c r="K240">
        <v>9178</v>
      </c>
      <c r="M240">
        <v>14608</v>
      </c>
      <c r="N240">
        <v>14608</v>
      </c>
      <c r="O240">
        <f t="shared" si="6"/>
        <v>9392</v>
      </c>
      <c r="Q240" s="4">
        <f t="shared" si="7"/>
        <v>0.3913333333333333</v>
      </c>
    </row>
    <row r="241" spans="1:17" ht="12.75">
      <c r="A241">
        <v>32</v>
      </c>
      <c r="B241" s="5" t="s">
        <v>662</v>
      </c>
      <c r="C241" t="s">
        <v>663</v>
      </c>
      <c r="D241" s="5" t="s">
        <v>664</v>
      </c>
      <c r="E241" t="s">
        <v>665</v>
      </c>
      <c r="F241" s="5" t="s">
        <v>38</v>
      </c>
      <c r="G241">
        <v>24000</v>
      </c>
      <c r="H241" s="5" t="s">
        <v>27</v>
      </c>
      <c r="I241" s="3">
        <v>36874</v>
      </c>
      <c r="J241">
        <v>22518</v>
      </c>
      <c r="K241">
        <v>9178</v>
      </c>
      <c r="M241">
        <v>14608</v>
      </c>
      <c r="N241">
        <v>14608</v>
      </c>
      <c r="O241">
        <f t="shared" si="6"/>
        <v>9392</v>
      </c>
      <c r="Q241" s="4">
        <f t="shared" si="7"/>
        <v>0.3913333333333333</v>
      </c>
    </row>
    <row r="242" spans="1:17" ht="12.75">
      <c r="A242">
        <v>32</v>
      </c>
      <c r="B242" s="5" t="s">
        <v>662</v>
      </c>
      <c r="C242" t="s">
        <v>666</v>
      </c>
      <c r="D242" s="5" t="s">
        <v>667</v>
      </c>
      <c r="E242" t="s">
        <v>668</v>
      </c>
      <c r="F242" s="5" t="s">
        <v>38</v>
      </c>
      <c r="G242">
        <v>24000</v>
      </c>
      <c r="H242" s="5" t="s">
        <v>27</v>
      </c>
      <c r="I242" s="3">
        <v>36871</v>
      </c>
      <c r="J242">
        <v>22518</v>
      </c>
      <c r="K242">
        <v>9178</v>
      </c>
      <c r="M242">
        <v>14608</v>
      </c>
      <c r="N242">
        <v>14608</v>
      </c>
      <c r="O242">
        <f t="shared" si="6"/>
        <v>9392</v>
      </c>
      <c r="Q242" s="4">
        <f t="shared" si="7"/>
        <v>0.3913333333333333</v>
      </c>
    </row>
    <row r="243" spans="1:17" ht="12.75">
      <c r="A243">
        <v>32</v>
      </c>
      <c r="B243" s="5" t="s">
        <v>669</v>
      </c>
      <c r="C243" t="s">
        <v>670</v>
      </c>
      <c r="D243" s="5" t="s">
        <v>671</v>
      </c>
      <c r="E243" t="s">
        <v>672</v>
      </c>
      <c r="F243" s="5" t="s">
        <v>38</v>
      </c>
      <c r="G243">
        <v>24000</v>
      </c>
      <c r="H243" s="5" t="s">
        <v>27</v>
      </c>
      <c r="I243" s="3">
        <v>36874</v>
      </c>
      <c r="J243">
        <v>22518</v>
      </c>
      <c r="K243">
        <v>9178</v>
      </c>
      <c r="M243">
        <v>14608</v>
      </c>
      <c r="N243">
        <v>14608</v>
      </c>
      <c r="O243">
        <f t="shared" si="6"/>
        <v>9392</v>
      </c>
      <c r="Q243" s="4">
        <f t="shared" si="7"/>
        <v>0.3913333333333333</v>
      </c>
    </row>
    <row r="244" spans="1:17" ht="12.75">
      <c r="A244">
        <v>32</v>
      </c>
      <c r="B244" s="5" t="s">
        <v>669</v>
      </c>
      <c r="C244" t="s">
        <v>670</v>
      </c>
      <c r="D244" s="5" t="s">
        <v>673</v>
      </c>
      <c r="E244" t="s">
        <v>674</v>
      </c>
      <c r="F244" s="5" t="s">
        <v>38</v>
      </c>
      <c r="G244">
        <v>24000</v>
      </c>
      <c r="H244" s="5" t="s">
        <v>27</v>
      </c>
      <c r="I244" s="3">
        <v>36871</v>
      </c>
      <c r="J244">
        <v>22518</v>
      </c>
      <c r="K244">
        <v>9178</v>
      </c>
      <c r="M244">
        <v>14608</v>
      </c>
      <c r="N244">
        <v>14608</v>
      </c>
      <c r="O244">
        <f t="shared" si="6"/>
        <v>9392</v>
      </c>
      <c r="Q244" s="4">
        <f aca="true" t="shared" si="8" ref="Q244:Q453">IF(G244=0,"",O244/G244)</f>
        <v>0.3913333333333333</v>
      </c>
    </row>
    <row r="245" spans="1:17" ht="12.75">
      <c r="A245">
        <v>32</v>
      </c>
      <c r="B245" s="5" t="s">
        <v>675</v>
      </c>
      <c r="C245" t="s">
        <v>676</v>
      </c>
      <c r="D245" s="5" t="s">
        <v>677</v>
      </c>
      <c r="E245" t="s">
        <v>678</v>
      </c>
      <c r="F245" s="5" t="s">
        <v>38</v>
      </c>
      <c r="G245">
        <v>24000</v>
      </c>
      <c r="H245" s="5" t="s">
        <v>27</v>
      </c>
      <c r="I245" s="3">
        <v>36874</v>
      </c>
      <c r="J245">
        <v>22518</v>
      </c>
      <c r="K245">
        <v>9178</v>
      </c>
      <c r="M245">
        <v>14608</v>
      </c>
      <c r="N245">
        <v>14608</v>
      </c>
      <c r="O245">
        <f aca="true" t="shared" si="9" ref="O245:O453">G245-M245</f>
        <v>9392</v>
      </c>
      <c r="Q245" s="4">
        <f t="shared" si="8"/>
        <v>0.3913333333333333</v>
      </c>
    </row>
    <row r="246" spans="1:17" ht="12.75">
      <c r="A246">
        <v>32</v>
      </c>
      <c r="B246" s="5" t="s">
        <v>675</v>
      </c>
      <c r="C246" t="s">
        <v>676</v>
      </c>
      <c r="D246" s="5" t="s">
        <v>679</v>
      </c>
      <c r="E246" t="s">
        <v>680</v>
      </c>
      <c r="F246" s="5" t="s">
        <v>38</v>
      </c>
      <c r="G246">
        <v>24000</v>
      </c>
      <c r="H246" s="5" t="s">
        <v>27</v>
      </c>
      <c r="I246" s="3">
        <v>36871</v>
      </c>
      <c r="J246">
        <v>22518</v>
      </c>
      <c r="K246">
        <v>9178</v>
      </c>
      <c r="M246">
        <v>14608</v>
      </c>
      <c r="N246">
        <v>14608</v>
      </c>
      <c r="O246">
        <f t="shared" si="9"/>
        <v>9392</v>
      </c>
      <c r="Q246" s="4">
        <f t="shared" si="8"/>
        <v>0.3913333333333333</v>
      </c>
    </row>
    <row r="247" spans="1:17" ht="12.75">
      <c r="A247">
        <v>32</v>
      </c>
      <c r="B247" s="5" t="s">
        <v>681</v>
      </c>
      <c r="C247" t="s">
        <v>682</v>
      </c>
      <c r="D247" s="5" t="s">
        <v>683</v>
      </c>
      <c r="E247" t="s">
        <v>518</v>
      </c>
      <c r="F247" s="5" t="s">
        <v>38</v>
      </c>
      <c r="G247">
        <v>24000</v>
      </c>
      <c r="H247" s="5" t="s">
        <v>27</v>
      </c>
      <c r="I247" s="3">
        <v>36869</v>
      </c>
      <c r="J247">
        <v>22518</v>
      </c>
      <c r="K247">
        <v>9178</v>
      </c>
      <c r="M247">
        <v>14608</v>
      </c>
      <c r="N247">
        <v>14608</v>
      </c>
      <c r="O247">
        <f t="shared" si="9"/>
        <v>9392</v>
      </c>
      <c r="Q247" s="4">
        <f t="shared" si="8"/>
        <v>0.3913333333333333</v>
      </c>
    </row>
    <row r="248" spans="1:17" ht="12.75">
      <c r="A248">
        <v>32</v>
      </c>
      <c r="B248" s="5" t="s">
        <v>681</v>
      </c>
      <c r="C248" t="s">
        <v>682</v>
      </c>
      <c r="D248" s="5" t="s">
        <v>684</v>
      </c>
      <c r="E248" t="s">
        <v>521</v>
      </c>
      <c r="F248" s="5" t="s">
        <v>38</v>
      </c>
      <c r="G248">
        <v>24000</v>
      </c>
      <c r="H248" s="5" t="s">
        <v>27</v>
      </c>
      <c r="I248" s="3">
        <v>36870</v>
      </c>
      <c r="J248">
        <v>22518</v>
      </c>
      <c r="K248">
        <v>9178</v>
      </c>
      <c r="M248">
        <v>14608</v>
      </c>
      <c r="N248">
        <v>14608</v>
      </c>
      <c r="O248">
        <f t="shared" si="9"/>
        <v>9392</v>
      </c>
      <c r="Q248" s="4">
        <f t="shared" si="8"/>
        <v>0.3913333333333333</v>
      </c>
    </row>
    <row r="249" spans="1:17" ht="12.75">
      <c r="A249">
        <v>32</v>
      </c>
      <c r="B249" s="5" t="s">
        <v>685</v>
      </c>
      <c r="C249" t="s">
        <v>686</v>
      </c>
      <c r="D249" s="5" t="s">
        <v>687</v>
      </c>
      <c r="E249" t="s">
        <v>518</v>
      </c>
      <c r="F249" s="5" t="s">
        <v>38</v>
      </c>
      <c r="G249">
        <v>24000</v>
      </c>
      <c r="H249" s="5" t="s">
        <v>27</v>
      </c>
      <c r="I249" s="3">
        <v>36869</v>
      </c>
      <c r="J249">
        <v>22518</v>
      </c>
      <c r="K249">
        <v>9178</v>
      </c>
      <c r="M249">
        <v>14608</v>
      </c>
      <c r="N249">
        <v>14608</v>
      </c>
      <c r="O249">
        <f t="shared" si="9"/>
        <v>9392</v>
      </c>
      <c r="Q249" s="4">
        <f t="shared" si="8"/>
        <v>0.3913333333333333</v>
      </c>
    </row>
    <row r="250" spans="1:17" ht="12.75">
      <c r="A250">
        <v>32</v>
      </c>
      <c r="B250" s="5" t="s">
        <v>685</v>
      </c>
      <c r="C250" t="s">
        <v>686</v>
      </c>
      <c r="D250" s="5" t="s">
        <v>688</v>
      </c>
      <c r="E250" t="s">
        <v>521</v>
      </c>
      <c r="F250" s="5" t="s">
        <v>38</v>
      </c>
      <c r="G250">
        <v>24000</v>
      </c>
      <c r="H250" s="5" t="s">
        <v>27</v>
      </c>
      <c r="I250" s="3">
        <v>36870</v>
      </c>
      <c r="J250">
        <v>22518</v>
      </c>
      <c r="K250">
        <v>9178</v>
      </c>
      <c r="M250">
        <v>14608</v>
      </c>
      <c r="N250">
        <v>14608</v>
      </c>
      <c r="O250">
        <f t="shared" si="9"/>
        <v>9392</v>
      </c>
      <c r="Q250" s="4">
        <f t="shared" si="8"/>
        <v>0.3913333333333333</v>
      </c>
    </row>
    <row r="251" spans="1:17" ht="12.75">
      <c r="A251">
        <v>32</v>
      </c>
      <c r="B251" s="5" t="s">
        <v>689</v>
      </c>
      <c r="C251" t="s">
        <v>690</v>
      </c>
      <c r="D251" s="5" t="s">
        <v>691</v>
      </c>
      <c r="E251" t="s">
        <v>521</v>
      </c>
      <c r="F251" s="5" t="s">
        <v>38</v>
      </c>
      <c r="G251">
        <v>24000</v>
      </c>
      <c r="H251" s="5" t="s">
        <v>27</v>
      </c>
      <c r="I251" s="3">
        <v>36870</v>
      </c>
      <c r="J251">
        <v>22518</v>
      </c>
      <c r="K251">
        <v>9178</v>
      </c>
      <c r="M251">
        <v>14608</v>
      </c>
      <c r="N251">
        <v>14608</v>
      </c>
      <c r="O251">
        <f t="shared" si="9"/>
        <v>9392</v>
      </c>
      <c r="Q251" s="4">
        <f t="shared" si="8"/>
        <v>0.3913333333333333</v>
      </c>
    </row>
    <row r="252" spans="1:17" ht="12.75">
      <c r="A252">
        <v>32</v>
      </c>
      <c r="B252" s="5" t="s">
        <v>689</v>
      </c>
      <c r="C252" t="s">
        <v>690</v>
      </c>
      <c r="D252" s="5" t="s">
        <v>692</v>
      </c>
      <c r="E252" t="s">
        <v>518</v>
      </c>
      <c r="F252" s="5" t="s">
        <v>38</v>
      </c>
      <c r="G252">
        <v>24000</v>
      </c>
      <c r="H252" s="5" t="s">
        <v>27</v>
      </c>
      <c r="I252" s="3">
        <v>36869</v>
      </c>
      <c r="J252">
        <v>22518</v>
      </c>
      <c r="K252">
        <v>9178</v>
      </c>
      <c r="M252">
        <v>14608</v>
      </c>
      <c r="N252">
        <v>14608</v>
      </c>
      <c r="O252">
        <f t="shared" si="9"/>
        <v>9392</v>
      </c>
      <c r="Q252" s="4">
        <f t="shared" si="8"/>
        <v>0.3913333333333333</v>
      </c>
    </row>
    <row r="253" spans="1:17" ht="12.75">
      <c r="A253">
        <v>32</v>
      </c>
      <c r="B253" s="5" t="s">
        <v>693</v>
      </c>
      <c r="C253" t="s">
        <v>694</v>
      </c>
      <c r="D253" s="5" t="s">
        <v>695</v>
      </c>
      <c r="E253" t="s">
        <v>518</v>
      </c>
      <c r="F253" s="5" t="s">
        <v>38</v>
      </c>
      <c r="G253">
        <v>24000</v>
      </c>
      <c r="H253" s="5" t="s">
        <v>27</v>
      </c>
      <c r="I253" s="3">
        <v>36869</v>
      </c>
      <c r="J253">
        <v>22518</v>
      </c>
      <c r="K253">
        <v>9178</v>
      </c>
      <c r="M253">
        <v>14608</v>
      </c>
      <c r="N253">
        <v>14608</v>
      </c>
      <c r="O253">
        <f t="shared" si="9"/>
        <v>9392</v>
      </c>
      <c r="Q253" s="4">
        <f t="shared" si="8"/>
        <v>0.3913333333333333</v>
      </c>
    </row>
    <row r="254" spans="1:17" ht="12.75">
      <c r="A254">
        <v>32</v>
      </c>
      <c r="B254" s="5" t="s">
        <v>693</v>
      </c>
      <c r="C254" t="s">
        <v>694</v>
      </c>
      <c r="D254" s="5" t="s">
        <v>696</v>
      </c>
      <c r="E254" t="s">
        <v>521</v>
      </c>
      <c r="F254" s="5" t="s">
        <v>38</v>
      </c>
      <c r="G254">
        <v>24000</v>
      </c>
      <c r="H254" s="5" t="s">
        <v>27</v>
      </c>
      <c r="I254" s="3">
        <v>36870</v>
      </c>
      <c r="J254">
        <v>22518</v>
      </c>
      <c r="K254">
        <v>9178</v>
      </c>
      <c r="M254">
        <v>14608</v>
      </c>
      <c r="N254">
        <v>14608</v>
      </c>
      <c r="O254">
        <f t="shared" si="9"/>
        <v>9392</v>
      </c>
      <c r="Q254" s="4">
        <f t="shared" si="8"/>
        <v>0.3913333333333333</v>
      </c>
    </row>
    <row r="255" spans="1:17" ht="12.75">
      <c r="A255">
        <v>32</v>
      </c>
      <c r="B255" s="5" t="s">
        <v>697</v>
      </c>
      <c r="C255" t="s">
        <v>698</v>
      </c>
      <c r="D255" s="5" t="s">
        <v>699</v>
      </c>
      <c r="E255" t="s">
        <v>521</v>
      </c>
      <c r="F255" s="5" t="s">
        <v>38</v>
      </c>
      <c r="G255">
        <v>24000</v>
      </c>
      <c r="H255" s="5" t="s">
        <v>27</v>
      </c>
      <c r="I255" s="3">
        <v>36870</v>
      </c>
      <c r="J255">
        <v>22518</v>
      </c>
      <c r="K255">
        <v>9178</v>
      </c>
      <c r="M255">
        <v>14608</v>
      </c>
      <c r="N255">
        <v>14608</v>
      </c>
      <c r="O255">
        <f t="shared" si="9"/>
        <v>9392</v>
      </c>
      <c r="Q255" s="4">
        <f t="shared" si="8"/>
        <v>0.3913333333333333</v>
      </c>
    </row>
    <row r="256" spans="1:17" ht="12.75">
      <c r="A256">
        <v>32</v>
      </c>
      <c r="B256" s="5" t="s">
        <v>697</v>
      </c>
      <c r="C256" t="s">
        <v>698</v>
      </c>
      <c r="D256" s="5" t="s">
        <v>700</v>
      </c>
      <c r="E256" t="s">
        <v>518</v>
      </c>
      <c r="F256" s="5" t="s">
        <v>38</v>
      </c>
      <c r="G256">
        <v>24000</v>
      </c>
      <c r="H256" s="5" t="s">
        <v>27</v>
      </c>
      <c r="I256" s="3">
        <v>36869</v>
      </c>
      <c r="J256">
        <v>22518</v>
      </c>
      <c r="K256">
        <v>9178</v>
      </c>
      <c r="M256">
        <v>14608</v>
      </c>
      <c r="N256">
        <v>14608</v>
      </c>
      <c r="O256">
        <f t="shared" si="9"/>
        <v>9392</v>
      </c>
      <c r="Q256" s="4">
        <f t="shared" si="8"/>
        <v>0.3913333333333333</v>
      </c>
    </row>
    <row r="257" spans="1:17" ht="12.75">
      <c r="A257">
        <v>32</v>
      </c>
      <c r="B257" s="5" t="s">
        <v>701</v>
      </c>
      <c r="C257" t="s">
        <v>702</v>
      </c>
      <c r="D257" s="5" t="s">
        <v>703</v>
      </c>
      <c r="E257" t="s">
        <v>521</v>
      </c>
      <c r="F257" s="5" t="s">
        <v>38</v>
      </c>
      <c r="G257">
        <v>24000</v>
      </c>
      <c r="H257" s="5" t="s">
        <v>27</v>
      </c>
      <c r="I257" s="3">
        <v>36870</v>
      </c>
      <c r="J257">
        <v>22518</v>
      </c>
      <c r="K257">
        <v>9178</v>
      </c>
      <c r="M257">
        <v>14608</v>
      </c>
      <c r="N257">
        <v>14608</v>
      </c>
      <c r="O257">
        <f t="shared" si="9"/>
        <v>9392</v>
      </c>
      <c r="Q257" s="4">
        <f t="shared" si="8"/>
        <v>0.3913333333333333</v>
      </c>
    </row>
    <row r="258" spans="1:17" ht="12.75">
      <c r="A258">
        <v>32</v>
      </c>
      <c r="B258" s="5" t="s">
        <v>701</v>
      </c>
      <c r="C258" t="s">
        <v>702</v>
      </c>
      <c r="D258" s="5" t="s">
        <v>704</v>
      </c>
      <c r="E258" t="s">
        <v>518</v>
      </c>
      <c r="F258" s="5" t="s">
        <v>38</v>
      </c>
      <c r="G258">
        <v>24000</v>
      </c>
      <c r="H258" s="5" t="s">
        <v>27</v>
      </c>
      <c r="I258" s="3">
        <v>36869</v>
      </c>
      <c r="J258">
        <v>22518</v>
      </c>
      <c r="K258">
        <v>9178</v>
      </c>
      <c r="M258">
        <v>14608</v>
      </c>
      <c r="N258">
        <v>14608</v>
      </c>
      <c r="O258">
        <f t="shared" si="9"/>
        <v>9392</v>
      </c>
      <c r="Q258" s="4">
        <f t="shared" si="8"/>
        <v>0.3913333333333333</v>
      </c>
    </row>
    <row r="259" spans="1:17" ht="12.75">
      <c r="A259">
        <v>32</v>
      </c>
      <c r="B259" s="5" t="s">
        <v>705</v>
      </c>
      <c r="C259" t="s">
        <v>706</v>
      </c>
      <c r="D259" s="5" t="s">
        <v>707</v>
      </c>
      <c r="E259" t="s">
        <v>518</v>
      </c>
      <c r="F259" s="5" t="s">
        <v>38</v>
      </c>
      <c r="G259">
        <v>24000</v>
      </c>
      <c r="H259" s="5" t="s">
        <v>27</v>
      </c>
      <c r="I259" s="3">
        <v>36869</v>
      </c>
      <c r="J259">
        <v>22518</v>
      </c>
      <c r="K259">
        <v>9178</v>
      </c>
      <c r="M259">
        <v>14608</v>
      </c>
      <c r="N259">
        <v>14608</v>
      </c>
      <c r="O259">
        <f t="shared" si="9"/>
        <v>9392</v>
      </c>
      <c r="Q259" s="4">
        <f t="shared" si="8"/>
        <v>0.3913333333333333</v>
      </c>
    </row>
    <row r="260" spans="1:17" ht="12.75">
      <c r="A260">
        <v>32</v>
      </c>
      <c r="B260" s="5" t="s">
        <v>705</v>
      </c>
      <c r="C260" t="s">
        <v>706</v>
      </c>
      <c r="D260" s="5" t="s">
        <v>708</v>
      </c>
      <c r="E260" t="s">
        <v>521</v>
      </c>
      <c r="F260" s="5" t="s">
        <v>38</v>
      </c>
      <c r="G260">
        <v>24000</v>
      </c>
      <c r="H260" s="5" t="s">
        <v>27</v>
      </c>
      <c r="I260" s="3">
        <v>36870</v>
      </c>
      <c r="J260">
        <v>22518</v>
      </c>
      <c r="K260">
        <v>9178</v>
      </c>
      <c r="M260">
        <v>14608</v>
      </c>
      <c r="N260">
        <v>14608</v>
      </c>
      <c r="O260">
        <f t="shared" si="9"/>
        <v>9392</v>
      </c>
      <c r="Q260" s="4">
        <f t="shared" si="8"/>
        <v>0.3913333333333333</v>
      </c>
    </row>
    <row r="261" spans="1:17" ht="12.75">
      <c r="A261">
        <v>32</v>
      </c>
      <c r="B261" s="5" t="s">
        <v>709</v>
      </c>
      <c r="C261" t="s">
        <v>710</v>
      </c>
      <c r="D261" s="5" t="s">
        <v>711</v>
      </c>
      <c r="E261" t="s">
        <v>518</v>
      </c>
      <c r="F261" s="5" t="s">
        <v>38</v>
      </c>
      <c r="G261">
        <v>24000</v>
      </c>
      <c r="H261" s="5" t="s">
        <v>27</v>
      </c>
      <c r="I261" s="3">
        <v>36869</v>
      </c>
      <c r="J261">
        <v>22518</v>
      </c>
      <c r="K261">
        <v>9178</v>
      </c>
      <c r="M261">
        <v>14608</v>
      </c>
      <c r="N261">
        <v>14608</v>
      </c>
      <c r="O261">
        <f t="shared" si="9"/>
        <v>9392</v>
      </c>
      <c r="Q261" s="4">
        <f t="shared" si="8"/>
        <v>0.3913333333333333</v>
      </c>
    </row>
    <row r="262" spans="1:17" ht="12.75">
      <c r="A262">
        <v>32</v>
      </c>
      <c r="B262" s="5" t="s">
        <v>709</v>
      </c>
      <c r="C262" t="s">
        <v>710</v>
      </c>
      <c r="D262" s="5" t="s">
        <v>712</v>
      </c>
      <c r="E262" t="s">
        <v>521</v>
      </c>
      <c r="F262" s="5" t="s">
        <v>38</v>
      </c>
      <c r="G262">
        <v>24000</v>
      </c>
      <c r="H262" s="5" t="s">
        <v>27</v>
      </c>
      <c r="I262" s="3">
        <v>36870</v>
      </c>
      <c r="J262">
        <v>22518</v>
      </c>
      <c r="K262">
        <v>9178</v>
      </c>
      <c r="M262">
        <v>14608</v>
      </c>
      <c r="N262">
        <v>14608</v>
      </c>
      <c r="O262">
        <f t="shared" si="9"/>
        <v>9392</v>
      </c>
      <c r="Q262" s="4">
        <f t="shared" si="8"/>
        <v>0.3913333333333333</v>
      </c>
    </row>
    <row r="263" spans="1:17" ht="12.75">
      <c r="A263">
        <v>32</v>
      </c>
      <c r="B263" s="5" t="s">
        <v>713</v>
      </c>
      <c r="C263" t="s">
        <v>714</v>
      </c>
      <c r="D263" s="5" t="s">
        <v>715</v>
      </c>
      <c r="E263" t="s">
        <v>518</v>
      </c>
      <c r="F263" s="5" t="s">
        <v>38</v>
      </c>
      <c r="G263">
        <v>24000</v>
      </c>
      <c r="H263" s="5" t="s">
        <v>27</v>
      </c>
      <c r="I263" s="3">
        <v>36869</v>
      </c>
      <c r="J263">
        <v>22518</v>
      </c>
      <c r="K263">
        <v>9178</v>
      </c>
      <c r="M263">
        <v>14608</v>
      </c>
      <c r="N263">
        <v>14608</v>
      </c>
      <c r="O263">
        <f t="shared" si="9"/>
        <v>9392</v>
      </c>
      <c r="Q263" s="4">
        <f t="shared" si="8"/>
        <v>0.3913333333333333</v>
      </c>
    </row>
    <row r="264" spans="1:17" ht="12.75">
      <c r="A264">
        <v>32</v>
      </c>
      <c r="B264" s="5" t="s">
        <v>713</v>
      </c>
      <c r="C264" t="s">
        <v>714</v>
      </c>
      <c r="D264" s="5" t="s">
        <v>716</v>
      </c>
      <c r="E264" t="s">
        <v>521</v>
      </c>
      <c r="F264" s="5" t="s">
        <v>38</v>
      </c>
      <c r="G264">
        <v>24000</v>
      </c>
      <c r="H264" s="5" t="s">
        <v>27</v>
      </c>
      <c r="I264" s="3">
        <v>36870</v>
      </c>
      <c r="J264">
        <v>22518</v>
      </c>
      <c r="K264">
        <v>9178</v>
      </c>
      <c r="M264">
        <v>14608</v>
      </c>
      <c r="N264">
        <v>14608</v>
      </c>
      <c r="O264">
        <f t="shared" si="9"/>
        <v>9392</v>
      </c>
      <c r="Q264" s="4">
        <f t="shared" si="8"/>
        <v>0.3913333333333333</v>
      </c>
    </row>
    <row r="265" spans="1:17" ht="12.75">
      <c r="A265">
        <v>32</v>
      </c>
      <c r="B265" s="5" t="s">
        <v>717</v>
      </c>
      <c r="C265" t="s">
        <v>718</v>
      </c>
      <c r="D265" s="5" t="s">
        <v>719</v>
      </c>
      <c r="E265" t="s">
        <v>521</v>
      </c>
      <c r="F265" s="5" t="s">
        <v>38</v>
      </c>
      <c r="G265">
        <v>24000</v>
      </c>
      <c r="H265" s="5" t="s">
        <v>27</v>
      </c>
      <c r="I265" s="3">
        <v>36870</v>
      </c>
      <c r="J265">
        <v>22518</v>
      </c>
      <c r="K265">
        <v>9178</v>
      </c>
      <c r="M265">
        <v>14608</v>
      </c>
      <c r="N265">
        <v>14608</v>
      </c>
      <c r="O265">
        <f t="shared" si="9"/>
        <v>9392</v>
      </c>
      <c r="Q265" s="4">
        <f t="shared" si="8"/>
        <v>0.3913333333333333</v>
      </c>
    </row>
    <row r="266" spans="1:17" ht="12.75">
      <c r="A266">
        <v>32</v>
      </c>
      <c r="B266" s="5" t="s">
        <v>717</v>
      </c>
      <c r="C266" t="s">
        <v>718</v>
      </c>
      <c r="D266" s="5" t="s">
        <v>720</v>
      </c>
      <c r="E266" t="s">
        <v>518</v>
      </c>
      <c r="F266" s="5" t="s">
        <v>38</v>
      </c>
      <c r="G266">
        <v>24000</v>
      </c>
      <c r="H266" s="5" t="s">
        <v>27</v>
      </c>
      <c r="I266" s="3">
        <v>36869</v>
      </c>
      <c r="J266">
        <v>22518</v>
      </c>
      <c r="K266">
        <v>9178</v>
      </c>
      <c r="M266">
        <v>14608</v>
      </c>
      <c r="N266">
        <v>14608</v>
      </c>
      <c r="O266">
        <f t="shared" si="9"/>
        <v>9392</v>
      </c>
      <c r="Q266" s="4">
        <f t="shared" si="8"/>
        <v>0.3913333333333333</v>
      </c>
    </row>
    <row r="267" spans="1:17" ht="12.75">
      <c r="A267">
        <v>32</v>
      </c>
      <c r="B267" s="5" t="s">
        <v>721</v>
      </c>
      <c r="C267" t="s">
        <v>722</v>
      </c>
      <c r="D267" s="5" t="s">
        <v>723</v>
      </c>
      <c r="E267" t="s">
        <v>521</v>
      </c>
      <c r="F267" s="5" t="s">
        <v>38</v>
      </c>
      <c r="G267">
        <v>24000</v>
      </c>
      <c r="H267" s="5" t="s">
        <v>27</v>
      </c>
      <c r="I267" s="3">
        <v>36870</v>
      </c>
      <c r="J267">
        <v>22518</v>
      </c>
      <c r="K267">
        <v>9178</v>
      </c>
      <c r="M267">
        <v>14608</v>
      </c>
      <c r="N267">
        <v>14608</v>
      </c>
      <c r="O267">
        <f t="shared" si="9"/>
        <v>9392</v>
      </c>
      <c r="Q267" s="4">
        <f t="shared" si="8"/>
        <v>0.3913333333333333</v>
      </c>
    </row>
    <row r="268" spans="1:17" ht="12.75">
      <c r="A268">
        <v>32</v>
      </c>
      <c r="B268" s="5" t="s">
        <v>721</v>
      </c>
      <c r="C268" t="s">
        <v>722</v>
      </c>
      <c r="D268" s="5" t="s">
        <v>724</v>
      </c>
      <c r="E268" t="s">
        <v>518</v>
      </c>
      <c r="F268" s="5" t="s">
        <v>38</v>
      </c>
      <c r="G268">
        <v>24000</v>
      </c>
      <c r="H268" s="5" t="s">
        <v>27</v>
      </c>
      <c r="I268" s="3">
        <v>36869</v>
      </c>
      <c r="J268">
        <v>22518</v>
      </c>
      <c r="K268">
        <v>9178</v>
      </c>
      <c r="M268">
        <v>14608</v>
      </c>
      <c r="N268">
        <v>14608</v>
      </c>
      <c r="O268">
        <f t="shared" si="9"/>
        <v>9392</v>
      </c>
      <c r="Q268" s="4">
        <f t="shared" si="8"/>
        <v>0.3913333333333333</v>
      </c>
    </row>
    <row r="269" spans="1:17" ht="12.75">
      <c r="A269">
        <v>32</v>
      </c>
      <c r="B269" s="5" t="s">
        <v>725</v>
      </c>
      <c r="C269" t="s">
        <v>726</v>
      </c>
      <c r="D269" s="5" t="s">
        <v>727</v>
      </c>
      <c r="E269" t="s">
        <v>521</v>
      </c>
      <c r="F269" s="5" t="s">
        <v>38</v>
      </c>
      <c r="G269">
        <v>24000</v>
      </c>
      <c r="H269" s="5" t="s">
        <v>27</v>
      </c>
      <c r="I269" s="3">
        <v>36870</v>
      </c>
      <c r="J269">
        <v>22518</v>
      </c>
      <c r="K269">
        <v>9178</v>
      </c>
      <c r="M269">
        <v>14608</v>
      </c>
      <c r="N269">
        <v>14608</v>
      </c>
      <c r="O269">
        <f t="shared" si="9"/>
        <v>9392</v>
      </c>
      <c r="Q269" s="4">
        <f t="shared" si="8"/>
        <v>0.3913333333333333</v>
      </c>
    </row>
    <row r="270" spans="1:17" ht="12.75">
      <c r="A270">
        <v>32</v>
      </c>
      <c r="B270" s="5" t="s">
        <v>728</v>
      </c>
      <c r="C270" t="s">
        <v>726</v>
      </c>
      <c r="D270" s="5" t="s">
        <v>729</v>
      </c>
      <c r="E270" t="s">
        <v>518</v>
      </c>
      <c r="F270" s="5" t="s">
        <v>38</v>
      </c>
      <c r="G270">
        <v>24000</v>
      </c>
      <c r="H270" s="5" t="s">
        <v>27</v>
      </c>
      <c r="I270" s="3">
        <v>36869</v>
      </c>
      <c r="J270">
        <v>22518</v>
      </c>
      <c r="K270">
        <v>9178</v>
      </c>
      <c r="M270">
        <v>14608</v>
      </c>
      <c r="N270">
        <v>14608</v>
      </c>
      <c r="O270">
        <f t="shared" si="9"/>
        <v>9392</v>
      </c>
      <c r="Q270" s="4">
        <f t="shared" si="8"/>
        <v>0.3913333333333333</v>
      </c>
    </row>
    <row r="271" spans="1:17" ht="12.75">
      <c r="A271">
        <v>32</v>
      </c>
      <c r="B271" s="5" t="s">
        <v>730</v>
      </c>
      <c r="C271" t="s">
        <v>731</v>
      </c>
      <c r="D271" s="5" t="s">
        <v>732</v>
      </c>
      <c r="E271" t="s">
        <v>518</v>
      </c>
      <c r="F271" s="5" t="s">
        <v>38</v>
      </c>
      <c r="G271">
        <v>24000</v>
      </c>
      <c r="H271" s="5" t="s">
        <v>27</v>
      </c>
      <c r="I271" s="3">
        <v>36869</v>
      </c>
      <c r="J271">
        <v>22518</v>
      </c>
      <c r="K271">
        <v>9178</v>
      </c>
      <c r="M271">
        <v>14608</v>
      </c>
      <c r="N271">
        <v>14608</v>
      </c>
      <c r="O271">
        <f t="shared" si="9"/>
        <v>9392</v>
      </c>
      <c r="Q271" s="4">
        <f t="shared" si="8"/>
        <v>0.3913333333333333</v>
      </c>
    </row>
    <row r="272" spans="1:17" ht="12.75">
      <c r="A272">
        <v>32</v>
      </c>
      <c r="B272" s="5" t="s">
        <v>730</v>
      </c>
      <c r="C272" t="s">
        <v>733</v>
      </c>
      <c r="D272" s="5" t="s">
        <v>734</v>
      </c>
      <c r="E272" t="s">
        <v>521</v>
      </c>
      <c r="F272" s="5" t="s">
        <v>38</v>
      </c>
      <c r="G272">
        <v>24000</v>
      </c>
      <c r="H272" s="5" t="s">
        <v>27</v>
      </c>
      <c r="I272" s="3">
        <v>36870</v>
      </c>
      <c r="J272">
        <v>22518</v>
      </c>
      <c r="K272">
        <v>9178</v>
      </c>
      <c r="M272">
        <v>14608</v>
      </c>
      <c r="N272">
        <v>14608</v>
      </c>
      <c r="O272">
        <f t="shared" si="9"/>
        <v>9392</v>
      </c>
      <c r="Q272" s="4">
        <f t="shared" si="8"/>
        <v>0.3913333333333333</v>
      </c>
    </row>
    <row r="273" spans="1:17" ht="12.75">
      <c r="A273">
        <v>32</v>
      </c>
      <c r="B273" s="5" t="s">
        <v>735</v>
      </c>
      <c r="C273" t="s">
        <v>736</v>
      </c>
      <c r="D273" s="5" t="s">
        <v>737</v>
      </c>
      <c r="E273" t="s">
        <v>518</v>
      </c>
      <c r="F273" s="5" t="s">
        <v>38</v>
      </c>
      <c r="G273">
        <v>24000</v>
      </c>
      <c r="H273" s="5" t="s">
        <v>27</v>
      </c>
      <c r="I273" s="3">
        <v>36869</v>
      </c>
      <c r="J273">
        <v>22518</v>
      </c>
      <c r="K273">
        <v>9178</v>
      </c>
      <c r="M273">
        <v>14608</v>
      </c>
      <c r="N273">
        <v>14608</v>
      </c>
      <c r="O273">
        <f t="shared" si="9"/>
        <v>9392</v>
      </c>
      <c r="Q273" s="4">
        <f t="shared" si="8"/>
        <v>0.3913333333333333</v>
      </c>
    </row>
    <row r="274" spans="1:17" ht="12.75">
      <c r="A274">
        <v>32</v>
      </c>
      <c r="B274" s="5" t="s">
        <v>735</v>
      </c>
      <c r="C274" t="s">
        <v>736</v>
      </c>
      <c r="D274" s="5" t="s">
        <v>738</v>
      </c>
      <c r="E274" t="s">
        <v>521</v>
      </c>
      <c r="F274" s="5" t="s">
        <v>38</v>
      </c>
      <c r="G274">
        <v>24000</v>
      </c>
      <c r="H274" s="5" t="s">
        <v>27</v>
      </c>
      <c r="I274" s="3">
        <v>36870</v>
      </c>
      <c r="J274">
        <v>22518</v>
      </c>
      <c r="K274">
        <v>9178</v>
      </c>
      <c r="M274">
        <v>14608</v>
      </c>
      <c r="N274">
        <v>14608</v>
      </c>
      <c r="O274">
        <f t="shared" si="9"/>
        <v>9392</v>
      </c>
      <c r="Q274" s="4">
        <f t="shared" si="8"/>
        <v>0.3913333333333333</v>
      </c>
    </row>
    <row r="275" spans="1:17" ht="12.75">
      <c r="A275">
        <v>32</v>
      </c>
      <c r="B275" s="5" t="s">
        <v>739</v>
      </c>
      <c r="C275" t="s">
        <v>740</v>
      </c>
      <c r="D275" s="5" t="s">
        <v>742</v>
      </c>
      <c r="E275" t="s">
        <v>521</v>
      </c>
      <c r="F275" s="5" t="s">
        <v>38</v>
      </c>
      <c r="G275">
        <v>24000</v>
      </c>
      <c r="H275" s="5" t="s">
        <v>27</v>
      </c>
      <c r="I275" s="3">
        <v>37916</v>
      </c>
      <c r="J275">
        <v>30289</v>
      </c>
      <c r="K275">
        <v>12817</v>
      </c>
      <c r="M275">
        <v>14608</v>
      </c>
      <c r="N275">
        <v>6337</v>
      </c>
      <c r="O275">
        <f t="shared" si="9"/>
        <v>9392</v>
      </c>
      <c r="Q275" s="4">
        <f t="shared" si="8"/>
        <v>0.3913333333333333</v>
      </c>
    </row>
    <row r="276" spans="1:17" ht="12.75">
      <c r="A276">
        <v>32</v>
      </c>
      <c r="B276" s="5" t="s">
        <v>739</v>
      </c>
      <c r="C276" t="s">
        <v>740</v>
      </c>
      <c r="D276" s="5" t="s">
        <v>741</v>
      </c>
      <c r="E276" t="s">
        <v>518</v>
      </c>
      <c r="F276" s="5" t="s">
        <v>38</v>
      </c>
      <c r="G276">
        <v>24000</v>
      </c>
      <c r="H276" s="5" t="s">
        <v>27</v>
      </c>
      <c r="I276" s="3">
        <v>37916</v>
      </c>
      <c r="J276">
        <v>30789</v>
      </c>
      <c r="K276">
        <v>12817</v>
      </c>
      <c r="M276">
        <v>14608</v>
      </c>
      <c r="N276">
        <v>6337</v>
      </c>
      <c r="O276">
        <f t="shared" si="9"/>
        <v>9392</v>
      </c>
      <c r="Q276" s="4">
        <f t="shared" si="8"/>
        <v>0.3913333333333333</v>
      </c>
    </row>
    <row r="277" spans="1:17" ht="12.75">
      <c r="A277">
        <v>32</v>
      </c>
      <c r="B277" s="5" t="s">
        <v>743</v>
      </c>
      <c r="C277" t="s">
        <v>744</v>
      </c>
      <c r="D277" s="5" t="s">
        <v>745</v>
      </c>
      <c r="E277" t="s">
        <v>521</v>
      </c>
      <c r="F277" s="5" t="s">
        <v>38</v>
      </c>
      <c r="G277">
        <v>24000</v>
      </c>
      <c r="H277" s="5" t="s">
        <v>27</v>
      </c>
      <c r="I277" s="3">
        <v>37916</v>
      </c>
      <c r="J277">
        <v>30789</v>
      </c>
      <c r="K277">
        <v>12817</v>
      </c>
      <c r="M277">
        <v>14608</v>
      </c>
      <c r="N277">
        <v>6227</v>
      </c>
      <c r="O277">
        <f t="shared" si="9"/>
        <v>9392</v>
      </c>
      <c r="Q277" s="4">
        <f t="shared" si="8"/>
        <v>0.3913333333333333</v>
      </c>
    </row>
    <row r="278" spans="1:17" ht="12.75">
      <c r="A278">
        <v>32</v>
      </c>
      <c r="B278" s="5" t="s">
        <v>743</v>
      </c>
      <c r="C278" t="s">
        <v>744</v>
      </c>
      <c r="D278" s="5" t="s">
        <v>746</v>
      </c>
      <c r="E278" t="s">
        <v>518</v>
      </c>
      <c r="F278" s="5" t="s">
        <v>38</v>
      </c>
      <c r="G278">
        <v>24000</v>
      </c>
      <c r="H278" s="5" t="s">
        <v>27</v>
      </c>
      <c r="I278" s="3">
        <v>37916</v>
      </c>
      <c r="J278">
        <v>30789</v>
      </c>
      <c r="K278">
        <v>12817</v>
      </c>
      <c r="M278">
        <v>14608</v>
      </c>
      <c r="N278">
        <v>6337</v>
      </c>
      <c r="O278">
        <f t="shared" si="9"/>
        <v>9392</v>
      </c>
      <c r="Q278" s="4">
        <f t="shared" si="8"/>
        <v>0.3913333333333333</v>
      </c>
    </row>
    <row r="279" spans="1:17" ht="12.75">
      <c r="A279">
        <v>32</v>
      </c>
      <c r="B279" s="5" t="s">
        <v>743</v>
      </c>
      <c r="C279" t="s">
        <v>744</v>
      </c>
      <c r="D279" s="5" t="s">
        <v>747</v>
      </c>
      <c r="E279" t="s">
        <v>521</v>
      </c>
      <c r="F279" s="5" t="s">
        <v>38</v>
      </c>
      <c r="G279">
        <v>24000</v>
      </c>
      <c r="H279" s="5" t="s">
        <v>27</v>
      </c>
      <c r="I279" s="3">
        <v>37916</v>
      </c>
      <c r="J279">
        <v>30789</v>
      </c>
      <c r="K279">
        <v>12817</v>
      </c>
      <c r="M279">
        <v>14608</v>
      </c>
      <c r="N279">
        <v>6337</v>
      </c>
      <c r="O279">
        <f t="shared" si="9"/>
        <v>9392</v>
      </c>
      <c r="Q279" s="4">
        <f t="shared" si="8"/>
        <v>0.3913333333333333</v>
      </c>
    </row>
    <row r="280" spans="1:17" ht="12.75">
      <c r="A280">
        <v>32</v>
      </c>
      <c r="B280" s="5" t="s">
        <v>743</v>
      </c>
      <c r="C280" t="s">
        <v>744</v>
      </c>
      <c r="D280" s="5" t="s">
        <v>748</v>
      </c>
      <c r="E280" t="s">
        <v>518</v>
      </c>
      <c r="F280" s="5" t="s">
        <v>38</v>
      </c>
      <c r="G280">
        <v>24000</v>
      </c>
      <c r="H280" s="5" t="s">
        <v>27</v>
      </c>
      <c r="I280" s="3">
        <v>36821</v>
      </c>
      <c r="J280">
        <v>30789</v>
      </c>
      <c r="K280">
        <v>12817</v>
      </c>
      <c r="M280">
        <v>14608</v>
      </c>
      <c r="N280">
        <v>6337</v>
      </c>
      <c r="O280">
        <f t="shared" si="9"/>
        <v>9392</v>
      </c>
      <c r="Q280" s="4">
        <f t="shared" si="8"/>
        <v>0.3913333333333333</v>
      </c>
    </row>
    <row r="281" spans="1:17" ht="12.75">
      <c r="A281">
        <v>32</v>
      </c>
      <c r="B281" s="5" t="s">
        <v>749</v>
      </c>
      <c r="C281" t="s">
        <v>750</v>
      </c>
      <c r="D281" s="5" t="s">
        <v>751</v>
      </c>
      <c r="E281" t="s">
        <v>752</v>
      </c>
      <c r="F281" s="5" t="s">
        <v>38</v>
      </c>
      <c r="G281">
        <v>24000</v>
      </c>
      <c r="H281" s="5" t="s">
        <v>27</v>
      </c>
      <c r="I281" s="3">
        <v>36867</v>
      </c>
      <c r="J281">
        <v>22518</v>
      </c>
      <c r="K281">
        <v>9178</v>
      </c>
      <c r="M281">
        <v>14608</v>
      </c>
      <c r="N281">
        <v>14608</v>
      </c>
      <c r="O281">
        <f t="shared" si="9"/>
        <v>9392</v>
      </c>
      <c r="Q281" s="4">
        <f t="shared" si="8"/>
        <v>0.3913333333333333</v>
      </c>
    </row>
    <row r="282" spans="1:17" ht="12.75">
      <c r="A282">
        <v>32</v>
      </c>
      <c r="B282" s="5" t="s">
        <v>749</v>
      </c>
      <c r="C282" t="s">
        <v>750</v>
      </c>
      <c r="D282" s="5" t="s">
        <v>753</v>
      </c>
      <c r="E282" t="s">
        <v>754</v>
      </c>
      <c r="F282" s="5" t="s">
        <v>38</v>
      </c>
      <c r="G282">
        <v>24000</v>
      </c>
      <c r="H282" s="5" t="s">
        <v>27</v>
      </c>
      <c r="I282" s="3">
        <v>36868</v>
      </c>
      <c r="J282">
        <v>22518</v>
      </c>
      <c r="K282">
        <v>9178</v>
      </c>
      <c r="M282">
        <v>14608</v>
      </c>
      <c r="N282">
        <v>14608</v>
      </c>
      <c r="O282">
        <f t="shared" si="9"/>
        <v>9392</v>
      </c>
      <c r="Q282" s="4">
        <f t="shared" si="8"/>
        <v>0.3913333333333333</v>
      </c>
    </row>
    <row r="283" spans="1:17" ht="12.75">
      <c r="A283">
        <v>32</v>
      </c>
      <c r="B283" s="5" t="s">
        <v>755</v>
      </c>
      <c r="C283" t="s">
        <v>756</v>
      </c>
      <c r="D283" s="5" t="s">
        <v>757</v>
      </c>
      <c r="E283" t="s">
        <v>758</v>
      </c>
      <c r="F283" s="5" t="s">
        <v>38</v>
      </c>
      <c r="G283">
        <v>24000</v>
      </c>
      <c r="H283" s="5" t="s">
        <v>27</v>
      </c>
      <c r="I283" s="3">
        <v>36867</v>
      </c>
      <c r="J283">
        <v>22518</v>
      </c>
      <c r="K283">
        <v>9178</v>
      </c>
      <c r="M283">
        <v>14608</v>
      </c>
      <c r="N283">
        <v>14608</v>
      </c>
      <c r="O283">
        <f t="shared" si="9"/>
        <v>9392</v>
      </c>
      <c r="Q283" s="4">
        <f t="shared" si="8"/>
        <v>0.3913333333333333</v>
      </c>
    </row>
    <row r="284" spans="1:17" ht="12.75">
      <c r="A284">
        <v>32</v>
      </c>
      <c r="B284" s="5" t="s">
        <v>755</v>
      </c>
      <c r="C284" t="s">
        <v>756</v>
      </c>
      <c r="D284" s="5" t="s">
        <v>759</v>
      </c>
      <c r="E284" t="s">
        <v>760</v>
      </c>
      <c r="F284" s="5" t="s">
        <v>38</v>
      </c>
      <c r="G284">
        <v>24000</v>
      </c>
      <c r="H284" s="5" t="s">
        <v>27</v>
      </c>
      <c r="I284" s="3">
        <v>36868</v>
      </c>
      <c r="J284">
        <v>22518</v>
      </c>
      <c r="K284">
        <v>9178</v>
      </c>
      <c r="M284">
        <v>14608</v>
      </c>
      <c r="N284">
        <v>14608</v>
      </c>
      <c r="O284">
        <f t="shared" si="9"/>
        <v>9392</v>
      </c>
      <c r="Q284" s="4">
        <f t="shared" si="8"/>
        <v>0.3913333333333333</v>
      </c>
    </row>
    <row r="285" spans="1:17" ht="12.75">
      <c r="A285">
        <v>32</v>
      </c>
      <c r="B285" s="5" t="s">
        <v>761</v>
      </c>
      <c r="C285" t="s">
        <v>762</v>
      </c>
      <c r="D285" s="5" t="s">
        <v>763</v>
      </c>
      <c r="E285" t="s">
        <v>760</v>
      </c>
      <c r="F285" s="5" t="s">
        <v>38</v>
      </c>
      <c r="G285">
        <v>24000</v>
      </c>
      <c r="H285" s="5" t="s">
        <v>27</v>
      </c>
      <c r="I285" s="3">
        <v>36868</v>
      </c>
      <c r="J285">
        <v>22518</v>
      </c>
      <c r="K285">
        <v>9178</v>
      </c>
      <c r="M285">
        <v>14608</v>
      </c>
      <c r="N285">
        <v>14608</v>
      </c>
      <c r="O285">
        <f t="shared" si="9"/>
        <v>9392</v>
      </c>
      <c r="Q285" s="4">
        <f t="shared" si="8"/>
        <v>0.3913333333333333</v>
      </c>
    </row>
    <row r="286" spans="1:17" ht="12.75">
      <c r="A286">
        <v>32</v>
      </c>
      <c r="B286" s="5" t="s">
        <v>761</v>
      </c>
      <c r="C286" t="s">
        <v>762</v>
      </c>
      <c r="D286" s="5" t="s">
        <v>764</v>
      </c>
      <c r="E286" t="s">
        <v>758</v>
      </c>
      <c r="F286" s="5" t="s">
        <v>38</v>
      </c>
      <c r="G286">
        <v>24000</v>
      </c>
      <c r="H286" s="5" t="s">
        <v>27</v>
      </c>
      <c r="I286" s="3">
        <v>36867</v>
      </c>
      <c r="J286">
        <v>22518</v>
      </c>
      <c r="K286">
        <v>9178</v>
      </c>
      <c r="M286">
        <v>14608</v>
      </c>
      <c r="N286">
        <v>14608</v>
      </c>
      <c r="O286">
        <f t="shared" si="9"/>
        <v>9392</v>
      </c>
      <c r="Q286" s="4">
        <f t="shared" si="8"/>
        <v>0.3913333333333333</v>
      </c>
    </row>
    <row r="287" spans="1:17" ht="12.75">
      <c r="A287">
        <v>32</v>
      </c>
      <c r="B287" s="5" t="s">
        <v>765</v>
      </c>
      <c r="C287" t="s">
        <v>766</v>
      </c>
      <c r="D287" s="5" t="s">
        <v>767</v>
      </c>
      <c r="E287" t="s">
        <v>770</v>
      </c>
      <c r="F287" s="5" t="s">
        <v>38</v>
      </c>
      <c r="G287">
        <v>24000</v>
      </c>
      <c r="H287" s="5" t="s">
        <v>27</v>
      </c>
      <c r="I287" s="3">
        <v>36868</v>
      </c>
      <c r="J287">
        <v>22518</v>
      </c>
      <c r="K287">
        <v>9178</v>
      </c>
      <c r="M287">
        <v>14608</v>
      </c>
      <c r="N287">
        <v>14608</v>
      </c>
      <c r="O287">
        <f t="shared" si="9"/>
        <v>9392</v>
      </c>
      <c r="Q287" s="4">
        <f t="shared" si="8"/>
        <v>0.3913333333333333</v>
      </c>
    </row>
    <row r="288" spans="1:17" ht="12.75">
      <c r="A288">
        <v>32</v>
      </c>
      <c r="B288" s="5" t="s">
        <v>765</v>
      </c>
      <c r="C288" t="s">
        <v>766</v>
      </c>
      <c r="D288" s="5" t="s">
        <v>768</v>
      </c>
      <c r="E288" t="s">
        <v>769</v>
      </c>
      <c r="F288" s="5" t="s">
        <v>38</v>
      </c>
      <c r="G288">
        <v>24000</v>
      </c>
      <c r="H288" s="5" t="s">
        <v>27</v>
      </c>
      <c r="I288" s="3">
        <v>36867</v>
      </c>
      <c r="J288">
        <v>22518</v>
      </c>
      <c r="K288">
        <v>9178</v>
      </c>
      <c r="M288">
        <v>14608</v>
      </c>
      <c r="N288">
        <v>14608</v>
      </c>
      <c r="O288">
        <f t="shared" si="9"/>
        <v>9392</v>
      </c>
      <c r="Q288" s="4">
        <f t="shared" si="8"/>
        <v>0.3913333333333333</v>
      </c>
    </row>
    <row r="289" spans="1:17" ht="12.75">
      <c r="A289">
        <v>32</v>
      </c>
      <c r="B289" s="5" t="s">
        <v>771</v>
      </c>
      <c r="C289" t="s">
        <v>772</v>
      </c>
      <c r="D289" s="5" t="s">
        <v>751</v>
      </c>
      <c r="E289" t="s">
        <v>752</v>
      </c>
      <c r="F289" s="5" t="s">
        <v>38</v>
      </c>
      <c r="G289">
        <v>24000</v>
      </c>
      <c r="H289" s="5" t="s">
        <v>27</v>
      </c>
      <c r="I289" s="3">
        <v>36867</v>
      </c>
      <c r="J289">
        <v>22518</v>
      </c>
      <c r="K289">
        <v>9178</v>
      </c>
      <c r="M289">
        <v>14608</v>
      </c>
      <c r="N289">
        <v>14608</v>
      </c>
      <c r="O289">
        <f t="shared" si="9"/>
        <v>9392</v>
      </c>
      <c r="Q289" s="4">
        <f t="shared" si="8"/>
        <v>0.3913333333333333</v>
      </c>
    </row>
    <row r="290" spans="1:17" ht="12.75">
      <c r="A290">
        <v>32</v>
      </c>
      <c r="B290" s="5" t="s">
        <v>771</v>
      </c>
      <c r="C290" t="s">
        <v>772</v>
      </c>
      <c r="D290" s="5" t="s">
        <v>753</v>
      </c>
      <c r="E290" t="s">
        <v>754</v>
      </c>
      <c r="F290" s="5" t="s">
        <v>38</v>
      </c>
      <c r="G290">
        <v>24000</v>
      </c>
      <c r="H290" s="5" t="s">
        <v>27</v>
      </c>
      <c r="I290" s="3">
        <v>36868</v>
      </c>
      <c r="J290">
        <v>22518</v>
      </c>
      <c r="K290">
        <v>9178</v>
      </c>
      <c r="M290">
        <v>14608</v>
      </c>
      <c r="N290">
        <v>14608</v>
      </c>
      <c r="O290">
        <f t="shared" si="9"/>
        <v>9392</v>
      </c>
      <c r="Q290" s="4">
        <f t="shared" si="8"/>
        <v>0.3913333333333333</v>
      </c>
    </row>
    <row r="291" spans="1:17" ht="12.75">
      <c r="A291">
        <v>32</v>
      </c>
      <c r="B291" s="5" t="s">
        <v>773</v>
      </c>
      <c r="C291" t="s">
        <v>774</v>
      </c>
      <c r="D291" s="5" t="s">
        <v>775</v>
      </c>
      <c r="E291" t="s">
        <v>776</v>
      </c>
      <c r="F291" s="5" t="s">
        <v>38</v>
      </c>
      <c r="G291">
        <v>24000</v>
      </c>
      <c r="H291" s="5" t="s">
        <v>27</v>
      </c>
      <c r="I291" s="3">
        <v>36866</v>
      </c>
      <c r="J291">
        <v>22518</v>
      </c>
      <c r="K291">
        <v>9178</v>
      </c>
      <c r="M291">
        <v>14608</v>
      </c>
      <c r="N291">
        <v>14608</v>
      </c>
      <c r="O291">
        <f t="shared" si="9"/>
        <v>9392</v>
      </c>
      <c r="Q291" s="4">
        <f t="shared" si="8"/>
        <v>0.3913333333333333</v>
      </c>
    </row>
    <row r="292" spans="1:17" ht="12.75">
      <c r="A292">
        <v>32</v>
      </c>
      <c r="B292" s="5" t="s">
        <v>773</v>
      </c>
      <c r="C292" t="s">
        <v>774</v>
      </c>
      <c r="D292" s="5" t="s">
        <v>777</v>
      </c>
      <c r="E292" t="s">
        <v>778</v>
      </c>
      <c r="F292" s="5" t="s">
        <v>38</v>
      </c>
      <c r="G292">
        <v>24000</v>
      </c>
      <c r="H292" s="5" t="s">
        <v>27</v>
      </c>
      <c r="I292" s="3">
        <v>36867</v>
      </c>
      <c r="J292">
        <v>22518</v>
      </c>
      <c r="K292">
        <v>9178</v>
      </c>
      <c r="M292">
        <v>14608</v>
      </c>
      <c r="N292">
        <v>14608</v>
      </c>
      <c r="O292">
        <f t="shared" si="9"/>
        <v>9392</v>
      </c>
      <c r="Q292" s="4">
        <f t="shared" si="8"/>
        <v>0.3913333333333333</v>
      </c>
    </row>
    <row r="293" spans="1:17" ht="12.75">
      <c r="A293">
        <v>32</v>
      </c>
      <c r="B293" s="5" t="s">
        <v>779</v>
      </c>
      <c r="C293" t="s">
        <v>780</v>
      </c>
      <c r="D293" s="5" t="s">
        <v>782</v>
      </c>
      <c r="E293" t="s">
        <v>781</v>
      </c>
      <c r="F293" s="5" t="s">
        <v>38</v>
      </c>
      <c r="G293">
        <v>24000</v>
      </c>
      <c r="H293" s="5" t="s">
        <v>27</v>
      </c>
      <c r="I293" s="3">
        <v>36866</v>
      </c>
      <c r="J293">
        <v>22518</v>
      </c>
      <c r="K293">
        <v>9178</v>
      </c>
      <c r="M293">
        <v>14608</v>
      </c>
      <c r="N293">
        <v>14608</v>
      </c>
      <c r="O293">
        <f t="shared" si="9"/>
        <v>9392</v>
      </c>
      <c r="Q293" s="4">
        <f t="shared" si="8"/>
        <v>0.3913333333333333</v>
      </c>
    </row>
    <row r="294" spans="1:17" ht="12.75">
      <c r="A294">
        <v>32</v>
      </c>
      <c r="B294" s="5" t="s">
        <v>779</v>
      </c>
      <c r="C294" t="s">
        <v>780</v>
      </c>
      <c r="D294" s="5" t="s">
        <v>783</v>
      </c>
      <c r="E294" t="s">
        <v>784</v>
      </c>
      <c r="F294" s="5" t="s">
        <v>38</v>
      </c>
      <c r="G294">
        <v>24000</v>
      </c>
      <c r="H294" s="5" t="s">
        <v>27</v>
      </c>
      <c r="I294" s="3">
        <v>36867</v>
      </c>
      <c r="J294">
        <v>22518</v>
      </c>
      <c r="K294">
        <v>9178</v>
      </c>
      <c r="M294">
        <v>14608</v>
      </c>
      <c r="N294">
        <v>14608</v>
      </c>
      <c r="O294">
        <f t="shared" si="9"/>
        <v>9392</v>
      </c>
      <c r="Q294" s="4">
        <f t="shared" si="8"/>
        <v>0.3913333333333333</v>
      </c>
    </row>
    <row r="295" spans="1:17" ht="12.75">
      <c r="A295">
        <v>32</v>
      </c>
      <c r="B295" s="5" t="s">
        <v>785</v>
      </c>
      <c r="C295" t="s">
        <v>786</v>
      </c>
      <c r="D295" s="5" t="s">
        <v>787</v>
      </c>
      <c r="E295" t="s">
        <v>788</v>
      </c>
      <c r="F295" s="5" t="s">
        <v>38</v>
      </c>
      <c r="G295">
        <v>24000</v>
      </c>
      <c r="H295" s="5" t="s">
        <v>27</v>
      </c>
      <c r="I295" s="3">
        <v>36870</v>
      </c>
      <c r="J295">
        <v>22518</v>
      </c>
      <c r="K295">
        <v>9178</v>
      </c>
      <c r="M295">
        <v>14608</v>
      </c>
      <c r="N295">
        <v>14608</v>
      </c>
      <c r="O295">
        <f t="shared" si="9"/>
        <v>9392</v>
      </c>
      <c r="Q295" s="4">
        <f t="shared" si="8"/>
        <v>0.3913333333333333</v>
      </c>
    </row>
    <row r="296" spans="1:17" ht="12.75">
      <c r="A296">
        <v>32</v>
      </c>
      <c r="B296" s="5" t="s">
        <v>785</v>
      </c>
      <c r="C296" t="s">
        <v>786</v>
      </c>
      <c r="D296" s="5" t="s">
        <v>789</v>
      </c>
      <c r="E296" t="s">
        <v>790</v>
      </c>
      <c r="F296" s="5" t="s">
        <v>38</v>
      </c>
      <c r="G296">
        <v>24000</v>
      </c>
      <c r="H296" s="5" t="s">
        <v>27</v>
      </c>
      <c r="I296" s="3">
        <v>36874</v>
      </c>
      <c r="J296">
        <v>22518</v>
      </c>
      <c r="K296">
        <v>9178</v>
      </c>
      <c r="M296">
        <v>14608</v>
      </c>
      <c r="N296">
        <v>14608</v>
      </c>
      <c r="O296">
        <f t="shared" si="9"/>
        <v>9392</v>
      </c>
      <c r="Q296" s="4">
        <f t="shared" si="8"/>
        <v>0.3913333333333333</v>
      </c>
    </row>
    <row r="297" spans="1:17" ht="12.75">
      <c r="A297">
        <v>32</v>
      </c>
      <c r="B297" s="5" t="s">
        <v>791</v>
      </c>
      <c r="C297" t="s">
        <v>792</v>
      </c>
      <c r="D297" s="5" t="s">
        <v>793</v>
      </c>
      <c r="E297" t="s">
        <v>776</v>
      </c>
      <c r="F297" s="5" t="s">
        <v>38</v>
      </c>
      <c r="G297">
        <v>24000</v>
      </c>
      <c r="H297" s="5" t="s">
        <v>27</v>
      </c>
      <c r="I297" s="3">
        <v>36867</v>
      </c>
      <c r="J297">
        <v>22518</v>
      </c>
      <c r="K297">
        <v>9178</v>
      </c>
      <c r="M297">
        <v>14608</v>
      </c>
      <c r="N297">
        <v>14608</v>
      </c>
      <c r="O297">
        <f t="shared" si="9"/>
        <v>9392</v>
      </c>
      <c r="Q297" s="4">
        <f t="shared" si="8"/>
        <v>0.3913333333333333</v>
      </c>
    </row>
    <row r="298" spans="1:17" ht="12.75">
      <c r="A298">
        <v>32</v>
      </c>
      <c r="B298" s="5" t="s">
        <v>791</v>
      </c>
      <c r="C298" t="s">
        <v>792</v>
      </c>
      <c r="D298" s="5" t="s">
        <v>794</v>
      </c>
      <c r="E298" t="s">
        <v>778</v>
      </c>
      <c r="F298" s="5" t="s">
        <v>38</v>
      </c>
      <c r="G298">
        <v>24000</v>
      </c>
      <c r="H298" s="5" t="s">
        <v>27</v>
      </c>
      <c r="I298" s="3">
        <v>36870</v>
      </c>
      <c r="J298">
        <v>22518</v>
      </c>
      <c r="K298">
        <v>9178</v>
      </c>
      <c r="M298">
        <v>14608</v>
      </c>
      <c r="N298">
        <v>14608</v>
      </c>
      <c r="O298">
        <f t="shared" si="9"/>
        <v>9392</v>
      </c>
      <c r="Q298" s="4">
        <f t="shared" si="8"/>
        <v>0.3913333333333333</v>
      </c>
    </row>
    <row r="299" spans="1:17" ht="12.75">
      <c r="A299">
        <v>32</v>
      </c>
      <c r="B299" s="5" t="s">
        <v>795</v>
      </c>
      <c r="C299" t="s">
        <v>796</v>
      </c>
      <c r="D299" s="5" t="s">
        <v>797</v>
      </c>
      <c r="E299" t="s">
        <v>534</v>
      </c>
      <c r="F299" s="5" t="s">
        <v>38</v>
      </c>
      <c r="G299">
        <v>24000</v>
      </c>
      <c r="H299" s="5" t="s">
        <v>27</v>
      </c>
      <c r="I299" s="3">
        <v>36867</v>
      </c>
      <c r="J299">
        <v>22518</v>
      </c>
      <c r="K299">
        <v>9178</v>
      </c>
      <c r="M299">
        <v>14608</v>
      </c>
      <c r="N299">
        <v>14608</v>
      </c>
      <c r="O299">
        <f t="shared" si="9"/>
        <v>9392</v>
      </c>
      <c r="Q299" s="4">
        <f t="shared" si="8"/>
        <v>0.3913333333333333</v>
      </c>
    </row>
    <row r="300" spans="1:17" ht="12.75">
      <c r="A300">
        <v>32</v>
      </c>
      <c r="B300" s="5" t="s">
        <v>798</v>
      </c>
      <c r="C300" t="s">
        <v>796</v>
      </c>
      <c r="D300" s="5" t="s">
        <v>799</v>
      </c>
      <c r="E300" t="s">
        <v>530</v>
      </c>
      <c r="F300" s="5" t="s">
        <v>38</v>
      </c>
      <c r="G300">
        <v>24000</v>
      </c>
      <c r="H300" s="5" t="s">
        <v>27</v>
      </c>
      <c r="I300" s="3">
        <v>36865</v>
      </c>
      <c r="J300">
        <v>22518</v>
      </c>
      <c r="K300">
        <v>9178</v>
      </c>
      <c r="M300">
        <v>14608</v>
      </c>
      <c r="N300">
        <v>14608</v>
      </c>
      <c r="O300">
        <f t="shared" si="9"/>
        <v>9392</v>
      </c>
      <c r="Q300" s="4">
        <f t="shared" si="8"/>
        <v>0.3913333333333333</v>
      </c>
    </row>
    <row r="301" spans="1:17" ht="12.75">
      <c r="A301">
        <v>32</v>
      </c>
      <c r="B301" s="5" t="s">
        <v>800</v>
      </c>
      <c r="C301" t="s">
        <v>801</v>
      </c>
      <c r="D301" s="5" t="s">
        <v>802</v>
      </c>
      <c r="E301" t="s">
        <v>534</v>
      </c>
      <c r="F301" s="5" t="s">
        <v>38</v>
      </c>
      <c r="G301">
        <v>24000</v>
      </c>
      <c r="H301" s="5" t="s">
        <v>27</v>
      </c>
      <c r="I301" s="3">
        <v>36867</v>
      </c>
      <c r="J301">
        <v>22518</v>
      </c>
      <c r="K301">
        <v>9178</v>
      </c>
      <c r="M301">
        <v>14608</v>
      </c>
      <c r="N301">
        <v>14608</v>
      </c>
      <c r="O301">
        <f t="shared" si="9"/>
        <v>9392</v>
      </c>
      <c r="Q301" s="4">
        <f t="shared" si="8"/>
        <v>0.3913333333333333</v>
      </c>
    </row>
    <row r="302" spans="1:17" ht="12.75">
      <c r="A302">
        <v>32</v>
      </c>
      <c r="B302" s="5" t="s">
        <v>803</v>
      </c>
      <c r="C302" t="s">
        <v>801</v>
      </c>
      <c r="D302" s="5" t="s">
        <v>804</v>
      </c>
      <c r="E302" t="s">
        <v>530</v>
      </c>
      <c r="F302" s="5" t="s">
        <v>38</v>
      </c>
      <c r="G302">
        <v>24000</v>
      </c>
      <c r="H302" s="5" t="s">
        <v>27</v>
      </c>
      <c r="I302" s="3">
        <v>36865</v>
      </c>
      <c r="J302">
        <v>22518</v>
      </c>
      <c r="K302">
        <v>9178</v>
      </c>
      <c r="M302">
        <v>14608</v>
      </c>
      <c r="N302">
        <v>14608</v>
      </c>
      <c r="O302">
        <f t="shared" si="9"/>
        <v>9392</v>
      </c>
      <c r="Q302" s="4">
        <f t="shared" si="8"/>
        <v>0.3913333333333333</v>
      </c>
    </row>
    <row r="303" spans="1:17" ht="12.75">
      <c r="A303">
        <v>32</v>
      </c>
      <c r="B303" s="5" t="s">
        <v>805</v>
      </c>
      <c r="C303" t="s">
        <v>806</v>
      </c>
      <c r="D303" s="5" t="s">
        <v>807</v>
      </c>
      <c r="E303" t="s">
        <v>530</v>
      </c>
      <c r="F303" s="5" t="s">
        <v>38</v>
      </c>
      <c r="G303">
        <v>24000</v>
      </c>
      <c r="H303" s="5" t="s">
        <v>27</v>
      </c>
      <c r="I303" s="3">
        <v>36865</v>
      </c>
      <c r="J303">
        <v>22518</v>
      </c>
      <c r="K303">
        <v>9178</v>
      </c>
      <c r="M303">
        <v>14608</v>
      </c>
      <c r="N303">
        <v>14608</v>
      </c>
      <c r="O303">
        <f t="shared" si="9"/>
        <v>9392</v>
      </c>
      <c r="Q303" s="4">
        <f t="shared" si="8"/>
        <v>0.3913333333333333</v>
      </c>
    </row>
    <row r="304" spans="1:17" ht="12.75">
      <c r="A304">
        <v>32</v>
      </c>
      <c r="B304" s="5" t="s">
        <v>805</v>
      </c>
      <c r="C304" t="s">
        <v>806</v>
      </c>
      <c r="D304" s="5" t="s">
        <v>808</v>
      </c>
      <c r="E304" t="s">
        <v>534</v>
      </c>
      <c r="F304" s="5" t="s">
        <v>38</v>
      </c>
      <c r="G304">
        <v>24000</v>
      </c>
      <c r="H304" s="5" t="s">
        <v>27</v>
      </c>
      <c r="I304" s="3">
        <v>36867</v>
      </c>
      <c r="J304">
        <v>22518</v>
      </c>
      <c r="K304">
        <v>9178</v>
      </c>
      <c r="M304">
        <v>14608</v>
      </c>
      <c r="N304">
        <v>14608</v>
      </c>
      <c r="O304">
        <f t="shared" si="9"/>
        <v>9392</v>
      </c>
      <c r="Q304" s="4">
        <f t="shared" si="8"/>
        <v>0.3913333333333333</v>
      </c>
    </row>
    <row r="305" spans="1:17" ht="12.75">
      <c r="A305">
        <v>32</v>
      </c>
      <c r="B305" s="5" t="s">
        <v>809</v>
      </c>
      <c r="C305" t="s">
        <v>810</v>
      </c>
      <c r="D305" s="5" t="s">
        <v>811</v>
      </c>
      <c r="E305" t="s">
        <v>814</v>
      </c>
      <c r="F305" s="5" t="s">
        <v>38</v>
      </c>
      <c r="G305">
        <v>24000</v>
      </c>
      <c r="H305" s="5" t="s">
        <v>27</v>
      </c>
      <c r="I305" s="3">
        <v>36867</v>
      </c>
      <c r="J305">
        <v>22518</v>
      </c>
      <c r="K305">
        <v>9178</v>
      </c>
      <c r="M305">
        <v>14608</v>
      </c>
      <c r="N305">
        <v>14608</v>
      </c>
      <c r="O305">
        <f t="shared" si="9"/>
        <v>9392</v>
      </c>
      <c r="Q305" s="4">
        <f t="shared" si="8"/>
        <v>0.3913333333333333</v>
      </c>
    </row>
    <row r="306" spans="1:17" ht="12.75">
      <c r="A306">
        <v>32</v>
      </c>
      <c r="B306" s="5" t="s">
        <v>812</v>
      </c>
      <c r="C306" t="s">
        <v>810</v>
      </c>
      <c r="D306" s="5" t="s">
        <v>799</v>
      </c>
      <c r="E306" t="s">
        <v>813</v>
      </c>
      <c r="F306" s="5" t="s">
        <v>38</v>
      </c>
      <c r="G306">
        <v>24000</v>
      </c>
      <c r="H306" s="5" t="s">
        <v>27</v>
      </c>
      <c r="I306" s="3">
        <v>36865</v>
      </c>
      <c r="J306">
        <v>22518</v>
      </c>
      <c r="K306">
        <v>9178</v>
      </c>
      <c r="M306">
        <v>14608</v>
      </c>
      <c r="N306">
        <v>14608</v>
      </c>
      <c r="O306">
        <f t="shared" si="9"/>
        <v>9392</v>
      </c>
      <c r="Q306" s="4">
        <f t="shared" si="8"/>
        <v>0.3913333333333333</v>
      </c>
    </row>
    <row r="307" spans="1:17" ht="12.75">
      <c r="A307">
        <v>32</v>
      </c>
      <c r="B307" s="5" t="s">
        <v>815</v>
      </c>
      <c r="C307" t="s">
        <v>810</v>
      </c>
      <c r="D307" s="5" t="s">
        <v>816</v>
      </c>
      <c r="E307" t="s">
        <v>814</v>
      </c>
      <c r="F307" s="5" t="s">
        <v>38</v>
      </c>
      <c r="G307">
        <v>24000</v>
      </c>
      <c r="H307" s="5" t="s">
        <v>27</v>
      </c>
      <c r="I307" s="3">
        <v>36867</v>
      </c>
      <c r="J307">
        <v>22518</v>
      </c>
      <c r="K307">
        <v>9178</v>
      </c>
      <c r="M307">
        <v>14608</v>
      </c>
      <c r="N307">
        <v>14608</v>
      </c>
      <c r="O307">
        <f t="shared" si="9"/>
        <v>9392</v>
      </c>
      <c r="Q307" s="4">
        <f t="shared" si="8"/>
        <v>0.3913333333333333</v>
      </c>
    </row>
    <row r="308" spans="1:17" ht="12.75">
      <c r="A308">
        <v>32</v>
      </c>
      <c r="B308" s="5" t="s">
        <v>817</v>
      </c>
      <c r="C308" t="s">
        <v>810</v>
      </c>
      <c r="D308" s="5" t="s">
        <v>799</v>
      </c>
      <c r="E308" t="s">
        <v>813</v>
      </c>
      <c r="F308" s="5" t="s">
        <v>38</v>
      </c>
      <c r="G308">
        <v>24000</v>
      </c>
      <c r="H308" s="5" t="s">
        <v>27</v>
      </c>
      <c r="I308" s="3">
        <v>36865</v>
      </c>
      <c r="J308">
        <v>22518</v>
      </c>
      <c r="K308">
        <v>9178</v>
      </c>
      <c r="M308">
        <v>14608</v>
      </c>
      <c r="N308">
        <v>14608</v>
      </c>
      <c r="O308">
        <f t="shared" si="9"/>
        <v>9392</v>
      </c>
      <c r="Q308" s="4">
        <f t="shared" si="8"/>
        <v>0.3913333333333333</v>
      </c>
    </row>
    <row r="309" spans="1:17" ht="12.75">
      <c r="A309">
        <v>32</v>
      </c>
      <c r="B309" s="5" t="s">
        <v>818</v>
      </c>
      <c r="C309" t="s">
        <v>819</v>
      </c>
      <c r="D309" s="5" t="s">
        <v>802</v>
      </c>
      <c r="E309" t="s">
        <v>534</v>
      </c>
      <c r="F309" s="5" t="s">
        <v>38</v>
      </c>
      <c r="G309">
        <v>24000</v>
      </c>
      <c r="H309" s="5" t="s">
        <v>27</v>
      </c>
      <c r="I309" s="3">
        <v>36867</v>
      </c>
      <c r="J309">
        <v>22518</v>
      </c>
      <c r="K309">
        <v>9178</v>
      </c>
      <c r="M309">
        <v>14608</v>
      </c>
      <c r="N309">
        <v>14608</v>
      </c>
      <c r="O309">
        <f t="shared" si="9"/>
        <v>9392</v>
      </c>
      <c r="Q309" s="4">
        <f t="shared" si="8"/>
        <v>0.3913333333333333</v>
      </c>
    </row>
    <row r="310" spans="1:17" ht="12.75">
      <c r="A310">
        <v>32</v>
      </c>
      <c r="B310" s="5" t="s">
        <v>820</v>
      </c>
      <c r="C310" t="s">
        <v>821</v>
      </c>
      <c r="D310" s="5" t="s">
        <v>804</v>
      </c>
      <c r="E310" t="s">
        <v>530</v>
      </c>
      <c r="F310" s="5" t="s">
        <v>38</v>
      </c>
      <c r="G310">
        <v>24000</v>
      </c>
      <c r="H310" s="5" t="s">
        <v>27</v>
      </c>
      <c r="I310" s="3">
        <v>36866</v>
      </c>
      <c r="J310">
        <v>22518</v>
      </c>
      <c r="K310">
        <v>9178</v>
      </c>
      <c r="M310">
        <v>14608</v>
      </c>
      <c r="N310">
        <v>14608</v>
      </c>
      <c r="O310">
        <f t="shared" si="9"/>
        <v>9392</v>
      </c>
      <c r="Q310" s="4">
        <f t="shared" si="8"/>
        <v>0.3913333333333333</v>
      </c>
    </row>
    <row r="311" spans="1:17" ht="12.75">
      <c r="A311">
        <v>32</v>
      </c>
      <c r="B311" s="5" t="s">
        <v>822</v>
      </c>
      <c r="C311" t="s">
        <v>823</v>
      </c>
      <c r="D311" s="5" t="s">
        <v>824</v>
      </c>
      <c r="E311" t="s">
        <v>825</v>
      </c>
      <c r="F311" s="5" t="s">
        <v>38</v>
      </c>
      <c r="G311">
        <v>24000</v>
      </c>
      <c r="H311" t="s">
        <v>27</v>
      </c>
      <c r="I311" s="3">
        <v>36868</v>
      </c>
      <c r="J311">
        <v>22518</v>
      </c>
      <c r="K311">
        <v>9178</v>
      </c>
      <c r="M311">
        <v>14608</v>
      </c>
      <c r="N311">
        <v>14608</v>
      </c>
      <c r="O311">
        <f t="shared" si="9"/>
        <v>9392</v>
      </c>
      <c r="Q311" s="4">
        <f t="shared" si="8"/>
        <v>0.3913333333333333</v>
      </c>
    </row>
    <row r="312" spans="1:17" ht="12.75">
      <c r="A312">
        <v>32</v>
      </c>
      <c r="B312" s="5" t="s">
        <v>826</v>
      </c>
      <c r="C312" t="s">
        <v>827</v>
      </c>
      <c r="D312" s="5" t="s">
        <v>828</v>
      </c>
      <c r="E312" t="s">
        <v>829</v>
      </c>
      <c r="F312" s="5" t="s">
        <v>38</v>
      </c>
      <c r="G312">
        <v>24000</v>
      </c>
      <c r="H312" s="5" t="s">
        <v>27</v>
      </c>
      <c r="I312" s="3">
        <v>36877</v>
      </c>
      <c r="J312">
        <v>22518</v>
      </c>
      <c r="K312">
        <v>9178</v>
      </c>
      <c r="M312">
        <v>14608</v>
      </c>
      <c r="N312">
        <v>14608</v>
      </c>
      <c r="O312">
        <f t="shared" si="9"/>
        <v>9392</v>
      </c>
      <c r="Q312" s="4">
        <f t="shared" si="8"/>
        <v>0.3913333333333333</v>
      </c>
    </row>
    <row r="313" spans="1:17" ht="12.75">
      <c r="A313">
        <v>32</v>
      </c>
      <c r="B313" s="5" t="s">
        <v>830</v>
      </c>
      <c r="C313" t="s">
        <v>831</v>
      </c>
      <c r="D313" s="5" t="s">
        <v>832</v>
      </c>
      <c r="E313" t="s">
        <v>833</v>
      </c>
      <c r="F313" s="5" t="s">
        <v>38</v>
      </c>
      <c r="G313">
        <v>24000</v>
      </c>
      <c r="H313" s="5" t="s">
        <v>27</v>
      </c>
      <c r="I313" s="3">
        <v>36868</v>
      </c>
      <c r="J313">
        <v>22518</v>
      </c>
      <c r="K313">
        <v>9178</v>
      </c>
      <c r="M313">
        <v>14608</v>
      </c>
      <c r="N313">
        <v>14608</v>
      </c>
      <c r="O313">
        <f t="shared" si="9"/>
        <v>9392</v>
      </c>
      <c r="Q313" s="4">
        <f t="shared" si="8"/>
        <v>0.3913333333333333</v>
      </c>
    </row>
    <row r="314" spans="1:17" ht="12.75">
      <c r="A314">
        <v>32</v>
      </c>
      <c r="B314" s="5" t="s">
        <v>834</v>
      </c>
      <c r="C314" t="s">
        <v>835</v>
      </c>
      <c r="D314" s="5" t="s">
        <v>836</v>
      </c>
      <c r="E314" t="s">
        <v>837</v>
      </c>
      <c r="F314" s="5" t="s">
        <v>38</v>
      </c>
      <c r="G314">
        <v>24000</v>
      </c>
      <c r="H314" s="5" t="s">
        <v>27</v>
      </c>
      <c r="I314" s="3">
        <v>36868</v>
      </c>
      <c r="J314">
        <v>22518</v>
      </c>
      <c r="K314">
        <v>9178</v>
      </c>
      <c r="M314">
        <v>14608</v>
      </c>
      <c r="N314">
        <v>14608</v>
      </c>
      <c r="O314">
        <f t="shared" si="9"/>
        <v>9392</v>
      </c>
      <c r="Q314" s="4">
        <f t="shared" si="8"/>
        <v>0.3913333333333333</v>
      </c>
    </row>
    <row r="315" spans="1:17" ht="12.75">
      <c r="A315">
        <v>32</v>
      </c>
      <c r="B315" s="5" t="s">
        <v>838</v>
      </c>
      <c r="C315" t="s">
        <v>839</v>
      </c>
      <c r="D315" s="5" t="s">
        <v>840</v>
      </c>
      <c r="E315" t="s">
        <v>841</v>
      </c>
      <c r="F315" s="5" t="s">
        <v>38</v>
      </c>
      <c r="G315">
        <v>24000</v>
      </c>
      <c r="H315" s="5" t="s">
        <v>27</v>
      </c>
      <c r="I315" s="3">
        <v>36868</v>
      </c>
      <c r="J315">
        <v>22518</v>
      </c>
      <c r="K315">
        <v>9178</v>
      </c>
      <c r="M315">
        <v>14608</v>
      </c>
      <c r="N315">
        <v>14608</v>
      </c>
      <c r="O315">
        <f t="shared" si="9"/>
        <v>9392</v>
      </c>
      <c r="Q315" s="4">
        <f t="shared" si="8"/>
        <v>0.3913333333333333</v>
      </c>
    </row>
    <row r="316" spans="1:17" ht="12.75">
      <c r="A316">
        <v>32</v>
      </c>
      <c r="B316" s="5" t="s">
        <v>842</v>
      </c>
      <c r="C316" t="s">
        <v>843</v>
      </c>
      <c r="D316" s="5" t="s">
        <v>844</v>
      </c>
      <c r="E316" t="s">
        <v>845</v>
      </c>
      <c r="F316" s="5" t="s">
        <v>38</v>
      </c>
      <c r="G316">
        <v>24000</v>
      </c>
      <c r="H316" s="5" t="s">
        <v>27</v>
      </c>
      <c r="I316" s="3">
        <v>36868</v>
      </c>
      <c r="J316">
        <v>22518</v>
      </c>
      <c r="K316">
        <v>9178</v>
      </c>
      <c r="M316">
        <v>14608</v>
      </c>
      <c r="N316">
        <v>14608</v>
      </c>
      <c r="O316">
        <f t="shared" si="9"/>
        <v>9392</v>
      </c>
      <c r="Q316" s="4">
        <f t="shared" si="8"/>
        <v>0.3913333333333333</v>
      </c>
    </row>
    <row r="317" spans="1:17" ht="12.75">
      <c r="A317">
        <v>32</v>
      </c>
      <c r="B317" s="5" t="s">
        <v>846</v>
      </c>
      <c r="C317" t="s">
        <v>847</v>
      </c>
      <c r="D317" s="5" t="s">
        <v>848</v>
      </c>
      <c r="E317" t="s">
        <v>849</v>
      </c>
      <c r="F317" s="5" t="s">
        <v>38</v>
      </c>
      <c r="G317">
        <v>24000</v>
      </c>
      <c r="H317" s="5" t="s">
        <v>27</v>
      </c>
      <c r="I317" s="3">
        <v>36877</v>
      </c>
      <c r="J317">
        <v>22518</v>
      </c>
      <c r="K317">
        <v>9178</v>
      </c>
      <c r="M317">
        <v>14608</v>
      </c>
      <c r="N317">
        <v>14608</v>
      </c>
      <c r="O317">
        <f t="shared" si="9"/>
        <v>9392</v>
      </c>
      <c r="Q317" s="4">
        <f t="shared" si="8"/>
        <v>0.3913333333333333</v>
      </c>
    </row>
    <row r="318" spans="1:17" ht="12.75">
      <c r="A318">
        <v>32</v>
      </c>
      <c r="B318" s="5" t="s">
        <v>846</v>
      </c>
      <c r="C318" t="s">
        <v>847</v>
      </c>
      <c r="D318" s="5" t="s">
        <v>850</v>
      </c>
      <c r="E318" t="s">
        <v>851</v>
      </c>
      <c r="F318" s="5" t="s">
        <v>38</v>
      </c>
      <c r="G318">
        <v>24000</v>
      </c>
      <c r="H318" s="5" t="s">
        <v>27</v>
      </c>
      <c r="I318" s="3">
        <v>36877</v>
      </c>
      <c r="J318">
        <v>22518</v>
      </c>
      <c r="K318">
        <v>9178</v>
      </c>
      <c r="M318">
        <v>14608</v>
      </c>
      <c r="N318">
        <v>14608</v>
      </c>
      <c r="O318">
        <f t="shared" si="9"/>
        <v>9392</v>
      </c>
      <c r="Q318" s="4">
        <f t="shared" si="8"/>
        <v>0.3913333333333333</v>
      </c>
    </row>
    <row r="319" spans="1:17" ht="12.75">
      <c r="A319">
        <v>32</v>
      </c>
      <c r="B319" s="5" t="s">
        <v>852</v>
      </c>
      <c r="C319" t="s">
        <v>853</v>
      </c>
      <c r="D319" s="5" t="s">
        <v>854</v>
      </c>
      <c r="E319" t="s">
        <v>855</v>
      </c>
      <c r="F319" s="5" t="s">
        <v>38</v>
      </c>
      <c r="G319">
        <v>24000</v>
      </c>
      <c r="H319" s="5" t="s">
        <v>27</v>
      </c>
      <c r="I319" s="3">
        <v>36877</v>
      </c>
      <c r="J319">
        <v>22518</v>
      </c>
      <c r="K319">
        <v>9178</v>
      </c>
      <c r="M319">
        <v>14608</v>
      </c>
      <c r="N319">
        <v>14608</v>
      </c>
      <c r="O319">
        <f t="shared" si="9"/>
        <v>9392</v>
      </c>
      <c r="Q319" s="4">
        <f t="shared" si="8"/>
        <v>0.3913333333333333</v>
      </c>
    </row>
    <row r="320" spans="1:17" ht="12.75">
      <c r="A320">
        <v>32</v>
      </c>
      <c r="B320" s="5" t="s">
        <v>856</v>
      </c>
      <c r="C320" t="s">
        <v>857</v>
      </c>
      <c r="D320" s="5" t="s">
        <v>858</v>
      </c>
      <c r="E320" t="s">
        <v>859</v>
      </c>
      <c r="F320" s="5" t="s">
        <v>38</v>
      </c>
      <c r="G320">
        <v>24000</v>
      </c>
      <c r="H320" s="5" t="s">
        <v>27</v>
      </c>
      <c r="I320" s="3">
        <v>36877</v>
      </c>
      <c r="J320">
        <v>22518</v>
      </c>
      <c r="K320">
        <v>9178</v>
      </c>
      <c r="M320">
        <v>14608</v>
      </c>
      <c r="N320">
        <v>14608</v>
      </c>
      <c r="O320">
        <f t="shared" si="9"/>
        <v>9392</v>
      </c>
      <c r="Q320" s="4">
        <f t="shared" si="8"/>
        <v>0.3913333333333333</v>
      </c>
    </row>
    <row r="321" spans="1:17" ht="12.75">
      <c r="A321">
        <v>32</v>
      </c>
      <c r="B321" s="5" t="s">
        <v>860</v>
      </c>
      <c r="C321" t="s">
        <v>861</v>
      </c>
      <c r="D321" s="5" t="s">
        <v>862</v>
      </c>
      <c r="E321" t="s">
        <v>863</v>
      </c>
      <c r="F321" s="5" t="s">
        <v>38</v>
      </c>
      <c r="G321">
        <v>24000</v>
      </c>
      <c r="H321" s="5" t="s">
        <v>27</v>
      </c>
      <c r="I321" s="3">
        <v>36877</v>
      </c>
      <c r="J321">
        <v>22518</v>
      </c>
      <c r="K321">
        <v>9178</v>
      </c>
      <c r="M321">
        <v>14608</v>
      </c>
      <c r="N321">
        <v>14608</v>
      </c>
      <c r="O321">
        <f t="shared" si="9"/>
        <v>9392</v>
      </c>
      <c r="Q321" s="4">
        <f t="shared" si="8"/>
        <v>0.3913333333333333</v>
      </c>
    </row>
    <row r="322" spans="1:17" ht="12.75">
      <c r="A322">
        <v>32</v>
      </c>
      <c r="B322" s="5" t="s">
        <v>864</v>
      </c>
      <c r="C322" t="s">
        <v>865</v>
      </c>
      <c r="D322" s="5" t="s">
        <v>866</v>
      </c>
      <c r="E322" t="s">
        <v>867</v>
      </c>
      <c r="F322" s="5" t="s">
        <v>38</v>
      </c>
      <c r="G322">
        <v>24000</v>
      </c>
      <c r="H322" s="5" t="s">
        <v>27</v>
      </c>
      <c r="I322" s="3">
        <v>36877</v>
      </c>
      <c r="J322">
        <v>22518</v>
      </c>
      <c r="K322">
        <v>9178</v>
      </c>
      <c r="M322">
        <v>14608</v>
      </c>
      <c r="N322">
        <v>14608</v>
      </c>
      <c r="O322">
        <f t="shared" si="9"/>
        <v>9392</v>
      </c>
      <c r="Q322" s="4">
        <f t="shared" si="8"/>
        <v>0.3913333333333333</v>
      </c>
    </row>
    <row r="323" spans="1:17" ht="12.75">
      <c r="A323">
        <v>32</v>
      </c>
      <c r="B323" s="5" t="s">
        <v>868</v>
      </c>
      <c r="C323" t="s">
        <v>869</v>
      </c>
      <c r="D323" s="5" t="s">
        <v>870</v>
      </c>
      <c r="E323" t="s">
        <v>859</v>
      </c>
      <c r="F323" s="5" t="s">
        <v>38</v>
      </c>
      <c r="G323">
        <v>24000</v>
      </c>
      <c r="H323" s="5" t="s">
        <v>27</v>
      </c>
      <c r="I323" s="3">
        <v>36877</v>
      </c>
      <c r="J323">
        <v>22518</v>
      </c>
      <c r="K323">
        <v>9178</v>
      </c>
      <c r="M323">
        <v>14608</v>
      </c>
      <c r="N323">
        <v>14608</v>
      </c>
      <c r="O323">
        <f t="shared" si="9"/>
        <v>9392</v>
      </c>
      <c r="Q323" s="4">
        <f t="shared" si="8"/>
        <v>0.3913333333333333</v>
      </c>
    </row>
    <row r="324" spans="1:17" ht="12.75">
      <c r="A324">
        <v>32</v>
      </c>
      <c r="B324" s="5" t="s">
        <v>871</v>
      </c>
      <c r="C324" t="s">
        <v>872</v>
      </c>
      <c r="D324" s="5" t="s">
        <v>873</v>
      </c>
      <c r="E324" t="s">
        <v>859</v>
      </c>
      <c r="F324" s="5" t="s">
        <v>38</v>
      </c>
      <c r="G324">
        <v>24000</v>
      </c>
      <c r="H324" s="5" t="s">
        <v>27</v>
      </c>
      <c r="I324" s="3">
        <v>36877</v>
      </c>
      <c r="J324">
        <v>22518</v>
      </c>
      <c r="K324">
        <v>9178</v>
      </c>
      <c r="M324">
        <v>14608</v>
      </c>
      <c r="N324">
        <v>14608</v>
      </c>
      <c r="O324">
        <f t="shared" si="9"/>
        <v>9392</v>
      </c>
      <c r="Q324" s="4">
        <f t="shared" si="8"/>
        <v>0.3913333333333333</v>
      </c>
    </row>
    <row r="325" spans="1:17" ht="12.75">
      <c r="A325">
        <v>32</v>
      </c>
      <c r="B325" s="5" t="s">
        <v>874</v>
      </c>
      <c r="C325" t="s">
        <v>875</v>
      </c>
      <c r="D325" s="5" t="s">
        <v>876</v>
      </c>
      <c r="E325" t="s">
        <v>877</v>
      </c>
      <c r="F325" s="5" t="s">
        <v>38</v>
      </c>
      <c r="G325">
        <v>24000</v>
      </c>
      <c r="H325" s="5" t="s">
        <v>27</v>
      </c>
      <c r="I325" s="3">
        <v>36877</v>
      </c>
      <c r="J325">
        <v>22518</v>
      </c>
      <c r="K325">
        <v>9178</v>
      </c>
      <c r="M325">
        <v>14608</v>
      </c>
      <c r="N325">
        <v>14608</v>
      </c>
      <c r="O325">
        <f t="shared" si="9"/>
        <v>9392</v>
      </c>
      <c r="Q325" s="4">
        <f t="shared" si="8"/>
        <v>0.3913333333333333</v>
      </c>
    </row>
    <row r="326" spans="1:17" ht="12.75">
      <c r="A326">
        <v>32</v>
      </c>
      <c r="B326" s="5" t="s">
        <v>878</v>
      </c>
      <c r="C326" t="s">
        <v>555</v>
      </c>
      <c r="D326" s="5" t="s">
        <v>879</v>
      </c>
      <c r="E326" t="s">
        <v>859</v>
      </c>
      <c r="F326" s="5" t="s">
        <v>38</v>
      </c>
      <c r="G326">
        <v>24000</v>
      </c>
      <c r="H326" s="5" t="s">
        <v>27</v>
      </c>
      <c r="I326" s="3">
        <v>36877</v>
      </c>
      <c r="J326">
        <v>22518</v>
      </c>
      <c r="K326">
        <v>9178</v>
      </c>
      <c r="M326">
        <v>14608</v>
      </c>
      <c r="N326">
        <v>14608</v>
      </c>
      <c r="O326">
        <f t="shared" si="9"/>
        <v>9392</v>
      </c>
      <c r="Q326" s="4">
        <f t="shared" si="8"/>
        <v>0.3913333333333333</v>
      </c>
    </row>
    <row r="327" spans="1:17" ht="12.75">
      <c r="A327">
        <v>32</v>
      </c>
      <c r="B327" s="5" t="s">
        <v>880</v>
      </c>
      <c r="C327" t="s">
        <v>881</v>
      </c>
      <c r="D327" s="5" t="s">
        <v>882</v>
      </c>
      <c r="E327" t="s">
        <v>859</v>
      </c>
      <c r="F327" s="5" t="s">
        <v>38</v>
      </c>
      <c r="G327">
        <v>24000</v>
      </c>
      <c r="H327" s="5" t="s">
        <v>27</v>
      </c>
      <c r="I327" s="3">
        <v>36877</v>
      </c>
      <c r="J327">
        <v>22518</v>
      </c>
      <c r="K327">
        <v>9178</v>
      </c>
      <c r="M327">
        <v>14608</v>
      </c>
      <c r="N327">
        <v>14608</v>
      </c>
      <c r="O327">
        <f t="shared" si="9"/>
        <v>9392</v>
      </c>
      <c r="Q327" s="4">
        <f t="shared" si="8"/>
        <v>0.3913333333333333</v>
      </c>
    </row>
    <row r="328" spans="1:17" ht="12.75">
      <c r="A328">
        <v>32</v>
      </c>
      <c r="B328" s="5" t="s">
        <v>883</v>
      </c>
      <c r="C328" t="s">
        <v>884</v>
      </c>
      <c r="D328" s="5" t="s">
        <v>885</v>
      </c>
      <c r="E328" t="s">
        <v>859</v>
      </c>
      <c r="F328" s="5" t="s">
        <v>38</v>
      </c>
      <c r="G328">
        <v>24000</v>
      </c>
      <c r="H328" s="5" t="s">
        <v>27</v>
      </c>
      <c r="I328" s="3">
        <v>36877</v>
      </c>
      <c r="J328">
        <v>22518</v>
      </c>
      <c r="K328">
        <v>9178</v>
      </c>
      <c r="M328">
        <v>14608</v>
      </c>
      <c r="N328">
        <v>14608</v>
      </c>
      <c r="O328">
        <f t="shared" si="9"/>
        <v>9392</v>
      </c>
      <c r="Q328" s="4">
        <f t="shared" si="8"/>
        <v>0.3913333333333333</v>
      </c>
    </row>
    <row r="329" spans="1:17" ht="12.75">
      <c r="A329">
        <v>32</v>
      </c>
      <c r="B329" s="5" t="s">
        <v>886</v>
      </c>
      <c r="C329" t="s">
        <v>887</v>
      </c>
      <c r="D329" s="5" t="s">
        <v>888</v>
      </c>
      <c r="E329" t="s">
        <v>859</v>
      </c>
      <c r="F329" s="5" t="s">
        <v>38</v>
      </c>
      <c r="G329">
        <v>24000</v>
      </c>
      <c r="H329" s="5" t="s">
        <v>27</v>
      </c>
      <c r="I329" s="3">
        <v>36877</v>
      </c>
      <c r="J329">
        <v>22518</v>
      </c>
      <c r="K329">
        <v>9178</v>
      </c>
      <c r="M329">
        <v>14608</v>
      </c>
      <c r="N329">
        <v>14608</v>
      </c>
      <c r="O329">
        <f t="shared" si="9"/>
        <v>9392</v>
      </c>
      <c r="Q329" s="4">
        <f t="shared" si="8"/>
        <v>0.3913333333333333</v>
      </c>
    </row>
    <row r="330" spans="1:17" ht="12.75">
      <c r="A330">
        <v>32</v>
      </c>
      <c r="B330" s="5" t="s">
        <v>889</v>
      </c>
      <c r="C330" t="s">
        <v>890</v>
      </c>
      <c r="D330" s="5" t="s">
        <v>891</v>
      </c>
      <c r="E330" t="s">
        <v>859</v>
      </c>
      <c r="F330" s="5" t="s">
        <v>38</v>
      </c>
      <c r="G330">
        <v>24000</v>
      </c>
      <c r="H330" s="5" t="s">
        <v>27</v>
      </c>
      <c r="I330" s="3">
        <v>36877</v>
      </c>
      <c r="J330">
        <v>22518</v>
      </c>
      <c r="K330">
        <v>9178</v>
      </c>
      <c r="M330">
        <v>14608</v>
      </c>
      <c r="N330">
        <v>14608</v>
      </c>
      <c r="O330">
        <f t="shared" si="9"/>
        <v>9392</v>
      </c>
      <c r="Q330" s="4">
        <f t="shared" si="8"/>
        <v>0.3913333333333333</v>
      </c>
    </row>
    <row r="331" spans="1:17" ht="12.75">
      <c r="A331">
        <v>32</v>
      </c>
      <c r="B331" s="5" t="s">
        <v>892</v>
      </c>
      <c r="C331" t="s">
        <v>893</v>
      </c>
      <c r="D331" s="5" t="s">
        <v>894</v>
      </c>
      <c r="E331" t="s">
        <v>859</v>
      </c>
      <c r="F331" s="5" t="s">
        <v>38</v>
      </c>
      <c r="G331">
        <v>24000</v>
      </c>
      <c r="H331" s="5" t="s">
        <v>27</v>
      </c>
      <c r="I331" s="3">
        <v>36877</v>
      </c>
      <c r="J331">
        <v>22518</v>
      </c>
      <c r="K331">
        <v>9178</v>
      </c>
      <c r="M331">
        <v>14608</v>
      </c>
      <c r="N331">
        <v>14608</v>
      </c>
      <c r="O331">
        <f t="shared" si="9"/>
        <v>9392</v>
      </c>
      <c r="Q331" s="4">
        <f t="shared" si="8"/>
        <v>0.3913333333333333</v>
      </c>
    </row>
    <row r="332" spans="1:17" ht="12.75">
      <c r="A332">
        <v>32</v>
      </c>
      <c r="B332" s="5" t="s">
        <v>895</v>
      </c>
      <c r="C332" t="s">
        <v>896</v>
      </c>
      <c r="D332" s="5" t="s">
        <v>897</v>
      </c>
      <c r="E332" t="s">
        <v>859</v>
      </c>
      <c r="F332" s="5" t="s">
        <v>38</v>
      </c>
      <c r="G332">
        <v>24000</v>
      </c>
      <c r="H332" s="5" t="s">
        <v>27</v>
      </c>
      <c r="I332" s="3">
        <v>36877</v>
      </c>
      <c r="J332">
        <v>22518</v>
      </c>
      <c r="K332">
        <v>9178</v>
      </c>
      <c r="M332">
        <v>14608</v>
      </c>
      <c r="N332">
        <v>14608</v>
      </c>
      <c r="O332">
        <f t="shared" si="9"/>
        <v>9392</v>
      </c>
      <c r="Q332" s="4">
        <f t="shared" si="8"/>
        <v>0.3913333333333333</v>
      </c>
    </row>
    <row r="333" spans="1:17" ht="12.75">
      <c r="A333">
        <v>32</v>
      </c>
      <c r="B333" s="5" t="s">
        <v>895</v>
      </c>
      <c r="C333" t="s">
        <v>896</v>
      </c>
      <c r="D333" s="5" t="s">
        <v>898</v>
      </c>
      <c r="E333" t="s">
        <v>859</v>
      </c>
      <c r="F333" s="5" t="s">
        <v>38</v>
      </c>
      <c r="G333">
        <v>24000</v>
      </c>
      <c r="H333" s="5" t="s">
        <v>27</v>
      </c>
      <c r="I333" s="3">
        <v>36877</v>
      </c>
      <c r="J333">
        <v>22518</v>
      </c>
      <c r="K333">
        <v>9178</v>
      </c>
      <c r="M333">
        <v>14608</v>
      </c>
      <c r="N333">
        <v>14608</v>
      </c>
      <c r="O333">
        <f t="shared" si="9"/>
        <v>9392</v>
      </c>
      <c r="Q333" s="4">
        <f t="shared" si="8"/>
        <v>0.3913333333333333</v>
      </c>
    </row>
    <row r="334" spans="1:17" ht="12.75">
      <c r="A334">
        <v>32</v>
      </c>
      <c r="B334" s="5" t="s">
        <v>899</v>
      </c>
      <c r="C334" t="s">
        <v>900</v>
      </c>
      <c r="D334" s="5" t="s">
        <v>901</v>
      </c>
      <c r="E334" t="s">
        <v>902</v>
      </c>
      <c r="F334" s="5" t="s">
        <v>38</v>
      </c>
      <c r="G334">
        <v>24000</v>
      </c>
      <c r="H334" s="5" t="s">
        <v>27</v>
      </c>
      <c r="I334" s="3">
        <v>36877</v>
      </c>
      <c r="J334">
        <v>22518</v>
      </c>
      <c r="K334">
        <v>9178</v>
      </c>
      <c r="M334">
        <v>14608</v>
      </c>
      <c r="N334">
        <v>14608</v>
      </c>
      <c r="O334">
        <f t="shared" si="9"/>
        <v>9392</v>
      </c>
      <c r="Q334" s="4">
        <f t="shared" si="8"/>
        <v>0.3913333333333333</v>
      </c>
    </row>
    <row r="335" spans="1:17" ht="12.75">
      <c r="A335">
        <v>32</v>
      </c>
      <c r="B335" s="5" t="s">
        <v>899</v>
      </c>
      <c r="C335" t="s">
        <v>900</v>
      </c>
      <c r="D335" s="5" t="s">
        <v>903</v>
      </c>
      <c r="E335" t="s">
        <v>904</v>
      </c>
      <c r="F335" s="5" t="s">
        <v>38</v>
      </c>
      <c r="G335">
        <v>24000</v>
      </c>
      <c r="H335" s="5" t="s">
        <v>27</v>
      </c>
      <c r="I335" s="3">
        <v>36877</v>
      </c>
      <c r="J335">
        <v>22518</v>
      </c>
      <c r="K335">
        <v>9178</v>
      </c>
      <c r="M335">
        <v>14608</v>
      </c>
      <c r="N335">
        <v>14608</v>
      </c>
      <c r="O335">
        <f t="shared" si="9"/>
        <v>9392</v>
      </c>
      <c r="Q335" s="4">
        <f t="shared" si="8"/>
        <v>0.3913333333333333</v>
      </c>
    </row>
    <row r="336" spans="1:17" ht="12.75">
      <c r="A336">
        <v>32</v>
      </c>
      <c r="B336" s="5" t="s">
        <v>905</v>
      </c>
      <c r="C336" t="s">
        <v>906</v>
      </c>
      <c r="D336" s="5" t="s">
        <v>907</v>
      </c>
      <c r="E336" t="s">
        <v>859</v>
      </c>
      <c r="F336" s="5" t="s">
        <v>38</v>
      </c>
      <c r="G336">
        <v>24000</v>
      </c>
      <c r="H336" s="5" t="s">
        <v>27</v>
      </c>
      <c r="I336" s="3">
        <v>36877</v>
      </c>
      <c r="J336">
        <v>22518</v>
      </c>
      <c r="K336">
        <v>9178</v>
      </c>
      <c r="M336">
        <v>14608</v>
      </c>
      <c r="N336">
        <v>14608</v>
      </c>
      <c r="O336">
        <f t="shared" si="9"/>
        <v>9392</v>
      </c>
      <c r="Q336" s="4">
        <f t="shared" si="8"/>
        <v>0.3913333333333333</v>
      </c>
    </row>
    <row r="337" spans="1:17" ht="12.75">
      <c r="A337">
        <v>32</v>
      </c>
      <c r="B337" s="5" t="s">
        <v>908</v>
      </c>
      <c r="C337" t="s">
        <v>909</v>
      </c>
      <c r="D337" s="5" t="s">
        <v>910</v>
      </c>
      <c r="E337" t="s">
        <v>859</v>
      </c>
      <c r="F337" s="5" t="s">
        <v>38</v>
      </c>
      <c r="G337">
        <v>24000</v>
      </c>
      <c r="H337" s="5" t="s">
        <v>27</v>
      </c>
      <c r="I337" s="3">
        <v>36877</v>
      </c>
      <c r="J337">
        <v>22518</v>
      </c>
      <c r="K337">
        <v>9178</v>
      </c>
      <c r="M337">
        <v>14608</v>
      </c>
      <c r="N337">
        <v>14608</v>
      </c>
      <c r="O337">
        <f t="shared" si="9"/>
        <v>9392</v>
      </c>
      <c r="Q337" s="4">
        <f t="shared" si="8"/>
        <v>0.3913333333333333</v>
      </c>
    </row>
    <row r="338" spans="1:17" ht="12.75">
      <c r="A338">
        <v>32</v>
      </c>
      <c r="B338" s="5" t="s">
        <v>911</v>
      </c>
      <c r="C338" t="s">
        <v>565</v>
      </c>
      <c r="D338" s="5" t="s">
        <v>912</v>
      </c>
      <c r="E338" t="s">
        <v>859</v>
      </c>
      <c r="F338" s="5" t="s">
        <v>38</v>
      </c>
      <c r="G338">
        <v>24000</v>
      </c>
      <c r="H338" s="5" t="s">
        <v>27</v>
      </c>
      <c r="I338" s="3">
        <v>36877</v>
      </c>
      <c r="J338">
        <v>22518</v>
      </c>
      <c r="K338">
        <v>9178</v>
      </c>
      <c r="M338">
        <v>14608</v>
      </c>
      <c r="N338">
        <v>14608</v>
      </c>
      <c r="O338">
        <f t="shared" si="9"/>
        <v>9392</v>
      </c>
      <c r="Q338" s="4">
        <f t="shared" si="8"/>
        <v>0.3913333333333333</v>
      </c>
    </row>
    <row r="339" spans="1:17" ht="12.75">
      <c r="A339">
        <v>32</v>
      </c>
      <c r="B339" s="5" t="s">
        <v>913</v>
      </c>
      <c r="C339" t="s">
        <v>914</v>
      </c>
      <c r="D339" s="5" t="s">
        <v>915</v>
      </c>
      <c r="E339" t="s">
        <v>859</v>
      </c>
      <c r="F339" s="5" t="s">
        <v>38</v>
      </c>
      <c r="G339">
        <v>24000</v>
      </c>
      <c r="H339" s="5" t="s">
        <v>27</v>
      </c>
      <c r="I339" s="3">
        <v>36877</v>
      </c>
      <c r="J339">
        <v>22518</v>
      </c>
      <c r="K339">
        <v>9178</v>
      </c>
      <c r="M339">
        <v>14608</v>
      </c>
      <c r="N339">
        <v>14608</v>
      </c>
      <c r="O339">
        <f t="shared" si="9"/>
        <v>9392</v>
      </c>
      <c r="Q339" s="4">
        <f t="shared" si="8"/>
        <v>0.3913333333333333</v>
      </c>
    </row>
    <row r="340" spans="1:17" ht="12.75">
      <c r="A340">
        <v>32</v>
      </c>
      <c r="B340" s="5" t="s">
        <v>916</v>
      </c>
      <c r="C340" t="s">
        <v>917</v>
      </c>
      <c r="D340" s="5" t="s">
        <v>918</v>
      </c>
      <c r="E340" t="s">
        <v>919</v>
      </c>
      <c r="F340" s="5" t="s">
        <v>38</v>
      </c>
      <c r="G340">
        <v>24000</v>
      </c>
      <c r="H340" s="5" t="s">
        <v>27</v>
      </c>
      <c r="I340" s="3">
        <v>37754</v>
      </c>
      <c r="J340">
        <v>29829</v>
      </c>
      <c r="K340">
        <v>12375</v>
      </c>
      <c r="M340">
        <v>7297</v>
      </c>
      <c r="N340">
        <v>7297</v>
      </c>
      <c r="O340">
        <f t="shared" si="9"/>
        <v>16703</v>
      </c>
      <c r="Q340" s="4">
        <f t="shared" si="8"/>
        <v>0.6959583333333333</v>
      </c>
    </row>
    <row r="341" spans="1:17" ht="12.75">
      <c r="A341">
        <v>32</v>
      </c>
      <c r="B341" s="5" t="s">
        <v>920</v>
      </c>
      <c r="C341" t="s">
        <v>921</v>
      </c>
      <c r="D341" s="5" t="s">
        <v>922</v>
      </c>
      <c r="E341" t="s">
        <v>923</v>
      </c>
      <c r="F341" s="5" t="s">
        <v>38</v>
      </c>
      <c r="G341">
        <v>24000</v>
      </c>
      <c r="H341" s="5" t="s">
        <v>27</v>
      </c>
      <c r="I341" s="3">
        <v>36868</v>
      </c>
      <c r="J341">
        <v>22518</v>
      </c>
      <c r="K341">
        <v>9178</v>
      </c>
      <c r="M341">
        <v>14608</v>
      </c>
      <c r="N341">
        <v>14608</v>
      </c>
      <c r="O341">
        <f t="shared" si="9"/>
        <v>9392</v>
      </c>
      <c r="Q341" s="4">
        <f t="shared" si="8"/>
        <v>0.3913333333333333</v>
      </c>
    </row>
    <row r="342" spans="1:17" ht="12.75">
      <c r="A342">
        <v>32</v>
      </c>
      <c r="B342" s="5" t="s">
        <v>920</v>
      </c>
      <c r="C342" t="s">
        <v>921</v>
      </c>
      <c r="D342" s="5" t="s">
        <v>924</v>
      </c>
      <c r="E342" t="s">
        <v>925</v>
      </c>
      <c r="F342" s="5" t="s">
        <v>38</v>
      </c>
      <c r="G342">
        <v>24000</v>
      </c>
      <c r="H342" s="5" t="s">
        <v>27</v>
      </c>
      <c r="I342" s="3">
        <v>36868</v>
      </c>
      <c r="J342">
        <v>22518</v>
      </c>
      <c r="K342">
        <v>9178</v>
      </c>
      <c r="M342">
        <v>14608</v>
      </c>
      <c r="N342">
        <v>14608</v>
      </c>
      <c r="O342">
        <f t="shared" si="9"/>
        <v>9392</v>
      </c>
      <c r="Q342" s="4">
        <f t="shared" si="8"/>
        <v>0.3913333333333333</v>
      </c>
    </row>
    <row r="343" spans="1:17" ht="12.75">
      <c r="A343">
        <v>32</v>
      </c>
      <c r="B343" s="5" t="s">
        <v>926</v>
      </c>
      <c r="C343" t="s">
        <v>927</v>
      </c>
      <c r="D343" s="5" t="s">
        <v>928</v>
      </c>
      <c r="E343" t="s">
        <v>929</v>
      </c>
      <c r="F343" s="5" t="s">
        <v>38</v>
      </c>
      <c r="G343">
        <v>24000</v>
      </c>
      <c r="H343" s="5" t="s">
        <v>27</v>
      </c>
      <c r="I343" s="3">
        <v>36875</v>
      </c>
      <c r="J343">
        <v>22518</v>
      </c>
      <c r="K343">
        <v>9178</v>
      </c>
      <c r="M343">
        <v>14608</v>
      </c>
      <c r="N343">
        <v>14608</v>
      </c>
      <c r="O343">
        <f t="shared" si="9"/>
        <v>9392</v>
      </c>
      <c r="Q343" s="4">
        <f t="shared" si="8"/>
        <v>0.3913333333333333</v>
      </c>
    </row>
    <row r="344" spans="1:17" ht="12.75">
      <c r="A344">
        <v>32</v>
      </c>
      <c r="B344" s="5" t="s">
        <v>926</v>
      </c>
      <c r="C344" t="s">
        <v>927</v>
      </c>
      <c r="D344" s="5" t="s">
        <v>930</v>
      </c>
      <c r="E344" t="s">
        <v>931</v>
      </c>
      <c r="F344" s="5" t="s">
        <v>38</v>
      </c>
      <c r="G344">
        <v>24000</v>
      </c>
      <c r="H344" s="5" t="s">
        <v>27</v>
      </c>
      <c r="I344" s="3">
        <v>36875</v>
      </c>
      <c r="J344">
        <v>22518</v>
      </c>
      <c r="K344">
        <v>9178</v>
      </c>
      <c r="M344">
        <v>14608</v>
      </c>
      <c r="N344">
        <v>14608</v>
      </c>
      <c r="O344">
        <f t="shared" si="9"/>
        <v>9392</v>
      </c>
      <c r="Q344" s="4">
        <f t="shared" si="8"/>
        <v>0.3913333333333333</v>
      </c>
    </row>
    <row r="345" spans="1:17" ht="12.75">
      <c r="A345">
        <v>32</v>
      </c>
      <c r="B345" s="5" t="s">
        <v>932</v>
      </c>
      <c r="C345" t="s">
        <v>933</v>
      </c>
      <c r="D345" s="5" t="s">
        <v>934</v>
      </c>
      <c r="E345" t="s">
        <v>935</v>
      </c>
      <c r="F345" s="5" t="s">
        <v>38</v>
      </c>
      <c r="G345">
        <v>24000</v>
      </c>
      <c r="H345" s="5" t="s">
        <v>27</v>
      </c>
      <c r="I345" s="3">
        <v>36869</v>
      </c>
      <c r="J345">
        <v>22518</v>
      </c>
      <c r="K345">
        <v>9178</v>
      </c>
      <c r="M345">
        <v>14608</v>
      </c>
      <c r="N345">
        <v>14608</v>
      </c>
      <c r="O345">
        <f t="shared" si="9"/>
        <v>9392</v>
      </c>
      <c r="Q345" s="4">
        <f t="shared" si="8"/>
        <v>0.3913333333333333</v>
      </c>
    </row>
    <row r="346" spans="1:17" ht="12.75">
      <c r="A346">
        <v>32</v>
      </c>
      <c r="B346" s="5" t="s">
        <v>932</v>
      </c>
      <c r="C346" t="s">
        <v>933</v>
      </c>
      <c r="D346" s="5" t="s">
        <v>936</v>
      </c>
      <c r="E346" t="s">
        <v>937</v>
      </c>
      <c r="F346" s="5" t="s">
        <v>38</v>
      </c>
      <c r="G346">
        <v>24000</v>
      </c>
      <c r="H346" s="5" t="s">
        <v>27</v>
      </c>
      <c r="I346" s="3">
        <v>36869</v>
      </c>
      <c r="J346">
        <v>22518</v>
      </c>
      <c r="K346">
        <v>9178</v>
      </c>
      <c r="M346">
        <v>14608</v>
      </c>
      <c r="N346">
        <v>14608</v>
      </c>
      <c r="O346">
        <f t="shared" si="9"/>
        <v>9392</v>
      </c>
      <c r="Q346" s="4">
        <f t="shared" si="8"/>
        <v>0.3913333333333333</v>
      </c>
    </row>
    <row r="347" spans="1:17" ht="12.75">
      <c r="A347">
        <v>32</v>
      </c>
      <c r="B347" s="5" t="s">
        <v>938</v>
      </c>
      <c r="C347" t="s">
        <v>927</v>
      </c>
      <c r="D347" s="5" t="s">
        <v>939</v>
      </c>
      <c r="E347" t="s">
        <v>940</v>
      </c>
      <c r="F347" s="5" t="s">
        <v>38</v>
      </c>
      <c r="G347">
        <v>24000</v>
      </c>
      <c r="H347" s="5" t="s">
        <v>27</v>
      </c>
      <c r="I347" s="3">
        <v>36875</v>
      </c>
      <c r="J347">
        <v>22518</v>
      </c>
      <c r="K347">
        <v>9178</v>
      </c>
      <c r="M347">
        <v>14608</v>
      </c>
      <c r="N347">
        <v>14608</v>
      </c>
      <c r="O347">
        <f t="shared" si="9"/>
        <v>9392</v>
      </c>
      <c r="Q347" s="4">
        <f t="shared" si="8"/>
        <v>0.3913333333333333</v>
      </c>
    </row>
    <row r="348" spans="1:17" ht="12.75">
      <c r="A348">
        <v>32</v>
      </c>
      <c r="B348" s="5" t="s">
        <v>938</v>
      </c>
      <c r="C348" t="s">
        <v>927</v>
      </c>
      <c r="D348" s="5" t="s">
        <v>941</v>
      </c>
      <c r="E348" t="s">
        <v>942</v>
      </c>
      <c r="F348" s="5" t="s">
        <v>38</v>
      </c>
      <c r="G348">
        <v>24000</v>
      </c>
      <c r="H348" s="5" t="s">
        <v>27</v>
      </c>
      <c r="I348" s="3">
        <v>36875</v>
      </c>
      <c r="J348">
        <v>22518</v>
      </c>
      <c r="K348">
        <v>9178</v>
      </c>
      <c r="M348">
        <v>14608</v>
      </c>
      <c r="N348">
        <v>14608</v>
      </c>
      <c r="O348">
        <f t="shared" si="9"/>
        <v>9392</v>
      </c>
      <c r="Q348" s="4">
        <f t="shared" si="8"/>
        <v>0.3913333333333333</v>
      </c>
    </row>
    <row r="349" spans="1:17" ht="12.75">
      <c r="A349">
        <v>32</v>
      </c>
      <c r="B349" s="5" t="s">
        <v>943</v>
      </c>
      <c r="C349" t="s">
        <v>944</v>
      </c>
      <c r="D349" s="5" t="s">
        <v>945</v>
      </c>
      <c r="E349" t="s">
        <v>946</v>
      </c>
      <c r="F349" s="5" t="s">
        <v>38</v>
      </c>
      <c r="G349">
        <v>24000</v>
      </c>
      <c r="H349" s="5" t="s">
        <v>27</v>
      </c>
      <c r="I349" s="3">
        <v>36869</v>
      </c>
      <c r="J349">
        <v>22518</v>
      </c>
      <c r="K349">
        <v>9178</v>
      </c>
      <c r="M349">
        <v>14608</v>
      </c>
      <c r="N349">
        <v>14608</v>
      </c>
      <c r="O349">
        <f t="shared" si="9"/>
        <v>9392</v>
      </c>
      <c r="Q349" s="4">
        <f t="shared" si="8"/>
        <v>0.3913333333333333</v>
      </c>
    </row>
    <row r="350" spans="1:17" ht="12.75">
      <c r="A350">
        <v>32</v>
      </c>
      <c r="B350" s="5" t="s">
        <v>943</v>
      </c>
      <c r="C350" t="s">
        <v>944</v>
      </c>
      <c r="D350" s="5" t="s">
        <v>947</v>
      </c>
      <c r="E350" t="s">
        <v>948</v>
      </c>
      <c r="F350" s="5" t="s">
        <v>38</v>
      </c>
      <c r="G350">
        <v>24000</v>
      </c>
      <c r="H350" s="5" t="s">
        <v>27</v>
      </c>
      <c r="I350" s="3">
        <v>36869</v>
      </c>
      <c r="J350">
        <v>22518</v>
      </c>
      <c r="K350">
        <v>9178</v>
      </c>
      <c r="M350">
        <v>14608</v>
      </c>
      <c r="N350">
        <v>14608</v>
      </c>
      <c r="O350">
        <f t="shared" si="9"/>
        <v>9392</v>
      </c>
      <c r="Q350" s="4">
        <f t="shared" si="8"/>
        <v>0.3913333333333333</v>
      </c>
    </row>
    <row r="351" spans="1:17" ht="12.75">
      <c r="A351">
        <v>32</v>
      </c>
      <c r="B351" s="5" t="s">
        <v>949</v>
      </c>
      <c r="C351" t="s">
        <v>950</v>
      </c>
      <c r="D351" s="5" t="s">
        <v>951</v>
      </c>
      <c r="E351" t="s">
        <v>859</v>
      </c>
      <c r="F351" s="5" t="s">
        <v>38</v>
      </c>
      <c r="G351">
        <v>24000</v>
      </c>
      <c r="H351" s="5" t="s">
        <v>27</v>
      </c>
      <c r="I351" s="3">
        <v>36877</v>
      </c>
      <c r="J351">
        <v>22518</v>
      </c>
      <c r="K351">
        <v>9178</v>
      </c>
      <c r="M351">
        <v>14608</v>
      </c>
      <c r="N351">
        <v>14608</v>
      </c>
      <c r="O351">
        <f t="shared" si="9"/>
        <v>9392</v>
      </c>
      <c r="Q351" s="4">
        <f t="shared" si="8"/>
        <v>0.3913333333333333</v>
      </c>
    </row>
    <row r="352" spans="1:17" ht="12.75">
      <c r="A352">
        <v>32</v>
      </c>
      <c r="B352" s="5" t="s">
        <v>952</v>
      </c>
      <c r="C352" t="s">
        <v>953</v>
      </c>
      <c r="D352" s="5" t="s">
        <v>954</v>
      </c>
      <c r="E352" t="s">
        <v>859</v>
      </c>
      <c r="F352" s="5" t="s">
        <v>38</v>
      </c>
      <c r="G352">
        <v>24000</v>
      </c>
      <c r="H352" s="5" t="s">
        <v>27</v>
      </c>
      <c r="I352" s="3">
        <v>36877</v>
      </c>
      <c r="J352">
        <v>22518</v>
      </c>
      <c r="K352">
        <v>9178</v>
      </c>
      <c r="M352">
        <v>14608</v>
      </c>
      <c r="N352">
        <v>14608</v>
      </c>
      <c r="O352">
        <f t="shared" si="9"/>
        <v>9392</v>
      </c>
      <c r="Q352" s="4">
        <f t="shared" si="8"/>
        <v>0.3913333333333333</v>
      </c>
    </row>
    <row r="353" spans="1:17" ht="12.75">
      <c r="A353">
        <v>32</v>
      </c>
      <c r="B353" s="5" t="s">
        <v>952</v>
      </c>
      <c r="C353" t="s">
        <v>953</v>
      </c>
      <c r="D353" s="5" t="s">
        <v>955</v>
      </c>
      <c r="E353" t="s">
        <v>859</v>
      </c>
      <c r="F353" s="5" t="s">
        <v>38</v>
      </c>
      <c r="G353">
        <v>24000</v>
      </c>
      <c r="H353" s="5" t="s">
        <v>27</v>
      </c>
      <c r="I353" s="3">
        <v>36877</v>
      </c>
      <c r="J353">
        <v>22518</v>
      </c>
      <c r="K353">
        <v>9178</v>
      </c>
      <c r="M353">
        <v>14608</v>
      </c>
      <c r="N353">
        <v>14608</v>
      </c>
      <c r="O353">
        <f t="shared" si="9"/>
        <v>9392</v>
      </c>
      <c r="Q353" s="4">
        <f t="shared" si="8"/>
        <v>0.3913333333333333</v>
      </c>
    </row>
    <row r="354" spans="1:17" ht="12.75">
      <c r="A354">
        <v>32</v>
      </c>
      <c r="B354" s="5" t="s">
        <v>956</v>
      </c>
      <c r="C354" t="s">
        <v>957</v>
      </c>
      <c r="D354" s="5" t="s">
        <v>958</v>
      </c>
      <c r="E354" t="s">
        <v>959</v>
      </c>
      <c r="F354" s="5" t="s">
        <v>38</v>
      </c>
      <c r="G354">
        <v>24000</v>
      </c>
      <c r="H354" s="5" t="s">
        <v>27</v>
      </c>
      <c r="I354" s="3">
        <v>36868</v>
      </c>
      <c r="J354">
        <v>22518</v>
      </c>
      <c r="K354">
        <v>9178</v>
      </c>
      <c r="M354">
        <v>14608</v>
      </c>
      <c r="N354">
        <v>14608</v>
      </c>
      <c r="O354">
        <f t="shared" si="9"/>
        <v>9392</v>
      </c>
      <c r="Q354" s="4">
        <f t="shared" si="8"/>
        <v>0.3913333333333333</v>
      </c>
    </row>
    <row r="355" spans="1:17" ht="12.75">
      <c r="A355">
        <v>32</v>
      </c>
      <c r="B355" s="5" t="s">
        <v>956</v>
      </c>
      <c r="C355" t="s">
        <v>957</v>
      </c>
      <c r="D355" s="5" t="s">
        <v>960</v>
      </c>
      <c r="E355" t="s">
        <v>961</v>
      </c>
      <c r="F355" s="5" t="s">
        <v>38</v>
      </c>
      <c r="G355">
        <v>24000</v>
      </c>
      <c r="H355" s="5" t="s">
        <v>27</v>
      </c>
      <c r="I355" s="3">
        <v>36868</v>
      </c>
      <c r="J355">
        <v>22518</v>
      </c>
      <c r="K355">
        <v>9178</v>
      </c>
      <c r="M355">
        <v>14608</v>
      </c>
      <c r="N355">
        <v>14608</v>
      </c>
      <c r="O355">
        <f t="shared" si="9"/>
        <v>9392</v>
      </c>
      <c r="Q355" s="4">
        <f t="shared" si="8"/>
        <v>0.3913333333333333</v>
      </c>
    </row>
    <row r="356" spans="1:17" ht="12.75">
      <c r="A356">
        <v>32</v>
      </c>
      <c r="B356" s="5" t="s">
        <v>962</v>
      </c>
      <c r="C356" t="s">
        <v>963</v>
      </c>
      <c r="D356" s="5" t="s">
        <v>964</v>
      </c>
      <c r="E356" t="s">
        <v>965</v>
      </c>
      <c r="F356" s="5" t="s">
        <v>38</v>
      </c>
      <c r="G356">
        <v>24000</v>
      </c>
      <c r="H356" s="5" t="s">
        <v>27</v>
      </c>
      <c r="I356" s="3">
        <v>36868</v>
      </c>
      <c r="J356">
        <v>22518</v>
      </c>
      <c r="K356">
        <v>9178</v>
      </c>
      <c r="M356">
        <v>14608</v>
      </c>
      <c r="N356">
        <v>14608</v>
      </c>
      <c r="O356">
        <f t="shared" si="9"/>
        <v>9392</v>
      </c>
      <c r="Q356" s="4">
        <f t="shared" si="8"/>
        <v>0.3913333333333333</v>
      </c>
    </row>
    <row r="357" spans="1:17" ht="12.75">
      <c r="A357">
        <v>32</v>
      </c>
      <c r="B357" s="5" t="s">
        <v>966</v>
      </c>
      <c r="C357" t="s">
        <v>967</v>
      </c>
      <c r="D357" s="5" t="s">
        <v>828</v>
      </c>
      <c r="E357" t="s">
        <v>968</v>
      </c>
      <c r="F357" s="5" t="s">
        <v>38</v>
      </c>
      <c r="G357">
        <v>24000</v>
      </c>
      <c r="H357" s="5" t="s">
        <v>27</v>
      </c>
      <c r="I357" s="3">
        <v>36877</v>
      </c>
      <c r="J357">
        <v>22518</v>
      </c>
      <c r="K357">
        <v>9178</v>
      </c>
      <c r="M357">
        <v>14608</v>
      </c>
      <c r="N357">
        <v>14608</v>
      </c>
      <c r="O357">
        <f t="shared" si="9"/>
        <v>9392</v>
      </c>
      <c r="Q357" s="4">
        <f t="shared" si="8"/>
        <v>0.3913333333333333</v>
      </c>
    </row>
    <row r="358" spans="1:17" ht="12.75">
      <c r="A358">
        <v>32</v>
      </c>
      <c r="B358" s="5" t="s">
        <v>969</v>
      </c>
      <c r="C358" t="s">
        <v>970</v>
      </c>
      <c r="D358" s="5" t="s">
        <v>971</v>
      </c>
      <c r="E358" t="s">
        <v>825</v>
      </c>
      <c r="F358" s="5" t="s">
        <v>38</v>
      </c>
      <c r="G358">
        <v>24000</v>
      </c>
      <c r="H358" s="5" t="s">
        <v>27</v>
      </c>
      <c r="I358" s="3">
        <v>36868</v>
      </c>
      <c r="J358">
        <v>22518</v>
      </c>
      <c r="K358">
        <v>9178</v>
      </c>
      <c r="M358">
        <v>14608</v>
      </c>
      <c r="N358">
        <v>14608</v>
      </c>
      <c r="O358">
        <f t="shared" si="9"/>
        <v>9392</v>
      </c>
      <c r="Q358" s="4">
        <f t="shared" si="8"/>
        <v>0.3913333333333333</v>
      </c>
    </row>
    <row r="359" spans="1:17" ht="12.75">
      <c r="A359">
        <v>32</v>
      </c>
      <c r="B359" s="5" t="s">
        <v>972</v>
      </c>
      <c r="C359" t="s">
        <v>220</v>
      </c>
      <c r="D359" s="5" t="s">
        <v>973</v>
      </c>
      <c r="E359" t="s">
        <v>974</v>
      </c>
      <c r="F359" s="5" t="s">
        <v>38</v>
      </c>
      <c r="G359">
        <v>24000</v>
      </c>
      <c r="H359" s="5" t="s">
        <v>27</v>
      </c>
      <c r="I359" s="3">
        <v>36872</v>
      </c>
      <c r="J359">
        <v>22518</v>
      </c>
      <c r="K359">
        <v>9178</v>
      </c>
      <c r="M359">
        <v>14608</v>
      </c>
      <c r="N359">
        <v>14608</v>
      </c>
      <c r="O359">
        <f t="shared" si="9"/>
        <v>9392</v>
      </c>
      <c r="Q359" s="4">
        <f t="shared" si="8"/>
        <v>0.3913333333333333</v>
      </c>
    </row>
    <row r="360" spans="1:17" ht="12.75">
      <c r="A360">
        <v>32</v>
      </c>
      <c r="B360" s="5" t="s">
        <v>975</v>
      </c>
      <c r="C360" t="s">
        <v>220</v>
      </c>
      <c r="D360" s="5" t="s">
        <v>976</v>
      </c>
      <c r="E360" t="s">
        <v>977</v>
      </c>
      <c r="F360" s="5" t="s">
        <v>38</v>
      </c>
      <c r="G360">
        <v>24000</v>
      </c>
      <c r="H360" s="5" t="s">
        <v>27</v>
      </c>
      <c r="I360" s="3">
        <v>36872</v>
      </c>
      <c r="J360">
        <v>22518</v>
      </c>
      <c r="K360">
        <v>9178</v>
      </c>
      <c r="M360">
        <v>14608</v>
      </c>
      <c r="N360">
        <v>14608</v>
      </c>
      <c r="O360">
        <f t="shared" si="9"/>
        <v>9392</v>
      </c>
      <c r="Q360" s="4">
        <f t="shared" si="8"/>
        <v>0.3913333333333333</v>
      </c>
    </row>
    <row r="361" spans="1:17" ht="12.75">
      <c r="A361">
        <v>32</v>
      </c>
      <c r="B361" s="5" t="s">
        <v>975</v>
      </c>
      <c r="C361" t="s">
        <v>220</v>
      </c>
      <c r="D361" s="5" t="s">
        <v>978</v>
      </c>
      <c r="E361" t="s">
        <v>979</v>
      </c>
      <c r="F361" s="5" t="s">
        <v>38</v>
      </c>
      <c r="G361">
        <v>24000</v>
      </c>
      <c r="H361" s="5" t="s">
        <v>27</v>
      </c>
      <c r="I361" s="3">
        <v>36864</v>
      </c>
      <c r="J361">
        <v>22518</v>
      </c>
      <c r="K361">
        <v>9178</v>
      </c>
      <c r="M361">
        <v>14608</v>
      </c>
      <c r="N361">
        <v>14608</v>
      </c>
      <c r="O361">
        <f t="shared" si="9"/>
        <v>9392</v>
      </c>
      <c r="Q361" s="4">
        <f t="shared" si="8"/>
        <v>0.3913333333333333</v>
      </c>
    </row>
    <row r="362" spans="1:17" ht="12.75">
      <c r="A362">
        <v>32</v>
      </c>
      <c r="B362" s="5" t="s">
        <v>975</v>
      </c>
      <c r="C362" t="s">
        <v>220</v>
      </c>
      <c r="D362" s="5" t="s">
        <v>980</v>
      </c>
      <c r="E362" t="s">
        <v>981</v>
      </c>
      <c r="F362" s="5" t="s">
        <v>38</v>
      </c>
      <c r="G362">
        <v>24000</v>
      </c>
      <c r="H362" s="5" t="s">
        <v>27</v>
      </c>
      <c r="I362" s="3">
        <v>36871</v>
      </c>
      <c r="J362">
        <v>22518</v>
      </c>
      <c r="K362">
        <v>9178</v>
      </c>
      <c r="M362">
        <v>14608</v>
      </c>
      <c r="N362">
        <v>14608</v>
      </c>
      <c r="O362">
        <f t="shared" si="9"/>
        <v>9392</v>
      </c>
      <c r="Q362" s="4">
        <f t="shared" si="8"/>
        <v>0.3913333333333333</v>
      </c>
    </row>
    <row r="363" spans="1:17" ht="12.75">
      <c r="A363">
        <v>32</v>
      </c>
      <c r="B363" s="5" t="s">
        <v>975</v>
      </c>
      <c r="C363" t="s">
        <v>220</v>
      </c>
      <c r="D363" s="5" t="s">
        <v>982</v>
      </c>
      <c r="E363" t="s">
        <v>983</v>
      </c>
      <c r="F363" s="5" t="s">
        <v>38</v>
      </c>
      <c r="G363">
        <v>24000</v>
      </c>
      <c r="H363" s="5" t="s">
        <v>27</v>
      </c>
      <c r="I363" s="3">
        <v>36872</v>
      </c>
      <c r="J363">
        <v>22518</v>
      </c>
      <c r="K363">
        <v>9178</v>
      </c>
      <c r="M363">
        <v>14608</v>
      </c>
      <c r="N363">
        <v>14608</v>
      </c>
      <c r="O363">
        <f t="shared" si="9"/>
        <v>9392</v>
      </c>
      <c r="Q363" s="4">
        <f t="shared" si="8"/>
        <v>0.3913333333333333</v>
      </c>
    </row>
    <row r="364" spans="1:17" ht="12.75">
      <c r="A364">
        <v>32</v>
      </c>
      <c r="B364" s="5" t="s">
        <v>975</v>
      </c>
      <c r="C364" t="s">
        <v>220</v>
      </c>
      <c r="D364" s="5" t="s">
        <v>984</v>
      </c>
      <c r="E364" t="s">
        <v>985</v>
      </c>
      <c r="F364" s="5" t="s">
        <v>38</v>
      </c>
      <c r="G364">
        <v>24000</v>
      </c>
      <c r="H364" s="5" t="s">
        <v>27</v>
      </c>
      <c r="I364" s="3">
        <v>36872</v>
      </c>
      <c r="J364">
        <v>22518</v>
      </c>
      <c r="K364">
        <v>9178</v>
      </c>
      <c r="M364">
        <v>14608</v>
      </c>
      <c r="N364">
        <v>14608</v>
      </c>
      <c r="O364">
        <f t="shared" si="9"/>
        <v>9392</v>
      </c>
      <c r="Q364" s="4">
        <f t="shared" si="8"/>
        <v>0.3913333333333333</v>
      </c>
    </row>
    <row r="365" spans="1:17" ht="12.75">
      <c r="A365">
        <v>32</v>
      </c>
      <c r="B365" s="5" t="s">
        <v>975</v>
      </c>
      <c r="C365" t="s">
        <v>220</v>
      </c>
      <c r="D365" s="5" t="s">
        <v>986</v>
      </c>
      <c r="E365" t="s">
        <v>987</v>
      </c>
      <c r="F365" s="5" t="s">
        <v>38</v>
      </c>
      <c r="G365">
        <v>24000</v>
      </c>
      <c r="H365" s="5" t="s">
        <v>27</v>
      </c>
      <c r="I365" s="3">
        <v>36872</v>
      </c>
      <c r="J365">
        <v>22518</v>
      </c>
      <c r="K365">
        <v>9178</v>
      </c>
      <c r="M365">
        <v>14608</v>
      </c>
      <c r="N365">
        <v>14608</v>
      </c>
      <c r="O365">
        <f t="shared" si="9"/>
        <v>9392</v>
      </c>
      <c r="Q365" s="4">
        <f t="shared" si="8"/>
        <v>0.3913333333333333</v>
      </c>
    </row>
    <row r="366" spans="1:17" ht="12.75">
      <c r="A366">
        <v>32</v>
      </c>
      <c r="B366" s="5" t="s">
        <v>988</v>
      </c>
      <c r="C366" t="s">
        <v>989</v>
      </c>
      <c r="D366" s="5" t="s">
        <v>990</v>
      </c>
      <c r="E366" t="s">
        <v>991</v>
      </c>
      <c r="F366" s="5" t="s">
        <v>38</v>
      </c>
      <c r="G366">
        <v>6000</v>
      </c>
      <c r="H366" s="5" t="s">
        <v>27</v>
      </c>
      <c r="I366" s="3">
        <v>38534</v>
      </c>
      <c r="J366">
        <v>35697</v>
      </c>
      <c r="K366">
        <v>15248</v>
      </c>
      <c r="M366">
        <v>1429</v>
      </c>
      <c r="N366">
        <v>1429</v>
      </c>
      <c r="O366">
        <f t="shared" si="9"/>
        <v>4571</v>
      </c>
      <c r="Q366" s="4">
        <f t="shared" si="8"/>
        <v>0.7618333333333334</v>
      </c>
    </row>
    <row r="367" spans="1:17" ht="12.75">
      <c r="A367">
        <v>32</v>
      </c>
      <c r="B367" s="5" t="s">
        <v>992</v>
      </c>
      <c r="C367" t="s">
        <v>993</v>
      </c>
      <c r="D367" s="5" t="s">
        <v>994</v>
      </c>
      <c r="E367" t="s">
        <v>995</v>
      </c>
      <c r="F367" s="5" t="s">
        <v>38</v>
      </c>
      <c r="G367">
        <v>15000</v>
      </c>
      <c r="H367" s="5" t="s">
        <v>27</v>
      </c>
      <c r="I367" s="3">
        <v>37789</v>
      </c>
      <c r="J367">
        <v>29829</v>
      </c>
      <c r="K367">
        <v>12375</v>
      </c>
      <c r="M367">
        <v>7297</v>
      </c>
      <c r="N367">
        <v>7297</v>
      </c>
      <c r="O367">
        <f t="shared" si="9"/>
        <v>7703</v>
      </c>
      <c r="Q367" s="4">
        <f t="shared" si="8"/>
        <v>0.5135333333333333</v>
      </c>
    </row>
    <row r="368" spans="1:17" ht="12.75">
      <c r="A368">
        <v>32</v>
      </c>
      <c r="B368" s="5" t="s">
        <v>992</v>
      </c>
      <c r="C368" t="s">
        <v>993</v>
      </c>
      <c r="D368" s="5" t="s">
        <v>996</v>
      </c>
      <c r="E368" t="s">
        <v>997</v>
      </c>
      <c r="F368" s="5" t="s">
        <v>38</v>
      </c>
      <c r="G368">
        <v>15000</v>
      </c>
      <c r="H368" s="5" t="s">
        <v>27</v>
      </c>
      <c r="I368" s="3">
        <v>37789</v>
      </c>
      <c r="J368">
        <v>29829</v>
      </c>
      <c r="K368">
        <v>12375</v>
      </c>
      <c r="M368">
        <v>7297</v>
      </c>
      <c r="N368">
        <v>7297</v>
      </c>
      <c r="O368">
        <f t="shared" si="9"/>
        <v>7703</v>
      </c>
      <c r="Q368" s="4">
        <f t="shared" si="8"/>
        <v>0.5135333333333333</v>
      </c>
    </row>
    <row r="369" spans="1:17" ht="12.75">
      <c r="A369">
        <v>32</v>
      </c>
      <c r="B369" s="5" t="s">
        <v>992</v>
      </c>
      <c r="C369" t="s">
        <v>993</v>
      </c>
      <c r="D369" s="5" t="s">
        <v>998</v>
      </c>
      <c r="E369" t="s">
        <v>999</v>
      </c>
      <c r="F369" s="5" t="s">
        <v>38</v>
      </c>
      <c r="G369">
        <v>15000</v>
      </c>
      <c r="H369" s="5" t="s">
        <v>27</v>
      </c>
      <c r="I369" s="3">
        <v>37789</v>
      </c>
      <c r="J369">
        <v>29829</v>
      </c>
      <c r="K369">
        <v>12375</v>
      </c>
      <c r="M369">
        <v>7297</v>
      </c>
      <c r="N369">
        <v>7297</v>
      </c>
      <c r="O369">
        <f t="shared" si="9"/>
        <v>7703</v>
      </c>
      <c r="Q369" s="4">
        <f t="shared" si="8"/>
        <v>0.5135333333333333</v>
      </c>
    </row>
    <row r="370" spans="1:17" ht="12.75">
      <c r="A370">
        <v>32</v>
      </c>
      <c r="B370" s="5" t="s">
        <v>992</v>
      </c>
      <c r="C370" t="s">
        <v>993</v>
      </c>
      <c r="D370" s="5" t="s">
        <v>1000</v>
      </c>
      <c r="E370" t="s">
        <v>1001</v>
      </c>
      <c r="F370" s="5" t="s">
        <v>38</v>
      </c>
      <c r="G370">
        <v>15000</v>
      </c>
      <c r="H370" s="5" t="s">
        <v>27</v>
      </c>
      <c r="I370" s="3">
        <v>37789</v>
      </c>
      <c r="J370">
        <v>29829</v>
      </c>
      <c r="K370">
        <v>12375</v>
      </c>
      <c r="M370">
        <v>7297</v>
      </c>
      <c r="N370">
        <v>7297</v>
      </c>
      <c r="O370">
        <f t="shared" si="9"/>
        <v>7703</v>
      </c>
      <c r="Q370" s="4">
        <f t="shared" si="8"/>
        <v>0.5135333333333333</v>
      </c>
    </row>
    <row r="371" spans="1:17" ht="12.75">
      <c r="A371">
        <v>33</v>
      </c>
      <c r="B371" s="5" t="s">
        <v>1002</v>
      </c>
      <c r="C371" t="s">
        <v>1003</v>
      </c>
      <c r="D371" s="5" t="s">
        <v>1004</v>
      </c>
      <c r="E371" t="s">
        <v>1009</v>
      </c>
      <c r="F371" s="5" t="s">
        <v>38</v>
      </c>
      <c r="G371">
        <v>1</v>
      </c>
      <c r="H371" s="5" t="s">
        <v>177</v>
      </c>
      <c r="I371" s="3">
        <v>38418</v>
      </c>
      <c r="J371">
        <v>34957</v>
      </c>
      <c r="K371">
        <v>14880</v>
      </c>
      <c r="L371" s="3">
        <v>38752</v>
      </c>
      <c r="M371">
        <v>0.92</v>
      </c>
      <c r="N371">
        <v>0.83</v>
      </c>
      <c r="O371">
        <f t="shared" si="9"/>
        <v>0.07999999999999996</v>
      </c>
      <c r="Q371" s="4">
        <f t="shared" si="8"/>
        <v>0.07999999999999996</v>
      </c>
    </row>
    <row r="372" spans="1:17" ht="12.75">
      <c r="A372">
        <v>33</v>
      </c>
      <c r="B372" s="5" t="s">
        <v>1002</v>
      </c>
      <c r="C372" t="s">
        <v>1003</v>
      </c>
      <c r="D372" s="5" t="s">
        <v>1005</v>
      </c>
      <c r="E372" t="s">
        <v>1008</v>
      </c>
      <c r="F372" s="5" t="s">
        <v>38</v>
      </c>
      <c r="G372">
        <v>1</v>
      </c>
      <c r="H372" s="5" t="s">
        <v>177</v>
      </c>
      <c r="I372" s="3">
        <v>38418</v>
      </c>
      <c r="J372">
        <v>34957</v>
      </c>
      <c r="K372">
        <v>14880</v>
      </c>
      <c r="L372" s="3">
        <v>38750</v>
      </c>
      <c r="M372">
        <v>0.92</v>
      </c>
      <c r="N372">
        <v>0.83</v>
      </c>
      <c r="O372">
        <f t="shared" si="9"/>
        <v>0.07999999999999996</v>
      </c>
      <c r="Q372" s="4">
        <f t="shared" si="8"/>
        <v>0.07999999999999996</v>
      </c>
    </row>
    <row r="373" spans="1:17" ht="12.75">
      <c r="A373">
        <v>33</v>
      </c>
      <c r="B373" s="5" t="s">
        <v>1002</v>
      </c>
      <c r="C373" t="s">
        <v>1003</v>
      </c>
      <c r="D373" s="5" t="s">
        <v>1006</v>
      </c>
      <c r="E373" t="s">
        <v>1007</v>
      </c>
      <c r="F373" s="5" t="s">
        <v>38</v>
      </c>
      <c r="G373">
        <v>1</v>
      </c>
      <c r="H373" s="5" t="s">
        <v>177</v>
      </c>
      <c r="I373" s="3">
        <v>38418</v>
      </c>
      <c r="J373">
        <v>34957</v>
      </c>
      <c r="K373">
        <v>14880</v>
      </c>
      <c r="L373" s="3">
        <v>38745</v>
      </c>
      <c r="M373">
        <v>1</v>
      </c>
      <c r="N373">
        <v>0.83</v>
      </c>
      <c r="O373">
        <f t="shared" si="9"/>
        <v>0</v>
      </c>
      <c r="Q373" s="4">
        <f t="shared" si="8"/>
        <v>0</v>
      </c>
    </row>
    <row r="374" spans="1:17" ht="12.75">
      <c r="A374">
        <v>33</v>
      </c>
      <c r="B374" s="5" t="s">
        <v>1002</v>
      </c>
      <c r="C374" t="s">
        <v>1003</v>
      </c>
      <c r="D374" s="5" t="s">
        <v>1010</v>
      </c>
      <c r="E374" t="s">
        <v>1013</v>
      </c>
      <c r="F374" s="5" t="s">
        <v>38</v>
      </c>
      <c r="G374">
        <v>1</v>
      </c>
      <c r="H374" s="5" t="s">
        <v>177</v>
      </c>
      <c r="I374" s="3">
        <v>38418</v>
      </c>
      <c r="J374">
        <v>34957</v>
      </c>
      <c r="K374">
        <v>14880</v>
      </c>
      <c r="L374" s="3">
        <v>38745</v>
      </c>
      <c r="M374">
        <v>1</v>
      </c>
      <c r="N374">
        <v>0.83</v>
      </c>
      <c r="O374">
        <f t="shared" si="9"/>
        <v>0</v>
      </c>
      <c r="Q374" s="4">
        <f t="shared" si="8"/>
        <v>0</v>
      </c>
    </row>
    <row r="375" spans="1:17" ht="12.75">
      <c r="A375">
        <v>33</v>
      </c>
      <c r="B375" s="5" t="s">
        <v>1002</v>
      </c>
      <c r="C375" t="s">
        <v>1003</v>
      </c>
      <c r="D375" s="5" t="s">
        <v>1011</v>
      </c>
      <c r="E375" t="s">
        <v>1012</v>
      </c>
      <c r="F375" s="5" t="s">
        <v>38</v>
      </c>
      <c r="G375">
        <v>1</v>
      </c>
      <c r="H375" s="5" t="s">
        <v>177</v>
      </c>
      <c r="I375" s="3">
        <v>38454</v>
      </c>
      <c r="J375">
        <v>35192</v>
      </c>
      <c r="K375">
        <v>14998</v>
      </c>
      <c r="L375" s="3">
        <v>38800</v>
      </c>
      <c r="M375">
        <v>0.83</v>
      </c>
      <c r="N375">
        <v>0.75</v>
      </c>
      <c r="O375">
        <f t="shared" si="9"/>
        <v>0.17000000000000004</v>
      </c>
      <c r="Q375" s="4">
        <f t="shared" si="8"/>
        <v>0.17000000000000004</v>
      </c>
    </row>
    <row r="376" spans="1:17" ht="12.75">
      <c r="A376">
        <v>33</v>
      </c>
      <c r="B376" s="5" t="s">
        <v>1002</v>
      </c>
      <c r="C376" t="s">
        <v>1003</v>
      </c>
      <c r="D376" s="5" t="s">
        <v>1014</v>
      </c>
      <c r="E376" t="s">
        <v>1015</v>
      </c>
      <c r="F376" s="5" t="s">
        <v>38</v>
      </c>
      <c r="G376">
        <v>1</v>
      </c>
      <c r="H376" s="5" t="s">
        <v>177</v>
      </c>
      <c r="I376" s="3">
        <v>38454</v>
      </c>
      <c r="J376">
        <v>35192</v>
      </c>
      <c r="K376">
        <v>14998</v>
      </c>
      <c r="L376" s="3">
        <v>38800</v>
      </c>
      <c r="M376">
        <v>0.83</v>
      </c>
      <c r="N376">
        <v>0.75</v>
      </c>
      <c r="O376">
        <f t="shared" si="9"/>
        <v>0.17000000000000004</v>
      </c>
      <c r="Q376" s="4">
        <f t="shared" si="8"/>
        <v>0.17000000000000004</v>
      </c>
    </row>
    <row r="377" spans="1:17" ht="12.75">
      <c r="A377">
        <v>33</v>
      </c>
      <c r="B377" s="5" t="s">
        <v>1002</v>
      </c>
      <c r="C377" t="s">
        <v>1003</v>
      </c>
      <c r="D377" s="5" t="s">
        <v>1016</v>
      </c>
      <c r="E377" t="s">
        <v>1017</v>
      </c>
      <c r="F377" s="5" t="s">
        <v>38</v>
      </c>
      <c r="G377">
        <v>1</v>
      </c>
      <c r="H377" s="5" t="s">
        <v>177</v>
      </c>
      <c r="I377" s="3">
        <v>38418</v>
      </c>
      <c r="J377">
        <v>34957</v>
      </c>
      <c r="K377">
        <v>14880</v>
      </c>
      <c r="L377" s="3">
        <v>38750</v>
      </c>
      <c r="M377">
        <v>0.92</v>
      </c>
      <c r="N377">
        <v>0.83</v>
      </c>
      <c r="O377">
        <f t="shared" si="9"/>
        <v>0.07999999999999996</v>
      </c>
      <c r="Q377" s="4">
        <f t="shared" si="8"/>
        <v>0.07999999999999996</v>
      </c>
    </row>
    <row r="378" spans="1:17" ht="12.75">
      <c r="A378">
        <v>33</v>
      </c>
      <c r="B378" s="5" t="s">
        <v>1002</v>
      </c>
      <c r="C378" t="s">
        <v>1003</v>
      </c>
      <c r="D378" s="5" t="s">
        <v>1018</v>
      </c>
      <c r="E378" t="s">
        <v>1019</v>
      </c>
      <c r="F378" s="5" t="s">
        <v>38</v>
      </c>
      <c r="G378">
        <v>1</v>
      </c>
      <c r="H378" s="5" t="s">
        <v>177</v>
      </c>
      <c r="I378" s="3">
        <v>38418</v>
      </c>
      <c r="J378">
        <v>34957</v>
      </c>
      <c r="K378">
        <v>14880</v>
      </c>
      <c r="L378" s="3">
        <v>38750</v>
      </c>
      <c r="M378">
        <v>0.92</v>
      </c>
      <c r="N378">
        <v>0.83</v>
      </c>
      <c r="O378">
        <f t="shared" si="9"/>
        <v>0.07999999999999996</v>
      </c>
      <c r="Q378" s="4">
        <f t="shared" si="8"/>
        <v>0.07999999999999996</v>
      </c>
    </row>
    <row r="379" spans="1:17" ht="12.75">
      <c r="A379">
        <v>33</v>
      </c>
      <c r="B379" s="5" t="s">
        <v>1002</v>
      </c>
      <c r="C379" t="s">
        <v>1003</v>
      </c>
      <c r="D379" s="5" t="s">
        <v>1020</v>
      </c>
      <c r="E379" t="s">
        <v>1021</v>
      </c>
      <c r="F379" s="5" t="s">
        <v>38</v>
      </c>
      <c r="G379">
        <v>1</v>
      </c>
      <c r="H379" s="5" t="s">
        <v>177</v>
      </c>
      <c r="I379" s="3">
        <v>38454</v>
      </c>
      <c r="J379">
        <v>35192</v>
      </c>
      <c r="K379">
        <v>14998</v>
      </c>
      <c r="L379" s="3">
        <v>38800</v>
      </c>
      <c r="M379">
        <v>0.83</v>
      </c>
      <c r="N379">
        <v>0.75</v>
      </c>
      <c r="O379">
        <f t="shared" si="9"/>
        <v>0.17000000000000004</v>
      </c>
      <c r="Q379" s="4">
        <f t="shared" si="8"/>
        <v>0.17000000000000004</v>
      </c>
    </row>
    <row r="380" spans="1:17" ht="12.75">
      <c r="A380">
        <v>34</v>
      </c>
      <c r="B380" s="5" t="s">
        <v>1022</v>
      </c>
      <c r="C380" t="s">
        <v>1023</v>
      </c>
      <c r="D380" s="5" t="s">
        <v>1024</v>
      </c>
      <c r="E380" t="s">
        <v>1025</v>
      </c>
      <c r="F380" s="5" t="s">
        <v>38</v>
      </c>
      <c r="G380">
        <v>6000</v>
      </c>
      <c r="H380" s="5" t="s">
        <v>27</v>
      </c>
      <c r="I380" s="3">
        <v>38475</v>
      </c>
      <c r="J380">
        <v>35333</v>
      </c>
      <c r="K380">
        <v>15067</v>
      </c>
      <c r="M380">
        <v>4182</v>
      </c>
      <c r="N380">
        <v>1793</v>
      </c>
      <c r="O380">
        <f t="shared" si="9"/>
        <v>1818</v>
      </c>
      <c r="Q380" s="4">
        <f t="shared" si="8"/>
        <v>0.303</v>
      </c>
    </row>
    <row r="381" spans="1:17" ht="12.75">
      <c r="A381">
        <v>34</v>
      </c>
      <c r="B381" s="5" t="s">
        <v>1026</v>
      </c>
      <c r="C381" t="s">
        <v>1027</v>
      </c>
      <c r="D381" s="5" t="s">
        <v>1028</v>
      </c>
      <c r="E381" t="s">
        <v>1029</v>
      </c>
      <c r="F381" s="5" t="s">
        <v>38</v>
      </c>
      <c r="G381">
        <v>6000</v>
      </c>
      <c r="H381" s="5" t="s">
        <v>27</v>
      </c>
      <c r="I381" s="3">
        <v>38401</v>
      </c>
      <c r="J381">
        <v>34850</v>
      </c>
      <c r="K381">
        <v>14825</v>
      </c>
      <c r="M381">
        <v>2276</v>
      </c>
      <c r="N381">
        <v>2276</v>
      </c>
      <c r="O381">
        <f t="shared" si="9"/>
        <v>3724</v>
      </c>
      <c r="Q381" s="4">
        <f t="shared" si="8"/>
        <v>0.6206666666666667</v>
      </c>
    </row>
    <row r="382" spans="1:17" ht="12.75">
      <c r="A382">
        <v>35</v>
      </c>
      <c r="B382" s="5" t="s">
        <v>1030</v>
      </c>
      <c r="C382" t="s">
        <v>1031</v>
      </c>
      <c r="D382" s="5" t="s">
        <v>1032</v>
      </c>
      <c r="E382" t="s">
        <v>1033</v>
      </c>
      <c r="F382" s="5" t="s">
        <v>38</v>
      </c>
      <c r="G382">
        <v>36</v>
      </c>
      <c r="H382" s="5" t="s">
        <v>69</v>
      </c>
      <c r="I382" s="3">
        <v>38167</v>
      </c>
      <c r="J382">
        <v>32883</v>
      </c>
      <c r="K382">
        <v>13832</v>
      </c>
      <c r="L382" s="3">
        <v>39158</v>
      </c>
      <c r="M382">
        <v>22</v>
      </c>
      <c r="N382">
        <v>4243</v>
      </c>
      <c r="O382">
        <f t="shared" si="9"/>
        <v>14</v>
      </c>
      <c r="Q382" s="4">
        <f t="shared" si="8"/>
        <v>0.3888888888888889</v>
      </c>
    </row>
    <row r="383" spans="1:17" ht="12.75">
      <c r="A383">
        <v>35</v>
      </c>
      <c r="B383" s="5" t="s">
        <v>1034</v>
      </c>
      <c r="C383" t="s">
        <v>1035</v>
      </c>
      <c r="D383" s="5" t="s">
        <v>1036</v>
      </c>
      <c r="E383" t="s">
        <v>1037</v>
      </c>
      <c r="F383" s="5" t="s">
        <v>38</v>
      </c>
      <c r="G383">
        <v>12000</v>
      </c>
      <c r="H383" s="5" t="s">
        <v>27</v>
      </c>
      <c r="I383" s="3">
        <v>38348</v>
      </c>
      <c r="J383">
        <v>34441</v>
      </c>
      <c r="K383">
        <v>14628</v>
      </c>
      <c r="M383">
        <v>2685</v>
      </c>
      <c r="N383">
        <v>2685</v>
      </c>
      <c r="O383">
        <f t="shared" si="9"/>
        <v>9315</v>
      </c>
      <c r="Q383" s="4">
        <f t="shared" si="8"/>
        <v>0.77625</v>
      </c>
    </row>
    <row r="384" spans="1:17" ht="12.75">
      <c r="A384">
        <v>35</v>
      </c>
      <c r="B384" s="5" t="s">
        <v>1034</v>
      </c>
      <c r="C384" t="s">
        <v>1035</v>
      </c>
      <c r="D384" s="5" t="s">
        <v>1038</v>
      </c>
      <c r="E384" t="s">
        <v>1039</v>
      </c>
      <c r="F384" s="5" t="s">
        <v>38</v>
      </c>
      <c r="G384">
        <v>12000</v>
      </c>
      <c r="H384" s="5" t="s">
        <v>27</v>
      </c>
      <c r="I384" s="3">
        <v>38387</v>
      </c>
      <c r="J384">
        <v>34773</v>
      </c>
      <c r="K384">
        <v>14786</v>
      </c>
      <c r="M384">
        <v>2353</v>
      </c>
      <c r="N384">
        <v>2353</v>
      </c>
      <c r="O384">
        <f t="shared" si="9"/>
        <v>9647</v>
      </c>
      <c r="Q384" s="4">
        <f t="shared" si="8"/>
        <v>0.8039166666666666</v>
      </c>
    </row>
    <row r="385" spans="1:17" ht="12.75">
      <c r="A385">
        <v>35</v>
      </c>
      <c r="B385" s="5" t="s">
        <v>1034</v>
      </c>
      <c r="C385" t="s">
        <v>1035</v>
      </c>
      <c r="D385" s="5" t="s">
        <v>1040</v>
      </c>
      <c r="E385" t="s">
        <v>1041</v>
      </c>
      <c r="F385" s="5" t="s">
        <v>38</v>
      </c>
      <c r="G385">
        <v>12000</v>
      </c>
      <c r="H385" s="5" t="s">
        <v>27</v>
      </c>
      <c r="I385" s="3">
        <v>38356</v>
      </c>
      <c r="J385">
        <v>34512</v>
      </c>
      <c r="K385">
        <v>14664</v>
      </c>
      <c r="M385">
        <v>2614</v>
      </c>
      <c r="N385">
        <v>2614</v>
      </c>
      <c r="O385">
        <f t="shared" si="9"/>
        <v>9386</v>
      </c>
      <c r="Q385" s="4">
        <f t="shared" si="8"/>
        <v>0.7821666666666667</v>
      </c>
    </row>
    <row r="386" spans="1:17" ht="12.75">
      <c r="A386">
        <v>35</v>
      </c>
      <c r="B386" s="5" t="s">
        <v>1034</v>
      </c>
      <c r="C386" t="s">
        <v>1035</v>
      </c>
      <c r="D386" s="5" t="s">
        <v>1042</v>
      </c>
      <c r="E386" t="s">
        <v>1043</v>
      </c>
      <c r="F386" s="5" t="s">
        <v>38</v>
      </c>
      <c r="G386">
        <v>12000</v>
      </c>
      <c r="H386" s="5" t="s">
        <v>27</v>
      </c>
      <c r="I386" s="3">
        <v>37582</v>
      </c>
      <c r="J386">
        <v>28422</v>
      </c>
      <c r="K386">
        <v>11752</v>
      </c>
      <c r="M386">
        <v>8704</v>
      </c>
      <c r="N386">
        <v>8704</v>
      </c>
      <c r="O386">
        <f t="shared" si="9"/>
        <v>3296</v>
      </c>
      <c r="Q386" s="4">
        <f t="shared" si="8"/>
        <v>0.27466666666666667</v>
      </c>
    </row>
    <row r="387" spans="1:17" ht="12.75">
      <c r="A387">
        <v>35</v>
      </c>
      <c r="B387" s="5" t="s">
        <v>1044</v>
      </c>
      <c r="C387" t="s">
        <v>1045</v>
      </c>
      <c r="D387" s="5" t="s">
        <v>1046</v>
      </c>
      <c r="E387" t="s">
        <v>1047</v>
      </c>
      <c r="F387" s="5" t="s">
        <v>38</v>
      </c>
      <c r="G387">
        <v>14000</v>
      </c>
      <c r="H387" s="5" t="s">
        <v>27</v>
      </c>
      <c r="I387" s="3">
        <v>37660</v>
      </c>
      <c r="J387">
        <v>29161</v>
      </c>
      <c r="K387">
        <v>12076</v>
      </c>
      <c r="M387">
        <v>7965</v>
      </c>
      <c r="N387">
        <v>7965</v>
      </c>
      <c r="O387">
        <f t="shared" si="9"/>
        <v>6035</v>
      </c>
      <c r="Q387" s="4">
        <f t="shared" si="8"/>
        <v>0.43107142857142855</v>
      </c>
    </row>
    <row r="388" spans="1:17" s="6" customFormat="1" ht="12.75">
      <c r="A388" s="6">
        <v>35</v>
      </c>
      <c r="B388" s="7" t="s">
        <v>1054</v>
      </c>
      <c r="C388" s="6" t="s">
        <v>1048</v>
      </c>
      <c r="D388" s="7" t="s">
        <v>1049</v>
      </c>
      <c r="E388" s="6" t="s">
        <v>1050</v>
      </c>
      <c r="F388" s="7" t="s">
        <v>143</v>
      </c>
      <c r="G388" s="6">
        <v>12</v>
      </c>
      <c r="H388" s="7" t="s">
        <v>177</v>
      </c>
      <c r="I388" s="8">
        <v>38377</v>
      </c>
      <c r="J388" s="6">
        <v>34673</v>
      </c>
      <c r="K388" s="6">
        <v>14744</v>
      </c>
      <c r="L388" s="8">
        <v>42430</v>
      </c>
      <c r="M388" s="6">
        <v>1.25</v>
      </c>
      <c r="N388" s="6">
        <v>1</v>
      </c>
      <c r="O388" s="6">
        <f t="shared" si="9"/>
        <v>10.75</v>
      </c>
      <c r="Q388" s="9">
        <f t="shared" si="8"/>
        <v>0.8958333333333334</v>
      </c>
    </row>
    <row r="389" spans="1:17" s="6" customFormat="1" ht="12.75">
      <c r="A389" s="6">
        <v>35</v>
      </c>
      <c r="B389" s="7" t="s">
        <v>1051</v>
      </c>
      <c r="C389" s="6" t="s">
        <v>1048</v>
      </c>
      <c r="D389" s="7" t="s">
        <v>1052</v>
      </c>
      <c r="E389" s="6" t="s">
        <v>1053</v>
      </c>
      <c r="F389" s="7" t="s">
        <v>143</v>
      </c>
      <c r="G389" s="6">
        <v>12</v>
      </c>
      <c r="H389" s="7" t="s">
        <v>177</v>
      </c>
      <c r="I389" s="8">
        <v>38131</v>
      </c>
      <c r="J389" s="6">
        <v>32588</v>
      </c>
      <c r="K389" s="6">
        <v>13685</v>
      </c>
      <c r="L389" s="8">
        <v>41487</v>
      </c>
      <c r="M389" s="6">
        <v>4.25</v>
      </c>
      <c r="N389" s="6">
        <v>1.67</v>
      </c>
      <c r="O389" s="6">
        <f t="shared" si="9"/>
        <v>7.75</v>
      </c>
      <c r="Q389" s="9">
        <f t="shared" si="8"/>
        <v>0.6458333333333334</v>
      </c>
    </row>
    <row r="390" spans="1:17" s="6" customFormat="1" ht="12.75">
      <c r="A390" s="6">
        <v>35</v>
      </c>
      <c r="B390" s="7" t="s">
        <v>1054</v>
      </c>
      <c r="C390" s="6" t="s">
        <v>1048</v>
      </c>
      <c r="D390" s="7" t="s">
        <v>1055</v>
      </c>
      <c r="E390" s="6" t="s">
        <v>1056</v>
      </c>
      <c r="F390" s="7" t="s">
        <v>143</v>
      </c>
      <c r="G390" s="6">
        <v>12</v>
      </c>
      <c r="H390" s="7" t="s">
        <v>177</v>
      </c>
      <c r="I390" s="8">
        <v>38377</v>
      </c>
      <c r="J390" s="6">
        <v>34673</v>
      </c>
      <c r="K390" s="6">
        <v>14744</v>
      </c>
      <c r="L390" s="8">
        <v>42460</v>
      </c>
      <c r="M390" s="6">
        <v>1.83</v>
      </c>
      <c r="N390" s="6">
        <v>1</v>
      </c>
      <c r="O390" s="6">
        <f t="shared" si="9"/>
        <v>10.17</v>
      </c>
      <c r="Q390" s="9">
        <f t="shared" si="8"/>
        <v>0.8475</v>
      </c>
    </row>
    <row r="391" spans="1:17" s="6" customFormat="1" ht="12.75">
      <c r="A391" s="6">
        <v>35</v>
      </c>
      <c r="B391" s="7" t="s">
        <v>1054</v>
      </c>
      <c r="C391" s="6" t="s">
        <v>1048</v>
      </c>
      <c r="D391" s="7" t="s">
        <v>1057</v>
      </c>
      <c r="E391" s="6" t="s">
        <v>1058</v>
      </c>
      <c r="F391" s="7" t="s">
        <v>143</v>
      </c>
      <c r="G391" s="6">
        <v>12</v>
      </c>
      <c r="H391" s="7" t="s">
        <v>177</v>
      </c>
      <c r="I391" s="8">
        <v>38377</v>
      </c>
      <c r="J391" s="6">
        <v>34673</v>
      </c>
      <c r="K391" s="6">
        <v>14744</v>
      </c>
      <c r="L391" s="8">
        <v>42338</v>
      </c>
      <c r="M391" s="6">
        <v>1.92</v>
      </c>
      <c r="N391" s="6">
        <v>1</v>
      </c>
      <c r="O391" s="6">
        <f t="shared" si="9"/>
        <v>10.08</v>
      </c>
      <c r="Q391" s="9">
        <f t="shared" si="8"/>
        <v>0.84</v>
      </c>
    </row>
    <row r="392" spans="1:17" s="6" customFormat="1" ht="12.75">
      <c r="A392" s="6">
        <v>35</v>
      </c>
      <c r="B392" s="7" t="s">
        <v>1051</v>
      </c>
      <c r="C392" s="6" t="s">
        <v>1048</v>
      </c>
      <c r="D392" s="7" t="s">
        <v>1059</v>
      </c>
      <c r="E392" s="6" t="s">
        <v>1060</v>
      </c>
      <c r="F392" s="7" t="s">
        <v>143</v>
      </c>
      <c r="G392" s="6">
        <v>12</v>
      </c>
      <c r="H392" s="7" t="s">
        <v>177</v>
      </c>
      <c r="I392" s="8">
        <v>38131</v>
      </c>
      <c r="J392" s="6">
        <v>32588</v>
      </c>
      <c r="K392" s="6">
        <v>13685</v>
      </c>
      <c r="L392" s="8">
        <v>41456</v>
      </c>
      <c r="M392" s="6">
        <v>4.5</v>
      </c>
      <c r="N392" s="6">
        <v>1.67</v>
      </c>
      <c r="O392" s="6">
        <f t="shared" si="9"/>
        <v>7.5</v>
      </c>
      <c r="Q392" s="9">
        <f t="shared" si="8"/>
        <v>0.625</v>
      </c>
    </row>
    <row r="393" spans="1:17" s="6" customFormat="1" ht="12.75">
      <c r="A393" s="6">
        <v>35</v>
      </c>
      <c r="B393" s="7" t="s">
        <v>1054</v>
      </c>
      <c r="C393" s="6" t="s">
        <v>1048</v>
      </c>
      <c r="D393" s="7" t="s">
        <v>1061</v>
      </c>
      <c r="E393" s="6" t="s">
        <v>1062</v>
      </c>
      <c r="F393" s="7" t="s">
        <v>143</v>
      </c>
      <c r="G393" s="6">
        <v>12</v>
      </c>
      <c r="H393" s="7" t="s">
        <v>177</v>
      </c>
      <c r="I393" s="8">
        <v>38727</v>
      </c>
      <c r="J393" s="6">
        <v>37126</v>
      </c>
      <c r="K393" s="6">
        <v>15931</v>
      </c>
      <c r="L393" s="8">
        <v>42705</v>
      </c>
      <c r="M393" s="6">
        <v>1.16</v>
      </c>
      <c r="O393" s="6">
        <f t="shared" si="9"/>
        <v>10.84</v>
      </c>
      <c r="Q393" s="9">
        <f t="shared" si="8"/>
        <v>0.9033333333333333</v>
      </c>
    </row>
    <row r="394" spans="1:17" ht="12.75">
      <c r="A394">
        <v>35</v>
      </c>
      <c r="B394" s="5" t="s">
        <v>1054</v>
      </c>
      <c r="C394" t="s">
        <v>1048</v>
      </c>
      <c r="D394" s="5" t="s">
        <v>1063</v>
      </c>
      <c r="E394" t="s">
        <v>1064</v>
      </c>
      <c r="F394" s="5" t="s">
        <v>143</v>
      </c>
      <c r="G394">
        <v>12</v>
      </c>
      <c r="H394" s="5" t="s">
        <v>177</v>
      </c>
      <c r="I394" s="3">
        <v>38377</v>
      </c>
      <c r="J394">
        <v>34673</v>
      </c>
      <c r="K394">
        <v>14744</v>
      </c>
      <c r="L394" s="3">
        <v>42460</v>
      </c>
      <c r="M394">
        <v>1.83</v>
      </c>
      <c r="N394">
        <v>1</v>
      </c>
      <c r="O394">
        <f t="shared" si="9"/>
        <v>10.17</v>
      </c>
      <c r="Q394" s="4">
        <f t="shared" si="8"/>
        <v>0.8475</v>
      </c>
    </row>
    <row r="395" spans="1:17" ht="12.75">
      <c r="A395">
        <v>35</v>
      </c>
      <c r="B395" s="5" t="s">
        <v>1051</v>
      </c>
      <c r="C395" t="s">
        <v>1048</v>
      </c>
      <c r="D395" s="5" t="s">
        <v>1065</v>
      </c>
      <c r="E395" t="s">
        <v>1066</v>
      </c>
      <c r="F395" s="5" t="s">
        <v>143</v>
      </c>
      <c r="G395">
        <v>12</v>
      </c>
      <c r="H395" s="5" t="s">
        <v>177</v>
      </c>
      <c r="I395" s="3">
        <v>38131</v>
      </c>
      <c r="J395">
        <v>32588</v>
      </c>
      <c r="K395">
        <v>13685</v>
      </c>
      <c r="L395" s="3">
        <v>41487</v>
      </c>
      <c r="M395">
        <v>4.25</v>
      </c>
      <c r="N395">
        <v>1.67</v>
      </c>
      <c r="O395">
        <f t="shared" si="9"/>
        <v>7.75</v>
      </c>
      <c r="Q395" s="4">
        <f t="shared" si="8"/>
        <v>0.6458333333333334</v>
      </c>
    </row>
    <row r="396" spans="1:17" ht="12.75">
      <c r="A396">
        <v>35</v>
      </c>
      <c r="B396" s="5" t="s">
        <v>1051</v>
      </c>
      <c r="C396" t="s">
        <v>1048</v>
      </c>
      <c r="D396" s="5" t="s">
        <v>1067</v>
      </c>
      <c r="E396" t="s">
        <v>1068</v>
      </c>
      <c r="F396" s="5" t="s">
        <v>143</v>
      </c>
      <c r="G396">
        <v>12</v>
      </c>
      <c r="H396" s="5" t="s">
        <v>177</v>
      </c>
      <c r="I396" s="3">
        <v>38131</v>
      </c>
      <c r="J396">
        <v>32588</v>
      </c>
      <c r="K396">
        <v>13685</v>
      </c>
      <c r="L396" s="3">
        <v>41487</v>
      </c>
      <c r="M396">
        <v>4.5</v>
      </c>
      <c r="N396">
        <v>1.67</v>
      </c>
      <c r="O396">
        <f t="shared" si="9"/>
        <v>7.5</v>
      </c>
      <c r="Q396" s="4">
        <f t="shared" si="8"/>
        <v>0.625</v>
      </c>
    </row>
    <row r="397" spans="1:17" ht="12.75">
      <c r="A397">
        <v>35</v>
      </c>
      <c r="B397" s="5" t="s">
        <v>1054</v>
      </c>
      <c r="C397" t="s">
        <v>1048</v>
      </c>
      <c r="D397" s="5" t="s">
        <v>1069</v>
      </c>
      <c r="E397" t="s">
        <v>1070</v>
      </c>
      <c r="F397" s="5" t="s">
        <v>143</v>
      </c>
      <c r="G397">
        <v>12</v>
      </c>
      <c r="H397" s="5" t="s">
        <v>177</v>
      </c>
      <c r="I397" s="3">
        <v>38377</v>
      </c>
      <c r="J397">
        <v>34673</v>
      </c>
      <c r="K397">
        <v>14744</v>
      </c>
      <c r="L397" s="3">
        <v>42369</v>
      </c>
      <c r="M397">
        <v>2.16</v>
      </c>
      <c r="N397">
        <v>1</v>
      </c>
      <c r="O397">
        <f t="shared" si="9"/>
        <v>9.84</v>
      </c>
      <c r="Q397" s="4">
        <f t="shared" si="8"/>
        <v>0.82</v>
      </c>
    </row>
    <row r="398" spans="1:17" ht="12.75">
      <c r="A398">
        <v>35</v>
      </c>
      <c r="B398" s="5" t="s">
        <v>1054</v>
      </c>
      <c r="C398" t="s">
        <v>1048</v>
      </c>
      <c r="D398" s="5" t="s">
        <v>1071</v>
      </c>
      <c r="E398" t="s">
        <v>1072</v>
      </c>
      <c r="F398" s="5" t="s">
        <v>143</v>
      </c>
      <c r="G398">
        <v>12</v>
      </c>
      <c r="H398" s="5" t="s">
        <v>177</v>
      </c>
      <c r="I398" s="3">
        <v>38377</v>
      </c>
      <c r="J398">
        <v>34673</v>
      </c>
      <c r="K398">
        <v>14744</v>
      </c>
      <c r="L398" s="3">
        <v>42430</v>
      </c>
      <c r="M398">
        <v>1.91</v>
      </c>
      <c r="N398">
        <v>1</v>
      </c>
      <c r="O398">
        <f t="shared" si="9"/>
        <v>10.09</v>
      </c>
      <c r="Q398" s="4">
        <f t="shared" si="8"/>
        <v>0.8408333333333333</v>
      </c>
    </row>
    <row r="399" spans="1:17" ht="12.75">
      <c r="A399">
        <v>35</v>
      </c>
      <c r="B399" s="5" t="s">
        <v>1051</v>
      </c>
      <c r="C399" t="s">
        <v>1048</v>
      </c>
      <c r="D399" s="5" t="s">
        <v>1073</v>
      </c>
      <c r="E399" t="s">
        <v>1075</v>
      </c>
      <c r="F399" s="5" t="s">
        <v>143</v>
      </c>
      <c r="G399">
        <v>12</v>
      </c>
      <c r="H399" s="5" t="s">
        <v>177</v>
      </c>
      <c r="I399" s="3">
        <v>38131</v>
      </c>
      <c r="J399">
        <v>32588</v>
      </c>
      <c r="K399">
        <v>13685</v>
      </c>
      <c r="L399" s="3">
        <v>41487</v>
      </c>
      <c r="M399">
        <v>4.5</v>
      </c>
      <c r="N399">
        <v>1.67</v>
      </c>
      <c r="O399">
        <f t="shared" si="9"/>
        <v>7.5</v>
      </c>
      <c r="Q399" s="4">
        <f t="shared" si="8"/>
        <v>0.625</v>
      </c>
    </row>
    <row r="400" spans="1:17" ht="12.75">
      <c r="A400">
        <v>35</v>
      </c>
      <c r="B400" s="5" t="s">
        <v>1051</v>
      </c>
      <c r="C400" t="s">
        <v>1048</v>
      </c>
      <c r="D400" s="5" t="s">
        <v>1074</v>
      </c>
      <c r="E400" t="s">
        <v>1078</v>
      </c>
      <c r="F400" s="5" t="s">
        <v>143</v>
      </c>
      <c r="G400">
        <v>12</v>
      </c>
      <c r="H400" s="5" t="s">
        <v>177</v>
      </c>
      <c r="I400" s="3">
        <v>38131</v>
      </c>
      <c r="J400">
        <v>32588</v>
      </c>
      <c r="K400">
        <v>13685</v>
      </c>
      <c r="L400" s="3">
        <v>41487</v>
      </c>
      <c r="M400">
        <v>4.5</v>
      </c>
      <c r="N400">
        <v>1.67</v>
      </c>
      <c r="O400">
        <f t="shared" si="9"/>
        <v>7.5</v>
      </c>
      <c r="Q400" s="4">
        <f t="shared" si="8"/>
        <v>0.625</v>
      </c>
    </row>
    <row r="401" spans="1:17" ht="12.75">
      <c r="A401">
        <v>35</v>
      </c>
      <c r="B401" s="5" t="s">
        <v>1054</v>
      </c>
      <c r="C401" t="s">
        <v>1048</v>
      </c>
      <c r="D401" s="5" t="s">
        <v>1076</v>
      </c>
      <c r="E401" t="s">
        <v>1077</v>
      </c>
      <c r="F401" s="5" t="s">
        <v>143</v>
      </c>
      <c r="G401">
        <v>12</v>
      </c>
      <c r="H401" s="5" t="s">
        <v>177</v>
      </c>
      <c r="I401" s="3">
        <v>38398</v>
      </c>
      <c r="J401">
        <v>34832</v>
      </c>
      <c r="K401">
        <v>14816</v>
      </c>
      <c r="L401" s="3">
        <v>42338</v>
      </c>
      <c r="M401">
        <v>2.16</v>
      </c>
      <c r="N401">
        <v>0.92</v>
      </c>
      <c r="O401">
        <f t="shared" si="9"/>
        <v>9.84</v>
      </c>
      <c r="Q401" s="4">
        <f t="shared" si="8"/>
        <v>0.82</v>
      </c>
    </row>
    <row r="402" spans="1:17" ht="12.75">
      <c r="A402">
        <v>35</v>
      </c>
      <c r="B402" s="5" t="s">
        <v>1054</v>
      </c>
      <c r="C402" t="s">
        <v>1048</v>
      </c>
      <c r="D402" s="5" t="s">
        <v>1079</v>
      </c>
      <c r="E402" t="s">
        <v>1080</v>
      </c>
      <c r="F402" s="5" t="s">
        <v>143</v>
      </c>
      <c r="G402">
        <v>12</v>
      </c>
      <c r="H402" s="5" t="s">
        <v>177</v>
      </c>
      <c r="I402" s="3">
        <v>38377</v>
      </c>
      <c r="J402">
        <v>34673</v>
      </c>
      <c r="K402">
        <v>14744</v>
      </c>
      <c r="L402" s="3">
        <v>42369</v>
      </c>
      <c r="M402">
        <v>2.16</v>
      </c>
      <c r="N402">
        <v>1</v>
      </c>
      <c r="O402">
        <f t="shared" si="9"/>
        <v>9.84</v>
      </c>
      <c r="Q402" s="4">
        <f t="shared" si="8"/>
        <v>0.82</v>
      </c>
    </row>
    <row r="403" spans="1:17" ht="12.75">
      <c r="A403">
        <v>35</v>
      </c>
      <c r="B403" s="5" t="s">
        <v>1051</v>
      </c>
      <c r="C403" t="s">
        <v>1048</v>
      </c>
      <c r="D403" s="5" t="s">
        <v>1081</v>
      </c>
      <c r="E403" t="s">
        <v>1085</v>
      </c>
      <c r="F403" s="5" t="s">
        <v>143</v>
      </c>
      <c r="G403">
        <v>12</v>
      </c>
      <c r="H403" s="5" t="s">
        <v>177</v>
      </c>
      <c r="I403" s="3">
        <v>38131</v>
      </c>
      <c r="J403">
        <v>32588</v>
      </c>
      <c r="K403">
        <v>13585</v>
      </c>
      <c r="L403" s="3">
        <v>41487</v>
      </c>
      <c r="M403">
        <v>4.5</v>
      </c>
      <c r="N403">
        <v>1.67</v>
      </c>
      <c r="O403">
        <f t="shared" si="9"/>
        <v>7.5</v>
      </c>
      <c r="Q403" s="4">
        <f t="shared" si="8"/>
        <v>0.625</v>
      </c>
    </row>
    <row r="404" spans="1:17" ht="12.75">
      <c r="A404">
        <v>35</v>
      </c>
      <c r="B404" s="5" t="s">
        <v>1051</v>
      </c>
      <c r="C404" t="s">
        <v>1048</v>
      </c>
      <c r="D404" s="5" t="s">
        <v>1083</v>
      </c>
      <c r="E404" t="s">
        <v>1084</v>
      </c>
      <c r="F404" s="5" t="s">
        <v>143</v>
      </c>
      <c r="G404">
        <v>12</v>
      </c>
      <c r="H404" s="5" t="s">
        <v>177</v>
      </c>
      <c r="I404" s="3">
        <v>38131</v>
      </c>
      <c r="J404">
        <v>32588</v>
      </c>
      <c r="K404">
        <v>13685</v>
      </c>
      <c r="L404" s="3">
        <v>37834</v>
      </c>
      <c r="M404">
        <v>4.5</v>
      </c>
      <c r="N404">
        <v>1.67</v>
      </c>
      <c r="O404">
        <f t="shared" si="9"/>
        <v>7.5</v>
      </c>
      <c r="Q404" s="4">
        <f t="shared" si="8"/>
        <v>0.625</v>
      </c>
    </row>
    <row r="405" spans="1:17" ht="12.75">
      <c r="A405">
        <v>35</v>
      </c>
      <c r="B405" s="5" t="s">
        <v>1054</v>
      </c>
      <c r="C405" t="s">
        <v>1048</v>
      </c>
      <c r="D405" s="5" t="s">
        <v>1086</v>
      </c>
      <c r="E405" t="s">
        <v>1082</v>
      </c>
      <c r="F405" s="5" t="s">
        <v>143</v>
      </c>
      <c r="G405">
        <v>12</v>
      </c>
      <c r="H405" s="5" t="s">
        <v>177</v>
      </c>
      <c r="I405" s="3">
        <v>38380</v>
      </c>
      <c r="J405">
        <v>34710</v>
      </c>
      <c r="K405">
        <v>14759</v>
      </c>
      <c r="L405" s="3">
        <v>42338</v>
      </c>
      <c r="M405">
        <v>2.17</v>
      </c>
      <c r="N405">
        <v>1</v>
      </c>
      <c r="O405">
        <f t="shared" si="9"/>
        <v>9.83</v>
      </c>
      <c r="Q405" s="4">
        <f t="shared" si="8"/>
        <v>0.8191666666666667</v>
      </c>
    </row>
    <row r="406" spans="1:17" ht="12.75">
      <c r="A406">
        <v>35</v>
      </c>
      <c r="B406" s="5" t="s">
        <v>1054</v>
      </c>
      <c r="C406" t="s">
        <v>1048</v>
      </c>
      <c r="D406" s="5" t="s">
        <v>1087</v>
      </c>
      <c r="E406" t="s">
        <v>1088</v>
      </c>
      <c r="F406" s="5" t="s">
        <v>143</v>
      </c>
      <c r="G406">
        <v>12</v>
      </c>
      <c r="H406" s="5" t="s">
        <v>177</v>
      </c>
      <c r="I406" s="3">
        <v>38377</v>
      </c>
      <c r="J406">
        <v>34673</v>
      </c>
      <c r="K406">
        <v>14744</v>
      </c>
      <c r="L406" s="3">
        <v>42622</v>
      </c>
      <c r="M406">
        <v>1.41</v>
      </c>
      <c r="N406">
        <v>1</v>
      </c>
      <c r="O406">
        <f t="shared" si="9"/>
        <v>10.59</v>
      </c>
      <c r="Q406" s="4">
        <f t="shared" si="8"/>
        <v>0.8825</v>
      </c>
    </row>
    <row r="407" spans="1:17" ht="12.75">
      <c r="A407">
        <v>35</v>
      </c>
      <c r="B407" s="5" t="s">
        <v>1051</v>
      </c>
      <c r="C407" t="s">
        <v>1048</v>
      </c>
      <c r="D407" s="5" t="s">
        <v>1089</v>
      </c>
      <c r="E407" t="s">
        <v>1090</v>
      </c>
      <c r="F407" s="5" t="s">
        <v>143</v>
      </c>
      <c r="G407">
        <v>12</v>
      </c>
      <c r="H407" s="5" t="s">
        <v>177</v>
      </c>
      <c r="I407" s="3">
        <v>38131</v>
      </c>
      <c r="J407">
        <v>32588</v>
      </c>
      <c r="K407">
        <v>13685</v>
      </c>
      <c r="L407" s="3">
        <v>41487</v>
      </c>
      <c r="M407">
        <v>4.5</v>
      </c>
      <c r="N407">
        <v>1.67</v>
      </c>
      <c r="O407">
        <f t="shared" si="9"/>
        <v>7.5</v>
      </c>
      <c r="Q407" s="4">
        <f t="shared" si="8"/>
        <v>0.625</v>
      </c>
    </row>
    <row r="408" spans="1:17" ht="12.75">
      <c r="A408">
        <v>35</v>
      </c>
      <c r="B408" s="5" t="s">
        <v>1051</v>
      </c>
      <c r="C408" t="s">
        <v>1048</v>
      </c>
      <c r="D408" s="5" t="s">
        <v>1091</v>
      </c>
      <c r="E408" t="s">
        <v>1092</v>
      </c>
      <c r="F408" s="5" t="s">
        <v>143</v>
      </c>
      <c r="G408">
        <v>12</v>
      </c>
      <c r="H408" s="5" t="s">
        <v>177</v>
      </c>
      <c r="I408" s="3">
        <v>38131</v>
      </c>
      <c r="J408">
        <v>32588</v>
      </c>
      <c r="K408">
        <v>13685</v>
      </c>
      <c r="L408" s="3">
        <v>41487</v>
      </c>
      <c r="M408">
        <v>4.58</v>
      </c>
      <c r="N408">
        <v>1.67</v>
      </c>
      <c r="O408">
        <f t="shared" si="9"/>
        <v>7.42</v>
      </c>
      <c r="Q408" s="4">
        <f t="shared" si="8"/>
        <v>0.6183333333333333</v>
      </c>
    </row>
    <row r="409" spans="1:17" ht="12.75">
      <c r="A409">
        <v>35</v>
      </c>
      <c r="B409" s="5" t="s">
        <v>1054</v>
      </c>
      <c r="C409" t="s">
        <v>1048</v>
      </c>
      <c r="D409" s="5" t="s">
        <v>1094</v>
      </c>
      <c r="E409" t="s">
        <v>1093</v>
      </c>
      <c r="F409" s="5" t="s">
        <v>143</v>
      </c>
      <c r="G409">
        <v>12</v>
      </c>
      <c r="H409" s="5" t="s">
        <v>177</v>
      </c>
      <c r="I409" s="3">
        <v>38390</v>
      </c>
      <c r="J409">
        <v>34783</v>
      </c>
      <c r="K409">
        <v>14791</v>
      </c>
      <c r="L409" s="3">
        <v>42430</v>
      </c>
      <c r="M409">
        <v>1.91</v>
      </c>
      <c r="N409">
        <v>0.92</v>
      </c>
      <c r="O409">
        <f t="shared" si="9"/>
        <v>10.09</v>
      </c>
      <c r="Q409" s="4">
        <f t="shared" si="8"/>
        <v>0.8408333333333333</v>
      </c>
    </row>
    <row r="410" spans="1:17" ht="12.75">
      <c r="A410">
        <v>35</v>
      </c>
      <c r="B410" s="5" t="s">
        <v>1054</v>
      </c>
      <c r="C410" t="s">
        <v>1048</v>
      </c>
      <c r="D410" s="5" t="s">
        <v>1095</v>
      </c>
      <c r="E410" t="s">
        <v>1096</v>
      </c>
      <c r="F410" s="5" t="s">
        <v>143</v>
      </c>
      <c r="G410">
        <v>12</v>
      </c>
      <c r="H410" s="5" t="s">
        <v>177</v>
      </c>
      <c r="I410" s="3">
        <v>38377</v>
      </c>
      <c r="J410">
        <v>34673</v>
      </c>
      <c r="K410">
        <v>14744</v>
      </c>
      <c r="L410" s="3">
        <v>42430</v>
      </c>
      <c r="M410">
        <v>1.91</v>
      </c>
      <c r="N410">
        <v>1</v>
      </c>
      <c r="O410">
        <f t="shared" si="9"/>
        <v>10.09</v>
      </c>
      <c r="Q410" s="4">
        <f t="shared" si="8"/>
        <v>0.8408333333333333</v>
      </c>
    </row>
    <row r="411" spans="1:17" ht="12.75">
      <c r="A411">
        <v>35</v>
      </c>
      <c r="B411" s="5" t="s">
        <v>1051</v>
      </c>
      <c r="C411" t="s">
        <v>1048</v>
      </c>
      <c r="D411" s="5" t="s">
        <v>1097</v>
      </c>
      <c r="E411" t="s">
        <v>1098</v>
      </c>
      <c r="F411" s="5" t="s">
        <v>143</v>
      </c>
      <c r="G411">
        <v>12</v>
      </c>
      <c r="H411" s="5" t="s">
        <v>177</v>
      </c>
      <c r="I411" s="3">
        <v>38131</v>
      </c>
      <c r="J411">
        <v>32588</v>
      </c>
      <c r="K411">
        <v>13685</v>
      </c>
      <c r="L411" s="3">
        <v>41456</v>
      </c>
      <c r="M411">
        <v>4.58</v>
      </c>
      <c r="N411">
        <v>1.67</v>
      </c>
      <c r="O411">
        <f t="shared" si="9"/>
        <v>7.42</v>
      </c>
      <c r="Q411" s="4">
        <f t="shared" si="8"/>
        <v>0.6183333333333333</v>
      </c>
    </row>
    <row r="412" spans="1:17" ht="12.75">
      <c r="A412">
        <v>35</v>
      </c>
      <c r="B412" s="5" t="s">
        <v>1051</v>
      </c>
      <c r="C412" t="s">
        <v>1048</v>
      </c>
      <c r="D412" s="5" t="s">
        <v>1099</v>
      </c>
      <c r="E412" t="s">
        <v>1100</v>
      </c>
      <c r="F412" s="5" t="s">
        <v>143</v>
      </c>
      <c r="G412">
        <v>12</v>
      </c>
      <c r="H412" s="5" t="s">
        <v>177</v>
      </c>
      <c r="I412" s="3">
        <v>38131</v>
      </c>
      <c r="J412">
        <v>32588</v>
      </c>
      <c r="K412">
        <v>13585</v>
      </c>
      <c r="L412" s="3">
        <v>41487</v>
      </c>
      <c r="M412">
        <v>4.5</v>
      </c>
      <c r="N412">
        <v>1.67</v>
      </c>
      <c r="O412">
        <f t="shared" si="9"/>
        <v>7.5</v>
      </c>
      <c r="Q412" s="4">
        <f t="shared" si="8"/>
        <v>0.625</v>
      </c>
    </row>
    <row r="413" spans="1:17" ht="12.75">
      <c r="A413">
        <v>35</v>
      </c>
      <c r="B413" s="5" t="s">
        <v>1054</v>
      </c>
      <c r="C413" t="s">
        <v>1048</v>
      </c>
      <c r="D413" s="5" t="s">
        <v>1101</v>
      </c>
      <c r="E413" t="s">
        <v>1102</v>
      </c>
      <c r="F413" s="5" t="s">
        <v>143</v>
      </c>
      <c r="G413">
        <v>12</v>
      </c>
      <c r="H413" s="5" t="s">
        <v>177</v>
      </c>
      <c r="I413" s="3">
        <v>38377</v>
      </c>
      <c r="J413">
        <v>34673</v>
      </c>
      <c r="K413">
        <v>14744</v>
      </c>
      <c r="L413" s="3">
        <v>42369</v>
      </c>
      <c r="M413">
        <v>2.08</v>
      </c>
      <c r="N413">
        <v>1</v>
      </c>
      <c r="O413">
        <f t="shared" si="9"/>
        <v>9.92</v>
      </c>
      <c r="Q413" s="4">
        <f t="shared" si="8"/>
        <v>0.8266666666666667</v>
      </c>
    </row>
    <row r="414" spans="1:17" ht="12.75">
      <c r="A414">
        <v>35</v>
      </c>
      <c r="B414" s="5" t="s">
        <v>1054</v>
      </c>
      <c r="C414" t="s">
        <v>1048</v>
      </c>
      <c r="D414" s="5" t="s">
        <v>1103</v>
      </c>
      <c r="E414" t="s">
        <v>1105</v>
      </c>
      <c r="F414" s="5" t="s">
        <v>143</v>
      </c>
      <c r="G414">
        <v>12</v>
      </c>
      <c r="H414" s="5" t="s">
        <v>177</v>
      </c>
      <c r="I414" s="3">
        <v>38377</v>
      </c>
      <c r="J414">
        <v>34673</v>
      </c>
      <c r="K414">
        <v>14744</v>
      </c>
      <c r="L414" s="3">
        <v>42369</v>
      </c>
      <c r="M414">
        <v>2</v>
      </c>
      <c r="N414">
        <v>1</v>
      </c>
      <c r="O414">
        <f t="shared" si="9"/>
        <v>10</v>
      </c>
      <c r="Q414" s="4">
        <f t="shared" si="8"/>
        <v>0.8333333333333334</v>
      </c>
    </row>
    <row r="415" spans="1:17" ht="12.75">
      <c r="A415">
        <v>35</v>
      </c>
      <c r="B415" s="5" t="s">
        <v>1051</v>
      </c>
      <c r="C415" t="s">
        <v>1048</v>
      </c>
      <c r="D415" s="5" t="s">
        <v>1104</v>
      </c>
      <c r="E415" t="s">
        <v>1106</v>
      </c>
      <c r="F415" s="5" t="s">
        <v>143</v>
      </c>
      <c r="G415">
        <v>12</v>
      </c>
      <c r="H415" s="5" t="s">
        <v>177</v>
      </c>
      <c r="I415" s="3">
        <v>38131</v>
      </c>
      <c r="J415">
        <v>32588</v>
      </c>
      <c r="K415">
        <v>13685</v>
      </c>
      <c r="L415" s="3">
        <v>41487</v>
      </c>
      <c r="M415">
        <v>4.5</v>
      </c>
      <c r="N415">
        <v>1.67</v>
      </c>
      <c r="O415">
        <f t="shared" si="9"/>
        <v>7.5</v>
      </c>
      <c r="Q415" s="4">
        <f t="shared" si="8"/>
        <v>0.625</v>
      </c>
    </row>
    <row r="416" spans="1:17" ht="12.75">
      <c r="A416">
        <v>35</v>
      </c>
      <c r="B416" s="5" t="s">
        <v>1051</v>
      </c>
      <c r="C416" t="s">
        <v>1048</v>
      </c>
      <c r="D416" s="5" t="s">
        <v>1107</v>
      </c>
      <c r="E416" t="s">
        <v>1108</v>
      </c>
      <c r="F416" s="5" t="s">
        <v>143</v>
      </c>
      <c r="G416">
        <v>12</v>
      </c>
      <c r="H416" s="5" t="s">
        <v>177</v>
      </c>
      <c r="I416" s="3">
        <v>38131</v>
      </c>
      <c r="J416">
        <v>32588</v>
      </c>
      <c r="K416">
        <v>13685</v>
      </c>
      <c r="L416" s="3">
        <v>41487</v>
      </c>
      <c r="M416">
        <v>4.5</v>
      </c>
      <c r="N416">
        <v>1.67</v>
      </c>
      <c r="O416">
        <f t="shared" si="9"/>
        <v>7.5</v>
      </c>
      <c r="Q416" s="4">
        <f t="shared" si="8"/>
        <v>0.625</v>
      </c>
    </row>
    <row r="417" spans="1:17" ht="12.75">
      <c r="A417">
        <v>35</v>
      </c>
      <c r="B417" s="5" t="s">
        <v>1054</v>
      </c>
      <c r="C417" t="s">
        <v>1048</v>
      </c>
      <c r="D417" s="5" t="s">
        <v>1109</v>
      </c>
      <c r="E417" t="s">
        <v>1110</v>
      </c>
      <c r="F417" s="5" t="s">
        <v>143</v>
      </c>
      <c r="G417">
        <v>12</v>
      </c>
      <c r="H417" s="5" t="s">
        <v>177</v>
      </c>
      <c r="I417" s="3">
        <v>38377</v>
      </c>
      <c r="J417">
        <v>34673</v>
      </c>
      <c r="K417">
        <v>14744</v>
      </c>
      <c r="L417" s="3">
        <v>42622</v>
      </c>
      <c r="M417">
        <v>1.33</v>
      </c>
      <c r="N417">
        <v>1</v>
      </c>
      <c r="O417">
        <f t="shared" si="9"/>
        <v>10.67</v>
      </c>
      <c r="Q417" s="4">
        <f t="shared" si="8"/>
        <v>0.8891666666666667</v>
      </c>
    </row>
    <row r="418" spans="1:17" ht="12.75">
      <c r="A418">
        <v>35</v>
      </c>
      <c r="B418" s="5" t="s">
        <v>1054</v>
      </c>
      <c r="C418" t="s">
        <v>1048</v>
      </c>
      <c r="D418" s="5" t="s">
        <v>1111</v>
      </c>
      <c r="E418" t="s">
        <v>1112</v>
      </c>
      <c r="F418" s="5" t="s">
        <v>143</v>
      </c>
      <c r="G418">
        <v>12</v>
      </c>
      <c r="H418" s="5" t="s">
        <v>177</v>
      </c>
      <c r="I418" s="3">
        <v>38377</v>
      </c>
      <c r="J418">
        <v>34673</v>
      </c>
      <c r="K418">
        <v>14744</v>
      </c>
      <c r="L418" s="3">
        <v>42460</v>
      </c>
      <c r="M418">
        <v>1.83</v>
      </c>
      <c r="N418">
        <v>1</v>
      </c>
      <c r="O418">
        <f t="shared" si="9"/>
        <v>10.17</v>
      </c>
      <c r="Q418" s="4">
        <f t="shared" si="8"/>
        <v>0.8475</v>
      </c>
    </row>
    <row r="419" spans="1:17" ht="12.75">
      <c r="A419">
        <v>35</v>
      </c>
      <c r="B419" s="5" t="s">
        <v>1051</v>
      </c>
      <c r="C419" t="s">
        <v>1048</v>
      </c>
      <c r="D419" s="5" t="s">
        <v>1113</v>
      </c>
      <c r="E419" t="s">
        <v>1114</v>
      </c>
      <c r="F419" s="5" t="s">
        <v>143</v>
      </c>
      <c r="G419">
        <v>12</v>
      </c>
      <c r="H419" s="5" t="s">
        <v>177</v>
      </c>
      <c r="I419" s="3">
        <v>38160</v>
      </c>
      <c r="J419">
        <v>32824</v>
      </c>
      <c r="K419">
        <v>13802</v>
      </c>
      <c r="L419" s="3">
        <v>41456</v>
      </c>
      <c r="M419">
        <v>4.5</v>
      </c>
      <c r="N419">
        <v>1.58</v>
      </c>
      <c r="O419">
        <f t="shared" si="9"/>
        <v>7.5</v>
      </c>
      <c r="Q419" s="4">
        <f t="shared" si="8"/>
        <v>0.625</v>
      </c>
    </row>
    <row r="420" spans="1:17" ht="12.75">
      <c r="A420">
        <v>35</v>
      </c>
      <c r="B420" s="5" t="s">
        <v>1051</v>
      </c>
      <c r="C420" t="s">
        <v>1048</v>
      </c>
      <c r="D420" s="5" t="s">
        <v>1115</v>
      </c>
      <c r="E420" t="s">
        <v>1116</v>
      </c>
      <c r="F420" s="5" t="s">
        <v>143</v>
      </c>
      <c r="G420">
        <v>12</v>
      </c>
      <c r="H420" s="5" t="s">
        <v>177</v>
      </c>
      <c r="I420" s="3">
        <v>38131</v>
      </c>
      <c r="J420">
        <v>32588</v>
      </c>
      <c r="K420">
        <v>13685</v>
      </c>
      <c r="L420" s="3">
        <v>41456</v>
      </c>
      <c r="M420">
        <v>4.5</v>
      </c>
      <c r="N420">
        <v>1.58</v>
      </c>
      <c r="O420">
        <f t="shared" si="9"/>
        <v>7.5</v>
      </c>
      <c r="Q420" s="4">
        <f t="shared" si="8"/>
        <v>0.625</v>
      </c>
    </row>
    <row r="421" spans="1:17" ht="12.75">
      <c r="A421">
        <v>35</v>
      </c>
      <c r="B421" s="5" t="s">
        <v>1054</v>
      </c>
      <c r="C421" t="s">
        <v>1048</v>
      </c>
      <c r="D421" s="5" t="s">
        <v>1117</v>
      </c>
      <c r="E421" t="s">
        <v>1118</v>
      </c>
      <c r="F421" s="5" t="s">
        <v>143</v>
      </c>
      <c r="G421">
        <v>12</v>
      </c>
      <c r="H421" s="5" t="s">
        <v>177</v>
      </c>
      <c r="I421" s="3">
        <v>38377</v>
      </c>
      <c r="J421">
        <v>34673</v>
      </c>
      <c r="K421">
        <v>48349</v>
      </c>
      <c r="L421" s="3">
        <v>42369</v>
      </c>
      <c r="M421">
        <v>2.08</v>
      </c>
      <c r="N421">
        <v>1</v>
      </c>
      <c r="O421">
        <f t="shared" si="9"/>
        <v>9.92</v>
      </c>
      <c r="Q421" s="4">
        <f t="shared" si="8"/>
        <v>0.8266666666666667</v>
      </c>
    </row>
    <row r="422" spans="1:17" ht="12.75">
      <c r="A422">
        <v>35</v>
      </c>
      <c r="B422" s="5" t="s">
        <v>1054</v>
      </c>
      <c r="C422" t="s">
        <v>1048</v>
      </c>
      <c r="D422" s="5" t="s">
        <v>1119</v>
      </c>
      <c r="E422" t="s">
        <v>1120</v>
      </c>
      <c r="F422" s="5" t="s">
        <v>143</v>
      </c>
      <c r="G422">
        <v>12</v>
      </c>
      <c r="H422" s="5" t="s">
        <v>177</v>
      </c>
      <c r="I422" s="3">
        <v>38377</v>
      </c>
      <c r="J422">
        <v>34673</v>
      </c>
      <c r="K422">
        <v>48349</v>
      </c>
      <c r="L422" s="3">
        <v>42460</v>
      </c>
      <c r="M422">
        <v>1.83</v>
      </c>
      <c r="N422">
        <v>1</v>
      </c>
      <c r="O422">
        <f t="shared" si="9"/>
        <v>10.17</v>
      </c>
      <c r="Q422" s="4">
        <f t="shared" si="8"/>
        <v>0.8475</v>
      </c>
    </row>
    <row r="423" spans="1:17" ht="12.75">
      <c r="A423">
        <v>35</v>
      </c>
      <c r="B423" s="5" t="s">
        <v>1051</v>
      </c>
      <c r="C423" t="s">
        <v>1048</v>
      </c>
      <c r="D423" s="5" t="s">
        <v>1121</v>
      </c>
      <c r="E423" t="s">
        <v>1125</v>
      </c>
      <c r="F423" s="5" t="s">
        <v>143</v>
      </c>
      <c r="G423">
        <v>12</v>
      </c>
      <c r="H423" s="5" t="s">
        <v>177</v>
      </c>
      <c r="I423" s="3">
        <v>38131</v>
      </c>
      <c r="J423">
        <v>32588</v>
      </c>
      <c r="K423">
        <v>13685</v>
      </c>
      <c r="L423" s="3">
        <v>41487</v>
      </c>
      <c r="M423">
        <v>4.5</v>
      </c>
      <c r="N423">
        <v>1.67</v>
      </c>
      <c r="O423">
        <f t="shared" si="9"/>
        <v>7.5</v>
      </c>
      <c r="Q423" s="4">
        <f t="shared" si="8"/>
        <v>0.625</v>
      </c>
    </row>
    <row r="424" spans="1:17" ht="12.75">
      <c r="A424">
        <v>35</v>
      </c>
      <c r="B424" s="5" t="s">
        <v>1122</v>
      </c>
      <c r="C424" t="s">
        <v>1048</v>
      </c>
      <c r="D424" s="5" t="s">
        <v>1123</v>
      </c>
      <c r="E424" t="s">
        <v>1124</v>
      </c>
      <c r="F424" s="5" t="s">
        <v>143</v>
      </c>
      <c r="G424">
        <v>12</v>
      </c>
      <c r="H424" s="5" t="s">
        <v>177</v>
      </c>
      <c r="I424" s="3">
        <v>38129</v>
      </c>
      <c r="J424">
        <v>32571</v>
      </c>
      <c r="K424">
        <v>13676</v>
      </c>
      <c r="L424" s="3">
        <v>40482</v>
      </c>
      <c r="M424">
        <v>7.25</v>
      </c>
      <c r="N424">
        <v>1.67</v>
      </c>
      <c r="O424">
        <f t="shared" si="9"/>
        <v>4.75</v>
      </c>
      <c r="Q424" s="4">
        <f t="shared" si="8"/>
        <v>0.3958333333333333</v>
      </c>
    </row>
    <row r="425" spans="1:17" ht="12.75">
      <c r="A425">
        <v>35</v>
      </c>
      <c r="B425" s="5" t="s">
        <v>1122</v>
      </c>
      <c r="C425" t="s">
        <v>1048</v>
      </c>
      <c r="D425" s="5" t="s">
        <v>1126</v>
      </c>
      <c r="E425" t="s">
        <v>1127</v>
      </c>
      <c r="F425" s="5" t="s">
        <v>143</v>
      </c>
      <c r="G425">
        <v>12</v>
      </c>
      <c r="H425" s="5" t="s">
        <v>177</v>
      </c>
      <c r="I425" s="3">
        <v>38377</v>
      </c>
      <c r="J425">
        <v>34673</v>
      </c>
      <c r="K425">
        <v>14744</v>
      </c>
      <c r="L425" s="3">
        <v>42460</v>
      </c>
      <c r="M425">
        <v>1.83</v>
      </c>
      <c r="N425">
        <v>1</v>
      </c>
      <c r="O425">
        <f t="shared" si="9"/>
        <v>10.17</v>
      </c>
      <c r="Q425" s="4">
        <f t="shared" si="8"/>
        <v>0.8475</v>
      </c>
    </row>
    <row r="426" spans="1:17" ht="12.75">
      <c r="A426">
        <v>35</v>
      </c>
      <c r="B426" s="5" t="s">
        <v>1122</v>
      </c>
      <c r="C426" t="s">
        <v>1048</v>
      </c>
      <c r="D426" s="5" t="s">
        <v>1128</v>
      </c>
      <c r="E426" t="s">
        <v>1129</v>
      </c>
      <c r="F426" s="5" t="s">
        <v>143</v>
      </c>
      <c r="G426">
        <v>12</v>
      </c>
      <c r="H426" s="5" t="s">
        <v>177</v>
      </c>
      <c r="I426" s="3">
        <v>38377</v>
      </c>
      <c r="J426">
        <v>34673</v>
      </c>
      <c r="K426">
        <v>14744</v>
      </c>
      <c r="L426" s="3">
        <v>42369</v>
      </c>
      <c r="M426">
        <v>2.08</v>
      </c>
      <c r="N426">
        <v>1</v>
      </c>
      <c r="O426">
        <f t="shared" si="9"/>
        <v>9.92</v>
      </c>
      <c r="Q426" s="4">
        <f t="shared" si="8"/>
        <v>0.8266666666666667</v>
      </c>
    </row>
    <row r="427" spans="1:17" ht="12.75">
      <c r="A427">
        <v>35</v>
      </c>
      <c r="B427" s="5" t="s">
        <v>1122</v>
      </c>
      <c r="C427" t="s">
        <v>1048</v>
      </c>
      <c r="D427" s="5" t="s">
        <v>1130</v>
      </c>
      <c r="E427" t="s">
        <v>1131</v>
      </c>
      <c r="F427" s="5" t="s">
        <v>143</v>
      </c>
      <c r="G427">
        <v>12</v>
      </c>
      <c r="H427" s="5" t="s">
        <v>177</v>
      </c>
      <c r="I427" s="3">
        <v>38129</v>
      </c>
      <c r="J427">
        <v>32571</v>
      </c>
      <c r="K427">
        <v>13676</v>
      </c>
      <c r="L427" s="3">
        <v>41639</v>
      </c>
      <c r="M427">
        <v>4.08</v>
      </c>
      <c r="N427">
        <v>1.67</v>
      </c>
      <c r="O427">
        <f t="shared" si="9"/>
        <v>7.92</v>
      </c>
      <c r="Q427" s="4">
        <f t="shared" si="8"/>
        <v>0.66</v>
      </c>
    </row>
    <row r="428" spans="1:17" ht="12.75">
      <c r="A428">
        <v>35</v>
      </c>
      <c r="B428" s="5" t="s">
        <v>1132</v>
      </c>
      <c r="C428" t="s">
        <v>1048</v>
      </c>
      <c r="D428" s="5" t="s">
        <v>1133</v>
      </c>
      <c r="E428" t="s">
        <v>1135</v>
      </c>
      <c r="F428" s="5" t="s">
        <v>143</v>
      </c>
      <c r="G428">
        <v>12</v>
      </c>
      <c r="H428" s="5" t="s">
        <v>177</v>
      </c>
      <c r="I428" s="3">
        <v>38075</v>
      </c>
      <c r="J428">
        <v>32112</v>
      </c>
      <c r="K428">
        <v>13446</v>
      </c>
      <c r="L428" s="3">
        <v>41289</v>
      </c>
      <c r="M428">
        <v>4</v>
      </c>
      <c r="N428">
        <v>1.83</v>
      </c>
      <c r="O428">
        <f t="shared" si="9"/>
        <v>8</v>
      </c>
      <c r="Q428" s="4">
        <f t="shared" si="8"/>
        <v>0.6666666666666666</v>
      </c>
    </row>
    <row r="429" spans="1:17" ht="12.75">
      <c r="A429">
        <v>35</v>
      </c>
      <c r="B429" s="5" t="s">
        <v>1132</v>
      </c>
      <c r="C429" t="s">
        <v>1048</v>
      </c>
      <c r="D429" s="5" t="s">
        <v>1134</v>
      </c>
      <c r="E429" t="s">
        <v>1136</v>
      </c>
      <c r="F429" s="5" t="s">
        <v>143</v>
      </c>
      <c r="G429">
        <v>12</v>
      </c>
      <c r="H429" s="5" t="s">
        <v>177</v>
      </c>
      <c r="I429" s="3">
        <v>38075</v>
      </c>
      <c r="J429">
        <v>32112</v>
      </c>
      <c r="K429">
        <v>13446</v>
      </c>
      <c r="L429" s="3">
        <v>41900</v>
      </c>
      <c r="M429">
        <v>3.33</v>
      </c>
      <c r="N429">
        <v>1.83</v>
      </c>
      <c r="O429">
        <f t="shared" si="9"/>
        <v>8.67</v>
      </c>
      <c r="Q429" s="4">
        <f t="shared" si="8"/>
        <v>0.7225</v>
      </c>
    </row>
    <row r="430" spans="1:17" ht="12.75">
      <c r="A430">
        <v>35</v>
      </c>
      <c r="B430" s="5" t="s">
        <v>1132</v>
      </c>
      <c r="C430" t="s">
        <v>1048</v>
      </c>
      <c r="D430" s="5" t="s">
        <v>1137</v>
      </c>
      <c r="E430" t="s">
        <v>1138</v>
      </c>
      <c r="F430" s="5" t="s">
        <v>143</v>
      </c>
      <c r="G430">
        <v>12</v>
      </c>
      <c r="H430" s="5" t="s">
        <v>177</v>
      </c>
      <c r="I430" s="3">
        <v>38131</v>
      </c>
      <c r="J430">
        <v>32588</v>
      </c>
      <c r="K430">
        <v>13685</v>
      </c>
      <c r="L430" s="3">
        <v>41760</v>
      </c>
      <c r="M430">
        <v>3.75</v>
      </c>
      <c r="N430">
        <v>1.67</v>
      </c>
      <c r="O430">
        <f t="shared" si="9"/>
        <v>8.25</v>
      </c>
      <c r="Q430" s="4">
        <f t="shared" si="8"/>
        <v>0.6875</v>
      </c>
    </row>
    <row r="431" spans="1:17" ht="12.75">
      <c r="A431">
        <v>35</v>
      </c>
      <c r="B431" s="5" t="s">
        <v>1132</v>
      </c>
      <c r="C431" t="s">
        <v>1048</v>
      </c>
      <c r="D431" s="5" t="s">
        <v>1139</v>
      </c>
      <c r="E431" t="s">
        <v>1140</v>
      </c>
      <c r="F431" s="5" t="s">
        <v>143</v>
      </c>
      <c r="G431">
        <v>12</v>
      </c>
      <c r="H431" s="5" t="s">
        <v>177</v>
      </c>
      <c r="I431" s="3">
        <v>38075</v>
      </c>
      <c r="J431">
        <v>32112</v>
      </c>
      <c r="K431">
        <v>13446</v>
      </c>
      <c r="L431" s="3">
        <v>41289</v>
      </c>
      <c r="M431">
        <v>5.04</v>
      </c>
      <c r="N431">
        <v>1.83</v>
      </c>
      <c r="O431">
        <f t="shared" si="9"/>
        <v>6.96</v>
      </c>
      <c r="Q431" s="4">
        <f t="shared" si="8"/>
        <v>0.58</v>
      </c>
    </row>
    <row r="432" spans="1:17" ht="12.75">
      <c r="A432">
        <v>35</v>
      </c>
      <c r="B432" s="5" t="s">
        <v>1141</v>
      </c>
      <c r="C432" t="s">
        <v>1048</v>
      </c>
      <c r="D432" s="5" t="s">
        <v>1142</v>
      </c>
      <c r="E432" t="s">
        <v>1143</v>
      </c>
      <c r="F432" s="5" t="s">
        <v>143</v>
      </c>
      <c r="G432">
        <v>12</v>
      </c>
      <c r="H432" s="5" t="s">
        <v>177</v>
      </c>
      <c r="I432" s="3">
        <v>38072</v>
      </c>
      <c r="J432">
        <v>32087</v>
      </c>
      <c r="K432">
        <v>13433</v>
      </c>
      <c r="L432" s="3">
        <v>41153</v>
      </c>
      <c r="M432">
        <v>5.41</v>
      </c>
      <c r="N432">
        <v>1.83</v>
      </c>
      <c r="O432">
        <f t="shared" si="9"/>
        <v>6.59</v>
      </c>
      <c r="Q432" s="4">
        <f t="shared" si="8"/>
        <v>0.5491666666666667</v>
      </c>
    </row>
    <row r="433" spans="1:17" ht="12.75">
      <c r="A433">
        <v>35</v>
      </c>
      <c r="B433" s="5" t="s">
        <v>1132</v>
      </c>
      <c r="C433" t="s">
        <v>1048</v>
      </c>
      <c r="D433" s="5" t="s">
        <v>1144</v>
      </c>
      <c r="E433" t="s">
        <v>1145</v>
      </c>
      <c r="F433" s="5" t="s">
        <v>143</v>
      </c>
      <c r="G433">
        <v>12</v>
      </c>
      <c r="H433" s="5" t="s">
        <v>177</v>
      </c>
      <c r="I433" s="3">
        <v>38075</v>
      </c>
      <c r="J433">
        <v>32112</v>
      </c>
      <c r="K433">
        <v>13446</v>
      </c>
      <c r="L433" s="3">
        <v>41760</v>
      </c>
      <c r="M433">
        <v>3.75</v>
      </c>
      <c r="N433">
        <v>1.83</v>
      </c>
      <c r="O433">
        <f t="shared" si="9"/>
        <v>8.25</v>
      </c>
      <c r="Q433" s="4">
        <f t="shared" si="8"/>
        <v>0.6875</v>
      </c>
    </row>
    <row r="434" spans="1:17" ht="12.75">
      <c r="A434">
        <v>35</v>
      </c>
      <c r="B434" s="5" t="s">
        <v>1051</v>
      </c>
      <c r="C434" t="s">
        <v>1048</v>
      </c>
      <c r="D434" s="5" t="s">
        <v>1146</v>
      </c>
      <c r="E434" t="s">
        <v>1147</v>
      </c>
      <c r="F434" s="5" t="s">
        <v>143</v>
      </c>
      <c r="G434">
        <v>12</v>
      </c>
      <c r="H434" s="5" t="s">
        <v>177</v>
      </c>
      <c r="I434" s="3">
        <v>38129</v>
      </c>
      <c r="J434">
        <v>32824</v>
      </c>
      <c r="K434">
        <v>13802</v>
      </c>
      <c r="L434" s="3">
        <v>41456</v>
      </c>
      <c r="M434">
        <v>4.5</v>
      </c>
      <c r="N434">
        <v>1.83</v>
      </c>
      <c r="O434">
        <f t="shared" si="9"/>
        <v>7.5</v>
      </c>
      <c r="Q434" s="4">
        <f t="shared" si="8"/>
        <v>0.625</v>
      </c>
    </row>
    <row r="435" spans="1:17" ht="12.75">
      <c r="A435">
        <v>35</v>
      </c>
      <c r="B435" s="5" t="s">
        <v>1054</v>
      </c>
      <c r="C435" t="s">
        <v>1048</v>
      </c>
      <c r="D435" s="5" t="s">
        <v>1148</v>
      </c>
      <c r="E435" t="s">
        <v>1149</v>
      </c>
      <c r="F435" s="5" t="s">
        <v>143</v>
      </c>
      <c r="G435">
        <v>12</v>
      </c>
      <c r="H435" s="5" t="s">
        <v>177</v>
      </c>
      <c r="I435" s="3">
        <v>38377</v>
      </c>
      <c r="J435">
        <v>34673</v>
      </c>
      <c r="K435">
        <v>14744</v>
      </c>
      <c r="L435" s="3">
        <v>42430</v>
      </c>
      <c r="M435">
        <v>1.91</v>
      </c>
      <c r="N435">
        <v>1</v>
      </c>
      <c r="O435">
        <f t="shared" si="9"/>
        <v>10.09</v>
      </c>
      <c r="Q435" s="4">
        <f t="shared" si="8"/>
        <v>0.8408333333333333</v>
      </c>
    </row>
    <row r="436" spans="1:17" ht="12.75">
      <c r="A436">
        <v>35</v>
      </c>
      <c r="B436" s="5" t="s">
        <v>1054</v>
      </c>
      <c r="C436" t="s">
        <v>1048</v>
      </c>
      <c r="D436" s="5" t="s">
        <v>1150</v>
      </c>
      <c r="E436" t="s">
        <v>1151</v>
      </c>
      <c r="F436" s="5" t="s">
        <v>143</v>
      </c>
      <c r="G436">
        <v>12</v>
      </c>
      <c r="H436" s="5" t="s">
        <v>177</v>
      </c>
      <c r="I436" s="3">
        <v>38432</v>
      </c>
      <c r="J436">
        <v>35046</v>
      </c>
      <c r="K436">
        <v>14927</v>
      </c>
      <c r="L436" s="3">
        <v>42430</v>
      </c>
      <c r="M436">
        <v>1.91</v>
      </c>
      <c r="N436">
        <v>0.83</v>
      </c>
      <c r="O436">
        <f t="shared" si="9"/>
        <v>10.09</v>
      </c>
      <c r="Q436" s="4">
        <f t="shared" si="8"/>
        <v>0.8408333333333333</v>
      </c>
    </row>
    <row r="437" spans="1:17" ht="12.75">
      <c r="A437">
        <v>35</v>
      </c>
      <c r="B437" s="5" t="s">
        <v>1122</v>
      </c>
      <c r="C437" t="s">
        <v>1048</v>
      </c>
      <c r="D437" s="5" t="s">
        <v>1152</v>
      </c>
      <c r="E437" t="s">
        <v>1153</v>
      </c>
      <c r="F437" s="5" t="s">
        <v>143</v>
      </c>
      <c r="G437">
        <v>12</v>
      </c>
      <c r="H437" s="5" t="s">
        <v>177</v>
      </c>
      <c r="I437" s="3">
        <v>38129</v>
      </c>
      <c r="J437">
        <v>32571</v>
      </c>
      <c r="K437">
        <v>13676</v>
      </c>
      <c r="L437" s="3">
        <v>40482</v>
      </c>
      <c r="M437">
        <v>7.25</v>
      </c>
      <c r="N437">
        <v>1.67</v>
      </c>
      <c r="O437">
        <f t="shared" si="9"/>
        <v>4.75</v>
      </c>
      <c r="Q437" s="4">
        <f t="shared" si="8"/>
        <v>0.3958333333333333</v>
      </c>
    </row>
    <row r="438" spans="1:17" ht="12.75">
      <c r="A438">
        <v>35</v>
      </c>
      <c r="B438" s="5" t="s">
        <v>1122</v>
      </c>
      <c r="C438" t="s">
        <v>1048</v>
      </c>
      <c r="D438" s="5" t="s">
        <v>1154</v>
      </c>
      <c r="E438" t="s">
        <v>1155</v>
      </c>
      <c r="F438" s="5" t="s">
        <v>143</v>
      </c>
      <c r="G438">
        <v>12</v>
      </c>
      <c r="H438" s="5" t="s">
        <v>177</v>
      </c>
      <c r="I438" s="3">
        <v>38129</v>
      </c>
      <c r="J438">
        <v>32571</v>
      </c>
      <c r="K438">
        <v>13676</v>
      </c>
      <c r="L438" s="3">
        <v>40482</v>
      </c>
      <c r="M438">
        <v>7.25</v>
      </c>
      <c r="N438">
        <v>1.67</v>
      </c>
      <c r="O438">
        <f t="shared" si="9"/>
        <v>4.75</v>
      </c>
      <c r="Q438" s="4">
        <f t="shared" si="8"/>
        <v>0.3958333333333333</v>
      </c>
    </row>
    <row r="439" spans="1:17" ht="12.75">
      <c r="A439">
        <v>35</v>
      </c>
      <c r="B439" s="5" t="s">
        <v>1054</v>
      </c>
      <c r="C439" t="s">
        <v>1048</v>
      </c>
      <c r="D439" s="5" t="s">
        <v>1156</v>
      </c>
      <c r="E439" t="s">
        <v>1157</v>
      </c>
      <c r="F439" s="5" t="s">
        <v>143</v>
      </c>
      <c r="G439">
        <v>12</v>
      </c>
      <c r="H439" s="5" t="s">
        <v>177</v>
      </c>
      <c r="I439" s="3">
        <v>38377</v>
      </c>
      <c r="J439">
        <v>34673</v>
      </c>
      <c r="K439">
        <v>14744</v>
      </c>
      <c r="L439" s="3">
        <v>42369</v>
      </c>
      <c r="M439">
        <v>2.08</v>
      </c>
      <c r="N439">
        <v>1</v>
      </c>
      <c r="O439">
        <f t="shared" si="9"/>
        <v>9.92</v>
      </c>
      <c r="Q439" s="4">
        <f t="shared" si="8"/>
        <v>0.8266666666666667</v>
      </c>
    </row>
    <row r="440" spans="1:17" ht="12.75">
      <c r="A440">
        <v>35</v>
      </c>
      <c r="B440" s="5" t="s">
        <v>1054</v>
      </c>
      <c r="C440" t="s">
        <v>1048</v>
      </c>
      <c r="D440" s="5" t="s">
        <v>1158</v>
      </c>
      <c r="E440" t="s">
        <v>1159</v>
      </c>
      <c r="F440" s="5" t="s">
        <v>143</v>
      </c>
      <c r="G440">
        <v>12</v>
      </c>
      <c r="H440" s="5" t="s">
        <v>177</v>
      </c>
      <c r="I440" s="3">
        <v>38377</v>
      </c>
      <c r="J440">
        <v>34673</v>
      </c>
      <c r="K440">
        <v>14744</v>
      </c>
      <c r="L440" s="3">
        <v>42369</v>
      </c>
      <c r="M440">
        <v>2.08</v>
      </c>
      <c r="N440">
        <v>1</v>
      </c>
      <c r="O440">
        <f t="shared" si="9"/>
        <v>9.92</v>
      </c>
      <c r="Q440" s="4">
        <f t="shared" si="8"/>
        <v>0.8266666666666667</v>
      </c>
    </row>
    <row r="441" spans="1:17" ht="12.75">
      <c r="A441">
        <v>35</v>
      </c>
      <c r="B441" s="5" t="s">
        <v>1051</v>
      </c>
      <c r="C441" t="s">
        <v>1048</v>
      </c>
      <c r="D441" s="5" t="s">
        <v>1160</v>
      </c>
      <c r="E441" t="s">
        <v>1161</v>
      </c>
      <c r="F441" s="5" t="s">
        <v>143</v>
      </c>
      <c r="G441">
        <v>12</v>
      </c>
      <c r="H441" s="5" t="s">
        <v>177</v>
      </c>
      <c r="I441" s="3">
        <v>38131</v>
      </c>
      <c r="J441">
        <v>32588</v>
      </c>
      <c r="K441">
        <v>13685</v>
      </c>
      <c r="L441" s="3">
        <v>41487</v>
      </c>
      <c r="M441">
        <v>4.5</v>
      </c>
      <c r="N441">
        <v>1.67</v>
      </c>
      <c r="O441">
        <f t="shared" si="9"/>
        <v>7.5</v>
      </c>
      <c r="Q441" s="4">
        <f t="shared" si="8"/>
        <v>0.625</v>
      </c>
    </row>
    <row r="442" spans="1:17" ht="12.75">
      <c r="A442">
        <v>35</v>
      </c>
      <c r="B442" s="5" t="s">
        <v>1162</v>
      </c>
      <c r="C442" t="s">
        <v>1163</v>
      </c>
      <c r="D442" s="5" t="s">
        <v>1164</v>
      </c>
      <c r="E442" t="s">
        <v>1165</v>
      </c>
      <c r="F442" s="5" t="s">
        <v>38</v>
      </c>
      <c r="G442">
        <v>24000</v>
      </c>
      <c r="H442" s="5" t="s">
        <v>27</v>
      </c>
      <c r="I442" s="3">
        <v>36809</v>
      </c>
      <c r="J442">
        <v>21969</v>
      </c>
      <c r="K442">
        <v>8954</v>
      </c>
      <c r="M442">
        <v>15157</v>
      </c>
      <c r="N442">
        <v>15157</v>
      </c>
      <c r="O442">
        <f t="shared" si="9"/>
        <v>8843</v>
      </c>
      <c r="Q442" s="4">
        <f t="shared" si="8"/>
        <v>0.36845833333333333</v>
      </c>
    </row>
    <row r="443" spans="1:17" ht="12.75">
      <c r="A443">
        <v>35</v>
      </c>
      <c r="B443" s="5" t="s">
        <v>1166</v>
      </c>
      <c r="C443" t="s">
        <v>1167</v>
      </c>
      <c r="D443" s="5" t="s">
        <v>1168</v>
      </c>
      <c r="E443" t="s">
        <v>1169</v>
      </c>
      <c r="F443" s="5" t="s">
        <v>143</v>
      </c>
      <c r="G443">
        <v>10</v>
      </c>
      <c r="H443" s="5" t="s">
        <v>177</v>
      </c>
      <c r="I443" s="3">
        <v>37866</v>
      </c>
      <c r="J443">
        <v>30315</v>
      </c>
      <c r="K443">
        <v>12602</v>
      </c>
      <c r="L443" s="3">
        <v>38717</v>
      </c>
      <c r="M443">
        <v>10</v>
      </c>
      <c r="N443">
        <v>2.33</v>
      </c>
      <c r="O443">
        <f t="shared" si="9"/>
        <v>0</v>
      </c>
      <c r="Q443" s="4">
        <f t="shared" si="8"/>
        <v>0</v>
      </c>
    </row>
    <row r="444" spans="1:17" ht="12.75">
      <c r="A444">
        <v>35</v>
      </c>
      <c r="B444" s="5" t="s">
        <v>1166</v>
      </c>
      <c r="C444" t="s">
        <v>1167</v>
      </c>
      <c r="D444" s="5" t="s">
        <v>1170</v>
      </c>
      <c r="E444" t="s">
        <v>1171</v>
      </c>
      <c r="F444" s="5" t="s">
        <v>143</v>
      </c>
      <c r="G444">
        <v>10</v>
      </c>
      <c r="H444" s="5" t="s">
        <v>177</v>
      </c>
      <c r="I444" s="3">
        <v>37834</v>
      </c>
      <c r="J444">
        <v>30035</v>
      </c>
      <c r="K444">
        <v>12470</v>
      </c>
      <c r="L444" s="3">
        <v>39448</v>
      </c>
      <c r="M444">
        <v>6.17</v>
      </c>
      <c r="N444">
        <v>2.42</v>
      </c>
      <c r="O444">
        <f t="shared" si="9"/>
        <v>3.83</v>
      </c>
      <c r="Q444" s="4">
        <f t="shared" si="8"/>
        <v>0.383</v>
      </c>
    </row>
    <row r="445" spans="1:17" ht="12.75">
      <c r="A445">
        <v>35</v>
      </c>
      <c r="B445" s="5" t="s">
        <v>1172</v>
      </c>
      <c r="C445" t="s">
        <v>1173</v>
      </c>
      <c r="D445" s="5" t="s">
        <v>1174</v>
      </c>
      <c r="E445" t="s">
        <v>1175</v>
      </c>
      <c r="F445" s="5" t="s">
        <v>143</v>
      </c>
      <c r="G445">
        <v>10</v>
      </c>
      <c r="H445" s="5" t="s">
        <v>177</v>
      </c>
      <c r="I445" s="3">
        <v>36410</v>
      </c>
      <c r="J445">
        <v>17887</v>
      </c>
      <c r="K445">
        <v>7332</v>
      </c>
      <c r="L445" s="3">
        <v>38717</v>
      </c>
      <c r="M445">
        <v>8.92</v>
      </c>
      <c r="N445">
        <v>6.3</v>
      </c>
      <c r="O445">
        <f t="shared" si="9"/>
        <v>1.08</v>
      </c>
      <c r="Q445" s="4">
        <f t="shared" si="8"/>
        <v>0.10800000000000001</v>
      </c>
    </row>
    <row r="446" spans="1:17" ht="12.75">
      <c r="A446">
        <v>35</v>
      </c>
      <c r="B446" s="5" t="s">
        <v>1176</v>
      </c>
      <c r="C446" t="s">
        <v>1177</v>
      </c>
      <c r="D446" s="5" t="s">
        <v>1178</v>
      </c>
      <c r="E446" t="s">
        <v>1179</v>
      </c>
      <c r="F446" s="5" t="s">
        <v>143</v>
      </c>
      <c r="G446">
        <v>10</v>
      </c>
      <c r="H446" s="5" t="s">
        <v>177</v>
      </c>
      <c r="I446" s="3">
        <v>38692</v>
      </c>
      <c r="J446">
        <v>37031</v>
      </c>
      <c r="K446">
        <v>15885</v>
      </c>
      <c r="L446" s="3">
        <v>40147</v>
      </c>
      <c r="M446">
        <v>6.2</v>
      </c>
      <c r="N446">
        <v>0.08</v>
      </c>
      <c r="O446">
        <f t="shared" si="9"/>
        <v>3.8</v>
      </c>
      <c r="Q446" s="4">
        <f t="shared" si="8"/>
        <v>0.38</v>
      </c>
    </row>
    <row r="447" spans="1:17" ht="12.75">
      <c r="A447">
        <v>35</v>
      </c>
      <c r="B447" s="5" t="s">
        <v>1176</v>
      </c>
      <c r="C447" t="s">
        <v>1177</v>
      </c>
      <c r="D447" s="5" t="s">
        <v>1180</v>
      </c>
      <c r="E447" t="s">
        <v>1181</v>
      </c>
      <c r="F447" s="5" t="s">
        <v>143</v>
      </c>
      <c r="G447">
        <v>10</v>
      </c>
      <c r="H447" s="5" t="s">
        <v>177</v>
      </c>
      <c r="I447" s="3">
        <v>38692</v>
      </c>
      <c r="J447">
        <v>37031</v>
      </c>
      <c r="K447">
        <v>15885</v>
      </c>
      <c r="L447" s="3">
        <v>40147</v>
      </c>
      <c r="M447">
        <v>0.08</v>
      </c>
      <c r="N447">
        <v>0.08</v>
      </c>
      <c r="O447">
        <f t="shared" si="9"/>
        <v>9.92</v>
      </c>
      <c r="Q447" s="4">
        <f t="shared" si="8"/>
        <v>0.992</v>
      </c>
    </row>
    <row r="448" spans="1:17" ht="12.75">
      <c r="A448">
        <v>36</v>
      </c>
      <c r="B448" s="5" t="s">
        <v>1182</v>
      </c>
      <c r="C448" t="s">
        <v>1183</v>
      </c>
      <c r="D448" s="5" t="s">
        <v>1184</v>
      </c>
      <c r="E448" t="s">
        <v>1185</v>
      </c>
      <c r="F448" s="5" t="s">
        <v>38</v>
      </c>
      <c r="G448">
        <v>20000</v>
      </c>
      <c r="H448" s="5" t="s">
        <v>27</v>
      </c>
      <c r="I448" s="3">
        <v>38545</v>
      </c>
      <c r="J448">
        <v>35787</v>
      </c>
      <c r="K448">
        <v>15290</v>
      </c>
      <c r="M448">
        <v>1339</v>
      </c>
      <c r="N448">
        <v>1339</v>
      </c>
      <c r="O448">
        <f t="shared" si="9"/>
        <v>18661</v>
      </c>
      <c r="Q448" s="4">
        <f t="shared" si="8"/>
        <v>0.93305</v>
      </c>
    </row>
    <row r="449" spans="1:17" ht="12.75">
      <c r="A449">
        <v>36</v>
      </c>
      <c r="B449" s="5" t="s">
        <v>1186</v>
      </c>
      <c r="C449" t="s">
        <v>1187</v>
      </c>
      <c r="D449" s="5" t="s">
        <v>1188</v>
      </c>
      <c r="E449" t="s">
        <v>1189</v>
      </c>
      <c r="F449" s="5" t="s">
        <v>38</v>
      </c>
      <c r="G449">
        <v>20000</v>
      </c>
      <c r="H449" s="5" t="s">
        <v>27</v>
      </c>
      <c r="I449" s="3">
        <v>38545</v>
      </c>
      <c r="J449">
        <v>35787</v>
      </c>
      <c r="K449">
        <v>15290</v>
      </c>
      <c r="M449">
        <v>1339</v>
      </c>
      <c r="N449">
        <v>1339</v>
      </c>
      <c r="O449">
        <f t="shared" si="9"/>
        <v>18661</v>
      </c>
      <c r="Q449" s="4">
        <f t="shared" si="8"/>
        <v>0.93305</v>
      </c>
    </row>
    <row r="450" spans="1:17" ht="12.75">
      <c r="A450">
        <v>36</v>
      </c>
      <c r="B450" s="5" t="s">
        <v>1190</v>
      </c>
      <c r="C450" t="s">
        <v>1191</v>
      </c>
      <c r="D450" s="5" t="s">
        <v>1192</v>
      </c>
      <c r="E450" t="s">
        <v>1193</v>
      </c>
      <c r="F450" s="5" t="s">
        <v>1194</v>
      </c>
      <c r="G450">
        <v>16000</v>
      </c>
      <c r="H450" s="5" t="s">
        <v>27</v>
      </c>
      <c r="I450" s="3">
        <v>37607</v>
      </c>
      <c r="J450">
        <v>28657</v>
      </c>
      <c r="K450">
        <v>11858</v>
      </c>
      <c r="M450">
        <v>8469</v>
      </c>
      <c r="N450">
        <v>8469</v>
      </c>
      <c r="O450">
        <f t="shared" si="9"/>
        <v>7531</v>
      </c>
      <c r="Q450" s="4">
        <f t="shared" si="8"/>
        <v>0.4706875</v>
      </c>
    </row>
    <row r="451" spans="1:17" ht="12.75">
      <c r="A451">
        <v>36</v>
      </c>
      <c r="B451" s="5" t="s">
        <v>1190</v>
      </c>
      <c r="C451" t="s">
        <v>1191</v>
      </c>
      <c r="D451" s="5" t="s">
        <v>1195</v>
      </c>
      <c r="E451" t="s">
        <v>1196</v>
      </c>
      <c r="F451" s="5" t="s">
        <v>1194</v>
      </c>
      <c r="G451">
        <v>16000</v>
      </c>
      <c r="H451" s="5" t="s">
        <v>27</v>
      </c>
      <c r="I451" s="3">
        <v>37558</v>
      </c>
      <c r="J451">
        <v>28189</v>
      </c>
      <c r="K451">
        <v>11649</v>
      </c>
      <c r="M451">
        <v>8937</v>
      </c>
      <c r="N451">
        <v>8937</v>
      </c>
      <c r="O451">
        <f t="shared" si="9"/>
        <v>7063</v>
      </c>
      <c r="Q451" s="4">
        <f t="shared" si="8"/>
        <v>0.4414375</v>
      </c>
    </row>
    <row r="452" spans="1:18" ht="12.75">
      <c r="A452">
        <v>49</v>
      </c>
      <c r="B452" s="5" t="s">
        <v>1197</v>
      </c>
      <c r="C452" t="s">
        <v>1198</v>
      </c>
      <c r="D452" s="5" t="s">
        <v>1199</v>
      </c>
      <c r="E452" t="s">
        <v>1200</v>
      </c>
      <c r="F452" s="5" t="s">
        <v>38</v>
      </c>
      <c r="G452" s="10">
        <v>5900</v>
      </c>
      <c r="H452" s="5" t="s">
        <v>188</v>
      </c>
      <c r="I452" s="3">
        <v>38245</v>
      </c>
      <c r="J452">
        <v>33551</v>
      </c>
      <c r="K452">
        <v>14174</v>
      </c>
      <c r="M452">
        <v>5843</v>
      </c>
      <c r="N452">
        <v>5843</v>
      </c>
      <c r="O452">
        <f t="shared" si="9"/>
        <v>57</v>
      </c>
      <c r="Q452" s="4">
        <f t="shared" si="8"/>
        <v>0.009661016949152543</v>
      </c>
      <c r="R452" t="s">
        <v>1360</v>
      </c>
    </row>
    <row r="453" spans="1:17" ht="12.75">
      <c r="A453">
        <v>49</v>
      </c>
      <c r="B453" s="5" t="s">
        <v>1201</v>
      </c>
      <c r="C453" t="s">
        <v>1202</v>
      </c>
      <c r="D453" s="5" t="s">
        <v>1203</v>
      </c>
      <c r="E453" t="s">
        <v>1208</v>
      </c>
      <c r="F453" s="5" t="s">
        <v>38</v>
      </c>
      <c r="G453">
        <v>1600</v>
      </c>
      <c r="H453" s="5" t="s">
        <v>188</v>
      </c>
      <c r="I453" s="3">
        <v>38615</v>
      </c>
      <c r="J453">
        <v>36374</v>
      </c>
      <c r="K453">
        <v>15573</v>
      </c>
      <c r="M453">
        <v>1219</v>
      </c>
      <c r="N453">
        <v>1219</v>
      </c>
      <c r="O453">
        <f t="shared" si="9"/>
        <v>381</v>
      </c>
      <c r="Q453" s="4">
        <f t="shared" si="8"/>
        <v>0.238125</v>
      </c>
    </row>
    <row r="454" spans="1:17" ht="12.75">
      <c r="A454">
        <v>49</v>
      </c>
      <c r="B454" s="5" t="s">
        <v>1204</v>
      </c>
      <c r="C454" t="s">
        <v>1205</v>
      </c>
      <c r="D454" s="5" t="s">
        <v>1206</v>
      </c>
      <c r="E454" t="s">
        <v>1207</v>
      </c>
      <c r="F454" s="5" t="s">
        <v>38</v>
      </c>
      <c r="G454">
        <v>10000</v>
      </c>
      <c r="H454" s="5" t="s">
        <v>188</v>
      </c>
      <c r="I454" s="3">
        <v>38292</v>
      </c>
      <c r="J454">
        <v>33968</v>
      </c>
      <c r="K454">
        <v>14390</v>
      </c>
      <c r="M454">
        <v>5154</v>
      </c>
      <c r="N454">
        <v>5154</v>
      </c>
      <c r="O454">
        <f aca="true" t="shared" si="10" ref="O454:O485">G454-M454</f>
        <v>4846</v>
      </c>
      <c r="Q454" s="4">
        <f aca="true" t="shared" si="11" ref="Q454:Q485">IF(G454=0,"",O454/G454)</f>
        <v>0.4846</v>
      </c>
    </row>
    <row r="455" spans="1:17" ht="12.75">
      <c r="A455">
        <v>72</v>
      </c>
      <c r="B455" s="5" t="s">
        <v>1209</v>
      </c>
      <c r="C455" t="s">
        <v>1210</v>
      </c>
      <c r="D455" s="5" t="s">
        <v>1211</v>
      </c>
      <c r="E455" t="s">
        <v>1212</v>
      </c>
      <c r="F455" s="5" t="s">
        <v>143</v>
      </c>
      <c r="G455">
        <v>30000</v>
      </c>
      <c r="H455" s="5" t="s">
        <v>28</v>
      </c>
      <c r="I455" s="3">
        <v>37896</v>
      </c>
      <c r="J455">
        <v>30601</v>
      </c>
      <c r="K455">
        <v>12730</v>
      </c>
      <c r="M455">
        <v>12382</v>
      </c>
      <c r="N455">
        <v>3201</v>
      </c>
      <c r="O455">
        <f t="shared" si="10"/>
        <v>17618</v>
      </c>
      <c r="Q455" s="4">
        <f t="shared" si="11"/>
        <v>0.5872666666666667</v>
      </c>
    </row>
    <row r="456" spans="1:17" ht="12.75">
      <c r="A456">
        <v>72</v>
      </c>
      <c r="B456" s="5" t="s">
        <v>1209</v>
      </c>
      <c r="C456" t="s">
        <v>1210</v>
      </c>
      <c r="D456" s="5" t="s">
        <v>1213</v>
      </c>
      <c r="E456" t="s">
        <v>1214</v>
      </c>
      <c r="F456" s="5" t="s">
        <v>143</v>
      </c>
      <c r="G456">
        <v>30000</v>
      </c>
      <c r="H456" s="5" t="s">
        <v>28</v>
      </c>
      <c r="I456" s="3">
        <v>38339</v>
      </c>
      <c r="J456">
        <v>34368</v>
      </c>
      <c r="K456">
        <v>14590</v>
      </c>
      <c r="M456">
        <v>8482</v>
      </c>
      <c r="N456">
        <v>1341</v>
      </c>
      <c r="O456">
        <f t="shared" si="10"/>
        <v>21518</v>
      </c>
      <c r="Q456" s="4">
        <f t="shared" si="11"/>
        <v>0.7172666666666667</v>
      </c>
    </row>
    <row r="457" spans="1:17" ht="12.75">
      <c r="A457">
        <v>72</v>
      </c>
      <c r="B457" s="5" t="s">
        <v>1215</v>
      </c>
      <c r="C457" t="s">
        <v>1216</v>
      </c>
      <c r="D457" s="5" t="s">
        <v>1217</v>
      </c>
      <c r="E457" t="s">
        <v>1218</v>
      </c>
      <c r="F457" s="5" t="s">
        <v>143</v>
      </c>
      <c r="G457">
        <v>30000</v>
      </c>
      <c r="H457" s="5" t="s">
        <v>28</v>
      </c>
      <c r="I457" s="3">
        <v>37896</v>
      </c>
      <c r="J457">
        <v>30601</v>
      </c>
      <c r="K457">
        <v>12730</v>
      </c>
      <c r="M457">
        <v>12382</v>
      </c>
      <c r="N457">
        <v>3201</v>
      </c>
      <c r="O457">
        <f t="shared" si="10"/>
        <v>17618</v>
      </c>
      <c r="Q457" s="4">
        <f t="shared" si="11"/>
        <v>0.5872666666666667</v>
      </c>
    </row>
    <row r="458" spans="1:17" ht="12.75">
      <c r="A458">
        <v>72</v>
      </c>
      <c r="B458" s="5" t="s">
        <v>1215</v>
      </c>
      <c r="C458" t="s">
        <v>1216</v>
      </c>
      <c r="D458" s="5" t="s">
        <v>1219</v>
      </c>
      <c r="E458" t="s">
        <v>1220</v>
      </c>
      <c r="F458" s="5" t="s">
        <v>143</v>
      </c>
      <c r="G458">
        <v>30000</v>
      </c>
      <c r="H458" s="5" t="s">
        <v>28</v>
      </c>
      <c r="I458" s="3">
        <v>38339</v>
      </c>
      <c r="J458">
        <v>34368</v>
      </c>
      <c r="K458">
        <v>14590</v>
      </c>
      <c r="M458">
        <v>8482</v>
      </c>
      <c r="N458">
        <v>1341</v>
      </c>
      <c r="O458">
        <f t="shared" si="10"/>
        <v>21518</v>
      </c>
      <c r="Q458" s="4">
        <f t="shared" si="11"/>
        <v>0.7172666666666667</v>
      </c>
    </row>
    <row r="459" spans="1:17" ht="12.75">
      <c r="A459">
        <v>72</v>
      </c>
      <c r="B459" s="5" t="s">
        <v>1221</v>
      </c>
      <c r="C459" t="s">
        <v>1222</v>
      </c>
      <c r="D459" s="5" t="s">
        <v>1223</v>
      </c>
      <c r="E459" t="s">
        <v>1224</v>
      </c>
      <c r="F459" s="5" t="s">
        <v>143</v>
      </c>
      <c r="G459">
        <v>30000</v>
      </c>
      <c r="H459" s="5" t="s">
        <v>28</v>
      </c>
      <c r="I459" s="3">
        <v>41550</v>
      </c>
      <c r="J459">
        <v>30612</v>
      </c>
      <c r="K459">
        <v>12736</v>
      </c>
      <c r="M459">
        <v>24369</v>
      </c>
      <c r="N459">
        <v>3195</v>
      </c>
      <c r="O459">
        <f t="shared" si="10"/>
        <v>5631</v>
      </c>
      <c r="Q459" s="4">
        <f t="shared" si="11"/>
        <v>0.1877</v>
      </c>
    </row>
    <row r="460" spans="1:17" ht="12.75">
      <c r="A460">
        <v>72</v>
      </c>
      <c r="B460" s="5" t="s">
        <v>1221</v>
      </c>
      <c r="C460" t="s">
        <v>1222</v>
      </c>
      <c r="D460" s="5" t="s">
        <v>1225</v>
      </c>
      <c r="E460" t="s">
        <v>1226</v>
      </c>
      <c r="F460" s="5" t="s">
        <v>143</v>
      </c>
      <c r="G460">
        <v>30000</v>
      </c>
      <c r="H460" s="5" t="s">
        <v>28</v>
      </c>
      <c r="I460" s="3">
        <v>38339</v>
      </c>
      <c r="J460">
        <v>34368</v>
      </c>
      <c r="K460">
        <v>14590</v>
      </c>
      <c r="M460">
        <v>9846</v>
      </c>
      <c r="N460">
        <v>1341</v>
      </c>
      <c r="O460">
        <f t="shared" si="10"/>
        <v>20154</v>
      </c>
      <c r="Q460" s="4">
        <f t="shared" si="11"/>
        <v>0.6718</v>
      </c>
    </row>
    <row r="461" spans="1:17" ht="12.75">
      <c r="A461">
        <v>72</v>
      </c>
      <c r="B461" s="5" t="s">
        <v>1227</v>
      </c>
      <c r="C461" t="s">
        <v>1228</v>
      </c>
      <c r="D461" s="5" t="s">
        <v>1229</v>
      </c>
      <c r="E461" t="s">
        <v>1232</v>
      </c>
      <c r="F461" s="5" t="s">
        <v>143</v>
      </c>
      <c r="G461">
        <v>20000</v>
      </c>
      <c r="H461" s="5" t="s">
        <v>28</v>
      </c>
      <c r="I461" s="3">
        <v>37896</v>
      </c>
      <c r="J461">
        <v>30601</v>
      </c>
      <c r="K461">
        <v>12730</v>
      </c>
      <c r="M461">
        <v>9434</v>
      </c>
      <c r="N461">
        <v>3201</v>
      </c>
      <c r="O461">
        <f t="shared" si="10"/>
        <v>10566</v>
      </c>
      <c r="Q461" s="4">
        <f t="shared" si="11"/>
        <v>0.5283</v>
      </c>
    </row>
    <row r="462" spans="1:17" ht="12.75">
      <c r="A462">
        <v>72</v>
      </c>
      <c r="B462" s="5" t="s">
        <v>1227</v>
      </c>
      <c r="C462" t="s">
        <v>1228</v>
      </c>
      <c r="D462" s="5" t="s">
        <v>1230</v>
      </c>
      <c r="E462" t="s">
        <v>1231</v>
      </c>
      <c r="F462" s="5" t="s">
        <v>143</v>
      </c>
      <c r="G462">
        <v>20000</v>
      </c>
      <c r="H462" s="5" t="s">
        <v>28</v>
      </c>
      <c r="I462" s="3">
        <v>38339</v>
      </c>
      <c r="J462">
        <v>34368</v>
      </c>
      <c r="K462">
        <v>14590</v>
      </c>
      <c r="M462">
        <v>11430</v>
      </c>
      <c r="N462">
        <v>1341</v>
      </c>
      <c r="O462">
        <f t="shared" si="10"/>
        <v>8570</v>
      </c>
      <c r="Q462" s="4">
        <f t="shared" si="11"/>
        <v>0.4285</v>
      </c>
    </row>
    <row r="463" spans="1:17" ht="12.75">
      <c r="A463">
        <v>72</v>
      </c>
      <c r="B463" s="5" t="s">
        <v>1233</v>
      </c>
      <c r="C463" t="s">
        <v>1234</v>
      </c>
      <c r="D463" s="5" t="s">
        <v>1235</v>
      </c>
      <c r="E463" t="s">
        <v>1236</v>
      </c>
      <c r="F463" s="5" t="s">
        <v>143</v>
      </c>
      <c r="G463">
        <v>20000</v>
      </c>
      <c r="H463" s="5" t="s">
        <v>28</v>
      </c>
      <c r="I463" s="3">
        <v>37896</v>
      </c>
      <c r="J463">
        <v>30601</v>
      </c>
      <c r="K463">
        <v>12730</v>
      </c>
      <c r="M463">
        <v>6111</v>
      </c>
      <c r="N463">
        <v>3201</v>
      </c>
      <c r="O463">
        <f t="shared" si="10"/>
        <v>13889</v>
      </c>
      <c r="Q463" s="4">
        <f t="shared" si="11"/>
        <v>0.69445</v>
      </c>
    </row>
    <row r="464" spans="1:17" ht="12.75">
      <c r="A464">
        <v>72</v>
      </c>
      <c r="B464" s="5" t="s">
        <v>1237</v>
      </c>
      <c r="C464" t="s">
        <v>1234</v>
      </c>
      <c r="D464" s="5" t="s">
        <v>1238</v>
      </c>
      <c r="E464" t="s">
        <v>1239</v>
      </c>
      <c r="F464" s="5" t="s">
        <v>143</v>
      </c>
      <c r="G464">
        <v>20000</v>
      </c>
      <c r="H464" s="5" t="s">
        <v>28</v>
      </c>
      <c r="I464" s="3">
        <v>38339</v>
      </c>
      <c r="J464">
        <v>34368</v>
      </c>
      <c r="K464">
        <v>14590</v>
      </c>
      <c r="M464">
        <v>11430</v>
      </c>
      <c r="N464">
        <v>1341</v>
      </c>
      <c r="O464">
        <f t="shared" si="10"/>
        <v>8570</v>
      </c>
      <c r="Q464" s="4">
        <f t="shared" si="11"/>
        <v>0.4285</v>
      </c>
    </row>
    <row r="465" spans="1:17" ht="12.75">
      <c r="A465">
        <v>72</v>
      </c>
      <c r="B465" s="5" t="s">
        <v>1240</v>
      </c>
      <c r="C465" t="s">
        <v>1241</v>
      </c>
      <c r="D465" s="5" t="s">
        <v>1242</v>
      </c>
      <c r="E465" t="s">
        <v>1243</v>
      </c>
      <c r="F465" s="5" t="s">
        <v>143</v>
      </c>
      <c r="G465">
        <v>20000</v>
      </c>
      <c r="H465" s="5" t="s">
        <v>28</v>
      </c>
      <c r="I465" s="3">
        <v>37896</v>
      </c>
      <c r="J465">
        <v>30601</v>
      </c>
      <c r="K465">
        <v>12730</v>
      </c>
      <c r="M465">
        <v>9434</v>
      </c>
      <c r="N465">
        <v>3201</v>
      </c>
      <c r="O465">
        <f t="shared" si="10"/>
        <v>10566</v>
      </c>
      <c r="Q465" s="4">
        <f t="shared" si="11"/>
        <v>0.5283</v>
      </c>
    </row>
    <row r="466" spans="1:17" ht="12.75">
      <c r="A466">
        <v>72</v>
      </c>
      <c r="B466" s="5" t="s">
        <v>1240</v>
      </c>
      <c r="C466" t="s">
        <v>1241</v>
      </c>
      <c r="D466" s="5" t="s">
        <v>1244</v>
      </c>
      <c r="E466" t="s">
        <v>1245</v>
      </c>
      <c r="F466" s="5" t="s">
        <v>143</v>
      </c>
      <c r="G466">
        <v>20000</v>
      </c>
      <c r="H466" s="5" t="s">
        <v>28</v>
      </c>
      <c r="I466" s="3">
        <v>38339</v>
      </c>
      <c r="J466">
        <v>34368</v>
      </c>
      <c r="K466">
        <v>14590</v>
      </c>
      <c r="M466">
        <v>11430</v>
      </c>
      <c r="N466">
        <v>1341</v>
      </c>
      <c r="O466">
        <f t="shared" si="10"/>
        <v>8570</v>
      </c>
      <c r="Q466" s="4">
        <f t="shared" si="11"/>
        <v>0.4285</v>
      </c>
    </row>
    <row r="467" spans="1:17" ht="12.75">
      <c r="A467">
        <v>72</v>
      </c>
      <c r="B467" s="5" t="s">
        <v>1246</v>
      </c>
      <c r="C467" t="s">
        <v>1249</v>
      </c>
      <c r="D467" s="5" t="s">
        <v>1247</v>
      </c>
      <c r="E467" t="s">
        <v>1248</v>
      </c>
      <c r="F467" s="5" t="s">
        <v>143</v>
      </c>
      <c r="G467">
        <v>20000</v>
      </c>
      <c r="H467" s="5" t="s">
        <v>28</v>
      </c>
      <c r="I467" s="3">
        <v>37896</v>
      </c>
      <c r="J467">
        <v>30601</v>
      </c>
      <c r="K467">
        <v>12730</v>
      </c>
      <c r="M467">
        <v>9434</v>
      </c>
      <c r="N467">
        <v>3201</v>
      </c>
      <c r="O467">
        <f t="shared" si="10"/>
        <v>10566</v>
      </c>
      <c r="Q467" s="4">
        <f t="shared" si="11"/>
        <v>0.5283</v>
      </c>
    </row>
    <row r="468" spans="1:17" ht="12.75">
      <c r="A468">
        <v>72</v>
      </c>
      <c r="B468" s="5" t="s">
        <v>1246</v>
      </c>
      <c r="C468" t="s">
        <v>1249</v>
      </c>
      <c r="D468" s="5" t="s">
        <v>1250</v>
      </c>
      <c r="E468" t="s">
        <v>1251</v>
      </c>
      <c r="F468" s="5" t="s">
        <v>143</v>
      </c>
      <c r="G468">
        <v>20000</v>
      </c>
      <c r="H468" s="5" t="s">
        <v>28</v>
      </c>
      <c r="I468" s="3">
        <v>38339</v>
      </c>
      <c r="J468">
        <v>34368</v>
      </c>
      <c r="K468">
        <v>14590</v>
      </c>
      <c r="M468">
        <v>11430</v>
      </c>
      <c r="N468">
        <v>1341</v>
      </c>
      <c r="O468">
        <f t="shared" si="10"/>
        <v>8570</v>
      </c>
      <c r="Q468" s="4">
        <f t="shared" si="11"/>
        <v>0.4285</v>
      </c>
    </row>
    <row r="469" spans="1:17" ht="12.75">
      <c r="A469">
        <v>72</v>
      </c>
      <c r="B469" s="5" t="s">
        <v>1252</v>
      </c>
      <c r="C469" t="s">
        <v>1253</v>
      </c>
      <c r="D469" s="5" t="s">
        <v>1254</v>
      </c>
      <c r="E469" t="s">
        <v>1255</v>
      </c>
      <c r="F469" s="5" t="s">
        <v>143</v>
      </c>
      <c r="G469">
        <v>20000</v>
      </c>
      <c r="H469" s="5" t="s">
        <v>28</v>
      </c>
      <c r="I469" s="3">
        <v>37896</v>
      </c>
      <c r="J469">
        <v>30601</v>
      </c>
      <c r="K469">
        <v>12730</v>
      </c>
      <c r="M469">
        <v>9434</v>
      </c>
      <c r="N469">
        <v>3201</v>
      </c>
      <c r="O469">
        <f t="shared" si="10"/>
        <v>10566</v>
      </c>
      <c r="Q469" s="4">
        <f t="shared" si="11"/>
        <v>0.5283</v>
      </c>
    </row>
    <row r="470" spans="1:17" ht="12.75">
      <c r="A470">
        <v>72</v>
      </c>
      <c r="B470" s="5" t="s">
        <v>1252</v>
      </c>
      <c r="C470" t="s">
        <v>1253</v>
      </c>
      <c r="D470" s="5" t="s">
        <v>1256</v>
      </c>
      <c r="E470" t="s">
        <v>1257</v>
      </c>
      <c r="F470" s="5" t="s">
        <v>143</v>
      </c>
      <c r="G470">
        <v>20000</v>
      </c>
      <c r="H470" s="5" t="s">
        <v>28</v>
      </c>
      <c r="I470" s="3">
        <v>38339</v>
      </c>
      <c r="J470">
        <v>34368</v>
      </c>
      <c r="K470">
        <v>14590</v>
      </c>
      <c r="M470">
        <v>11850</v>
      </c>
      <c r="N470">
        <v>1341</v>
      </c>
      <c r="O470">
        <f t="shared" si="10"/>
        <v>8150</v>
      </c>
      <c r="Q470" s="4">
        <f t="shared" si="11"/>
        <v>0.4075</v>
      </c>
    </row>
    <row r="471" spans="1:17" ht="12.75">
      <c r="A471">
        <v>72</v>
      </c>
      <c r="B471" s="5" t="s">
        <v>1258</v>
      </c>
      <c r="C471" t="s">
        <v>1259</v>
      </c>
      <c r="D471" s="5" t="s">
        <v>1260</v>
      </c>
      <c r="E471" t="s">
        <v>1261</v>
      </c>
      <c r="F471" s="5" t="s">
        <v>143</v>
      </c>
      <c r="G471">
        <v>20000</v>
      </c>
      <c r="H471" s="5" t="s">
        <v>28</v>
      </c>
      <c r="I471" s="3">
        <v>37896</v>
      </c>
      <c r="J471">
        <v>30601</v>
      </c>
      <c r="K471">
        <v>12730</v>
      </c>
      <c r="M471">
        <v>9434</v>
      </c>
      <c r="N471">
        <v>3201</v>
      </c>
      <c r="O471">
        <f t="shared" si="10"/>
        <v>10566</v>
      </c>
      <c r="Q471" s="4">
        <f t="shared" si="11"/>
        <v>0.5283</v>
      </c>
    </row>
    <row r="472" spans="1:17" ht="12.75">
      <c r="A472">
        <v>72</v>
      </c>
      <c r="B472" s="5" t="s">
        <v>1262</v>
      </c>
      <c r="C472" t="s">
        <v>1259</v>
      </c>
      <c r="D472" s="5" t="s">
        <v>1263</v>
      </c>
      <c r="E472" t="s">
        <v>1264</v>
      </c>
      <c r="F472" s="5" t="s">
        <v>143</v>
      </c>
      <c r="G472">
        <v>20000</v>
      </c>
      <c r="H472" s="5" t="s">
        <v>28</v>
      </c>
      <c r="I472" s="3">
        <v>38339</v>
      </c>
      <c r="J472">
        <v>34368</v>
      </c>
      <c r="K472">
        <v>14590</v>
      </c>
      <c r="M472">
        <v>11513</v>
      </c>
      <c r="N472">
        <v>1341</v>
      </c>
      <c r="O472">
        <f t="shared" si="10"/>
        <v>8487</v>
      </c>
      <c r="Q472" s="4">
        <f t="shared" si="11"/>
        <v>0.42435</v>
      </c>
    </row>
    <row r="473" spans="1:17" ht="12.75">
      <c r="A473">
        <v>72</v>
      </c>
      <c r="B473" s="5" t="s">
        <v>1265</v>
      </c>
      <c r="C473" t="s">
        <v>1266</v>
      </c>
      <c r="D473" s="5" t="s">
        <v>1267</v>
      </c>
      <c r="E473" t="s">
        <v>1268</v>
      </c>
      <c r="F473" s="5" t="s">
        <v>143</v>
      </c>
      <c r="G473">
        <v>20000</v>
      </c>
      <c r="H473" s="5" t="s">
        <v>28</v>
      </c>
      <c r="I473" s="3">
        <v>37896</v>
      </c>
      <c r="J473">
        <v>30601</v>
      </c>
      <c r="K473">
        <v>12730</v>
      </c>
      <c r="M473">
        <v>9434</v>
      </c>
      <c r="N473">
        <v>3201</v>
      </c>
      <c r="O473">
        <f t="shared" si="10"/>
        <v>10566</v>
      </c>
      <c r="Q473" s="4">
        <f t="shared" si="11"/>
        <v>0.5283</v>
      </c>
    </row>
    <row r="474" spans="1:17" ht="12.75">
      <c r="A474">
        <v>72</v>
      </c>
      <c r="B474" s="5" t="s">
        <v>1265</v>
      </c>
      <c r="C474" t="s">
        <v>1266</v>
      </c>
      <c r="D474" s="5" t="s">
        <v>1269</v>
      </c>
      <c r="E474" t="s">
        <v>1270</v>
      </c>
      <c r="F474" s="5" t="s">
        <v>143</v>
      </c>
      <c r="G474">
        <v>20000</v>
      </c>
      <c r="H474" s="5" t="s">
        <v>28</v>
      </c>
      <c r="I474" s="3">
        <v>38339</v>
      </c>
      <c r="J474">
        <v>34368</v>
      </c>
      <c r="K474">
        <v>14590</v>
      </c>
      <c r="M474">
        <v>9936</v>
      </c>
      <c r="N474">
        <v>1341</v>
      </c>
      <c r="O474">
        <f t="shared" si="10"/>
        <v>10064</v>
      </c>
      <c r="Q474" s="4">
        <f t="shared" si="11"/>
        <v>0.5032</v>
      </c>
    </row>
    <row r="475" spans="1:17" ht="12.75">
      <c r="A475">
        <v>72</v>
      </c>
      <c r="B475" s="5" t="s">
        <v>1271</v>
      </c>
      <c r="C475" t="s">
        <v>1274</v>
      </c>
      <c r="D475" s="5" t="s">
        <v>1272</v>
      </c>
      <c r="E475" t="s">
        <v>1273</v>
      </c>
      <c r="F475" s="5" t="s">
        <v>143</v>
      </c>
      <c r="G475">
        <v>20000</v>
      </c>
      <c r="H475" s="5" t="s">
        <v>28</v>
      </c>
      <c r="I475" s="3">
        <v>38339</v>
      </c>
      <c r="J475">
        <v>34368</v>
      </c>
      <c r="K475">
        <v>14590</v>
      </c>
      <c r="M475">
        <v>11430</v>
      </c>
      <c r="N475">
        <v>1341</v>
      </c>
      <c r="O475">
        <f t="shared" si="10"/>
        <v>8570</v>
      </c>
      <c r="Q475" s="4">
        <f t="shared" si="11"/>
        <v>0.4285</v>
      </c>
    </row>
    <row r="476" spans="1:17" ht="12.75">
      <c r="A476">
        <v>72</v>
      </c>
      <c r="B476" s="5" t="s">
        <v>1271</v>
      </c>
      <c r="C476" t="s">
        <v>1274</v>
      </c>
      <c r="D476" s="5" t="s">
        <v>1275</v>
      </c>
      <c r="E476" t="s">
        <v>1276</v>
      </c>
      <c r="F476" s="5" t="s">
        <v>143</v>
      </c>
      <c r="G476">
        <v>20000</v>
      </c>
      <c r="H476" s="5" t="s">
        <v>28</v>
      </c>
      <c r="I476" s="3">
        <v>37896</v>
      </c>
      <c r="J476">
        <v>30601</v>
      </c>
      <c r="K476">
        <v>12730</v>
      </c>
      <c r="M476">
        <v>9434</v>
      </c>
      <c r="N476">
        <v>3201</v>
      </c>
      <c r="O476">
        <f t="shared" si="10"/>
        <v>10566</v>
      </c>
      <c r="Q476" s="4">
        <f t="shared" si="11"/>
        <v>0.5283</v>
      </c>
    </row>
    <row r="477" spans="1:17" ht="12.75">
      <c r="A477">
        <v>72</v>
      </c>
      <c r="B477" s="5" t="s">
        <v>1277</v>
      </c>
      <c r="C477" t="s">
        <v>1278</v>
      </c>
      <c r="D477" s="5" t="s">
        <v>1279</v>
      </c>
      <c r="E477" t="s">
        <v>1280</v>
      </c>
      <c r="F477" s="5" t="s">
        <v>143</v>
      </c>
      <c r="G477">
        <v>25000</v>
      </c>
      <c r="H477" s="5" t="s">
        <v>28</v>
      </c>
      <c r="I477" s="3">
        <v>38339</v>
      </c>
      <c r="J477">
        <v>34368</v>
      </c>
      <c r="K477">
        <v>14590</v>
      </c>
      <c r="M477">
        <v>11430</v>
      </c>
      <c r="N477">
        <v>1341</v>
      </c>
      <c r="O477">
        <f t="shared" si="10"/>
        <v>13570</v>
      </c>
      <c r="Q477" s="4">
        <f t="shared" si="11"/>
        <v>0.5428</v>
      </c>
    </row>
    <row r="478" spans="1:17" ht="12.75">
      <c r="A478">
        <v>72</v>
      </c>
      <c r="B478" s="5" t="s">
        <v>1277</v>
      </c>
      <c r="C478" t="s">
        <v>1278</v>
      </c>
      <c r="D478" s="5" t="s">
        <v>1281</v>
      </c>
      <c r="E478" t="s">
        <v>1282</v>
      </c>
      <c r="F478" s="5" t="s">
        <v>143</v>
      </c>
      <c r="G478">
        <v>25000</v>
      </c>
      <c r="H478" s="5" t="s">
        <v>28</v>
      </c>
      <c r="I478" s="3">
        <v>37896</v>
      </c>
      <c r="J478">
        <v>30601</v>
      </c>
      <c r="K478">
        <v>12730</v>
      </c>
      <c r="M478">
        <v>9434</v>
      </c>
      <c r="N478">
        <v>3201</v>
      </c>
      <c r="O478">
        <f t="shared" si="10"/>
        <v>15566</v>
      </c>
      <c r="Q478" s="4">
        <f t="shared" si="11"/>
        <v>0.62264</v>
      </c>
    </row>
    <row r="479" spans="1:17" ht="12.75">
      <c r="A479">
        <v>72</v>
      </c>
      <c r="B479" s="5" t="s">
        <v>1283</v>
      </c>
      <c r="C479" t="s">
        <v>1290</v>
      </c>
      <c r="D479" s="5" t="s">
        <v>1284</v>
      </c>
      <c r="E479" t="s">
        <v>1285</v>
      </c>
      <c r="F479" s="5" t="s">
        <v>143</v>
      </c>
      <c r="G479">
        <v>25000</v>
      </c>
      <c r="H479" s="5" t="s">
        <v>28</v>
      </c>
      <c r="I479" s="3">
        <v>37896</v>
      </c>
      <c r="J479">
        <v>30601</v>
      </c>
      <c r="K479">
        <v>12730</v>
      </c>
      <c r="M479">
        <v>12382</v>
      </c>
      <c r="N479">
        <v>3201</v>
      </c>
      <c r="O479">
        <f t="shared" si="10"/>
        <v>12618</v>
      </c>
      <c r="Q479" s="4">
        <f t="shared" si="11"/>
        <v>0.50472</v>
      </c>
    </row>
    <row r="480" spans="1:17" ht="12.75">
      <c r="A480">
        <v>72</v>
      </c>
      <c r="B480" s="5" t="s">
        <v>1283</v>
      </c>
      <c r="C480" t="s">
        <v>1290</v>
      </c>
      <c r="D480" s="5" t="s">
        <v>1286</v>
      </c>
      <c r="E480" t="s">
        <v>1287</v>
      </c>
      <c r="F480" s="5" t="s">
        <v>143</v>
      </c>
      <c r="G480">
        <v>25000</v>
      </c>
      <c r="H480" s="5" t="s">
        <v>28</v>
      </c>
      <c r="I480" s="3">
        <v>38339</v>
      </c>
      <c r="J480">
        <v>34368</v>
      </c>
      <c r="K480">
        <v>14590</v>
      </c>
      <c r="M480">
        <v>8482</v>
      </c>
      <c r="N480">
        <v>1341</v>
      </c>
      <c r="O480">
        <f t="shared" si="10"/>
        <v>16518</v>
      </c>
      <c r="Q480" s="4">
        <f t="shared" si="11"/>
        <v>0.66072</v>
      </c>
    </row>
    <row r="481" spans="1:17" ht="12.75">
      <c r="A481">
        <v>72</v>
      </c>
      <c r="B481" s="5" t="s">
        <v>1288</v>
      </c>
      <c r="C481" t="s">
        <v>1289</v>
      </c>
      <c r="D481" s="5" t="s">
        <v>1291</v>
      </c>
      <c r="E481" t="s">
        <v>1292</v>
      </c>
      <c r="F481" s="5" t="s">
        <v>143</v>
      </c>
      <c r="G481">
        <v>25000</v>
      </c>
      <c r="H481" s="5" t="s">
        <v>28</v>
      </c>
      <c r="I481" s="3">
        <v>38339</v>
      </c>
      <c r="J481">
        <v>34368</v>
      </c>
      <c r="K481">
        <v>14590</v>
      </c>
      <c r="M481">
        <v>8482</v>
      </c>
      <c r="N481">
        <v>1341</v>
      </c>
      <c r="O481">
        <f t="shared" si="10"/>
        <v>16518</v>
      </c>
      <c r="Q481" s="4">
        <f t="shared" si="11"/>
        <v>0.66072</v>
      </c>
    </row>
    <row r="482" spans="1:17" ht="12.75">
      <c r="A482">
        <v>72</v>
      </c>
      <c r="B482" s="5" t="s">
        <v>1288</v>
      </c>
      <c r="C482" t="s">
        <v>1289</v>
      </c>
      <c r="D482" s="5" t="s">
        <v>1293</v>
      </c>
      <c r="E482" t="s">
        <v>1294</v>
      </c>
      <c r="F482" s="5" t="s">
        <v>143</v>
      </c>
      <c r="G482">
        <v>25000</v>
      </c>
      <c r="H482" s="5" t="s">
        <v>28</v>
      </c>
      <c r="I482" s="3">
        <v>37896</v>
      </c>
      <c r="J482">
        <v>30601</v>
      </c>
      <c r="K482">
        <v>12730</v>
      </c>
      <c r="M482">
        <v>12382</v>
      </c>
      <c r="N482">
        <v>3201</v>
      </c>
      <c r="O482">
        <f t="shared" si="10"/>
        <v>12618</v>
      </c>
      <c r="Q482" s="4">
        <f t="shared" si="11"/>
        <v>0.50472</v>
      </c>
    </row>
    <row r="483" spans="1:17" ht="12.75">
      <c r="A483">
        <v>72</v>
      </c>
      <c r="B483" s="5" t="s">
        <v>1295</v>
      </c>
      <c r="C483" t="s">
        <v>1296</v>
      </c>
      <c r="D483" s="5" t="s">
        <v>1297</v>
      </c>
      <c r="E483" t="s">
        <v>1298</v>
      </c>
      <c r="F483" s="5" t="s">
        <v>143</v>
      </c>
      <c r="G483">
        <v>25000</v>
      </c>
      <c r="H483" s="5" t="s">
        <v>28</v>
      </c>
      <c r="I483" s="3">
        <v>37896</v>
      </c>
      <c r="J483">
        <v>30601</v>
      </c>
      <c r="K483">
        <v>12730</v>
      </c>
      <c r="M483">
        <v>12382</v>
      </c>
      <c r="N483">
        <v>3201</v>
      </c>
      <c r="O483">
        <f t="shared" si="10"/>
        <v>12618</v>
      </c>
      <c r="Q483" s="4">
        <f t="shared" si="11"/>
        <v>0.50472</v>
      </c>
    </row>
    <row r="484" spans="1:17" ht="12.75">
      <c r="A484">
        <v>72</v>
      </c>
      <c r="B484" s="5" t="s">
        <v>1295</v>
      </c>
      <c r="C484" t="s">
        <v>1296</v>
      </c>
      <c r="D484" s="5" t="s">
        <v>1299</v>
      </c>
      <c r="E484" t="s">
        <v>1300</v>
      </c>
      <c r="F484" s="5" t="s">
        <v>143</v>
      </c>
      <c r="G484">
        <v>25000</v>
      </c>
      <c r="H484" s="5" t="s">
        <v>28</v>
      </c>
      <c r="I484" s="3">
        <v>38339</v>
      </c>
      <c r="J484">
        <v>34368</v>
      </c>
      <c r="K484">
        <v>14590</v>
      </c>
      <c r="M484">
        <v>8482</v>
      </c>
      <c r="N484">
        <v>1341</v>
      </c>
      <c r="O484">
        <f t="shared" si="10"/>
        <v>16518</v>
      </c>
      <c r="Q484" s="4">
        <f t="shared" si="11"/>
        <v>0.66072</v>
      </c>
    </row>
    <row r="485" spans="1:17" ht="12.75">
      <c r="A485">
        <v>72</v>
      </c>
      <c r="B485" s="5" t="s">
        <v>1301</v>
      </c>
      <c r="C485" t="s">
        <v>1302</v>
      </c>
      <c r="D485" s="5" t="s">
        <v>1303</v>
      </c>
      <c r="E485" t="s">
        <v>1304</v>
      </c>
      <c r="F485" s="5" t="s">
        <v>143</v>
      </c>
      <c r="G485">
        <v>25000</v>
      </c>
      <c r="H485" s="5" t="s">
        <v>28</v>
      </c>
      <c r="I485" s="3">
        <v>38339</v>
      </c>
      <c r="J485">
        <v>34368</v>
      </c>
      <c r="K485">
        <v>14590</v>
      </c>
      <c r="M485">
        <v>8482</v>
      </c>
      <c r="N485">
        <v>1341</v>
      </c>
      <c r="O485">
        <f t="shared" si="10"/>
        <v>16518</v>
      </c>
      <c r="Q485" s="4">
        <f t="shared" si="11"/>
        <v>0.66072</v>
      </c>
    </row>
    <row r="486" spans="1:17" ht="12.75">
      <c r="A486">
        <v>72</v>
      </c>
      <c r="B486" s="5" t="s">
        <v>1301</v>
      </c>
      <c r="C486" t="s">
        <v>1302</v>
      </c>
      <c r="D486" s="5" t="s">
        <v>1305</v>
      </c>
      <c r="E486" t="s">
        <v>1306</v>
      </c>
      <c r="F486" s="5" t="s">
        <v>143</v>
      </c>
      <c r="G486">
        <v>25000</v>
      </c>
      <c r="H486" s="5" t="s">
        <v>28</v>
      </c>
      <c r="I486" s="3">
        <v>37896</v>
      </c>
      <c r="J486">
        <v>30601</v>
      </c>
      <c r="K486">
        <v>12730</v>
      </c>
      <c r="M486">
        <v>12382</v>
      </c>
      <c r="N486">
        <v>3201</v>
      </c>
      <c r="O486">
        <f aca="true" t="shared" si="12" ref="O486:O504">G486-M486</f>
        <v>12618</v>
      </c>
      <c r="Q486" s="4">
        <f aca="true" t="shared" si="13" ref="Q486:Q504">IF(G486=0,"",O486/G486)</f>
        <v>0.50472</v>
      </c>
    </row>
    <row r="487" spans="1:17" ht="12.75">
      <c r="A487">
        <v>72</v>
      </c>
      <c r="B487" s="5" t="s">
        <v>1307</v>
      </c>
      <c r="C487" t="s">
        <v>1308</v>
      </c>
      <c r="D487" s="5" t="s">
        <v>1309</v>
      </c>
      <c r="E487" t="s">
        <v>1312</v>
      </c>
      <c r="F487" s="5" t="s">
        <v>143</v>
      </c>
      <c r="G487">
        <v>25000</v>
      </c>
      <c r="H487" s="5" t="s">
        <v>28</v>
      </c>
      <c r="I487" s="3">
        <v>38339</v>
      </c>
      <c r="J487">
        <v>34368</v>
      </c>
      <c r="K487">
        <v>14590</v>
      </c>
      <c r="M487">
        <v>8482</v>
      </c>
      <c r="N487">
        <v>1341</v>
      </c>
      <c r="O487">
        <f t="shared" si="12"/>
        <v>16518</v>
      </c>
      <c r="Q487" s="4">
        <f t="shared" si="13"/>
        <v>0.66072</v>
      </c>
    </row>
    <row r="488" spans="1:17" ht="12.75">
      <c r="A488">
        <v>72</v>
      </c>
      <c r="B488" s="5" t="s">
        <v>1307</v>
      </c>
      <c r="C488" t="s">
        <v>1308</v>
      </c>
      <c r="D488" s="5" t="s">
        <v>1311</v>
      </c>
      <c r="E488" t="s">
        <v>1310</v>
      </c>
      <c r="F488" s="5" t="s">
        <v>143</v>
      </c>
      <c r="G488">
        <v>25000</v>
      </c>
      <c r="H488" s="5" t="s">
        <v>28</v>
      </c>
      <c r="I488" s="3">
        <v>37896</v>
      </c>
      <c r="J488">
        <v>30601</v>
      </c>
      <c r="K488">
        <v>12730</v>
      </c>
      <c r="M488">
        <v>12382</v>
      </c>
      <c r="N488">
        <v>3201</v>
      </c>
      <c r="O488">
        <f t="shared" si="12"/>
        <v>12618</v>
      </c>
      <c r="Q488" s="4">
        <f t="shared" si="13"/>
        <v>0.50472</v>
      </c>
    </row>
    <row r="489" spans="1:17" ht="12.75">
      <c r="A489">
        <v>72</v>
      </c>
      <c r="B489" s="5" t="s">
        <v>1313</v>
      </c>
      <c r="C489" t="s">
        <v>1314</v>
      </c>
      <c r="D489" s="5" t="s">
        <v>1315</v>
      </c>
      <c r="E489" t="s">
        <v>1316</v>
      </c>
      <c r="F489" s="5" t="s">
        <v>143</v>
      </c>
      <c r="G489">
        <v>30000</v>
      </c>
      <c r="H489" s="5" t="s">
        <v>28</v>
      </c>
      <c r="I489" s="3">
        <v>37896</v>
      </c>
      <c r="J489">
        <v>30601</v>
      </c>
      <c r="K489">
        <v>12730</v>
      </c>
      <c r="M489">
        <v>12382</v>
      </c>
      <c r="N489">
        <v>3201</v>
      </c>
      <c r="O489">
        <f t="shared" si="12"/>
        <v>17618</v>
      </c>
      <c r="Q489" s="4">
        <f t="shared" si="13"/>
        <v>0.5872666666666667</v>
      </c>
    </row>
    <row r="490" spans="1:17" ht="12.75">
      <c r="A490">
        <v>72</v>
      </c>
      <c r="B490" s="5" t="s">
        <v>1313</v>
      </c>
      <c r="C490" t="s">
        <v>1314</v>
      </c>
      <c r="D490" s="5" t="s">
        <v>1317</v>
      </c>
      <c r="E490" t="s">
        <v>1318</v>
      </c>
      <c r="F490" s="5" t="s">
        <v>143</v>
      </c>
      <c r="G490">
        <v>30000</v>
      </c>
      <c r="H490" s="5" t="s">
        <v>28</v>
      </c>
      <c r="I490" s="3">
        <v>38339</v>
      </c>
      <c r="J490">
        <v>34368</v>
      </c>
      <c r="K490">
        <v>14590</v>
      </c>
      <c r="M490">
        <v>8482</v>
      </c>
      <c r="N490">
        <v>1341</v>
      </c>
      <c r="O490">
        <f t="shared" si="12"/>
        <v>21518</v>
      </c>
      <c r="Q490" s="4">
        <f t="shared" si="13"/>
        <v>0.7172666666666667</v>
      </c>
    </row>
    <row r="491" spans="1:17" ht="12.75">
      <c r="A491">
        <v>72</v>
      </c>
      <c r="B491" s="5" t="s">
        <v>1319</v>
      </c>
      <c r="C491" t="s">
        <v>1320</v>
      </c>
      <c r="D491" s="5" t="s">
        <v>1321</v>
      </c>
      <c r="E491" t="s">
        <v>1322</v>
      </c>
      <c r="F491" s="5" t="s">
        <v>143</v>
      </c>
      <c r="G491">
        <v>25000</v>
      </c>
      <c r="H491" s="5" t="s">
        <v>28</v>
      </c>
      <c r="I491" s="3">
        <v>38339</v>
      </c>
      <c r="J491">
        <v>34368</v>
      </c>
      <c r="K491">
        <v>14590</v>
      </c>
      <c r="M491">
        <v>8482</v>
      </c>
      <c r="N491">
        <v>1341</v>
      </c>
      <c r="O491">
        <f t="shared" si="12"/>
        <v>16518</v>
      </c>
      <c r="Q491" s="4">
        <f t="shared" si="13"/>
        <v>0.66072</v>
      </c>
    </row>
    <row r="492" spans="1:17" ht="12.75">
      <c r="A492">
        <v>72</v>
      </c>
      <c r="B492" s="5" t="s">
        <v>1319</v>
      </c>
      <c r="C492" t="s">
        <v>1320</v>
      </c>
      <c r="D492" s="5" t="s">
        <v>1323</v>
      </c>
      <c r="E492" t="s">
        <v>1324</v>
      </c>
      <c r="F492" s="5" t="s">
        <v>143</v>
      </c>
      <c r="G492">
        <v>25000</v>
      </c>
      <c r="H492" s="5" t="s">
        <v>28</v>
      </c>
      <c r="I492" s="3">
        <v>37896</v>
      </c>
      <c r="J492">
        <v>30601</v>
      </c>
      <c r="K492">
        <v>12730</v>
      </c>
      <c r="M492">
        <v>12382</v>
      </c>
      <c r="N492">
        <v>3201</v>
      </c>
      <c r="O492">
        <f t="shared" si="12"/>
        <v>12618</v>
      </c>
      <c r="Q492" s="4">
        <f t="shared" si="13"/>
        <v>0.50472</v>
      </c>
    </row>
    <row r="493" spans="1:17" ht="12.75">
      <c r="A493">
        <v>73</v>
      </c>
      <c r="B493" s="5" t="s">
        <v>1325</v>
      </c>
      <c r="C493" t="s">
        <v>1326</v>
      </c>
      <c r="D493" s="5" t="s">
        <v>1327</v>
      </c>
      <c r="E493" t="s">
        <v>1333</v>
      </c>
      <c r="F493" s="5" t="s">
        <v>38</v>
      </c>
      <c r="G493">
        <v>21600</v>
      </c>
      <c r="H493" s="5" t="s">
        <v>27</v>
      </c>
      <c r="I493" s="3">
        <v>37896</v>
      </c>
      <c r="J493">
        <v>30601</v>
      </c>
      <c r="K493">
        <v>12730</v>
      </c>
      <c r="M493">
        <v>7297</v>
      </c>
      <c r="N493">
        <v>6525</v>
      </c>
      <c r="O493">
        <f t="shared" si="12"/>
        <v>14303</v>
      </c>
      <c r="Q493" s="4">
        <f t="shared" si="13"/>
        <v>0.6621759259259259</v>
      </c>
    </row>
    <row r="494" spans="1:17" ht="12.75">
      <c r="A494">
        <v>73</v>
      </c>
      <c r="B494" s="5" t="s">
        <v>1325</v>
      </c>
      <c r="C494" t="s">
        <v>1326</v>
      </c>
      <c r="D494" s="5" t="s">
        <v>1328</v>
      </c>
      <c r="E494" t="s">
        <v>1332</v>
      </c>
      <c r="F494" s="5" t="s">
        <v>38</v>
      </c>
      <c r="G494">
        <v>21600</v>
      </c>
      <c r="H494" s="5" t="s">
        <v>27</v>
      </c>
      <c r="I494" s="3">
        <v>38339</v>
      </c>
      <c r="J494">
        <v>34368</v>
      </c>
      <c r="K494">
        <v>14590</v>
      </c>
      <c r="M494">
        <v>19770</v>
      </c>
      <c r="N494">
        <v>2758</v>
      </c>
      <c r="O494">
        <f t="shared" si="12"/>
        <v>1830</v>
      </c>
      <c r="Q494" s="4">
        <f t="shared" si="13"/>
        <v>0.08472222222222223</v>
      </c>
    </row>
    <row r="495" spans="1:17" ht="12.75">
      <c r="A495">
        <v>74</v>
      </c>
      <c r="B495" s="5" t="s">
        <v>1329</v>
      </c>
      <c r="C495" t="s">
        <v>1330</v>
      </c>
      <c r="D495" s="5" t="s">
        <v>1331</v>
      </c>
      <c r="E495" t="s">
        <v>1337</v>
      </c>
      <c r="F495" s="5" t="s">
        <v>38</v>
      </c>
      <c r="G495">
        <v>2500</v>
      </c>
      <c r="H495" s="5" t="s">
        <v>28</v>
      </c>
      <c r="I495" s="3">
        <v>38580</v>
      </c>
      <c r="J495">
        <v>36075</v>
      </c>
      <c r="K495">
        <v>15430</v>
      </c>
      <c r="M495">
        <v>501</v>
      </c>
      <c r="N495">
        <v>501</v>
      </c>
      <c r="O495">
        <f t="shared" si="12"/>
        <v>1999</v>
      </c>
      <c r="Q495" s="4">
        <f t="shared" si="13"/>
        <v>0.7996</v>
      </c>
    </row>
    <row r="496" spans="1:17" ht="12.75">
      <c r="A496">
        <v>74</v>
      </c>
      <c r="B496" s="5" t="s">
        <v>1334</v>
      </c>
      <c r="C496" t="s">
        <v>1330</v>
      </c>
      <c r="D496" s="5" t="s">
        <v>1335</v>
      </c>
      <c r="E496" t="s">
        <v>1336</v>
      </c>
      <c r="F496" s="5" t="s">
        <v>38</v>
      </c>
      <c r="G496">
        <v>2500</v>
      </c>
      <c r="H496" s="5" t="s">
        <v>28</v>
      </c>
      <c r="I496" s="3">
        <v>38075</v>
      </c>
      <c r="J496">
        <v>32112</v>
      </c>
      <c r="K496">
        <v>13446</v>
      </c>
      <c r="M496">
        <v>2485</v>
      </c>
      <c r="N496">
        <v>2485</v>
      </c>
      <c r="O496">
        <f t="shared" si="12"/>
        <v>15</v>
      </c>
      <c r="Q496" s="4">
        <f t="shared" si="13"/>
        <v>0.006</v>
      </c>
    </row>
    <row r="497" spans="1:17" ht="12.75">
      <c r="A497">
        <v>74</v>
      </c>
      <c r="B497" s="5" t="s">
        <v>1338</v>
      </c>
      <c r="C497" t="s">
        <v>1339</v>
      </c>
      <c r="D497" s="5" t="s">
        <v>1340</v>
      </c>
      <c r="E497" t="s">
        <v>1341</v>
      </c>
      <c r="F497" s="5" t="s">
        <v>38</v>
      </c>
      <c r="G497">
        <v>2500</v>
      </c>
      <c r="H497" s="5" t="s">
        <v>28</v>
      </c>
      <c r="I497" s="3">
        <v>38580</v>
      </c>
      <c r="J497">
        <v>36075</v>
      </c>
      <c r="K497">
        <v>15430</v>
      </c>
      <c r="M497">
        <v>501</v>
      </c>
      <c r="N497">
        <v>501</v>
      </c>
      <c r="O497">
        <f t="shared" si="12"/>
        <v>1999</v>
      </c>
      <c r="Q497" s="4">
        <f t="shared" si="13"/>
        <v>0.7996</v>
      </c>
    </row>
    <row r="498" spans="1:17" ht="12.75">
      <c r="A498">
        <v>74</v>
      </c>
      <c r="B498" s="5" t="s">
        <v>1338</v>
      </c>
      <c r="C498" t="s">
        <v>1339</v>
      </c>
      <c r="D498" s="5" t="s">
        <v>1342</v>
      </c>
      <c r="E498" t="s">
        <v>1343</v>
      </c>
      <c r="F498" s="5" t="s">
        <v>38</v>
      </c>
      <c r="G498">
        <v>2500</v>
      </c>
      <c r="H498" s="5" t="s">
        <v>28</v>
      </c>
      <c r="I498" s="3">
        <v>38460</v>
      </c>
      <c r="J498">
        <v>35323</v>
      </c>
      <c r="K498">
        <v>15017</v>
      </c>
      <c r="M498">
        <v>1370</v>
      </c>
      <c r="N498">
        <v>914</v>
      </c>
      <c r="O498">
        <f t="shared" si="12"/>
        <v>1130</v>
      </c>
      <c r="Q498" s="4">
        <f t="shared" si="13"/>
        <v>0.452</v>
      </c>
    </row>
    <row r="499" spans="1:17" ht="12.75">
      <c r="A499">
        <v>78</v>
      </c>
      <c r="B499" s="5" t="s">
        <v>1344</v>
      </c>
      <c r="C499" t="s">
        <v>1345</v>
      </c>
      <c r="D499" s="5" t="s">
        <v>1346</v>
      </c>
      <c r="E499" t="s">
        <v>1347</v>
      </c>
      <c r="F499" s="5" t="s">
        <v>38</v>
      </c>
      <c r="G499">
        <v>24000</v>
      </c>
      <c r="H499" s="5" t="s">
        <v>27</v>
      </c>
      <c r="I499" s="3">
        <v>36872</v>
      </c>
      <c r="J499">
        <v>22518</v>
      </c>
      <c r="K499">
        <v>9178</v>
      </c>
      <c r="M499">
        <v>14608</v>
      </c>
      <c r="N499">
        <v>14608</v>
      </c>
      <c r="O499">
        <f t="shared" si="12"/>
        <v>9392</v>
      </c>
      <c r="Q499" s="4">
        <f t="shared" si="13"/>
        <v>0.3913333333333333</v>
      </c>
    </row>
    <row r="500" spans="1:17" ht="12.75">
      <c r="A500">
        <v>78</v>
      </c>
      <c r="B500" s="5" t="s">
        <v>1344</v>
      </c>
      <c r="C500" t="s">
        <v>1345</v>
      </c>
      <c r="D500" s="5" t="s">
        <v>1348</v>
      </c>
      <c r="E500" t="s">
        <v>1349</v>
      </c>
      <c r="F500" s="5" t="s">
        <v>38</v>
      </c>
      <c r="G500">
        <v>24000</v>
      </c>
      <c r="H500" s="5" t="s">
        <v>27</v>
      </c>
      <c r="I500" s="3">
        <v>38098</v>
      </c>
      <c r="J500">
        <v>32306</v>
      </c>
      <c r="K500">
        <v>13543</v>
      </c>
      <c r="M500">
        <v>4820</v>
      </c>
      <c r="N500">
        <v>4820</v>
      </c>
      <c r="O500">
        <f t="shared" si="12"/>
        <v>19180</v>
      </c>
      <c r="Q500" s="4">
        <f t="shared" si="13"/>
        <v>0.7991666666666667</v>
      </c>
    </row>
    <row r="501" spans="1:17" ht="12.75">
      <c r="A501">
        <v>78</v>
      </c>
      <c r="B501" s="5" t="s">
        <v>1350</v>
      </c>
      <c r="C501" t="s">
        <v>220</v>
      </c>
      <c r="D501" s="5" t="s">
        <v>1351</v>
      </c>
      <c r="E501" t="s">
        <v>1352</v>
      </c>
      <c r="F501" s="5" t="s">
        <v>38</v>
      </c>
      <c r="G501">
        <v>24000</v>
      </c>
      <c r="H501" s="5" t="s">
        <v>27</v>
      </c>
      <c r="I501" s="3">
        <v>36871</v>
      </c>
      <c r="J501">
        <v>22518</v>
      </c>
      <c r="K501">
        <v>9178</v>
      </c>
      <c r="M501">
        <v>14608</v>
      </c>
      <c r="N501">
        <v>14608</v>
      </c>
      <c r="O501">
        <f t="shared" si="12"/>
        <v>9392</v>
      </c>
      <c r="Q501" s="4">
        <f t="shared" si="13"/>
        <v>0.3913333333333333</v>
      </c>
    </row>
    <row r="502" spans="1:17" ht="12.75">
      <c r="A502">
        <v>78</v>
      </c>
      <c r="B502" s="5" t="s">
        <v>1350</v>
      </c>
      <c r="C502" t="s">
        <v>220</v>
      </c>
      <c r="D502" s="5" t="s">
        <v>1353</v>
      </c>
      <c r="E502" t="s">
        <v>1354</v>
      </c>
      <c r="F502" s="5" t="s">
        <v>38</v>
      </c>
      <c r="G502">
        <v>24000</v>
      </c>
      <c r="H502" s="5" t="s">
        <v>27</v>
      </c>
      <c r="I502" s="3">
        <v>36871</v>
      </c>
      <c r="J502">
        <v>22518</v>
      </c>
      <c r="K502">
        <v>9178</v>
      </c>
      <c r="M502">
        <v>14608</v>
      </c>
      <c r="N502">
        <v>14608</v>
      </c>
      <c r="O502">
        <f t="shared" si="12"/>
        <v>9392</v>
      </c>
      <c r="Q502" s="4">
        <f t="shared" si="13"/>
        <v>0.3913333333333333</v>
      </c>
    </row>
    <row r="503" spans="1:17" ht="12.75">
      <c r="A503">
        <v>78</v>
      </c>
      <c r="B503" s="5" t="s">
        <v>1355</v>
      </c>
      <c r="C503" t="s">
        <v>220</v>
      </c>
      <c r="D503" s="5" t="s">
        <v>1356</v>
      </c>
      <c r="E503" t="s">
        <v>1357</v>
      </c>
      <c r="F503" s="5" t="s">
        <v>38</v>
      </c>
      <c r="G503">
        <v>24000</v>
      </c>
      <c r="H503" s="5" t="s">
        <v>27</v>
      </c>
      <c r="I503" s="3">
        <v>35966</v>
      </c>
      <c r="J503">
        <v>13464</v>
      </c>
      <c r="K503">
        <v>5568</v>
      </c>
      <c r="M503">
        <v>23662</v>
      </c>
      <c r="N503">
        <v>23662</v>
      </c>
      <c r="O503">
        <f t="shared" si="12"/>
        <v>338</v>
      </c>
      <c r="Q503" s="4">
        <f t="shared" si="13"/>
        <v>0.014083333333333333</v>
      </c>
    </row>
    <row r="504" spans="1:17" ht="12.75">
      <c r="A504">
        <v>78</v>
      </c>
      <c r="B504" s="5" t="s">
        <v>1355</v>
      </c>
      <c r="C504" t="s">
        <v>220</v>
      </c>
      <c r="D504" s="5" t="s">
        <v>1358</v>
      </c>
      <c r="E504" t="s">
        <v>1359</v>
      </c>
      <c r="F504" s="5" t="s">
        <v>38</v>
      </c>
      <c r="G504">
        <v>24000</v>
      </c>
      <c r="H504" s="5" t="s">
        <v>27</v>
      </c>
      <c r="I504" s="3">
        <v>35966</v>
      </c>
      <c r="J504">
        <v>13464</v>
      </c>
      <c r="K504">
        <v>5568</v>
      </c>
      <c r="M504">
        <v>23662</v>
      </c>
      <c r="N504">
        <v>23662</v>
      </c>
      <c r="O504">
        <f t="shared" si="12"/>
        <v>338</v>
      </c>
      <c r="Q504" s="4">
        <f t="shared" si="13"/>
        <v>0.014083333333333333</v>
      </c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</sheetData>
  <autoFilter ref="A5:R504"/>
  <mergeCells count="17">
    <mergeCell ref="J4:K4"/>
    <mergeCell ref="H4:H5"/>
    <mergeCell ref="I4:I5"/>
    <mergeCell ref="D4:D5"/>
    <mergeCell ref="E4:E5"/>
    <mergeCell ref="F4:F5"/>
    <mergeCell ref="G4:G5"/>
    <mergeCell ref="R4:R5"/>
    <mergeCell ref="A4:A5"/>
    <mergeCell ref="P4:P5"/>
    <mergeCell ref="Q4:Q5"/>
    <mergeCell ref="C4:C5"/>
    <mergeCell ref="B4:B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2006-02-07T04:35:45Z</dcterms:created>
  <dcterms:modified xsi:type="dcterms:W3CDTF">2006-02-15T22:15:52Z</dcterms:modified>
  <cp:category/>
  <cp:version/>
  <cp:contentType/>
  <cp:contentStatus/>
</cp:coreProperties>
</file>