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Scoring'!$G$44</definedName>
    <definedName name="ppurpose">'PART Qs &amp; Section Scoring'!$G$14</definedName>
    <definedName name="presults">'PART Qs &amp; Section Scoring'!$G$74</definedName>
    <definedName name="_xlnm.Print_Area" localSheetId="0">'PART Qs &amp; Section Scoring'!$A$1:$G$74</definedName>
    <definedName name="splanning">'PART Qs &amp; Section Scoring'!$G$28</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8"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9"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1"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1"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2"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3"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5"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6"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0"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2"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3"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4"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6"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7"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8"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9"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40"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1"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2"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72"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6"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8"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8"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9"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0"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1"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List>
</comments>
</file>

<file path=xl/sharedStrings.xml><?xml version="1.0" encoding="utf-8"?>
<sst xmlns="http://schemas.openxmlformats.org/spreadsheetml/2006/main" count="279" uniqueCount="181">
  <si>
    <t>Weighted Score</t>
  </si>
  <si>
    <t>Questions</t>
  </si>
  <si>
    <t>Ans.</t>
  </si>
  <si>
    <t>Total Section Score</t>
  </si>
  <si>
    <t>Does the program use strong financial management practices?</t>
  </si>
  <si>
    <t xml:space="preserve">OMB Program Assessment Rating Tool (PART) </t>
  </si>
  <si>
    <t>Does competition encourage the participation of new/first-time performers through a fair and open application process?</t>
  </si>
  <si>
    <t>Special notes for documentation</t>
  </si>
  <si>
    <t>Industry-relevant programs must identify market barriers, expectations of risk, and years to commercialization, as well as building on existing tech, complementing related research, and proposing technologically feasible projects.</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</si>
  <si>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</si>
  <si>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</si>
  <si>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</si>
  <si>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</si>
  <si>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</si>
  <si>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</si>
  <si>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</si>
  <si>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IV. a Appropriateness</t>
  </si>
  <si>
    <t>I. Program Plan, 3</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</si>
  <si>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</si>
  <si>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</si>
  <si>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</si>
  <si>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</si>
  <si>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</si>
  <si>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</si>
  <si>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</si>
  <si>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</si>
  <si>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</si>
  <si>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</si>
  <si>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</si>
  <si>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</si>
  <si>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</si>
  <si>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</si>
  <si>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</si>
  <si>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</si>
  <si>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</si>
  <si>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</si>
  <si>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</si>
  <si>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</si>
  <si>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</si>
  <si>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</si>
  <si>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</si>
  <si>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</si>
  <si>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IV. Performance Reporting, 2</t>
  </si>
  <si>
    <t>IV. Performance Reporting, 3</t>
  </si>
  <si>
    <t>IV. c Performance, L</t>
  </si>
  <si>
    <t>IV. Performance Reporting, 4</t>
  </si>
  <si>
    <t>(I. Relevance, E)</t>
  </si>
  <si>
    <t>IV. Performance Reporting, 5</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</si>
  <si>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</si>
  <si>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</si>
  <si>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</si>
  <si>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</si>
  <si>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</si>
  <si>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</si>
  <si>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</si>
  <si>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</si>
  <si>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</si>
  <si>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</si>
  <si>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</si>
  <si>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</si>
  <si>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</si>
  <si>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</si>
  <si>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</si>
  <si>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</si>
  <si>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</si>
  <si>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</si>
  <si>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</si>
  <si>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For long-term basic research, the demonstration of program relevance and the quality of the funding process may be the most critical factors.  These considerations should be factored into question 5, which should be weighted in such a way to address the relative importance of an effective process or relevance to a field of science.</t>
  </si>
  <si>
    <t>Is the program purpose clear?</t>
  </si>
  <si>
    <t>If an industry-related problem, can the program explain how the market fails to motivate provate investment?</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</si>
  <si>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</si>
  <si>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</si>
  <si>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</si>
  <si>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</si>
  <si>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</si>
  <si>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</si>
  <si>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</si>
  <si>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</si>
  <si>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</si>
  <si>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</si>
  <si>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</si>
  <si>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</si>
  <si>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</si>
  <si>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</si>
  <si>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</si>
  <si>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</si>
  <si>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</si>
  <si>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</si>
  <si>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</si>
  <si>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</si>
  <si>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</si>
  <si>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</si>
  <si>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t>the program identified clear priorities?</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</si>
  <si>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</si>
  <si>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</si>
  <si>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</si>
  <si>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</si>
  <si>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</si>
  <si>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</si>
  <si>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</si>
  <si>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</si>
  <si>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</si>
  <si>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</si>
  <si>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</si>
  <si>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</si>
  <si>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</si>
  <si>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Long-Term Goal I:                                                  </t>
  </si>
  <si>
    <t>Target:</t>
  </si>
  <si>
    <t>Actual Progress achieved toward goal:</t>
  </si>
  <si>
    <t xml:space="preserve">Long-Term Goal II:                                                  </t>
  </si>
  <si>
    <t xml:space="preserve">Long-Term Goal III:                                                  </t>
  </si>
  <si>
    <t xml:space="preserve">Does the program (including program partners) achieve its annual performance goals?  </t>
  </si>
  <si>
    <t xml:space="preserve">Key Goal I:                                                                                                                          </t>
  </si>
  <si>
    <t xml:space="preserve">Performance Target:                                                                           </t>
  </si>
  <si>
    <t>Actual Performance:</t>
  </si>
  <si>
    <t xml:space="preserve">Key Goal II:                                                                                                                          </t>
  </si>
  <si>
    <t xml:space="preserve">Key Goal III:                                                                                                                          </t>
  </si>
  <si>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</si>
  <si>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</si>
  <si>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</si>
  <si>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r>
      <t xml:space="preserve">Section I:  Program Purpose &amp; Design  </t>
    </r>
    <r>
      <rPr>
        <b/>
        <sz val="11"/>
        <color indexed="10"/>
        <rFont val="Arial"/>
        <family val="2"/>
      </rPr>
      <t xml:space="preserve"> (Yes,No, N/A)</t>
    </r>
  </si>
  <si>
    <t>Does the program effectively articulate potential public benefits?</t>
  </si>
  <si>
    <t>5 (RD 1)</t>
  </si>
  <si>
    <t>6 (RD 2)</t>
  </si>
  <si>
    <t>Yes</t>
  </si>
  <si>
    <t>NCES follows a Congressional mandate to collect, analyze, and report statisitics on the condition of education in the United States.</t>
  </si>
  <si>
    <t>Publications and products.</t>
  </si>
  <si>
    <t>Customer satisfaction surveys.</t>
  </si>
  <si>
    <t>N/A</t>
  </si>
  <si>
    <t>No</t>
  </si>
  <si>
    <t>NCES is the lead Federal agency for managing statistics associated with education in the United States.</t>
  </si>
  <si>
    <t>Successful release of core NCES products.</t>
  </si>
  <si>
    <t>To the extent that the NCES budget is aligned with discreet statistical projects, the impact of funding decisions can be understood.</t>
  </si>
  <si>
    <t>Budget requests and project contracts.</t>
  </si>
  <si>
    <t>NCES  uses customer satisfaction information to inform bureau products and services.  NCES claims that biennial surveys are sufficient to measure satisfaction of customers and structure the creation and delivery of products.</t>
  </si>
  <si>
    <t>At least 85 percent of surveyed customers will agree that National Center for Education Statistics (NCES) data are timely, relevant, and comprehensive.</t>
  </si>
  <si>
    <t>Results of bi-ennial customer satisfaction surveys.</t>
  </si>
  <si>
    <t>Participation of advisory board.  Customer satisfaction surveys.</t>
  </si>
  <si>
    <t>NCES successfully obligates funds by the end of each fiscal year, but should work in the timeliness of interagency agreements and needs to reduce the number of penalty interest charges.  Funds are spent for the intended purposes; this is assessed through contract monitoring.</t>
  </si>
  <si>
    <t>Most NCES activities are conducted by contractors.  Longstanding contracts are held by companies that have a unique capacity to carrry out complicated activities like the Early Childhood Longitudinal Studies.</t>
  </si>
  <si>
    <t>Publication of the draft revised Statistical Standards in 2002; adjudication procedures; customer surveys.</t>
  </si>
  <si>
    <t>Current portfolio of work.</t>
  </si>
  <si>
    <t xml:space="preserve">Customer satisfaction surveys.  </t>
  </si>
  <si>
    <t>Name of Program:  National Center for Education Statistics (NCES)</t>
  </si>
  <si>
    <t>See above.</t>
  </si>
  <si>
    <t>The Office attempts to measure benefit through satisfaction surveys. However, NCES should consider conducting surveys to determine how data are used, as well as evaluations to determine the effectiveness of NCES data in informing educational decisions.</t>
  </si>
  <si>
    <t xml:space="preserve"> </t>
  </si>
  <si>
    <t>NCES continues to measure high levels of customer satisfaction.</t>
  </si>
  <si>
    <t>NCES staff work to improve data collection and reporting strategies, such as through the enhanced use of technology, in order to conduct work in a more cost-effective manner.</t>
  </si>
  <si>
    <t>NCES GPRA goals.</t>
  </si>
  <si>
    <t>NCES receives expert advice from its advisory board (ACES) and solicits opinions from customers via a biennial survey.  However, NCES is in need of a systematic evaluation by an independent organization.</t>
  </si>
  <si>
    <t>Contract files, Inspector General audit reports.</t>
  </si>
  <si>
    <t>Contract files.</t>
  </si>
  <si>
    <t>Contract files and outreach conferences.</t>
  </si>
  <si>
    <t>GPRA Performance Plan.</t>
  </si>
  <si>
    <t>NCES conducts reviews of individual projects to ensure high quality, and customer survey data show that customers are, overall, satisfied with the comprehensiveness, timeliness, and utlity of publications, data files, and services.  NCES has not, however, demonstrated that the Statistics program as a whole is effective, and ED should consider conducting an external review, by an independent organization, of the Statistics program to assess overall quality, allocation of resources, and the extent to which NCES data meet the nation's need for educational information.</t>
  </si>
  <si>
    <t>NCES conducts large, on-going surveys and has ad-hoc meetings with individual program office staff to discuss data needs, and, in addition, receives recommendations from (ACES).</t>
  </si>
  <si>
    <t>NCES has identified deficiencies in the contract oversight process and is working to ensure that all contract management staff receive appropriate training.</t>
  </si>
  <si>
    <t>NCES holds bidders conferences, places Statements of Work (SOWs) on the web, and conducts outreach at meetings and conferences.</t>
  </si>
  <si>
    <t xml:space="preserve">NCES continues to modify product delivery so that publications are available electronically and on the web.  Technological improvements have increased the timeliness of NCES products and services. </t>
  </si>
  <si>
    <t>The last National Academy of Science review was completed in 1986, and there are no plans at present for another independent study of NCES.</t>
  </si>
  <si>
    <t>The Department of Education's GPRA Plan contains an NCES long-term goal to "Provide timely, useful, and comprehensive data that are relevant to policy and educational improvement."  However, the Department has not established performance goals beyond 2004.</t>
  </si>
  <si>
    <t>The Department of Education's GPRA Plan contains an NCES long-term goal to "Provide timely, useful, and comprehensive data that are relevant to policy and educational improvement." Measurement of this indicator shows that NCES is showing progress in achieving long-term goals.  However, the Department has not established performance goals beyond 2004.</t>
  </si>
  <si>
    <t>NCES is organized according to policy area and core activity.  The current administrative structure is successful in supporting NCES products and activities, however the successful administration of the Center does not mean that program improvements are not needed</t>
  </si>
  <si>
    <t>NCES work is guided by an advisory panel, the Advisory Council on Education Statistics (ACES), that meets biennially to review NCES priorities.  In addition, NCES has revised its statistical standards and has products peer reviewed prior to release.  Customers have, in general, been satisfied with the quality of NCES products.  However, NCES has not demonstrated that it has a plan for a systematic review of its entire portfolio to determine appropriate allocation of resources across program areas, overall program effectiveness, and strategies for improving the efficiency of the organization.</t>
  </si>
  <si>
    <t>Although NCES has been working on technological improvements that will improve data accuracy and timeliness, the Office does not have formal incentives and procedures for realizing efficiencies and cost effectiveness.  Moreover, NCES should work to synthesize project web architecture in order to promote interoperability and lower costs.</t>
  </si>
  <si>
    <t xml:space="preserve">NCES conducts meetings with key constituents.  Contractors, grantees, and the NCES Advisory Council were involved in the development and/or review of the NCES Information Quality Guidelines and Statistical Standards.  In addition, each contractor and subcontractor is contractually committed to adhering to the NCES Information Quality Guidelines and Statistical Standards. </t>
  </si>
  <si>
    <t xml:space="preserve">Elementary and Secondary and Postsecondary data forums, technical review panels, contractor meetings, and the NCES Advisory Council for Education Statistics.  NCES held separate review meetings with a cross-section of NCES contractors and Grantees to receive input to the development of the Information Quality Guidelines and Statistical Standards.  </t>
  </si>
  <si>
    <t>NCES collaborates with other agencies (e.g., HHS, USDA) on data collection activities and participates in the Federal Committee for Statistical Methodology and the Interagency Council for Statistical Policy.  However, a more systematic approach to working with other ED offices and ensuring their information needs are met might be warranted.</t>
  </si>
  <si>
    <t>Joint funding of activities with other agencies (e.g., the Early Childhood Longitudinal Study, TIMSS, CPS, Household Crime Victimization Study)</t>
  </si>
  <si>
    <t>NCES is beginning to use performance-based contracts that have adequate opportunity for termination and amendment.  However, NCES did not demonstrate that it has in place a plan for systematically reviewing its portfolio to determine when resources should be allocated to higher priority activities or when specific data collections, data elements, or reports should be terminated or overhauled.  In addition, NCES has not designed a process wherein decisionmakers, including the OMB and senior Departmental management, are aware of significant contractual activity.  In response to these concerns, NCES has initiated an ongoing internal program review that will result in the evaluation of all major NCES data collections (see Section II, Question 1).  This will provide the information base for NCES to set priorities and to make programmatic adjustment as necessary.  This will also provide an information base to share with OMB and Senior Departmental Management.</t>
  </si>
  <si>
    <t>Audit #ED-OIG/A19-B0009</t>
  </si>
  <si>
    <t>(2001) Comprehensiveness, 90%</t>
  </si>
  <si>
    <t>(2001) Timeliness, 74%</t>
  </si>
  <si>
    <t>(2001) Utility, 90%</t>
  </si>
  <si>
    <t>(2001) Timeliness, 90%</t>
  </si>
  <si>
    <r>
      <t>Annual measurement of customer satisfaction is consistent with continuous improvement of NCES products and services.  Although this survey is only administered every two years, the Department of Education has demonstrated that biennial administration provides high quality data for decision-making while reducing respondent burden and survey costs</t>
    </r>
    <r>
      <rPr>
        <sz val="9"/>
        <color indexed="10"/>
        <rFont val="Arial"/>
        <family val="2"/>
      </rPr>
      <t xml:space="preserve">. </t>
    </r>
    <r>
      <rPr>
        <sz val="9"/>
        <color indexed="12"/>
        <rFont val="Arial"/>
        <family val="2"/>
      </rPr>
      <t xml:space="preserve"> However, ED should consider supplementing this survey with an external evaluation of the entire Statistics portfolio to determine whether resources are optimally allocated across project areas and with an annual review of a subset of products from the Statistics program to ensure technical rigor.</t>
    </r>
  </si>
  <si>
    <t>Sec. 153, P.L. 107-279</t>
  </si>
  <si>
    <t>This program has not instituted an appraisal system that holds Federal managers accountable for grantee performance.  However, as part of the President's Management Agenda, the Department is planning to implement an agency-wide system -- EDPAS -- that links employee performance to progress on strategic planning goals.  Contractor and grantee performance is monitored on an annual basis through review and approval of annual budget plans, compliance reviews, audits, and site visits. Contractors and grantees that do not meet Federal requirements are required to submit improvement plans and can have awards reduced or discontinued for serious or persistent failures to comply.</t>
  </si>
  <si>
    <t xml:space="preserve">Education's 2004 Budget satisfies the first part of the question by presenting the anticipated S&amp;E expenditures (including retirement costs) for this program, which constitute 29.6 percent of the program's full costs.  However, Education has not satisfied the second part of the question because program performance changes are not identified with changes in funding levels.  </t>
  </si>
  <si>
    <t>An Inspector General audit report released September 20, 2002 found that the Office of Education Research and Improvement (now the Institutute of Education Sciences) "did not always ensure compliance with contract terms or follow established regulations, policies, and procedures."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</si>
</sst>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s>
  <fonts count="36">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b/>
      <sz val="10"/>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1"/>
      <color indexed="10"/>
      <name val="Arial"/>
      <family val="2"/>
    </font>
    <font>
      <b/>
      <sz val="10"/>
      <name val="Tahoma"/>
      <family val="2"/>
    </font>
    <font>
      <b/>
      <sz val="11"/>
      <color indexed="17"/>
      <name val="Arial"/>
      <family val="2"/>
    </font>
    <font>
      <i/>
      <sz val="8.5"/>
      <name val="Arial"/>
      <family val="2"/>
    </font>
    <font>
      <sz val="8.5"/>
      <name val="Arial"/>
      <family val="2"/>
    </font>
    <font>
      <b/>
      <sz val="9"/>
      <color indexed="10"/>
      <name val="Arial"/>
      <family val="2"/>
    </font>
    <font>
      <b/>
      <sz val="9"/>
      <name val="Arial"/>
      <family val="2"/>
    </font>
    <font>
      <sz val="9"/>
      <color indexed="9"/>
      <name val="Arial"/>
      <family val="2"/>
    </font>
    <font>
      <sz val="9"/>
      <color indexed="10"/>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6">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0" fontId="0" fillId="0" borderId="0" xfId="0" applyAlignment="1">
      <alignment vertical="top" wrapText="1"/>
    </xf>
    <xf numFmtId="0" fontId="0" fillId="0" borderId="0" xfId="0" applyAlignment="1">
      <alignment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6"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0" fillId="3" borderId="0" xfId="0" applyFill="1" applyBorder="1" applyAlignment="1">
      <alignment vertical="top" wrapText="1"/>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7"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37" fontId="7" fillId="5" borderId="0" xfId="0" applyNumberFormat="1" applyFont="1" applyFill="1" applyBorder="1" applyAlignment="1" applyProtection="1">
      <alignment horizontal="left" wrapText="1"/>
      <protection/>
    </xf>
    <xf numFmtId="0" fontId="6" fillId="0" borderId="0" xfId="0" applyFont="1" applyAlignment="1">
      <alignment/>
    </xf>
    <xf numFmtId="0" fontId="6" fillId="0" borderId="0" xfId="0" applyFont="1" applyAlignment="1">
      <alignment wrapText="1"/>
    </xf>
    <xf numFmtId="0" fontId="4" fillId="5" borderId="0" xfId="0" applyFont="1" applyFill="1" applyAlignment="1">
      <alignment wrapText="1"/>
    </xf>
    <xf numFmtId="0" fontId="29" fillId="0" borderId="0" xfId="0" applyFont="1" applyAlignment="1">
      <alignment horizontal="left" vertical="top" wrapText="1"/>
    </xf>
    <xf numFmtId="0" fontId="30" fillId="0" borderId="1" xfId="0" applyFont="1" applyBorder="1" applyAlignment="1">
      <alignment horizontal="right" vertical="top" wrapText="1"/>
    </xf>
    <xf numFmtId="0" fontId="30" fillId="0" borderId="2" xfId="0" applyFont="1" applyBorder="1" applyAlignment="1">
      <alignment horizontal="right" vertical="top" wrapText="1"/>
    </xf>
    <xf numFmtId="0" fontId="13" fillId="0" borderId="0" xfId="0" applyFont="1" applyBorder="1" applyAlignment="1" applyProtection="1">
      <alignment horizontal="center" vertical="top"/>
      <protection locked="0"/>
    </xf>
    <xf numFmtId="0" fontId="30" fillId="0" borderId="3" xfId="0" applyFont="1" applyBorder="1" applyAlignment="1">
      <alignment horizontal="right" vertical="top" wrapText="1"/>
    </xf>
    <xf numFmtId="0" fontId="11" fillId="0" borderId="0" xfId="0" applyFont="1" applyBorder="1" applyAlignment="1">
      <alignment horizontal="center" vertical="top"/>
    </xf>
    <xf numFmtId="9" fontId="13" fillId="0" borderId="0" xfId="21" applyNumberFormat="1" applyFont="1" applyAlignment="1" applyProtection="1">
      <alignment horizontal="center" vertical="top"/>
      <protection locked="0"/>
    </xf>
    <xf numFmtId="0" fontId="12" fillId="0" borderId="0" xfId="0" applyFont="1" applyBorder="1" applyAlignment="1">
      <alignment horizontal="left" vertical="top" wrapText="1"/>
    </xf>
    <xf numFmtId="164" fontId="11" fillId="0" borderId="0" xfId="0" applyNumberFormat="1" applyFont="1" applyAlignment="1">
      <alignment horizontal="center" vertical="top"/>
    </xf>
    <xf numFmtId="0" fontId="11" fillId="3" borderId="0" xfId="0" applyFont="1" applyFill="1" applyBorder="1" applyAlignment="1">
      <alignment vertical="top"/>
    </xf>
    <xf numFmtId="0" fontId="11" fillId="3" borderId="0" xfId="0" applyFont="1" applyFill="1" applyAlignment="1">
      <alignment vertical="top" wrapText="1"/>
    </xf>
    <xf numFmtId="0" fontId="11" fillId="0" borderId="1" xfId="0" applyFont="1" applyBorder="1" applyAlignment="1">
      <alignment horizontal="right" vertical="top" wrapText="1"/>
    </xf>
    <xf numFmtId="0" fontId="11" fillId="0" borderId="2" xfId="0" applyFont="1" applyBorder="1" applyAlignment="1">
      <alignment horizontal="right" vertical="top" wrapText="1"/>
    </xf>
    <xf numFmtId="0" fontId="11" fillId="0" borderId="3" xfId="0" applyFont="1" applyBorder="1" applyAlignment="1">
      <alignment horizontal="right" vertical="top" wrapText="1"/>
    </xf>
    <xf numFmtId="0" fontId="11" fillId="0" borderId="0" xfId="0" applyFont="1" applyBorder="1" applyAlignment="1">
      <alignment horizontal="right" vertical="top" wrapText="1"/>
    </xf>
    <xf numFmtId="0" fontId="13" fillId="0" borderId="0" xfId="0" applyFont="1" applyAlignment="1">
      <alignment vertical="top" wrapText="1"/>
    </xf>
    <xf numFmtId="0" fontId="13" fillId="0" borderId="0" xfId="0" applyFont="1" applyBorder="1" applyAlignment="1">
      <alignment vertical="top"/>
    </xf>
    <xf numFmtId="0" fontId="9" fillId="5" borderId="0" xfId="0" applyFont="1" applyFill="1" applyAlignment="1">
      <alignment horizontal="center"/>
    </xf>
    <xf numFmtId="0" fontId="9" fillId="5" borderId="0" xfId="0" applyFont="1" applyFill="1" applyAlignment="1">
      <alignment horizontal="center" wrapText="1"/>
    </xf>
    <xf numFmtId="9" fontId="32" fillId="5" borderId="0" xfId="21" applyFont="1" applyFill="1" applyAlignment="1">
      <alignment horizontal="center"/>
    </xf>
    <xf numFmtId="37" fontId="9"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center" wrapText="1"/>
      <protection/>
    </xf>
    <xf numFmtId="0" fontId="33" fillId="5" borderId="0" xfId="0" applyFont="1" applyFill="1" applyAlignment="1">
      <alignment horizontal="center"/>
    </xf>
    <xf numFmtId="37" fontId="32" fillId="3" borderId="0" xfId="0" applyNumberFormat="1" applyFont="1" applyFill="1" applyBorder="1" applyAlignment="1" applyProtection="1">
      <alignment horizontal="center" wrapText="1"/>
      <protection/>
    </xf>
    <xf numFmtId="0" fontId="32" fillId="3" borderId="0" xfId="0" applyFont="1" applyFill="1" applyAlignment="1">
      <alignment horizontal="center" wrapText="1"/>
    </xf>
    <xf numFmtId="0" fontId="11" fillId="0" borderId="0" xfId="0" applyFont="1" applyAlignment="1">
      <alignment horizontal="center"/>
    </xf>
    <xf numFmtId="0" fontId="11" fillId="0" borderId="0" xfId="0" applyFont="1" applyAlignment="1">
      <alignment horizontal="center" wrapText="1"/>
    </xf>
    <xf numFmtId="0" fontId="11" fillId="0" borderId="0" xfId="0" applyFont="1" applyAlignment="1">
      <alignment/>
    </xf>
    <xf numFmtId="37" fontId="31" fillId="5" borderId="0" xfId="0" applyNumberFormat="1" applyFont="1" applyFill="1" applyBorder="1" applyAlignment="1" applyProtection="1">
      <alignment horizontal="center"/>
      <protection/>
    </xf>
    <xf numFmtId="37" fontId="31" fillId="5" borderId="0" xfId="0" applyNumberFormat="1" applyFont="1" applyFill="1" applyBorder="1" applyAlignment="1" applyProtection="1">
      <alignment horizontal="center" wrapText="1"/>
      <protection/>
    </xf>
    <xf numFmtId="0" fontId="32" fillId="5" borderId="0" xfId="0" applyFont="1" applyFill="1" applyAlignment="1">
      <alignment horizontal="center"/>
    </xf>
    <xf numFmtId="0" fontId="32" fillId="5" borderId="0" xfId="0" applyFont="1" applyFill="1" applyAlignment="1">
      <alignment horizontal="center" wrapText="1"/>
    </xf>
    <xf numFmtId="164" fontId="13" fillId="0" borderId="0" xfId="0" applyNumberFormat="1" applyFont="1" applyAlignment="1">
      <alignment horizontal="center" vertical="top"/>
    </xf>
    <xf numFmtId="0" fontId="13" fillId="0" borderId="0" xfId="0" applyFont="1" applyAlignment="1">
      <alignment vertical="top"/>
    </xf>
    <xf numFmtId="170" fontId="13" fillId="0" borderId="0" xfId="0" applyNumberFormat="1" applyFont="1" applyAlignment="1">
      <alignment horizontal="center" vertical="top"/>
    </xf>
    <xf numFmtId="0" fontId="14" fillId="0" borderId="0" xfId="0" applyFont="1" applyAlignment="1">
      <alignment vertical="top"/>
    </xf>
    <xf numFmtId="0" fontId="13" fillId="0" borderId="0" xfId="0" applyNumberFormat="1" applyFont="1" applyAlignment="1" applyProtection="1">
      <alignment horizontal="left" vertical="top" wrapText="1"/>
      <protection locked="0"/>
    </xf>
    <xf numFmtId="0" fontId="13" fillId="0" borderId="0" xfId="0" applyFont="1" applyFill="1" applyBorder="1" applyAlignment="1">
      <alignment vertical="top" wrapText="1"/>
    </xf>
    <xf numFmtId="0" fontId="13" fillId="0" borderId="0" xfId="0" applyNumberFormat="1" applyFont="1" applyAlignment="1">
      <alignment vertical="top" wrapText="1"/>
    </xf>
    <xf numFmtId="0" fontId="3" fillId="2" borderId="0" xfId="0" applyFont="1" applyFill="1" applyAlignment="1">
      <alignment horizontal="center" vertical="top"/>
    </xf>
    <xf numFmtId="0" fontId="1" fillId="0" borderId="0" xfId="0" applyFont="1" applyAlignment="1">
      <alignment horizontal="center" wrapText="1"/>
    </xf>
    <xf numFmtId="0" fontId="2" fillId="0" borderId="0" xfId="0" applyFont="1" applyAlignment="1">
      <alignment horizontal="center" wrapText="1"/>
    </xf>
    <xf numFmtId="0" fontId="4" fillId="3"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13" fillId="0" borderId="4" xfId="0" applyFont="1" applyBorder="1" applyAlignment="1" applyProtection="1">
      <alignment horizontal="left" vertical="top" wrapText="1"/>
      <protection locked="0"/>
    </xf>
    <xf numFmtId="0" fontId="11" fillId="0" borderId="4" xfId="0" applyFont="1" applyBorder="1" applyAlignment="1">
      <alignment horizontal="left" vertical="top" wrapText="1"/>
    </xf>
    <xf numFmtId="0" fontId="13" fillId="0" borderId="4" xfId="0" applyFont="1" applyBorder="1" applyAlignment="1" applyProtection="1">
      <alignment horizontal="left" vertical="top"/>
      <protection locked="0"/>
    </xf>
    <xf numFmtId="0" fontId="11" fillId="0" borderId="4" xfId="0" applyFont="1" applyBorder="1" applyAlignment="1">
      <alignment horizontal="left" vertical="top"/>
    </xf>
    <xf numFmtId="0" fontId="11" fillId="0" borderId="5" xfId="0" applyFont="1" applyBorder="1" applyAlignment="1" applyProtection="1">
      <alignment horizontal="left" vertical="top"/>
      <protection locked="0"/>
    </xf>
    <xf numFmtId="0" fontId="11" fillId="0" borderId="5"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4"/>
  <sheetViews>
    <sheetView tabSelected="1" zoomScale="80" zoomScaleNormal="80" zoomScaleSheetLayoutView="85" workbookViewId="0" topLeftCell="A1">
      <selection activeCell="A1" sqref="A1:G1"/>
    </sheetView>
  </sheetViews>
  <sheetFormatPr defaultColWidth="9.140625" defaultRowHeight="12.75"/>
  <cols>
    <col min="1" max="1" width="8.8515625" style="6" customWidth="1"/>
    <col min="2" max="2" width="25.421875" style="6" customWidth="1"/>
    <col min="3" max="3" width="9.00390625" style="6" customWidth="1"/>
    <col min="4" max="4" width="38.8515625" style="6" customWidth="1"/>
    <col min="5" max="5" width="28.00390625" style="6" customWidth="1"/>
    <col min="6" max="6" width="12.7109375" style="6" customWidth="1"/>
    <col min="7" max="7" width="15.140625" style="6" customWidth="1"/>
    <col min="8" max="8" width="10.421875" style="27" hidden="1" customWidth="1"/>
    <col min="9" max="9" width="60.28125" style="19" hidden="1" customWidth="1"/>
    <col min="10" max="10" width="33.00390625" style="19" hidden="1" customWidth="1"/>
    <col min="11" max="11" width="12.421875" style="19" hidden="1" customWidth="1"/>
    <col min="12" max="16384" width="9.140625" style="6" customWidth="1"/>
  </cols>
  <sheetData>
    <row r="1" spans="1:8" ht="15.75">
      <c r="A1" s="86" t="s">
        <v>5</v>
      </c>
      <c r="B1" s="86"/>
      <c r="C1" s="87"/>
      <c r="D1" s="87"/>
      <c r="E1" s="87"/>
      <c r="F1" s="87"/>
      <c r="G1" s="87"/>
      <c r="H1" s="18"/>
    </row>
    <row r="2" spans="1:8" ht="15">
      <c r="A2" s="89" t="s">
        <v>85</v>
      </c>
      <c r="B2" s="89"/>
      <c r="C2" s="90"/>
      <c r="D2" s="90"/>
      <c r="E2" s="90"/>
      <c r="F2" s="90"/>
      <c r="G2" s="90"/>
      <c r="H2" s="20"/>
    </row>
    <row r="3" spans="1:8" ht="15.75">
      <c r="A3" s="91" t="s">
        <v>143</v>
      </c>
      <c r="B3" s="92"/>
      <c r="C3" s="92"/>
      <c r="D3" s="92"/>
      <c r="E3" s="92"/>
      <c r="F3" s="92"/>
      <c r="G3" s="92"/>
      <c r="H3" s="21"/>
    </row>
    <row r="4" spans="1:11" ht="15.75">
      <c r="A4" s="33" t="s">
        <v>120</v>
      </c>
      <c r="B4" s="34"/>
      <c r="C4" s="35"/>
      <c r="D4" s="36"/>
      <c r="E4" s="36"/>
      <c r="F4" s="37"/>
      <c r="G4" s="37"/>
      <c r="H4" s="7" t="s">
        <v>60</v>
      </c>
      <c r="I4" s="8" t="s">
        <v>7</v>
      </c>
      <c r="J4" s="85" t="s">
        <v>48</v>
      </c>
      <c r="K4" s="85"/>
    </row>
    <row r="5" spans="1:11" ht="30">
      <c r="A5" s="88" t="s">
        <v>1</v>
      </c>
      <c r="B5" s="88"/>
      <c r="C5" s="39" t="s">
        <v>2</v>
      </c>
      <c r="D5" s="39" t="s">
        <v>80</v>
      </c>
      <c r="E5" s="39" t="s">
        <v>81</v>
      </c>
      <c r="F5" s="38" t="s">
        <v>79</v>
      </c>
      <c r="G5" s="38" t="s">
        <v>0</v>
      </c>
      <c r="H5" s="28"/>
      <c r="I5" s="29"/>
      <c r="J5" s="29" t="s">
        <v>10</v>
      </c>
      <c r="K5" s="29" t="s">
        <v>11</v>
      </c>
    </row>
    <row r="6" spans="1:11" ht="36">
      <c r="A6" s="1">
        <v>1</v>
      </c>
      <c r="B6" s="2" t="s">
        <v>68</v>
      </c>
      <c r="C6" s="3" t="s">
        <v>124</v>
      </c>
      <c r="D6" s="4" t="s">
        <v>125</v>
      </c>
      <c r="E6" s="4" t="s">
        <v>177</v>
      </c>
      <c r="F6" s="52">
        <v>0.2</v>
      </c>
      <c r="G6" s="78">
        <f aca="true" t="shared" si="0" ref="G6:G11">IF(C6="yes",(1*F6),IF(C6="no",(0*F6),""))</f>
        <v>0.2</v>
      </c>
      <c r="H6" s="22" t="s">
        <v>50</v>
      </c>
      <c r="J6" s="19" t="s">
        <v>12</v>
      </c>
      <c r="K6" s="19" t="s">
        <v>13</v>
      </c>
    </row>
    <row r="7" spans="1:11" ht="36">
      <c r="A7" s="1">
        <v>2</v>
      </c>
      <c r="B7" s="2" t="s">
        <v>82</v>
      </c>
      <c r="C7" s="3" t="s">
        <v>124</v>
      </c>
      <c r="D7" s="4" t="s">
        <v>130</v>
      </c>
      <c r="E7" s="4" t="s">
        <v>126</v>
      </c>
      <c r="F7" s="52">
        <v>0.2</v>
      </c>
      <c r="G7" s="78">
        <f t="shared" si="0"/>
        <v>0.2</v>
      </c>
      <c r="H7" s="22" t="s">
        <v>51</v>
      </c>
      <c r="J7" s="19" t="s">
        <v>14</v>
      </c>
      <c r="K7" s="19" t="s">
        <v>15</v>
      </c>
    </row>
    <row r="8" spans="1:7" ht="84">
      <c r="A8" s="1">
        <v>3</v>
      </c>
      <c r="B8" s="2" t="s">
        <v>83</v>
      </c>
      <c r="C8" s="3" t="s">
        <v>124</v>
      </c>
      <c r="D8" s="4" t="s">
        <v>144</v>
      </c>
      <c r="E8" s="4" t="s">
        <v>144</v>
      </c>
      <c r="F8" s="52">
        <v>0.2</v>
      </c>
      <c r="G8" s="78">
        <f t="shared" si="0"/>
        <v>0.2</v>
      </c>
    </row>
    <row r="9" spans="1:11" ht="76.5" customHeight="1">
      <c r="A9" s="1">
        <v>4</v>
      </c>
      <c r="B9" s="2" t="s">
        <v>84</v>
      </c>
      <c r="C9" s="3" t="s">
        <v>124</v>
      </c>
      <c r="D9" s="4" t="s">
        <v>163</v>
      </c>
      <c r="E9" s="4" t="s">
        <v>131</v>
      </c>
      <c r="F9" s="52">
        <v>0.2</v>
      </c>
      <c r="G9" s="78">
        <f t="shared" si="0"/>
        <v>0.2</v>
      </c>
      <c r="H9" s="22" t="s">
        <v>53</v>
      </c>
      <c r="J9" s="19" t="s">
        <v>18</v>
      </c>
      <c r="K9" s="19" t="s">
        <v>19</v>
      </c>
    </row>
    <row r="10" spans="1:11" ht="84">
      <c r="A10" s="1" t="s">
        <v>122</v>
      </c>
      <c r="B10" s="2" t="s">
        <v>121</v>
      </c>
      <c r="C10" s="3" t="s">
        <v>124</v>
      </c>
      <c r="D10" s="4" t="s">
        <v>145</v>
      </c>
      <c r="E10" s="4" t="s">
        <v>136</v>
      </c>
      <c r="F10" s="52">
        <v>0.2</v>
      </c>
      <c r="G10" s="78">
        <f t="shared" si="0"/>
        <v>0.2</v>
      </c>
      <c r="H10" s="22" t="s">
        <v>54</v>
      </c>
      <c r="J10" s="19" t="s">
        <v>20</v>
      </c>
      <c r="K10" s="19" t="s">
        <v>21</v>
      </c>
    </row>
    <row r="11" spans="1:11" ht="60">
      <c r="A11" s="11" t="s">
        <v>123</v>
      </c>
      <c r="B11" s="32" t="s">
        <v>69</v>
      </c>
      <c r="C11" s="79" t="s">
        <v>128</v>
      </c>
      <c r="D11" s="79" t="s">
        <v>128</v>
      </c>
      <c r="E11" s="4" t="s">
        <v>128</v>
      </c>
      <c r="F11" s="52"/>
      <c r="G11" s="78">
        <f t="shared" si="0"/>
      </c>
      <c r="H11" s="22" t="s">
        <v>55</v>
      </c>
      <c r="I11" s="30" t="s">
        <v>77</v>
      </c>
      <c r="K11" s="19" t="s">
        <v>22</v>
      </c>
    </row>
    <row r="12" spans="3:11" ht="51">
      <c r="C12" s="79"/>
      <c r="D12" s="79"/>
      <c r="E12" s="79"/>
      <c r="F12" s="79"/>
      <c r="G12" s="79"/>
      <c r="H12" s="22" t="s">
        <v>52</v>
      </c>
      <c r="I12" s="19" t="s">
        <v>8</v>
      </c>
      <c r="J12" s="19" t="s">
        <v>16</v>
      </c>
      <c r="K12" s="19" t="s">
        <v>17</v>
      </c>
    </row>
    <row r="13" spans="1:13" ht="12.75">
      <c r="A13" s="9"/>
      <c r="B13" s="10"/>
      <c r="C13" s="1"/>
      <c r="D13" s="11"/>
      <c r="E13" s="11"/>
      <c r="F13" s="9"/>
      <c r="G13" s="9"/>
      <c r="H13" s="23"/>
      <c r="L13" s="5"/>
      <c r="M13" s="5"/>
    </row>
    <row r="14" spans="1:11" ht="15">
      <c r="A14" s="40" t="s">
        <v>3</v>
      </c>
      <c r="B14" s="41"/>
      <c r="C14" s="63"/>
      <c r="D14" s="64"/>
      <c r="E14" s="64"/>
      <c r="F14" s="65" t="str">
        <f>IF(SUM(F6:F11)&lt;&gt;100%,"ERROR","100%")</f>
        <v>100%</v>
      </c>
      <c r="G14" s="65">
        <f>SUM(G6:G11)</f>
        <v>1</v>
      </c>
      <c r="H14" s="13"/>
      <c r="I14" s="14"/>
      <c r="J14" s="14"/>
      <c r="K14" s="14"/>
    </row>
    <row r="15" spans="1:8" ht="14.25">
      <c r="A15" s="15"/>
      <c r="B15" s="16"/>
      <c r="C15" s="1"/>
      <c r="D15" s="11"/>
      <c r="E15" s="11"/>
      <c r="F15" s="9"/>
      <c r="G15" s="9"/>
      <c r="H15" s="24"/>
    </row>
    <row r="16" spans="1:11" ht="15.75">
      <c r="A16" s="33" t="s">
        <v>93</v>
      </c>
      <c r="B16" s="42"/>
      <c r="C16" s="66"/>
      <c r="D16" s="67"/>
      <c r="E16" s="67"/>
      <c r="F16" s="68"/>
      <c r="G16" s="68"/>
      <c r="H16" s="7" t="s">
        <v>61</v>
      </c>
      <c r="I16" s="8" t="s">
        <v>7</v>
      </c>
      <c r="J16" s="85" t="s">
        <v>48</v>
      </c>
      <c r="K16" s="85"/>
    </row>
    <row r="17" spans="1:11" s="81" customFormat="1" ht="24">
      <c r="A17" s="88" t="s">
        <v>1</v>
      </c>
      <c r="B17" s="88"/>
      <c r="C17" s="69" t="s">
        <v>2</v>
      </c>
      <c r="D17" s="69" t="s">
        <v>80</v>
      </c>
      <c r="E17" s="69" t="s">
        <v>81</v>
      </c>
      <c r="F17" s="70" t="s">
        <v>79</v>
      </c>
      <c r="G17" s="70" t="s">
        <v>0</v>
      </c>
      <c r="H17" s="28"/>
      <c r="I17" s="29"/>
      <c r="J17" s="29" t="s">
        <v>10</v>
      </c>
      <c r="K17" s="29" t="s">
        <v>11</v>
      </c>
    </row>
    <row r="18" spans="1:11" ht="100.5" customHeight="1">
      <c r="A18" s="1">
        <v>1</v>
      </c>
      <c r="B18" s="2" t="s">
        <v>70</v>
      </c>
      <c r="C18" s="3" t="s">
        <v>129</v>
      </c>
      <c r="D18" s="4" t="s">
        <v>161</v>
      </c>
      <c r="E18" s="4" t="s">
        <v>149</v>
      </c>
      <c r="F18" s="52">
        <v>0.1111</v>
      </c>
      <c r="G18" s="78">
        <f aca="true" t="shared" si="1" ref="G18:G26">IF(C18="yes",(1*F18),IF(C18="no",(0*F18),""))</f>
        <v>0</v>
      </c>
      <c r="H18" s="22">
        <v>1</v>
      </c>
      <c r="J18" s="19" t="s">
        <v>23</v>
      </c>
      <c r="K18" s="19" t="s">
        <v>24</v>
      </c>
    </row>
    <row r="19" spans="1:10" ht="204">
      <c r="A19" s="1">
        <v>2</v>
      </c>
      <c r="B19" s="2" t="s">
        <v>78</v>
      </c>
      <c r="C19" s="3" t="s">
        <v>124</v>
      </c>
      <c r="D19" s="4" t="s">
        <v>176</v>
      </c>
      <c r="E19" s="4" t="s">
        <v>127</v>
      </c>
      <c r="F19" s="52">
        <v>0.1111</v>
      </c>
      <c r="G19" s="78">
        <f t="shared" si="1"/>
        <v>0.1111</v>
      </c>
      <c r="H19" s="22" t="s">
        <v>51</v>
      </c>
      <c r="I19" s="30" t="s">
        <v>64</v>
      </c>
      <c r="J19" s="19" t="s">
        <v>25</v>
      </c>
    </row>
    <row r="20" spans="1:11" ht="156">
      <c r="A20" s="1">
        <v>3</v>
      </c>
      <c r="B20" s="2" t="s">
        <v>86</v>
      </c>
      <c r="C20" s="3" t="s">
        <v>124</v>
      </c>
      <c r="D20" s="61" t="s">
        <v>166</v>
      </c>
      <c r="E20" s="61" t="s">
        <v>167</v>
      </c>
      <c r="F20" s="52">
        <v>0.1111</v>
      </c>
      <c r="G20" s="78">
        <f t="shared" si="1"/>
        <v>0.1111</v>
      </c>
      <c r="H20" s="22" t="s">
        <v>52</v>
      </c>
      <c r="J20" s="19" t="s">
        <v>23</v>
      </c>
      <c r="K20" s="19" t="s">
        <v>26</v>
      </c>
    </row>
    <row r="21" spans="1:11" ht="108">
      <c r="A21" s="1">
        <v>4</v>
      </c>
      <c r="B21" s="2" t="s">
        <v>87</v>
      </c>
      <c r="C21" s="3" t="s">
        <v>124</v>
      </c>
      <c r="D21" s="4" t="s">
        <v>168</v>
      </c>
      <c r="E21" s="4" t="s">
        <v>169</v>
      </c>
      <c r="F21" s="52">
        <v>0.1111</v>
      </c>
      <c r="G21" s="78">
        <f t="shared" si="1"/>
        <v>0.1111</v>
      </c>
      <c r="H21" s="22">
        <v>4</v>
      </c>
      <c r="K21" s="19" t="s">
        <v>27</v>
      </c>
    </row>
    <row r="22" spans="1:11" ht="96">
      <c r="A22" s="1">
        <v>5</v>
      </c>
      <c r="B22" s="2" t="s">
        <v>88</v>
      </c>
      <c r="C22" s="3" t="s">
        <v>129</v>
      </c>
      <c r="D22" s="4" t="s">
        <v>160</v>
      </c>
      <c r="E22" s="4"/>
      <c r="F22" s="52">
        <v>0.1111</v>
      </c>
      <c r="G22" s="78">
        <f t="shared" si="1"/>
        <v>0</v>
      </c>
      <c r="H22" s="22" t="s">
        <v>54</v>
      </c>
      <c r="J22" s="19" t="s">
        <v>28</v>
      </c>
      <c r="K22" s="19" t="s">
        <v>29</v>
      </c>
    </row>
    <row r="23" spans="1:10" ht="84">
      <c r="A23" s="1">
        <v>6</v>
      </c>
      <c r="B23" s="2" t="s">
        <v>89</v>
      </c>
      <c r="C23" s="3" t="s">
        <v>124</v>
      </c>
      <c r="D23" s="4" t="s">
        <v>132</v>
      </c>
      <c r="E23" s="4" t="s">
        <v>133</v>
      </c>
      <c r="F23" s="52">
        <v>0.1111</v>
      </c>
      <c r="G23" s="78">
        <f t="shared" si="1"/>
        <v>0.1111</v>
      </c>
      <c r="H23" s="22" t="s">
        <v>55</v>
      </c>
      <c r="I23" s="19" t="s">
        <v>9</v>
      </c>
      <c r="J23" s="19" t="s">
        <v>30</v>
      </c>
    </row>
    <row r="24" spans="1:8" ht="180">
      <c r="A24" s="1">
        <v>7</v>
      </c>
      <c r="B24" s="2" t="s">
        <v>90</v>
      </c>
      <c r="C24" s="3" t="s">
        <v>124</v>
      </c>
      <c r="D24" s="4" t="s">
        <v>164</v>
      </c>
      <c r="E24" s="4" t="s">
        <v>140</v>
      </c>
      <c r="F24" s="52">
        <v>0.1111</v>
      </c>
      <c r="G24" s="78">
        <f t="shared" si="1"/>
        <v>0.1111</v>
      </c>
      <c r="H24" s="22"/>
    </row>
    <row r="25" spans="1:8" ht="66" customHeight="1">
      <c r="A25" s="11" t="s">
        <v>101</v>
      </c>
      <c r="B25" s="2" t="s">
        <v>91</v>
      </c>
      <c r="C25" s="3" t="s">
        <v>124</v>
      </c>
      <c r="D25" s="4" t="s">
        <v>150</v>
      </c>
      <c r="E25" s="4" t="s">
        <v>137</v>
      </c>
      <c r="F25" s="52">
        <v>0.1111</v>
      </c>
      <c r="G25" s="78">
        <f t="shared" si="1"/>
        <v>0.1111</v>
      </c>
      <c r="H25" s="22"/>
    </row>
    <row r="26" spans="1:8" ht="60">
      <c r="A26" s="11" t="s">
        <v>102</v>
      </c>
      <c r="B26" s="2" t="s">
        <v>92</v>
      </c>
      <c r="C26" s="3" t="s">
        <v>124</v>
      </c>
      <c r="D26" s="4" t="s">
        <v>156</v>
      </c>
      <c r="E26" s="4" t="s">
        <v>141</v>
      </c>
      <c r="F26" s="52">
        <v>0.1112</v>
      </c>
      <c r="G26" s="78">
        <f t="shared" si="1"/>
        <v>0.1112</v>
      </c>
      <c r="H26" s="22"/>
    </row>
    <row r="27" spans="1:8" ht="12.75">
      <c r="A27" s="12"/>
      <c r="B27" s="17"/>
      <c r="C27" s="1"/>
      <c r="D27" s="11"/>
      <c r="E27" s="11"/>
      <c r="F27" s="9"/>
      <c r="G27" s="9"/>
      <c r="H27" s="23"/>
    </row>
    <row r="28" spans="1:11" ht="15">
      <c r="A28" s="40" t="s">
        <v>3</v>
      </c>
      <c r="B28" s="41"/>
      <c r="C28" s="63"/>
      <c r="D28" s="64"/>
      <c r="E28" s="64"/>
      <c r="F28" s="65" t="str">
        <f>IF(SUM(F18:F26)&lt;&gt;100%,"ERROR","100%")</f>
        <v>100%</v>
      </c>
      <c r="G28" s="65">
        <f>SUM(G18:G26)</f>
        <v>0.7777999999999999</v>
      </c>
      <c r="H28" s="13"/>
      <c r="I28" s="14"/>
      <c r="J28" s="14"/>
      <c r="K28" s="14"/>
    </row>
    <row r="29" spans="1:8" ht="14.25">
      <c r="A29" s="15"/>
      <c r="B29" s="16"/>
      <c r="C29" s="1"/>
      <c r="D29" s="11"/>
      <c r="E29" s="11"/>
      <c r="F29" s="9"/>
      <c r="G29" s="9"/>
      <c r="H29" s="24"/>
    </row>
    <row r="30" spans="1:11" ht="15.75">
      <c r="A30" s="33" t="s">
        <v>94</v>
      </c>
      <c r="B30" s="42"/>
      <c r="C30" s="66"/>
      <c r="D30" s="67"/>
      <c r="E30" s="67"/>
      <c r="F30" s="68"/>
      <c r="G30" s="68"/>
      <c r="H30" s="7" t="s">
        <v>62</v>
      </c>
      <c r="I30" s="8" t="s">
        <v>7</v>
      </c>
      <c r="J30" s="85" t="s">
        <v>48</v>
      </c>
      <c r="K30" s="85"/>
    </row>
    <row r="31" spans="1:11" ht="24">
      <c r="A31" s="88" t="s">
        <v>1</v>
      </c>
      <c r="B31" s="88"/>
      <c r="C31" s="69" t="s">
        <v>2</v>
      </c>
      <c r="D31" s="69" t="s">
        <v>80</v>
      </c>
      <c r="E31" s="69" t="s">
        <v>81</v>
      </c>
      <c r="F31" s="70" t="s">
        <v>79</v>
      </c>
      <c r="G31" s="70" t="s">
        <v>0</v>
      </c>
      <c r="H31" s="28"/>
      <c r="I31" s="29"/>
      <c r="J31" s="29" t="s">
        <v>10</v>
      </c>
      <c r="K31" s="29" t="s">
        <v>11</v>
      </c>
    </row>
    <row r="32" spans="1:11" ht="96">
      <c r="A32" s="1">
        <v>1</v>
      </c>
      <c r="B32" s="2" t="s">
        <v>96</v>
      </c>
      <c r="C32" s="3" t="s">
        <v>124</v>
      </c>
      <c r="D32" s="4" t="s">
        <v>134</v>
      </c>
      <c r="E32" s="4" t="s">
        <v>127</v>
      </c>
      <c r="F32" s="52">
        <v>0.1</v>
      </c>
      <c r="G32" s="78">
        <f aca="true" t="shared" si="2" ref="G32:G38">IF(C32="yes",(1*F32),IF(C32="no",(0*F32),""))</f>
        <v>0.1</v>
      </c>
      <c r="H32" s="22">
        <v>1</v>
      </c>
      <c r="I32" s="30" t="s">
        <v>65</v>
      </c>
      <c r="K32" s="19" t="s">
        <v>31</v>
      </c>
    </row>
    <row r="33" spans="1:11" ht="237" customHeight="1">
      <c r="A33" s="1">
        <v>2</v>
      </c>
      <c r="B33" s="2" t="s">
        <v>97</v>
      </c>
      <c r="C33" s="3" t="s">
        <v>129</v>
      </c>
      <c r="D33" s="82" t="s">
        <v>178</v>
      </c>
      <c r="E33" s="4"/>
      <c r="F33" s="52">
        <v>0.1</v>
      </c>
      <c r="G33" s="78">
        <f t="shared" si="2"/>
        <v>0</v>
      </c>
      <c r="H33" s="22">
        <v>2</v>
      </c>
      <c r="K33" s="19" t="s">
        <v>32</v>
      </c>
    </row>
    <row r="34" spans="1:11" ht="84">
      <c r="A34" s="1">
        <v>3</v>
      </c>
      <c r="B34" s="2" t="s">
        <v>71</v>
      </c>
      <c r="C34" s="3" t="s">
        <v>124</v>
      </c>
      <c r="D34" s="4" t="s">
        <v>138</v>
      </c>
      <c r="E34" s="4" t="s">
        <v>151</v>
      </c>
      <c r="F34" s="52">
        <v>0.1</v>
      </c>
      <c r="G34" s="78">
        <f t="shared" si="2"/>
        <v>0.1</v>
      </c>
      <c r="H34" s="22">
        <v>3</v>
      </c>
      <c r="K34" s="19" t="s">
        <v>33</v>
      </c>
    </row>
    <row r="35" spans="1:11" ht="108">
      <c r="A35" s="1">
        <v>4</v>
      </c>
      <c r="B35" s="2" t="s">
        <v>98</v>
      </c>
      <c r="C35" s="3" t="s">
        <v>129</v>
      </c>
      <c r="D35" s="4" t="s">
        <v>165</v>
      </c>
      <c r="E35" s="4"/>
      <c r="F35" s="52">
        <v>0.1</v>
      </c>
      <c r="G35" s="78">
        <f t="shared" si="2"/>
        <v>0</v>
      </c>
      <c r="H35" s="22">
        <v>4</v>
      </c>
      <c r="J35" s="25"/>
      <c r="K35" s="19" t="s">
        <v>34</v>
      </c>
    </row>
    <row r="36" spans="1:11" ht="162" customHeight="1">
      <c r="A36" s="1">
        <v>5</v>
      </c>
      <c r="B36" s="2" t="s">
        <v>72</v>
      </c>
      <c r="C36" s="3" t="s">
        <v>129</v>
      </c>
      <c r="D36" s="84" t="s">
        <v>179</v>
      </c>
      <c r="E36" s="4"/>
      <c r="F36" s="52">
        <v>0.1</v>
      </c>
      <c r="G36" s="78">
        <f t="shared" si="2"/>
        <v>0</v>
      </c>
      <c r="H36" s="22">
        <v>5</v>
      </c>
      <c r="K36" s="19" t="s">
        <v>35</v>
      </c>
    </row>
    <row r="37" spans="1:11" ht="84">
      <c r="A37" s="1">
        <v>6</v>
      </c>
      <c r="B37" s="2" t="s">
        <v>4</v>
      </c>
      <c r="C37" s="3" t="s">
        <v>129</v>
      </c>
      <c r="D37" s="4" t="s">
        <v>180</v>
      </c>
      <c r="E37" s="4" t="s">
        <v>171</v>
      </c>
      <c r="F37" s="52">
        <v>0.1</v>
      </c>
      <c r="G37" s="78">
        <f t="shared" si="2"/>
        <v>0</v>
      </c>
      <c r="H37" s="22">
        <v>8</v>
      </c>
      <c r="K37" s="19" t="s">
        <v>49</v>
      </c>
    </row>
    <row r="38" spans="1:8" ht="63" customHeight="1">
      <c r="A38" s="1">
        <v>7</v>
      </c>
      <c r="B38" s="2" t="s">
        <v>73</v>
      </c>
      <c r="C38" s="3" t="s">
        <v>124</v>
      </c>
      <c r="D38" s="4" t="s">
        <v>157</v>
      </c>
      <c r="E38" s="4"/>
      <c r="F38" s="52">
        <v>0.1</v>
      </c>
      <c r="G38" s="78">
        <f t="shared" si="2"/>
        <v>0.1</v>
      </c>
      <c r="H38" s="22"/>
    </row>
    <row r="39" spans="1:11" ht="72">
      <c r="A39" s="31" t="s">
        <v>101</v>
      </c>
      <c r="B39" s="2" t="s">
        <v>99</v>
      </c>
      <c r="C39" s="3" t="s">
        <v>124</v>
      </c>
      <c r="D39" s="4" t="s">
        <v>139</v>
      </c>
      <c r="E39" s="4" t="s">
        <v>152</v>
      </c>
      <c r="F39" s="52">
        <v>0.1</v>
      </c>
      <c r="G39" s="78">
        <f>IF(C39="yes",(1*F39),IF(C39="no",(0*F39),""))</f>
        <v>0.1</v>
      </c>
      <c r="H39" s="22" t="s">
        <v>56</v>
      </c>
      <c r="J39" s="19" t="s">
        <v>36</v>
      </c>
      <c r="K39" s="19" t="s">
        <v>66</v>
      </c>
    </row>
    <row r="40" spans="1:11" ht="60">
      <c r="A40" s="11" t="s">
        <v>102</v>
      </c>
      <c r="B40" s="2" t="s">
        <v>6</v>
      </c>
      <c r="C40" s="3" t="s">
        <v>124</v>
      </c>
      <c r="D40" s="4" t="s">
        <v>158</v>
      </c>
      <c r="E40" s="4" t="s">
        <v>153</v>
      </c>
      <c r="F40" s="52">
        <v>0.1</v>
      </c>
      <c r="G40" s="78">
        <f>IF(C40="yes",(1*F40),IF(C40="no",(0*F40),""))</f>
        <v>0.1</v>
      </c>
      <c r="H40" s="22" t="s">
        <v>57</v>
      </c>
      <c r="K40" s="19" t="s">
        <v>37</v>
      </c>
    </row>
    <row r="41" spans="1:10" ht="252.75" customHeight="1">
      <c r="A41" s="11" t="s">
        <v>103</v>
      </c>
      <c r="B41" s="2" t="s">
        <v>74</v>
      </c>
      <c r="C41" s="3" t="s">
        <v>129</v>
      </c>
      <c r="D41" s="4" t="s">
        <v>170</v>
      </c>
      <c r="E41" s="4"/>
      <c r="F41" s="52">
        <v>0.1</v>
      </c>
      <c r="G41" s="78">
        <f>IF(C41="yes",(1*F41),IF(C41="no",(0*F41),""))</f>
        <v>0</v>
      </c>
      <c r="H41" s="22" t="s">
        <v>58</v>
      </c>
      <c r="J41" s="19" t="s">
        <v>23</v>
      </c>
    </row>
    <row r="42" spans="1:11" ht="120">
      <c r="A42" s="11" t="s">
        <v>104</v>
      </c>
      <c r="B42" s="2" t="s">
        <v>75</v>
      </c>
      <c r="C42" s="3" t="s">
        <v>128</v>
      </c>
      <c r="D42" s="4" t="s">
        <v>128</v>
      </c>
      <c r="E42" s="4" t="s">
        <v>128</v>
      </c>
      <c r="F42" s="52" t="s">
        <v>146</v>
      </c>
      <c r="G42" s="78">
        <f>IF(C42="yes",(1*F42),IF(C42="no",(0*F42),""))</f>
      </c>
      <c r="H42" s="22" t="s">
        <v>59</v>
      </c>
      <c r="J42" s="19" t="s">
        <v>38</v>
      </c>
      <c r="K42" s="19" t="s">
        <v>39</v>
      </c>
    </row>
    <row r="43" spans="1:8" ht="12.75">
      <c r="A43" s="12"/>
      <c r="B43" s="17"/>
      <c r="C43" s="1"/>
      <c r="D43" s="11"/>
      <c r="E43" s="11"/>
      <c r="F43" s="9"/>
      <c r="G43" s="9"/>
      <c r="H43" s="23"/>
    </row>
    <row r="44" spans="1:11" ht="15">
      <c r="A44" s="40" t="s">
        <v>3</v>
      </c>
      <c r="B44" s="41"/>
      <c r="C44" s="63"/>
      <c r="D44" s="64"/>
      <c r="E44" s="64"/>
      <c r="F44" s="65" t="str">
        <f>IF(SUM(F32:F42)&lt;&gt;100%,"ERROR","100%")</f>
        <v>100%</v>
      </c>
      <c r="G44" s="65">
        <f>SUM(G32:G42)</f>
        <v>0.5</v>
      </c>
      <c r="H44" s="13"/>
      <c r="I44" s="14"/>
      <c r="J44" s="14"/>
      <c r="K44" s="14"/>
    </row>
    <row r="45" spans="1:8" ht="14.25">
      <c r="A45" s="43"/>
      <c r="B45" s="44"/>
      <c r="C45" s="71"/>
      <c r="D45" s="72"/>
      <c r="E45" s="72"/>
      <c r="F45" s="73"/>
      <c r="G45" s="73"/>
      <c r="H45" s="24"/>
    </row>
    <row r="46" spans="1:11" ht="15.75">
      <c r="A46" s="33" t="s">
        <v>95</v>
      </c>
      <c r="B46" s="42"/>
      <c r="C46" s="74"/>
      <c r="D46" s="75"/>
      <c r="E46" s="67"/>
      <c r="F46" s="68"/>
      <c r="G46" s="68"/>
      <c r="H46" s="7" t="s">
        <v>63</v>
      </c>
      <c r="I46" s="8" t="s">
        <v>7</v>
      </c>
      <c r="J46" s="85" t="s">
        <v>48</v>
      </c>
      <c r="K46" s="85"/>
    </row>
    <row r="47" spans="1:11" ht="24">
      <c r="A47" s="88" t="s">
        <v>1</v>
      </c>
      <c r="B47" s="88"/>
      <c r="C47" s="69" t="s">
        <v>2</v>
      </c>
      <c r="D47" s="69" t="s">
        <v>80</v>
      </c>
      <c r="E47" s="69" t="s">
        <v>81</v>
      </c>
      <c r="F47" s="70" t="s">
        <v>79</v>
      </c>
      <c r="G47" s="70" t="s">
        <v>0</v>
      </c>
      <c r="H47" s="28"/>
      <c r="I47" s="29"/>
      <c r="J47" s="29" t="s">
        <v>10</v>
      </c>
      <c r="K47" s="29" t="s">
        <v>11</v>
      </c>
    </row>
    <row r="48" spans="1:11" ht="129" customHeight="1">
      <c r="A48" s="1">
        <v>1</v>
      </c>
      <c r="B48" s="46" t="s">
        <v>105</v>
      </c>
      <c r="C48" s="3" t="s">
        <v>129</v>
      </c>
      <c r="D48" s="4" t="s">
        <v>162</v>
      </c>
      <c r="E48" s="4" t="s">
        <v>154</v>
      </c>
      <c r="F48" s="52">
        <v>0.25</v>
      </c>
      <c r="G48" s="78">
        <f>IF(C48="yes",(1*F48),IF(C48="no",(0*F48),IF(C48="small extent",(0.33*F48),IF(C48="large extent",(0.67*F48),""))))</f>
        <v>0</v>
      </c>
      <c r="H48" s="26">
        <v>1</v>
      </c>
      <c r="J48" s="19" t="s">
        <v>40</v>
      </c>
      <c r="K48" s="19" t="s">
        <v>41</v>
      </c>
    </row>
    <row r="49" spans="1:11" ht="28.5" customHeight="1">
      <c r="A49" s="1"/>
      <c r="B49" s="47" t="s">
        <v>106</v>
      </c>
      <c r="C49" s="93" t="s">
        <v>135</v>
      </c>
      <c r="D49" s="94"/>
      <c r="E49" s="94"/>
      <c r="F49" s="94"/>
      <c r="G49" s="94"/>
      <c r="H49" s="26">
        <v>2</v>
      </c>
      <c r="J49" s="19" t="s">
        <v>40</v>
      </c>
      <c r="K49" s="19" t="s">
        <v>42</v>
      </c>
    </row>
    <row r="50" spans="1:11" ht="14.25" customHeight="1">
      <c r="A50" s="1"/>
      <c r="B50" s="48" t="s">
        <v>107</v>
      </c>
      <c r="C50" s="95" t="s">
        <v>172</v>
      </c>
      <c r="D50" s="96"/>
      <c r="E50" s="96"/>
      <c r="F50" s="96"/>
      <c r="G50" s="96"/>
      <c r="H50" s="26">
        <v>3</v>
      </c>
      <c r="J50" s="19" t="s">
        <v>40</v>
      </c>
      <c r="K50" s="19" t="s">
        <v>43</v>
      </c>
    </row>
    <row r="51" spans="1:11" ht="14.25" customHeight="1">
      <c r="A51" s="1"/>
      <c r="B51" s="50" t="s">
        <v>108</v>
      </c>
      <c r="C51" s="95" t="s">
        <v>172</v>
      </c>
      <c r="D51" s="96"/>
      <c r="E51" s="96"/>
      <c r="F51" s="96"/>
      <c r="G51" s="96"/>
      <c r="H51" s="26">
        <v>4</v>
      </c>
      <c r="J51" s="19" t="s">
        <v>44</v>
      </c>
      <c r="K51" s="19" t="s">
        <v>45</v>
      </c>
    </row>
    <row r="52" spans="1:11" ht="19.5" customHeight="1">
      <c r="A52" s="1"/>
      <c r="B52" s="47" t="s">
        <v>109</v>
      </c>
      <c r="C52" s="95"/>
      <c r="D52" s="96"/>
      <c r="E52" s="96"/>
      <c r="F52" s="96"/>
      <c r="G52" s="96"/>
      <c r="H52" s="22" t="s">
        <v>54</v>
      </c>
      <c r="I52" s="19" t="s">
        <v>67</v>
      </c>
      <c r="J52" s="19" t="s">
        <v>46</v>
      </c>
      <c r="K52" s="19" t="s">
        <v>47</v>
      </c>
    </row>
    <row r="53" spans="1:8" ht="12.75">
      <c r="A53" s="1"/>
      <c r="B53" s="48" t="s">
        <v>107</v>
      </c>
      <c r="C53" s="95" t="s">
        <v>175</v>
      </c>
      <c r="D53" s="96"/>
      <c r="E53" s="96"/>
      <c r="F53" s="96"/>
      <c r="G53" s="96"/>
      <c r="H53" s="22"/>
    </row>
    <row r="54" spans="1:8" ht="22.5">
      <c r="A54" s="1"/>
      <c r="B54" s="50" t="s">
        <v>108</v>
      </c>
      <c r="C54" s="95" t="s">
        <v>173</v>
      </c>
      <c r="D54" s="96"/>
      <c r="E54" s="96"/>
      <c r="F54" s="96"/>
      <c r="G54" s="96"/>
      <c r="H54" s="23"/>
    </row>
    <row r="55" spans="1:11" ht="15">
      <c r="A55" s="1"/>
      <c r="B55" s="47" t="s">
        <v>110</v>
      </c>
      <c r="C55" s="95"/>
      <c r="D55" s="96"/>
      <c r="E55" s="96"/>
      <c r="F55" s="96"/>
      <c r="G55" s="96"/>
      <c r="H55" s="13"/>
      <c r="I55" s="14"/>
      <c r="J55" s="14"/>
      <c r="K55" s="14"/>
    </row>
    <row r="56" spans="1:7" ht="12.75">
      <c r="A56" s="1"/>
      <c r="B56" s="48" t="s">
        <v>107</v>
      </c>
      <c r="C56" s="95" t="s">
        <v>174</v>
      </c>
      <c r="D56" s="96"/>
      <c r="E56" s="96"/>
      <c r="F56" s="96"/>
      <c r="G56" s="96"/>
    </row>
    <row r="57" spans="1:7" ht="22.5">
      <c r="A57" s="1"/>
      <c r="B57" s="50" t="s">
        <v>108</v>
      </c>
      <c r="C57" s="95" t="s">
        <v>174</v>
      </c>
      <c r="D57" s="96"/>
      <c r="E57" s="96"/>
      <c r="F57" s="96"/>
      <c r="G57" s="96"/>
    </row>
    <row r="58" spans="1:11" s="9" customFormat="1" ht="36">
      <c r="A58" s="51">
        <v>2</v>
      </c>
      <c r="B58" s="53" t="s">
        <v>111</v>
      </c>
      <c r="C58" s="49" t="s">
        <v>124</v>
      </c>
      <c r="D58" s="62" t="s">
        <v>147</v>
      </c>
      <c r="E58" s="62"/>
      <c r="F58" s="52">
        <v>0.25</v>
      </c>
      <c r="G58" s="80">
        <f>IF(C58="yes",(1*F58),IF(C58="no",(0*F58),IF(C58="small extent",(0.33*F58),IF(C58="large extent",(0.67*F58),""))))</f>
        <v>0.25</v>
      </c>
      <c r="H58" s="55"/>
      <c r="I58" s="56"/>
      <c r="J58" s="56"/>
      <c r="K58" s="56"/>
    </row>
    <row r="59" spans="1:11" s="9" customFormat="1" ht="23.25" customHeight="1">
      <c r="A59" s="1"/>
      <c r="B59" s="57" t="s">
        <v>112</v>
      </c>
      <c r="C59" s="93" t="s">
        <v>135</v>
      </c>
      <c r="D59" s="94"/>
      <c r="E59" s="94"/>
      <c r="F59" s="94"/>
      <c r="G59" s="94"/>
      <c r="H59" s="55"/>
      <c r="I59" s="56"/>
      <c r="J59" s="56"/>
      <c r="K59" s="56"/>
    </row>
    <row r="60" spans="1:11" s="9" customFormat="1" ht="12">
      <c r="A60" s="1"/>
      <c r="B60" s="58" t="s">
        <v>113</v>
      </c>
      <c r="C60" s="95" t="s">
        <v>172</v>
      </c>
      <c r="D60" s="96"/>
      <c r="E60" s="96"/>
      <c r="F60" s="96"/>
      <c r="G60" s="96"/>
      <c r="H60" s="55"/>
      <c r="I60" s="56"/>
      <c r="J60" s="56"/>
      <c r="K60" s="56"/>
    </row>
    <row r="61" spans="1:11" s="9" customFormat="1" ht="12">
      <c r="A61" s="1"/>
      <c r="B61" s="59" t="s">
        <v>114</v>
      </c>
      <c r="C61" s="95" t="s">
        <v>172</v>
      </c>
      <c r="D61" s="96"/>
      <c r="E61" s="96"/>
      <c r="F61" s="96"/>
      <c r="G61" s="96"/>
      <c r="H61" s="55"/>
      <c r="I61" s="56"/>
      <c r="J61" s="56"/>
      <c r="K61" s="56"/>
    </row>
    <row r="62" spans="1:11" s="9" customFormat="1" ht="12">
      <c r="A62" s="1"/>
      <c r="B62" s="58" t="s">
        <v>115</v>
      </c>
      <c r="C62" s="95"/>
      <c r="D62" s="96"/>
      <c r="E62" s="96"/>
      <c r="F62" s="96"/>
      <c r="G62" s="96"/>
      <c r="H62" s="55"/>
      <c r="I62" s="56"/>
      <c r="J62" s="56"/>
      <c r="K62" s="56"/>
    </row>
    <row r="63" spans="1:11" s="9" customFormat="1" ht="12">
      <c r="A63" s="1"/>
      <c r="B63" s="58" t="s">
        <v>113</v>
      </c>
      <c r="C63" s="95" t="s">
        <v>175</v>
      </c>
      <c r="D63" s="96"/>
      <c r="E63" s="96"/>
      <c r="F63" s="96"/>
      <c r="G63" s="96"/>
      <c r="H63" s="55"/>
      <c r="I63" s="56"/>
      <c r="J63" s="56"/>
      <c r="K63" s="56"/>
    </row>
    <row r="64" spans="1:11" s="9" customFormat="1" ht="12">
      <c r="A64" s="1"/>
      <c r="B64" s="59" t="s">
        <v>114</v>
      </c>
      <c r="C64" s="95" t="s">
        <v>173</v>
      </c>
      <c r="D64" s="96"/>
      <c r="E64" s="96"/>
      <c r="F64" s="96"/>
      <c r="G64" s="96"/>
      <c r="H64" s="55"/>
      <c r="I64" s="56"/>
      <c r="J64" s="56"/>
      <c r="K64" s="56"/>
    </row>
    <row r="65" spans="1:11" s="9" customFormat="1" ht="12">
      <c r="A65" s="1"/>
      <c r="B65" s="58" t="s">
        <v>116</v>
      </c>
      <c r="C65" s="95"/>
      <c r="D65" s="96"/>
      <c r="E65" s="96"/>
      <c r="F65" s="96"/>
      <c r="G65" s="96"/>
      <c r="H65" s="55"/>
      <c r="I65" s="56"/>
      <c r="J65" s="56"/>
      <c r="K65" s="56"/>
    </row>
    <row r="66" spans="1:11" s="9" customFormat="1" ht="12">
      <c r="A66" s="1"/>
      <c r="B66" s="58" t="s">
        <v>113</v>
      </c>
      <c r="C66" s="95" t="s">
        <v>174</v>
      </c>
      <c r="D66" s="96"/>
      <c r="E66" s="96"/>
      <c r="F66" s="96"/>
      <c r="G66" s="96"/>
      <c r="H66" s="55"/>
      <c r="I66" s="56"/>
      <c r="J66" s="56"/>
      <c r="K66" s="56"/>
    </row>
    <row r="67" spans="1:11" s="9" customFormat="1" ht="12">
      <c r="A67" s="1"/>
      <c r="B67" s="59" t="s">
        <v>114</v>
      </c>
      <c r="C67" s="95" t="s">
        <v>174</v>
      </c>
      <c r="D67" s="96"/>
      <c r="E67" s="96"/>
      <c r="F67" s="96"/>
      <c r="G67" s="96"/>
      <c r="H67" s="55"/>
      <c r="I67" s="56"/>
      <c r="J67" s="56"/>
      <c r="K67" s="56"/>
    </row>
    <row r="68" spans="1:11" s="9" customFormat="1" ht="12">
      <c r="A68" s="1"/>
      <c r="B68" s="60"/>
      <c r="C68" s="97"/>
      <c r="D68" s="98"/>
      <c r="E68" s="98"/>
      <c r="F68" s="98"/>
      <c r="G68" s="98"/>
      <c r="H68" s="55"/>
      <c r="I68" s="56"/>
      <c r="J68" s="56"/>
      <c r="K68" s="56"/>
    </row>
    <row r="69" spans="1:11" s="9" customFormat="1" ht="102" customHeight="1">
      <c r="A69" s="1">
        <v>3</v>
      </c>
      <c r="B69" s="2" t="s">
        <v>117</v>
      </c>
      <c r="C69" s="49" t="s">
        <v>124</v>
      </c>
      <c r="D69" s="4" t="s">
        <v>148</v>
      </c>
      <c r="E69" s="83" t="s">
        <v>159</v>
      </c>
      <c r="F69" s="52">
        <v>0.25</v>
      </c>
      <c r="G69" s="80">
        <f>IF(C69="yes",(1*F69),IF(C69="no",(0*F69),IF(C69="small extent",(0.33*F69),IF(C69="large extent",(0.67*F69),""))))</f>
        <v>0.25</v>
      </c>
      <c r="H69" s="55"/>
      <c r="I69" s="56"/>
      <c r="J69" s="56"/>
      <c r="K69" s="56"/>
    </row>
    <row r="70" spans="1:11" s="9" customFormat="1" ht="48">
      <c r="A70" s="1">
        <v>4</v>
      </c>
      <c r="B70" s="2" t="s">
        <v>118</v>
      </c>
      <c r="C70" s="3" t="s">
        <v>128</v>
      </c>
      <c r="D70" s="4"/>
      <c r="E70" s="4"/>
      <c r="F70" s="52"/>
      <c r="G70" s="54">
        <f>IF(C70="yes",(1*F70),IF(C70="no",(0*F70),IF(C70="small extent",(0.33*F70),IF(C70="large extent",(0.67*F70),""))))</f>
      </c>
      <c r="H70" s="55"/>
      <c r="I70" s="56"/>
      <c r="J70" s="56"/>
      <c r="K70" s="56"/>
    </row>
    <row r="71" spans="1:11" s="9" customFormat="1" ht="156">
      <c r="A71" s="1">
        <v>5</v>
      </c>
      <c r="B71" s="2" t="s">
        <v>119</v>
      </c>
      <c r="C71" s="3" t="s">
        <v>124</v>
      </c>
      <c r="D71" s="4" t="s">
        <v>155</v>
      </c>
      <c r="E71" s="4" t="s">
        <v>142</v>
      </c>
      <c r="F71" s="52">
        <v>0.25</v>
      </c>
      <c r="G71" s="80">
        <f>IF(C71="yes",(1*F71),IF(C71="no",(0*F71),IF(C71="small extent",(0.33*F71),IF(C71="large extent",(0.67*F71),""))))</f>
        <v>0.25</v>
      </c>
      <c r="H71" s="55"/>
      <c r="I71" s="56"/>
      <c r="J71" s="56"/>
      <c r="K71" s="56"/>
    </row>
    <row r="72" spans="1:11" s="9" customFormat="1" ht="60">
      <c r="A72" s="11" t="s">
        <v>100</v>
      </c>
      <c r="B72" s="2" t="s">
        <v>76</v>
      </c>
      <c r="C72" s="3" t="s">
        <v>128</v>
      </c>
      <c r="D72" s="4" t="s">
        <v>128</v>
      </c>
      <c r="E72" s="4" t="s">
        <v>128</v>
      </c>
      <c r="F72" s="52"/>
      <c r="G72" s="78">
        <f>IF(C72="yes",(1*F72),IF(C72="no",(0*F72),IF(C72="small extent",(0.33*F72),IF(C72="large extent",(0.67*F72),""))))</f>
      </c>
      <c r="H72" s="55"/>
      <c r="I72" s="56"/>
      <c r="J72" s="56"/>
      <c r="K72" s="56"/>
    </row>
    <row r="73" spans="1:7" ht="12.75">
      <c r="A73" s="12"/>
      <c r="B73" s="17"/>
      <c r="C73" s="1"/>
      <c r="D73" s="11"/>
      <c r="E73" s="11"/>
      <c r="F73" s="9"/>
      <c r="G73" s="9"/>
    </row>
    <row r="74" spans="1:7" ht="15">
      <c r="A74" s="40" t="s">
        <v>3</v>
      </c>
      <c r="B74" s="45"/>
      <c r="C74" s="76"/>
      <c r="D74" s="77"/>
      <c r="E74" s="77"/>
      <c r="F74" s="65" t="str">
        <f>IF(SUM(F48:F72)&lt;&gt;100%,"ERROR","100%")</f>
        <v>100%</v>
      </c>
      <c r="G74" s="65">
        <f>SUM(G48:G72)</f>
        <v>0.75</v>
      </c>
    </row>
    <row r="75" spans="3:7" ht="12.75">
      <c r="C75" s="9"/>
      <c r="D75" s="9"/>
      <c r="E75" s="9"/>
      <c r="F75" s="9"/>
      <c r="G75" s="9"/>
    </row>
    <row r="76" spans="3:7" ht="12.75">
      <c r="C76" s="9"/>
      <c r="D76" s="9"/>
      <c r="E76" s="9"/>
      <c r="F76" s="9"/>
      <c r="G76" s="9"/>
    </row>
    <row r="77" spans="3:7" ht="12.75">
      <c r="C77" s="9"/>
      <c r="D77" s="9"/>
      <c r="E77" s="9"/>
      <c r="F77" s="9"/>
      <c r="G77" s="9"/>
    </row>
    <row r="78" spans="3:7" ht="12.75">
      <c r="C78" s="9"/>
      <c r="D78" s="9"/>
      <c r="E78" s="9"/>
      <c r="F78" s="9"/>
      <c r="G78" s="9"/>
    </row>
    <row r="79" spans="3:7" ht="12.75">
      <c r="C79" s="9"/>
      <c r="D79" s="9"/>
      <c r="E79" s="9"/>
      <c r="F79" s="9"/>
      <c r="G79" s="9"/>
    </row>
    <row r="80" spans="3:7" ht="12.75">
      <c r="C80" s="9"/>
      <c r="D80" s="9"/>
      <c r="E80" s="9"/>
      <c r="F80" s="9"/>
      <c r="G80" s="9"/>
    </row>
    <row r="81" spans="3:7" ht="12.75">
      <c r="C81" s="9"/>
      <c r="D81" s="9"/>
      <c r="E81" s="9"/>
      <c r="F81" s="9"/>
      <c r="G81" s="9"/>
    </row>
    <row r="82" spans="3:7" ht="12.75">
      <c r="C82" s="9"/>
      <c r="D82" s="9"/>
      <c r="E82" s="9"/>
      <c r="F82" s="9"/>
      <c r="G82" s="9"/>
    </row>
    <row r="83" spans="3:7" ht="12.75">
      <c r="C83" s="9"/>
      <c r="D83" s="9"/>
      <c r="E83" s="9"/>
      <c r="F83" s="9"/>
      <c r="G83" s="9"/>
    </row>
    <row r="84" spans="3:7" ht="12.75">
      <c r="C84" s="9"/>
      <c r="D84" s="9"/>
      <c r="E84" s="9"/>
      <c r="F84" s="9"/>
      <c r="G84" s="9"/>
    </row>
    <row r="85" spans="3:7" ht="12.75">
      <c r="C85" s="9"/>
      <c r="D85" s="9"/>
      <c r="E85" s="9"/>
      <c r="F85" s="9"/>
      <c r="G85" s="9"/>
    </row>
    <row r="86" spans="3:7" ht="12.75">
      <c r="C86" s="9"/>
      <c r="D86" s="9"/>
      <c r="E86" s="9"/>
      <c r="F86" s="9"/>
      <c r="G86" s="9"/>
    </row>
    <row r="87" spans="3:7" ht="12.75">
      <c r="C87" s="9"/>
      <c r="D87" s="9"/>
      <c r="E87" s="9"/>
      <c r="F87" s="9"/>
      <c r="G87" s="9"/>
    </row>
    <row r="88" spans="3:7" ht="12.75">
      <c r="C88" s="9"/>
      <c r="D88" s="9"/>
      <c r="E88" s="9"/>
      <c r="F88" s="9"/>
      <c r="G88" s="9"/>
    </row>
    <row r="89" spans="3:7" ht="12.75">
      <c r="C89" s="9"/>
      <c r="D89" s="9"/>
      <c r="E89" s="9"/>
      <c r="F89" s="9"/>
      <c r="G89" s="9"/>
    </row>
    <row r="90" spans="3:7" ht="12.75">
      <c r="C90" s="9"/>
      <c r="D90" s="9"/>
      <c r="E90" s="9"/>
      <c r="F90" s="9"/>
      <c r="G90" s="9"/>
    </row>
    <row r="91" spans="3:7" ht="12.75">
      <c r="C91" s="9"/>
      <c r="D91" s="9"/>
      <c r="E91" s="9"/>
      <c r="F91" s="9"/>
      <c r="G91" s="9"/>
    </row>
    <row r="92" spans="3:7" ht="12.75">
      <c r="C92" s="9"/>
      <c r="D92" s="9"/>
      <c r="E92" s="9"/>
      <c r="F92" s="9"/>
      <c r="G92" s="9"/>
    </row>
    <row r="93" spans="3:7" ht="12.75">
      <c r="C93" s="9"/>
      <c r="D93" s="9"/>
      <c r="E93" s="9"/>
      <c r="F93" s="9"/>
      <c r="G93" s="9"/>
    </row>
    <row r="94" spans="3:7" ht="12.75">
      <c r="C94" s="9"/>
      <c r="D94" s="9"/>
      <c r="E94" s="9"/>
      <c r="F94" s="9"/>
      <c r="G94" s="9"/>
    </row>
    <row r="95" spans="3:7" ht="12.75">
      <c r="C95" s="9"/>
      <c r="D95" s="9"/>
      <c r="E95" s="9"/>
      <c r="F95" s="9"/>
      <c r="G95" s="9"/>
    </row>
    <row r="96" spans="3:7" ht="12.75">
      <c r="C96" s="9"/>
      <c r="D96" s="9"/>
      <c r="E96" s="9"/>
      <c r="F96" s="9"/>
      <c r="G96" s="9"/>
    </row>
    <row r="97" spans="3:7" ht="12.75">
      <c r="C97" s="9"/>
      <c r="D97" s="9"/>
      <c r="E97" s="9"/>
      <c r="F97" s="9"/>
      <c r="G97" s="9"/>
    </row>
    <row r="98" spans="3:7" ht="12.75">
      <c r="C98" s="9"/>
      <c r="D98" s="9"/>
      <c r="E98" s="9"/>
      <c r="F98" s="9"/>
      <c r="G98" s="9"/>
    </row>
    <row r="99" spans="3:7" ht="12.75">
      <c r="C99" s="9"/>
      <c r="D99" s="9"/>
      <c r="E99" s="9"/>
      <c r="F99" s="9"/>
      <c r="G99" s="9"/>
    </row>
    <row r="100" spans="3:7" ht="12.75">
      <c r="C100" s="9"/>
      <c r="D100" s="9"/>
      <c r="E100" s="9"/>
      <c r="F100" s="9"/>
      <c r="G100" s="9"/>
    </row>
    <row r="101" spans="3:7" ht="12.75">
      <c r="C101" s="9"/>
      <c r="D101" s="9"/>
      <c r="E101" s="9"/>
      <c r="F101" s="9"/>
      <c r="G101" s="9"/>
    </row>
    <row r="102" spans="3:7" ht="12.75">
      <c r="C102" s="9"/>
      <c r="D102" s="9"/>
      <c r="E102" s="9"/>
      <c r="F102" s="9"/>
      <c r="G102" s="9"/>
    </row>
    <row r="103" spans="3:7" ht="12.75">
      <c r="C103" s="9"/>
      <c r="D103" s="9"/>
      <c r="E103" s="9"/>
      <c r="F103" s="9"/>
      <c r="G103" s="9"/>
    </row>
    <row r="104" spans="3:7" ht="12.75">
      <c r="C104" s="9"/>
      <c r="D104" s="9"/>
      <c r="E104" s="9"/>
      <c r="F104" s="9"/>
      <c r="G104" s="9"/>
    </row>
    <row r="105" spans="3:7" ht="12.75">
      <c r="C105" s="9"/>
      <c r="D105" s="9"/>
      <c r="E105" s="9"/>
      <c r="F105" s="9"/>
      <c r="G105" s="9"/>
    </row>
    <row r="106" spans="3:7" ht="12.75">
      <c r="C106" s="9"/>
      <c r="D106" s="9"/>
      <c r="E106" s="9"/>
      <c r="F106" s="9"/>
      <c r="G106" s="9"/>
    </row>
    <row r="107" spans="3:7" ht="12.75">
      <c r="C107" s="9"/>
      <c r="D107" s="9"/>
      <c r="E107" s="9"/>
      <c r="F107" s="9"/>
      <c r="G107" s="9"/>
    </row>
    <row r="108" spans="3:7" ht="12.75">
      <c r="C108" s="9"/>
      <c r="D108" s="9"/>
      <c r="E108" s="9"/>
      <c r="F108" s="9"/>
      <c r="G108" s="9"/>
    </row>
    <row r="109" spans="3:7" ht="12.75">
      <c r="C109" s="9"/>
      <c r="D109" s="9"/>
      <c r="E109" s="9"/>
      <c r="F109" s="9"/>
      <c r="G109" s="9"/>
    </row>
    <row r="110" spans="3:7" ht="12.75">
      <c r="C110" s="9"/>
      <c r="D110" s="9"/>
      <c r="E110" s="9"/>
      <c r="F110" s="9"/>
      <c r="G110" s="9"/>
    </row>
    <row r="111" spans="3:7" ht="12.75">
      <c r="C111" s="9"/>
      <c r="D111" s="9"/>
      <c r="E111" s="9"/>
      <c r="F111" s="9"/>
      <c r="G111" s="9"/>
    </row>
    <row r="112" spans="3:7" ht="12.75">
      <c r="C112" s="9"/>
      <c r="D112" s="9"/>
      <c r="E112" s="9"/>
      <c r="F112" s="9"/>
      <c r="G112" s="9"/>
    </row>
    <row r="113" spans="3:7" ht="12.75">
      <c r="C113" s="9"/>
      <c r="D113" s="9"/>
      <c r="E113" s="9"/>
      <c r="F113" s="9"/>
      <c r="G113" s="9"/>
    </row>
    <row r="114" spans="3:7" ht="12.75">
      <c r="C114" s="9"/>
      <c r="D114" s="9"/>
      <c r="E114" s="9"/>
      <c r="F114" s="9"/>
      <c r="G114" s="9"/>
    </row>
    <row r="115" spans="3:7" ht="12.75">
      <c r="C115" s="9"/>
      <c r="D115" s="9"/>
      <c r="E115" s="9"/>
      <c r="F115" s="9"/>
      <c r="G115" s="9"/>
    </row>
    <row r="116" spans="3:7" ht="12.75">
      <c r="C116" s="9"/>
      <c r="D116" s="9"/>
      <c r="E116" s="9"/>
      <c r="F116" s="9"/>
      <c r="G116" s="9"/>
    </row>
    <row r="117" spans="3:7" ht="12.75">
      <c r="C117" s="9"/>
      <c r="D117" s="9"/>
      <c r="E117" s="9"/>
      <c r="F117" s="9"/>
      <c r="G117" s="9"/>
    </row>
    <row r="118" spans="3:7" ht="12.75">
      <c r="C118" s="9"/>
      <c r="D118" s="9"/>
      <c r="E118" s="9"/>
      <c r="F118" s="9"/>
      <c r="G118" s="9"/>
    </row>
    <row r="119" spans="3:7" ht="12.75">
      <c r="C119" s="9"/>
      <c r="D119" s="9"/>
      <c r="E119" s="9"/>
      <c r="F119" s="9"/>
      <c r="G119" s="9"/>
    </row>
    <row r="120" spans="3:7" ht="12.75">
      <c r="C120" s="9"/>
      <c r="D120" s="9"/>
      <c r="E120" s="9"/>
      <c r="F120" s="9"/>
      <c r="G120" s="9"/>
    </row>
    <row r="121" spans="3:7" ht="12.75">
      <c r="C121" s="9"/>
      <c r="D121" s="9"/>
      <c r="E121" s="9"/>
      <c r="F121" s="9"/>
      <c r="G121" s="9"/>
    </row>
    <row r="122" spans="3:7" ht="12.75">
      <c r="C122" s="9"/>
      <c r="D122" s="9"/>
      <c r="E122" s="9"/>
      <c r="F122" s="9"/>
      <c r="G122" s="9"/>
    </row>
    <row r="123" spans="3:7" ht="12.75">
      <c r="C123" s="9"/>
      <c r="D123" s="9"/>
      <c r="E123" s="9"/>
      <c r="F123" s="9"/>
      <c r="G123" s="9"/>
    </row>
    <row r="124" spans="3:7" ht="12.75">
      <c r="C124" s="9"/>
      <c r="D124" s="9"/>
      <c r="E124" s="9"/>
      <c r="F124" s="9"/>
      <c r="G124" s="9"/>
    </row>
    <row r="125" spans="3:7" ht="12.75">
      <c r="C125" s="9"/>
      <c r="D125" s="9"/>
      <c r="E125" s="9"/>
      <c r="F125" s="9"/>
      <c r="G125" s="9"/>
    </row>
    <row r="126" spans="3:7" ht="12.75">
      <c r="C126" s="9"/>
      <c r="D126" s="9"/>
      <c r="E126" s="9"/>
      <c r="F126" s="9"/>
      <c r="G126" s="9"/>
    </row>
    <row r="127" spans="3:7" ht="12.75">
      <c r="C127" s="9"/>
      <c r="D127" s="9"/>
      <c r="E127" s="9"/>
      <c r="F127" s="9"/>
      <c r="G127" s="9"/>
    </row>
    <row r="128" spans="3:7" ht="12.75">
      <c r="C128" s="9"/>
      <c r="D128" s="9"/>
      <c r="E128" s="9"/>
      <c r="F128" s="9"/>
      <c r="G128" s="9"/>
    </row>
    <row r="129" spans="3:7" ht="12.75">
      <c r="C129" s="9"/>
      <c r="D129" s="9"/>
      <c r="E129" s="9"/>
      <c r="F129" s="9"/>
      <c r="G129" s="9"/>
    </row>
    <row r="130" spans="3:7" ht="12.75">
      <c r="C130" s="9"/>
      <c r="D130" s="9"/>
      <c r="E130" s="9"/>
      <c r="F130" s="9"/>
      <c r="G130" s="9"/>
    </row>
    <row r="131" spans="3:7" ht="12.75">
      <c r="C131" s="9"/>
      <c r="D131" s="9"/>
      <c r="E131" s="9"/>
      <c r="F131" s="9"/>
      <c r="G131" s="9"/>
    </row>
    <row r="132" spans="3:7" ht="12.75">
      <c r="C132" s="9"/>
      <c r="D132" s="9"/>
      <c r="E132" s="9"/>
      <c r="F132" s="9"/>
      <c r="G132" s="9"/>
    </row>
    <row r="133" spans="3:7" ht="12.75">
      <c r="C133" s="9"/>
      <c r="D133" s="9"/>
      <c r="E133" s="9"/>
      <c r="F133" s="9"/>
      <c r="G133" s="9"/>
    </row>
    <row r="134" spans="3:7" ht="12.75">
      <c r="C134" s="9"/>
      <c r="D134" s="9"/>
      <c r="E134" s="9"/>
      <c r="F134" s="9"/>
      <c r="G134" s="9"/>
    </row>
    <row r="135" spans="3:7" ht="12.75">
      <c r="C135" s="9"/>
      <c r="D135" s="9"/>
      <c r="E135" s="9"/>
      <c r="F135" s="9"/>
      <c r="G135" s="9"/>
    </row>
    <row r="136" spans="3:7" ht="12.75">
      <c r="C136" s="9"/>
      <c r="D136" s="9"/>
      <c r="E136" s="9"/>
      <c r="F136" s="9"/>
      <c r="G136" s="9"/>
    </row>
    <row r="137" spans="3:7" ht="12.75">
      <c r="C137" s="9"/>
      <c r="D137" s="9"/>
      <c r="E137" s="9"/>
      <c r="F137" s="9"/>
      <c r="G137" s="9"/>
    </row>
    <row r="138" spans="3:7" ht="12.75">
      <c r="C138" s="9"/>
      <c r="D138" s="9"/>
      <c r="E138" s="9"/>
      <c r="F138" s="9"/>
      <c r="G138" s="9"/>
    </row>
    <row r="139" spans="3:7" ht="12.75">
      <c r="C139" s="9"/>
      <c r="D139" s="9"/>
      <c r="E139" s="9"/>
      <c r="F139" s="9"/>
      <c r="G139" s="9"/>
    </row>
    <row r="140" spans="3:7" ht="12.75">
      <c r="C140" s="9"/>
      <c r="D140" s="9"/>
      <c r="E140" s="9"/>
      <c r="F140" s="9"/>
      <c r="G140" s="9"/>
    </row>
    <row r="141" spans="3:7" ht="12.75">
      <c r="C141" s="9"/>
      <c r="D141" s="9"/>
      <c r="E141" s="9"/>
      <c r="F141" s="9"/>
      <c r="G141" s="9"/>
    </row>
    <row r="142" spans="3:7" ht="12.75">
      <c r="C142" s="9"/>
      <c r="D142" s="9"/>
      <c r="E142" s="9"/>
      <c r="F142" s="9"/>
      <c r="G142" s="9"/>
    </row>
    <row r="143" spans="3:7" ht="12.75">
      <c r="C143" s="9"/>
      <c r="D143" s="9"/>
      <c r="E143" s="9"/>
      <c r="F143" s="9"/>
      <c r="G143" s="9"/>
    </row>
    <row r="144" spans="3:7" ht="12.75">
      <c r="C144" s="9"/>
      <c r="D144" s="9"/>
      <c r="E144" s="9"/>
      <c r="F144" s="9"/>
      <c r="G144" s="9"/>
    </row>
    <row r="145" spans="3:7" ht="12.75">
      <c r="C145" s="9"/>
      <c r="D145" s="9"/>
      <c r="E145" s="9"/>
      <c r="F145" s="9"/>
      <c r="G145" s="9"/>
    </row>
    <row r="146" spans="3:7" ht="12.75">
      <c r="C146" s="9"/>
      <c r="D146" s="9"/>
      <c r="E146" s="9"/>
      <c r="F146" s="9"/>
      <c r="G146" s="9"/>
    </row>
    <row r="147" spans="3:7" ht="12.75">
      <c r="C147" s="9"/>
      <c r="D147" s="9"/>
      <c r="E147" s="9"/>
      <c r="F147" s="9"/>
      <c r="G147" s="9"/>
    </row>
    <row r="148" spans="3:7" ht="12.75">
      <c r="C148" s="9"/>
      <c r="D148" s="9"/>
      <c r="E148" s="9"/>
      <c r="F148" s="9"/>
      <c r="G148" s="9"/>
    </row>
    <row r="149" spans="3:7" ht="12.75">
      <c r="C149" s="9"/>
      <c r="D149" s="9"/>
      <c r="E149" s="9"/>
      <c r="F149" s="9"/>
      <c r="G149" s="9"/>
    </row>
    <row r="150" spans="3:7" ht="12.75">
      <c r="C150" s="9"/>
      <c r="D150" s="9"/>
      <c r="E150" s="9"/>
      <c r="F150" s="9"/>
      <c r="G150" s="9"/>
    </row>
    <row r="151" spans="3:7" ht="12.75">
      <c r="C151" s="9"/>
      <c r="D151" s="9"/>
      <c r="E151" s="9"/>
      <c r="F151" s="9"/>
      <c r="G151" s="9"/>
    </row>
    <row r="152" spans="3:7" ht="12.75">
      <c r="C152" s="9"/>
      <c r="D152" s="9"/>
      <c r="E152" s="9"/>
      <c r="F152" s="9"/>
      <c r="G152" s="9"/>
    </row>
    <row r="153" spans="3:7" ht="12.75">
      <c r="C153" s="9"/>
      <c r="D153" s="9"/>
      <c r="E153" s="9"/>
      <c r="F153" s="9"/>
      <c r="G153" s="9"/>
    </row>
    <row r="154" spans="3:7" ht="12.75">
      <c r="C154" s="9"/>
      <c r="D154" s="9"/>
      <c r="E154" s="9"/>
      <c r="F154" s="9"/>
      <c r="G154" s="9"/>
    </row>
    <row r="155" spans="3:7" ht="12.75">
      <c r="C155" s="9"/>
      <c r="D155" s="9"/>
      <c r="E155" s="9"/>
      <c r="F155" s="9"/>
      <c r="G155" s="9"/>
    </row>
    <row r="156" spans="3:7" ht="12.75">
      <c r="C156" s="9"/>
      <c r="D156" s="9"/>
      <c r="E156" s="9"/>
      <c r="F156" s="9"/>
      <c r="G156" s="9"/>
    </row>
    <row r="157" spans="3:7" ht="12.75">
      <c r="C157" s="9"/>
      <c r="D157" s="9"/>
      <c r="E157" s="9"/>
      <c r="F157" s="9"/>
      <c r="G157" s="9"/>
    </row>
    <row r="158" spans="3:7" ht="12.75">
      <c r="C158" s="9"/>
      <c r="D158" s="9"/>
      <c r="E158" s="9"/>
      <c r="F158" s="9"/>
      <c r="G158" s="9"/>
    </row>
    <row r="159" spans="3:7" ht="12.75">
      <c r="C159" s="9"/>
      <c r="D159" s="9"/>
      <c r="E159" s="9"/>
      <c r="F159" s="9"/>
      <c r="G159" s="9"/>
    </row>
    <row r="160" spans="3:7" ht="12.75">
      <c r="C160" s="9"/>
      <c r="D160" s="9"/>
      <c r="E160" s="9"/>
      <c r="F160" s="9"/>
      <c r="G160" s="9"/>
    </row>
    <row r="161" spans="3:7" ht="12.75">
      <c r="C161" s="9"/>
      <c r="D161" s="9"/>
      <c r="E161" s="9"/>
      <c r="F161" s="9"/>
      <c r="G161" s="9"/>
    </row>
    <row r="162" spans="3:7" ht="12.75">
      <c r="C162" s="9"/>
      <c r="D162" s="9"/>
      <c r="E162" s="9"/>
      <c r="F162" s="9"/>
      <c r="G162" s="9"/>
    </row>
    <row r="163" spans="3:7" ht="12.75">
      <c r="C163" s="9"/>
      <c r="D163" s="9"/>
      <c r="E163" s="9"/>
      <c r="F163" s="9"/>
      <c r="G163" s="9"/>
    </row>
    <row r="164" spans="3:7" ht="12.75">
      <c r="C164" s="9"/>
      <c r="D164" s="9"/>
      <c r="E164" s="9"/>
      <c r="F164" s="9"/>
      <c r="G164" s="9"/>
    </row>
    <row r="165" spans="3:7" ht="12.75">
      <c r="C165" s="9"/>
      <c r="D165" s="9"/>
      <c r="E165" s="9"/>
      <c r="F165" s="9"/>
      <c r="G165" s="9"/>
    </row>
    <row r="166" spans="3:7" ht="12.75">
      <c r="C166" s="9"/>
      <c r="D166" s="9"/>
      <c r="E166" s="9"/>
      <c r="F166" s="9"/>
      <c r="G166" s="9"/>
    </row>
    <row r="167" spans="3:7" ht="12.75">
      <c r="C167" s="9"/>
      <c r="D167" s="9"/>
      <c r="E167" s="9"/>
      <c r="F167" s="9"/>
      <c r="G167" s="9"/>
    </row>
    <row r="168" spans="3:7" ht="12.75">
      <c r="C168" s="9"/>
      <c r="D168" s="9"/>
      <c r="E168" s="9"/>
      <c r="F168" s="9"/>
      <c r="G168" s="9"/>
    </row>
    <row r="169" spans="3:7" ht="12.75">
      <c r="C169" s="9"/>
      <c r="D169" s="9"/>
      <c r="E169" s="9"/>
      <c r="F169" s="9"/>
      <c r="G169" s="9"/>
    </row>
    <row r="170" spans="3:7" ht="12.75">
      <c r="C170" s="9"/>
      <c r="D170" s="9"/>
      <c r="E170" s="9"/>
      <c r="F170" s="9"/>
      <c r="G170" s="9"/>
    </row>
    <row r="171" spans="3:7" ht="12.75">
      <c r="C171" s="9"/>
      <c r="D171" s="9"/>
      <c r="E171" s="9"/>
      <c r="F171" s="9"/>
      <c r="G171" s="9"/>
    </row>
    <row r="172" spans="3:7" ht="12.75">
      <c r="C172" s="9"/>
      <c r="D172" s="9"/>
      <c r="E172" s="9"/>
      <c r="F172" s="9"/>
      <c r="G172" s="9"/>
    </row>
    <row r="173" spans="3:7" ht="12.75">
      <c r="C173" s="9"/>
      <c r="D173" s="9"/>
      <c r="E173" s="9"/>
      <c r="F173" s="9"/>
      <c r="G173" s="9"/>
    </row>
    <row r="174" spans="3:7" ht="12.75">
      <c r="C174" s="9"/>
      <c r="D174" s="9"/>
      <c r="E174" s="9"/>
      <c r="F174" s="9"/>
      <c r="G174" s="9"/>
    </row>
    <row r="175" spans="3:7" ht="12.75">
      <c r="C175" s="9"/>
      <c r="D175" s="9"/>
      <c r="E175" s="9"/>
      <c r="F175" s="9"/>
      <c r="G175" s="9"/>
    </row>
    <row r="176" spans="3:7" ht="12.75">
      <c r="C176" s="9"/>
      <c r="D176" s="9"/>
      <c r="E176" s="9"/>
      <c r="F176" s="9"/>
      <c r="G176" s="9"/>
    </row>
    <row r="177" spans="3:7" ht="12.75">
      <c r="C177" s="9"/>
      <c r="D177" s="9"/>
      <c r="E177" s="9"/>
      <c r="F177" s="9"/>
      <c r="G177" s="9"/>
    </row>
    <row r="178" spans="3:7" ht="12.75">
      <c r="C178" s="9"/>
      <c r="D178" s="9"/>
      <c r="E178" s="9"/>
      <c r="F178" s="9"/>
      <c r="G178" s="9"/>
    </row>
    <row r="179" spans="3:7" ht="12.75">
      <c r="C179" s="9"/>
      <c r="D179" s="9"/>
      <c r="E179" s="9"/>
      <c r="F179" s="9"/>
      <c r="G179" s="9"/>
    </row>
    <row r="180" spans="3:7" ht="12.75">
      <c r="C180" s="9"/>
      <c r="D180" s="9"/>
      <c r="E180" s="9"/>
      <c r="F180" s="9"/>
      <c r="G180" s="9"/>
    </row>
    <row r="181" spans="3:7" ht="12.75">
      <c r="C181" s="9"/>
      <c r="D181" s="9"/>
      <c r="E181" s="9"/>
      <c r="F181" s="9"/>
      <c r="G181" s="9"/>
    </row>
    <row r="182" spans="3:7" ht="12.75">
      <c r="C182" s="9"/>
      <c r="D182" s="9"/>
      <c r="E182" s="9"/>
      <c r="F182" s="9"/>
      <c r="G182" s="9"/>
    </row>
    <row r="183" spans="3:7" ht="12.75">
      <c r="C183" s="9"/>
      <c r="D183" s="9"/>
      <c r="E183" s="9"/>
      <c r="F183" s="9"/>
      <c r="G183" s="9"/>
    </row>
    <row r="184" spans="3:7" ht="12.75">
      <c r="C184" s="9"/>
      <c r="D184" s="9"/>
      <c r="E184" s="9"/>
      <c r="F184" s="9"/>
      <c r="G184" s="9"/>
    </row>
    <row r="185" spans="3:7" ht="12.75">
      <c r="C185" s="9"/>
      <c r="D185" s="9"/>
      <c r="E185" s="9"/>
      <c r="F185" s="9"/>
      <c r="G185" s="9"/>
    </row>
    <row r="186" spans="3:7" ht="12.75">
      <c r="C186" s="9"/>
      <c r="D186" s="9"/>
      <c r="E186" s="9"/>
      <c r="F186" s="9"/>
      <c r="G186" s="9"/>
    </row>
    <row r="187" spans="3:7" ht="12.75">
      <c r="C187" s="9"/>
      <c r="D187" s="9"/>
      <c r="E187" s="9"/>
      <c r="F187" s="9"/>
      <c r="G187" s="9"/>
    </row>
    <row r="188" spans="3:7" ht="12.75">
      <c r="C188" s="9"/>
      <c r="D188" s="9"/>
      <c r="E188" s="9"/>
      <c r="F188" s="9"/>
      <c r="G188" s="9"/>
    </row>
    <row r="189" spans="3:7" ht="12.75">
      <c r="C189" s="9"/>
      <c r="D189" s="9"/>
      <c r="E189" s="9"/>
      <c r="F189" s="9"/>
      <c r="G189" s="9"/>
    </row>
    <row r="190" spans="3:7" ht="12.75">
      <c r="C190" s="9"/>
      <c r="D190" s="9"/>
      <c r="E190" s="9"/>
      <c r="F190" s="9"/>
      <c r="G190" s="9"/>
    </row>
    <row r="191" spans="3:7" ht="12.75">
      <c r="C191" s="9"/>
      <c r="D191" s="9"/>
      <c r="E191" s="9"/>
      <c r="F191" s="9"/>
      <c r="G191" s="9"/>
    </row>
    <row r="192" spans="3:7" ht="12.75">
      <c r="C192" s="9"/>
      <c r="D192" s="9"/>
      <c r="E192" s="9"/>
      <c r="F192" s="9"/>
      <c r="G192" s="9"/>
    </row>
    <row r="193" spans="3:7" ht="12.75">
      <c r="C193" s="9"/>
      <c r="D193" s="9"/>
      <c r="E193" s="9"/>
      <c r="F193" s="9"/>
      <c r="G193" s="9"/>
    </row>
    <row r="194" spans="3:7" ht="12.75">
      <c r="C194" s="9"/>
      <c r="D194" s="9"/>
      <c r="E194" s="9"/>
      <c r="F194" s="9"/>
      <c r="G194" s="9"/>
    </row>
    <row r="195" spans="3:7" ht="12.75">
      <c r="C195" s="9"/>
      <c r="D195" s="9"/>
      <c r="E195" s="9"/>
      <c r="F195" s="9"/>
      <c r="G195" s="9"/>
    </row>
    <row r="196" spans="3:7" ht="12.75">
      <c r="C196" s="9"/>
      <c r="D196" s="9"/>
      <c r="E196" s="9"/>
      <c r="F196" s="9"/>
      <c r="G196" s="9"/>
    </row>
    <row r="197" spans="3:7" ht="12.75">
      <c r="C197" s="9"/>
      <c r="D197" s="9"/>
      <c r="E197" s="9"/>
      <c r="F197" s="9"/>
      <c r="G197" s="9"/>
    </row>
    <row r="198" spans="3:7" ht="12.75">
      <c r="C198" s="9"/>
      <c r="D198" s="9"/>
      <c r="E198" s="9"/>
      <c r="F198" s="9"/>
      <c r="G198" s="9"/>
    </row>
    <row r="199" spans="3:7" ht="12.75">
      <c r="C199" s="9"/>
      <c r="D199" s="9"/>
      <c r="E199" s="9"/>
      <c r="F199" s="9"/>
      <c r="G199" s="9"/>
    </row>
    <row r="200" spans="3:7" ht="12.75">
      <c r="C200" s="9"/>
      <c r="D200" s="9"/>
      <c r="E200" s="9"/>
      <c r="F200" s="9"/>
      <c r="G200" s="9"/>
    </row>
    <row r="201" spans="3:7" ht="12.75">
      <c r="C201" s="9"/>
      <c r="D201" s="9"/>
      <c r="E201" s="9"/>
      <c r="F201" s="9"/>
      <c r="G201" s="9"/>
    </row>
    <row r="202" spans="3:7" ht="12.75">
      <c r="C202" s="9"/>
      <c r="D202" s="9"/>
      <c r="E202" s="9"/>
      <c r="F202" s="9"/>
      <c r="G202" s="9"/>
    </row>
    <row r="203" spans="3:7" ht="12.75">
      <c r="C203" s="9"/>
      <c r="D203" s="9"/>
      <c r="E203" s="9"/>
      <c r="F203" s="9"/>
      <c r="G203" s="9"/>
    </row>
    <row r="204" spans="3:7" ht="12.75">
      <c r="C204" s="9"/>
      <c r="D204" s="9"/>
      <c r="E204" s="9"/>
      <c r="F204" s="9"/>
      <c r="G204" s="9"/>
    </row>
    <row r="205" spans="3:7" ht="12.75">
      <c r="C205" s="9"/>
      <c r="D205" s="9"/>
      <c r="E205" s="9"/>
      <c r="F205" s="9"/>
      <c r="G205" s="9"/>
    </row>
    <row r="206" spans="3:7" ht="12.75">
      <c r="C206" s="9"/>
      <c r="D206" s="9"/>
      <c r="E206" s="9"/>
      <c r="F206" s="9"/>
      <c r="G206" s="9"/>
    </row>
    <row r="207" spans="3:7" ht="12.75">
      <c r="C207" s="9"/>
      <c r="D207" s="9"/>
      <c r="E207" s="9"/>
      <c r="F207" s="9"/>
      <c r="G207" s="9"/>
    </row>
    <row r="208" spans="3:7" ht="12.75">
      <c r="C208" s="9"/>
      <c r="D208" s="9"/>
      <c r="E208" s="9"/>
      <c r="F208" s="9"/>
      <c r="G208" s="9"/>
    </row>
    <row r="209" spans="3:7" ht="12.75">
      <c r="C209" s="9"/>
      <c r="D209" s="9"/>
      <c r="E209" s="9"/>
      <c r="F209" s="9"/>
      <c r="G209" s="9"/>
    </row>
    <row r="210" spans="3:7" ht="12.75">
      <c r="C210" s="9"/>
      <c r="D210" s="9"/>
      <c r="E210" s="9"/>
      <c r="F210" s="9"/>
      <c r="G210" s="9"/>
    </row>
    <row r="211" spans="3:7" ht="12.75">
      <c r="C211" s="9"/>
      <c r="D211" s="9"/>
      <c r="E211" s="9"/>
      <c r="F211" s="9"/>
      <c r="G211" s="9"/>
    </row>
    <row r="212" spans="3:7" ht="12.75">
      <c r="C212" s="9"/>
      <c r="D212" s="9"/>
      <c r="E212" s="9"/>
      <c r="F212" s="9"/>
      <c r="G212" s="9"/>
    </row>
    <row r="213" spans="3:7" ht="12.75">
      <c r="C213" s="9"/>
      <c r="D213" s="9"/>
      <c r="E213" s="9"/>
      <c r="F213" s="9"/>
      <c r="G213" s="9"/>
    </row>
    <row r="214" spans="3:7" ht="12.75">
      <c r="C214" s="9"/>
      <c r="D214" s="9"/>
      <c r="E214" s="9"/>
      <c r="F214" s="9"/>
      <c r="G214" s="9"/>
    </row>
    <row r="215" spans="3:7" ht="12.75">
      <c r="C215" s="9"/>
      <c r="D215" s="9"/>
      <c r="E215" s="9"/>
      <c r="F215" s="9"/>
      <c r="G215" s="9"/>
    </row>
    <row r="216" spans="3:7" ht="12.75">
      <c r="C216" s="9"/>
      <c r="D216" s="9"/>
      <c r="E216" s="9"/>
      <c r="F216" s="9"/>
      <c r="G216" s="9"/>
    </row>
    <row r="217" spans="3:7" ht="12.75">
      <c r="C217" s="9"/>
      <c r="D217" s="9"/>
      <c r="E217" s="9"/>
      <c r="F217" s="9"/>
      <c r="G217" s="9"/>
    </row>
    <row r="218" spans="3:7" ht="12.75">
      <c r="C218" s="9"/>
      <c r="D218" s="9"/>
      <c r="E218" s="9"/>
      <c r="F218" s="9"/>
      <c r="G218" s="9"/>
    </row>
    <row r="219" spans="3:7" ht="12.75">
      <c r="C219" s="9"/>
      <c r="D219" s="9"/>
      <c r="E219" s="9"/>
      <c r="F219" s="9"/>
      <c r="G219" s="9"/>
    </row>
    <row r="220" spans="3:7" ht="12.75">
      <c r="C220" s="9"/>
      <c r="D220" s="9"/>
      <c r="E220" s="9"/>
      <c r="F220" s="9"/>
      <c r="G220" s="9"/>
    </row>
    <row r="221" spans="3:7" ht="12.75">
      <c r="C221" s="9"/>
      <c r="D221" s="9"/>
      <c r="E221" s="9"/>
      <c r="F221" s="9"/>
      <c r="G221" s="9"/>
    </row>
    <row r="222" spans="3:7" ht="12.75">
      <c r="C222" s="9"/>
      <c r="D222" s="9"/>
      <c r="E222" s="9"/>
      <c r="F222" s="9"/>
      <c r="G222" s="9"/>
    </row>
    <row r="223" spans="3:7" ht="12.75">
      <c r="C223" s="9"/>
      <c r="D223" s="9"/>
      <c r="E223" s="9"/>
      <c r="F223" s="9"/>
      <c r="G223" s="9"/>
    </row>
    <row r="224" spans="3:7" ht="12.75">
      <c r="C224" s="9"/>
      <c r="D224" s="9"/>
      <c r="E224" s="9"/>
      <c r="F224" s="9"/>
      <c r="G224" s="9"/>
    </row>
    <row r="225" spans="3:7" ht="12.75">
      <c r="C225" s="9"/>
      <c r="D225" s="9"/>
      <c r="E225" s="9"/>
      <c r="F225" s="9"/>
      <c r="G225" s="9"/>
    </row>
    <row r="226" spans="3:7" ht="12.75">
      <c r="C226" s="9"/>
      <c r="D226" s="9"/>
      <c r="E226" s="9"/>
      <c r="F226" s="9"/>
      <c r="G226" s="9"/>
    </row>
    <row r="227" spans="3:7" ht="12.75">
      <c r="C227" s="9"/>
      <c r="D227" s="9"/>
      <c r="E227" s="9"/>
      <c r="F227" s="9"/>
      <c r="G227" s="9"/>
    </row>
    <row r="228" spans="3:7" ht="12.75">
      <c r="C228" s="9"/>
      <c r="D228" s="9"/>
      <c r="E228" s="9"/>
      <c r="F228" s="9"/>
      <c r="G228" s="9"/>
    </row>
    <row r="229" spans="3:7" ht="12.75">
      <c r="C229" s="9"/>
      <c r="D229" s="9"/>
      <c r="E229" s="9"/>
      <c r="F229" s="9"/>
      <c r="G229" s="9"/>
    </row>
    <row r="230" spans="3:7" ht="12.75">
      <c r="C230" s="9"/>
      <c r="D230" s="9"/>
      <c r="E230" s="9"/>
      <c r="F230" s="9"/>
      <c r="G230" s="9"/>
    </row>
    <row r="231" spans="3:7" ht="12.75">
      <c r="C231" s="9"/>
      <c r="D231" s="9"/>
      <c r="E231" s="9"/>
      <c r="F231" s="9"/>
      <c r="G231" s="9"/>
    </row>
    <row r="232" spans="3:7" ht="12.75">
      <c r="C232" s="9"/>
      <c r="D232" s="9"/>
      <c r="E232" s="9"/>
      <c r="F232" s="9"/>
      <c r="G232" s="9"/>
    </row>
    <row r="233" spans="3:7" ht="12.75">
      <c r="C233" s="9"/>
      <c r="D233" s="9"/>
      <c r="E233" s="9"/>
      <c r="F233" s="9"/>
      <c r="G233" s="9"/>
    </row>
    <row r="234" spans="3:7" ht="12.75">
      <c r="C234" s="9"/>
      <c r="D234" s="9"/>
      <c r="E234" s="9"/>
      <c r="F234" s="9"/>
      <c r="G234" s="9"/>
    </row>
    <row r="235" spans="3:7" ht="12.75">
      <c r="C235" s="9"/>
      <c r="D235" s="9"/>
      <c r="E235" s="9"/>
      <c r="F235" s="9"/>
      <c r="G235" s="9"/>
    </row>
    <row r="236" spans="3:7" ht="12.75">
      <c r="C236" s="9"/>
      <c r="D236" s="9"/>
      <c r="E236" s="9"/>
      <c r="F236" s="9"/>
      <c r="G236" s="9"/>
    </row>
    <row r="237" spans="3:7" ht="12.75">
      <c r="C237" s="9"/>
      <c r="D237" s="9"/>
      <c r="E237" s="9"/>
      <c r="F237" s="9"/>
      <c r="G237" s="9"/>
    </row>
    <row r="238" spans="3:7" ht="12.75">
      <c r="C238" s="9"/>
      <c r="D238" s="9"/>
      <c r="E238" s="9"/>
      <c r="F238" s="9"/>
      <c r="G238" s="9"/>
    </row>
    <row r="239" spans="3:7" ht="12.75">
      <c r="C239" s="9"/>
      <c r="D239" s="9"/>
      <c r="E239" s="9"/>
      <c r="F239" s="9"/>
      <c r="G239" s="9"/>
    </row>
    <row r="240" spans="3:7" ht="12.75">
      <c r="C240" s="9"/>
      <c r="D240" s="9"/>
      <c r="E240" s="9"/>
      <c r="F240" s="9"/>
      <c r="G240" s="9"/>
    </row>
    <row r="241" spans="3:7" ht="12.75">
      <c r="C241" s="9"/>
      <c r="D241" s="9"/>
      <c r="E241" s="9"/>
      <c r="F241" s="9"/>
      <c r="G241" s="9"/>
    </row>
    <row r="242" spans="3:7" ht="12.75">
      <c r="C242" s="9"/>
      <c r="D242" s="9"/>
      <c r="E242" s="9"/>
      <c r="F242" s="9"/>
      <c r="G242" s="9"/>
    </row>
    <row r="243" spans="3:7" ht="12.75">
      <c r="C243" s="9"/>
      <c r="D243" s="9"/>
      <c r="E243" s="9"/>
      <c r="F243" s="9"/>
      <c r="G243" s="9"/>
    </row>
    <row r="244" spans="3:7" ht="12.75">
      <c r="C244" s="9"/>
      <c r="D244" s="9"/>
      <c r="E244" s="9"/>
      <c r="F244" s="9"/>
      <c r="G244" s="9"/>
    </row>
    <row r="245" spans="3:7" ht="12.75">
      <c r="C245" s="9"/>
      <c r="D245" s="9"/>
      <c r="E245" s="9"/>
      <c r="F245" s="9"/>
      <c r="G245" s="9"/>
    </row>
    <row r="246" spans="3:7" ht="12.75">
      <c r="C246" s="9"/>
      <c r="D246" s="9"/>
      <c r="E246" s="9"/>
      <c r="F246" s="9"/>
      <c r="G246" s="9"/>
    </row>
    <row r="247" spans="3:7" ht="12.75">
      <c r="C247" s="9"/>
      <c r="D247" s="9"/>
      <c r="E247" s="9"/>
      <c r="F247" s="9"/>
      <c r="G247" s="9"/>
    </row>
    <row r="248" spans="3:7" ht="12.75">
      <c r="C248" s="9"/>
      <c r="D248" s="9"/>
      <c r="E248" s="9"/>
      <c r="F248" s="9"/>
      <c r="G248" s="9"/>
    </row>
    <row r="249" spans="3:7" ht="12.75">
      <c r="C249" s="9"/>
      <c r="D249" s="9"/>
      <c r="E249" s="9"/>
      <c r="F249" s="9"/>
      <c r="G249" s="9"/>
    </row>
    <row r="250" spans="3:7" ht="12.75">
      <c r="C250" s="9"/>
      <c r="D250" s="9"/>
      <c r="E250" s="9"/>
      <c r="F250" s="9"/>
      <c r="G250" s="9"/>
    </row>
    <row r="251" spans="3:7" ht="12.75">
      <c r="C251" s="9"/>
      <c r="D251" s="9"/>
      <c r="E251" s="9"/>
      <c r="F251" s="9"/>
      <c r="G251" s="9"/>
    </row>
    <row r="252" spans="3:7" ht="12.75">
      <c r="C252" s="9"/>
      <c r="D252" s="9"/>
      <c r="E252" s="9"/>
      <c r="F252" s="9"/>
      <c r="G252" s="9"/>
    </row>
    <row r="253" spans="3:7" ht="12.75">
      <c r="C253" s="9"/>
      <c r="D253" s="9"/>
      <c r="E253" s="9"/>
      <c r="F253" s="9"/>
      <c r="G253" s="9"/>
    </row>
    <row r="254" spans="3:7" ht="12.75">
      <c r="C254" s="9"/>
      <c r="D254" s="9"/>
      <c r="E254" s="9"/>
      <c r="F254" s="9"/>
      <c r="G254" s="9"/>
    </row>
    <row r="255" spans="3:7" ht="12.75">
      <c r="C255" s="9"/>
      <c r="D255" s="9"/>
      <c r="E255" s="9"/>
      <c r="F255" s="9"/>
      <c r="G255" s="9"/>
    </row>
    <row r="256" spans="3:7" ht="12.75">
      <c r="C256" s="9"/>
      <c r="D256" s="9"/>
      <c r="E256" s="9"/>
      <c r="F256" s="9"/>
      <c r="G256" s="9"/>
    </row>
    <row r="257" spans="3:7" ht="12.75">
      <c r="C257" s="9"/>
      <c r="D257" s="9"/>
      <c r="E257" s="9"/>
      <c r="F257" s="9"/>
      <c r="G257" s="9"/>
    </row>
    <row r="258" spans="3:7" ht="12.75">
      <c r="C258" s="9"/>
      <c r="D258" s="9"/>
      <c r="E258" s="9"/>
      <c r="F258" s="9"/>
      <c r="G258" s="9"/>
    </row>
    <row r="259" spans="3:7" ht="12.75">
      <c r="C259" s="9"/>
      <c r="D259" s="9"/>
      <c r="E259" s="9"/>
      <c r="F259" s="9"/>
      <c r="G259" s="9"/>
    </row>
    <row r="260" spans="3:7" ht="12.75">
      <c r="C260" s="9"/>
      <c r="D260" s="9"/>
      <c r="E260" s="9"/>
      <c r="F260" s="9"/>
      <c r="G260" s="9"/>
    </row>
    <row r="261" spans="3:7" ht="12.75">
      <c r="C261" s="9"/>
      <c r="D261" s="9"/>
      <c r="E261" s="9"/>
      <c r="F261" s="9"/>
      <c r="G261" s="9"/>
    </row>
    <row r="262" spans="3:7" ht="12.75">
      <c r="C262" s="9"/>
      <c r="D262" s="9"/>
      <c r="E262" s="9"/>
      <c r="F262" s="9"/>
      <c r="G262" s="9"/>
    </row>
    <row r="263" spans="3:7" ht="12.75">
      <c r="C263" s="9"/>
      <c r="D263" s="9"/>
      <c r="E263" s="9"/>
      <c r="F263" s="9"/>
      <c r="G263" s="9"/>
    </row>
    <row r="264" spans="3:7" ht="12.75">
      <c r="C264" s="9"/>
      <c r="D264" s="9"/>
      <c r="E264" s="9"/>
      <c r="F264" s="9"/>
      <c r="G264" s="9"/>
    </row>
    <row r="265" spans="3:7" ht="12.75">
      <c r="C265" s="9"/>
      <c r="D265" s="9"/>
      <c r="E265" s="9"/>
      <c r="F265" s="9"/>
      <c r="G265" s="9"/>
    </row>
    <row r="266" spans="3:7" ht="12.75">
      <c r="C266" s="9"/>
      <c r="D266" s="9"/>
      <c r="E266" s="9"/>
      <c r="F266" s="9"/>
      <c r="G266" s="9"/>
    </row>
    <row r="267" spans="3:7" ht="12.75">
      <c r="C267" s="9"/>
      <c r="D267" s="9"/>
      <c r="E267" s="9"/>
      <c r="F267" s="9"/>
      <c r="G267" s="9"/>
    </row>
    <row r="268" spans="3:7" ht="12.75">
      <c r="C268" s="9"/>
      <c r="D268" s="9"/>
      <c r="E268" s="9"/>
      <c r="F268" s="9"/>
      <c r="G268" s="9"/>
    </row>
    <row r="269" spans="3:7" ht="12.75">
      <c r="C269" s="9"/>
      <c r="D269" s="9"/>
      <c r="E269" s="9"/>
      <c r="F269" s="9"/>
      <c r="G269" s="9"/>
    </row>
    <row r="270" spans="3:7" ht="12.75">
      <c r="C270" s="9"/>
      <c r="D270" s="9"/>
      <c r="E270" s="9"/>
      <c r="F270" s="9"/>
      <c r="G270" s="9"/>
    </row>
    <row r="271" spans="3:7" ht="12.75">
      <c r="C271" s="9"/>
      <c r="D271" s="9"/>
      <c r="E271" s="9"/>
      <c r="F271" s="9"/>
      <c r="G271" s="9"/>
    </row>
    <row r="272" spans="3:7" ht="12.75">
      <c r="C272" s="9"/>
      <c r="D272" s="9"/>
      <c r="E272" s="9"/>
      <c r="F272" s="9"/>
      <c r="G272" s="9"/>
    </row>
    <row r="273" spans="3:7" ht="12.75">
      <c r="C273" s="9"/>
      <c r="D273" s="9"/>
      <c r="E273" s="9"/>
      <c r="F273" s="9"/>
      <c r="G273" s="9"/>
    </row>
    <row r="274" spans="3:7" ht="12.75">
      <c r="C274" s="9"/>
      <c r="D274" s="9"/>
      <c r="E274" s="9"/>
      <c r="F274" s="9"/>
      <c r="G274" s="9"/>
    </row>
    <row r="275" spans="3:7" ht="12.75">
      <c r="C275" s="9"/>
      <c r="D275" s="9"/>
      <c r="E275" s="9"/>
      <c r="F275" s="9"/>
      <c r="G275" s="9"/>
    </row>
    <row r="276" spans="3:7" ht="12.75">
      <c r="C276" s="9"/>
      <c r="D276" s="9"/>
      <c r="E276" s="9"/>
      <c r="F276" s="9"/>
      <c r="G276" s="9"/>
    </row>
    <row r="277" spans="3:7" ht="12.75">
      <c r="C277" s="9"/>
      <c r="D277" s="9"/>
      <c r="E277" s="9"/>
      <c r="F277" s="9"/>
      <c r="G277" s="9"/>
    </row>
    <row r="278" spans="3:7" ht="12.75">
      <c r="C278" s="9"/>
      <c r="D278" s="9"/>
      <c r="E278" s="9"/>
      <c r="F278" s="9"/>
      <c r="G278" s="9"/>
    </row>
    <row r="279" spans="3:7" ht="12.75">
      <c r="C279" s="9"/>
      <c r="D279" s="9"/>
      <c r="E279" s="9"/>
      <c r="F279" s="9"/>
      <c r="G279" s="9"/>
    </row>
    <row r="280" spans="3:7" ht="12.75">
      <c r="C280" s="9"/>
      <c r="D280" s="9"/>
      <c r="E280" s="9"/>
      <c r="F280" s="9"/>
      <c r="G280" s="9"/>
    </row>
    <row r="281" spans="3:7" ht="12.75">
      <c r="C281" s="9"/>
      <c r="D281" s="9"/>
      <c r="E281" s="9"/>
      <c r="F281" s="9"/>
      <c r="G281" s="9"/>
    </row>
    <row r="282" spans="3:7" ht="12.75">
      <c r="C282" s="9"/>
      <c r="D282" s="9"/>
      <c r="E282" s="9"/>
      <c r="F282" s="9"/>
      <c r="G282" s="9"/>
    </row>
    <row r="283" spans="3:7" ht="12.75">
      <c r="C283" s="9"/>
      <c r="D283" s="9"/>
      <c r="E283" s="9"/>
      <c r="F283" s="9"/>
      <c r="G283" s="9"/>
    </row>
    <row r="284" spans="3:7" ht="12.75">
      <c r="C284" s="9"/>
      <c r="D284" s="9"/>
      <c r="E284" s="9"/>
      <c r="F284" s="9"/>
      <c r="G284" s="9"/>
    </row>
    <row r="285" spans="3:7" ht="12.75">
      <c r="C285" s="9"/>
      <c r="D285" s="9"/>
      <c r="E285" s="9"/>
      <c r="F285" s="9"/>
      <c r="G285" s="9"/>
    </row>
    <row r="286" spans="3:7" ht="12.75">
      <c r="C286" s="9"/>
      <c r="D286" s="9"/>
      <c r="E286" s="9"/>
      <c r="F286" s="9"/>
      <c r="G286" s="9"/>
    </row>
    <row r="287" spans="3:7" ht="12.75">
      <c r="C287" s="9"/>
      <c r="D287" s="9"/>
      <c r="E287" s="9"/>
      <c r="F287" s="9"/>
      <c r="G287" s="9"/>
    </row>
    <row r="288" spans="3:7" ht="12.75">
      <c r="C288" s="9"/>
      <c r="D288" s="9"/>
      <c r="E288" s="9"/>
      <c r="F288" s="9"/>
      <c r="G288" s="9"/>
    </row>
    <row r="289" spans="3:7" ht="12.75">
      <c r="C289" s="9"/>
      <c r="D289" s="9"/>
      <c r="E289" s="9"/>
      <c r="F289" s="9"/>
      <c r="G289" s="9"/>
    </row>
    <row r="290" spans="3:7" ht="12.75">
      <c r="C290" s="9"/>
      <c r="D290" s="9"/>
      <c r="E290" s="9"/>
      <c r="F290" s="9"/>
      <c r="G290" s="9"/>
    </row>
    <row r="291" spans="3:7" ht="12.75">
      <c r="C291" s="9"/>
      <c r="D291" s="9"/>
      <c r="E291" s="9"/>
      <c r="F291" s="9"/>
      <c r="G291" s="9"/>
    </row>
    <row r="292" spans="3:7" ht="12.75">
      <c r="C292" s="9"/>
      <c r="D292" s="9"/>
      <c r="E292" s="9"/>
      <c r="F292" s="9"/>
      <c r="G292" s="9"/>
    </row>
    <row r="293" spans="3:7" ht="12.75">
      <c r="C293" s="9"/>
      <c r="D293" s="9"/>
      <c r="E293" s="9"/>
      <c r="F293" s="9"/>
      <c r="G293" s="9"/>
    </row>
    <row r="294" spans="3:7" ht="12.75">
      <c r="C294" s="9"/>
      <c r="D294" s="9"/>
      <c r="E294" s="9"/>
      <c r="F294" s="9"/>
      <c r="G294" s="9"/>
    </row>
    <row r="295" spans="3:7" ht="12.75">
      <c r="C295" s="9"/>
      <c r="D295" s="9"/>
      <c r="E295" s="9"/>
      <c r="F295" s="9"/>
      <c r="G295" s="9"/>
    </row>
    <row r="296" spans="3:7" ht="12.75">
      <c r="C296" s="9"/>
      <c r="D296" s="9"/>
      <c r="E296" s="9"/>
      <c r="F296" s="9"/>
      <c r="G296" s="9"/>
    </row>
    <row r="297" spans="3:7" ht="12.75">
      <c r="C297" s="9"/>
      <c r="D297" s="9"/>
      <c r="E297" s="9"/>
      <c r="F297" s="9"/>
      <c r="G297" s="9"/>
    </row>
    <row r="298" spans="3:7" ht="12.75">
      <c r="C298" s="9"/>
      <c r="D298" s="9"/>
      <c r="E298" s="9"/>
      <c r="F298" s="9"/>
      <c r="G298" s="9"/>
    </row>
    <row r="299" spans="3:7" ht="12.75">
      <c r="C299" s="9"/>
      <c r="D299" s="9"/>
      <c r="E299" s="9"/>
      <c r="F299" s="9"/>
      <c r="G299" s="9"/>
    </row>
    <row r="300" spans="3:7" ht="12.75">
      <c r="C300" s="9"/>
      <c r="D300" s="9"/>
      <c r="E300" s="9"/>
      <c r="F300" s="9"/>
      <c r="G300" s="9"/>
    </row>
    <row r="301" spans="3:7" ht="12.75">
      <c r="C301" s="9"/>
      <c r="D301" s="9"/>
      <c r="E301" s="9"/>
      <c r="F301" s="9"/>
      <c r="G301" s="9"/>
    </row>
    <row r="302" spans="3:7" ht="12.75">
      <c r="C302" s="9"/>
      <c r="D302" s="9"/>
      <c r="E302" s="9"/>
      <c r="F302" s="9"/>
      <c r="G302" s="9"/>
    </row>
    <row r="303" spans="3:7" ht="12.75">
      <c r="C303" s="9"/>
      <c r="D303" s="9"/>
      <c r="E303" s="9"/>
      <c r="F303" s="9"/>
      <c r="G303" s="9"/>
    </row>
    <row r="304" spans="3:7" ht="12.75">
      <c r="C304" s="9"/>
      <c r="D304" s="9"/>
      <c r="E304" s="9"/>
      <c r="F304" s="9"/>
      <c r="G304" s="9"/>
    </row>
    <row r="305" spans="3:7" ht="12.75">
      <c r="C305" s="9"/>
      <c r="D305" s="9"/>
      <c r="E305" s="9"/>
      <c r="F305" s="9"/>
      <c r="G305" s="9"/>
    </row>
    <row r="306" spans="3:7" ht="12.75">
      <c r="C306" s="9"/>
      <c r="D306" s="9"/>
      <c r="E306" s="9"/>
      <c r="F306" s="9"/>
      <c r="G306" s="9"/>
    </row>
    <row r="307" spans="3:7" ht="12.75">
      <c r="C307" s="9"/>
      <c r="D307" s="9"/>
      <c r="E307" s="9"/>
      <c r="F307" s="9"/>
      <c r="G307" s="9"/>
    </row>
    <row r="308" spans="3:7" ht="12.75">
      <c r="C308" s="9"/>
      <c r="D308" s="9"/>
      <c r="E308" s="9"/>
      <c r="F308" s="9"/>
      <c r="G308" s="9"/>
    </row>
    <row r="309" spans="3:7" ht="12.75">
      <c r="C309" s="9"/>
      <c r="D309" s="9"/>
      <c r="E309" s="9"/>
      <c r="F309" s="9"/>
      <c r="G309" s="9"/>
    </row>
    <row r="310" spans="3:7" ht="12.75">
      <c r="C310" s="9"/>
      <c r="D310" s="9"/>
      <c r="E310" s="9"/>
      <c r="F310" s="9"/>
      <c r="G310" s="9"/>
    </row>
    <row r="311" spans="3:7" ht="12.75">
      <c r="C311" s="9"/>
      <c r="D311" s="9"/>
      <c r="E311" s="9"/>
      <c r="F311" s="9"/>
      <c r="G311" s="9"/>
    </row>
    <row r="312" spans="3:7" ht="12.75">
      <c r="C312" s="9"/>
      <c r="D312" s="9"/>
      <c r="E312" s="9"/>
      <c r="F312" s="9"/>
      <c r="G312" s="9"/>
    </row>
    <row r="313" spans="3:7" ht="12.75">
      <c r="C313" s="9"/>
      <c r="D313" s="9"/>
      <c r="E313" s="9"/>
      <c r="F313" s="9"/>
      <c r="G313" s="9"/>
    </row>
    <row r="314" spans="3:7" ht="12.75">
      <c r="C314" s="9"/>
      <c r="D314" s="9"/>
      <c r="E314" s="9"/>
      <c r="F314" s="9"/>
      <c r="G314" s="9"/>
    </row>
    <row r="315" spans="3:7" ht="12.75">
      <c r="C315" s="9"/>
      <c r="D315" s="9"/>
      <c r="E315" s="9"/>
      <c r="F315" s="9"/>
      <c r="G315" s="9"/>
    </row>
    <row r="316" spans="3:7" ht="12.75">
      <c r="C316" s="9"/>
      <c r="D316" s="9"/>
      <c r="E316" s="9"/>
      <c r="F316" s="9"/>
      <c r="G316" s="9"/>
    </row>
    <row r="317" spans="3:7" ht="12.75">
      <c r="C317" s="9"/>
      <c r="D317" s="9"/>
      <c r="E317" s="9"/>
      <c r="F317" s="9"/>
      <c r="G317" s="9"/>
    </row>
    <row r="318" spans="3:7" ht="12.75">
      <c r="C318" s="9"/>
      <c r="D318" s="9"/>
      <c r="E318" s="9"/>
      <c r="F318" s="9"/>
      <c r="G318" s="9"/>
    </row>
    <row r="319" spans="3:7" ht="12.75">
      <c r="C319" s="9"/>
      <c r="D319" s="9"/>
      <c r="E319" s="9"/>
      <c r="F319" s="9"/>
      <c r="G319" s="9"/>
    </row>
    <row r="320" spans="3:7" ht="12.75">
      <c r="C320" s="9"/>
      <c r="D320" s="9"/>
      <c r="E320" s="9"/>
      <c r="F320" s="9"/>
      <c r="G320" s="9"/>
    </row>
    <row r="321" spans="3:7" ht="12.75">
      <c r="C321" s="9"/>
      <c r="D321" s="9"/>
      <c r="E321" s="9"/>
      <c r="F321" s="9"/>
      <c r="G321" s="9"/>
    </row>
    <row r="322" spans="3:7" ht="12.75">
      <c r="C322" s="9"/>
      <c r="D322" s="9"/>
      <c r="E322" s="9"/>
      <c r="F322" s="9"/>
      <c r="G322" s="9"/>
    </row>
    <row r="323" spans="3:7" ht="12.75">
      <c r="C323" s="9"/>
      <c r="D323" s="9"/>
      <c r="E323" s="9"/>
      <c r="F323" s="9"/>
      <c r="G323" s="9"/>
    </row>
    <row r="324" spans="3:7" ht="12.75">
      <c r="C324" s="9"/>
      <c r="D324" s="9"/>
      <c r="E324" s="9"/>
      <c r="F324" s="9"/>
      <c r="G324" s="9"/>
    </row>
    <row r="325" spans="3:7" ht="12.75">
      <c r="C325" s="9"/>
      <c r="D325" s="9"/>
      <c r="E325" s="9"/>
      <c r="F325" s="9"/>
      <c r="G325" s="9"/>
    </row>
    <row r="326" spans="3:7" ht="12.75">
      <c r="C326" s="9"/>
      <c r="D326" s="9"/>
      <c r="E326" s="9"/>
      <c r="F326" s="9"/>
      <c r="G326" s="9"/>
    </row>
    <row r="327" spans="3:7" ht="12.75">
      <c r="C327" s="9"/>
      <c r="D327" s="9"/>
      <c r="E327" s="9"/>
      <c r="F327" s="9"/>
      <c r="G327" s="9"/>
    </row>
    <row r="328" spans="3:7" ht="12.75">
      <c r="C328" s="9"/>
      <c r="D328" s="9"/>
      <c r="E328" s="9"/>
      <c r="F328" s="9"/>
      <c r="G328" s="9"/>
    </row>
    <row r="329" spans="3:7" ht="12.75">
      <c r="C329" s="9"/>
      <c r="D329" s="9"/>
      <c r="E329" s="9"/>
      <c r="F329" s="9"/>
      <c r="G329" s="9"/>
    </row>
    <row r="330" spans="3:7" ht="12.75">
      <c r="C330" s="9"/>
      <c r="D330" s="9"/>
      <c r="E330" s="9"/>
      <c r="F330" s="9"/>
      <c r="G330" s="9"/>
    </row>
    <row r="331" spans="3:7" ht="12.75">
      <c r="C331" s="9"/>
      <c r="D331" s="9"/>
      <c r="E331" s="9"/>
      <c r="F331" s="9"/>
      <c r="G331" s="9"/>
    </row>
    <row r="332" spans="3:7" ht="12.75">
      <c r="C332" s="9"/>
      <c r="D332" s="9"/>
      <c r="E332" s="9"/>
      <c r="F332" s="9"/>
      <c r="G332" s="9"/>
    </row>
    <row r="333" spans="3:7" ht="12.75">
      <c r="C333" s="9"/>
      <c r="D333" s="9"/>
      <c r="E333" s="9"/>
      <c r="F333" s="9"/>
      <c r="G333" s="9"/>
    </row>
    <row r="334" spans="3:7" ht="12.75">
      <c r="C334" s="9"/>
      <c r="D334" s="9"/>
      <c r="E334" s="9"/>
      <c r="F334" s="9"/>
      <c r="G334" s="9"/>
    </row>
    <row r="335" spans="3:7" ht="12.75">
      <c r="C335" s="9"/>
      <c r="D335" s="9"/>
      <c r="E335" s="9"/>
      <c r="F335" s="9"/>
      <c r="G335" s="9"/>
    </row>
    <row r="336" spans="3:7" ht="12.75">
      <c r="C336" s="9"/>
      <c r="D336" s="9"/>
      <c r="E336" s="9"/>
      <c r="F336" s="9"/>
      <c r="G336" s="9"/>
    </row>
    <row r="337" spans="3:7" ht="12.75">
      <c r="C337" s="9"/>
      <c r="D337" s="9"/>
      <c r="E337" s="9"/>
      <c r="F337" s="9"/>
      <c r="G337" s="9"/>
    </row>
    <row r="338" spans="3:7" ht="12.75">
      <c r="C338" s="9"/>
      <c r="D338" s="9"/>
      <c r="E338" s="9"/>
      <c r="F338" s="9"/>
      <c r="G338" s="9"/>
    </row>
    <row r="339" spans="3:7" ht="12.75">
      <c r="C339" s="9"/>
      <c r="D339" s="9"/>
      <c r="E339" s="9"/>
      <c r="F339" s="9"/>
      <c r="G339" s="9"/>
    </row>
    <row r="340" spans="3:7" ht="12.75">
      <c r="C340" s="9"/>
      <c r="D340" s="9"/>
      <c r="E340" s="9"/>
      <c r="F340" s="9"/>
      <c r="G340" s="9"/>
    </row>
    <row r="341" spans="3:7" ht="12.75">
      <c r="C341" s="9"/>
      <c r="D341" s="9"/>
      <c r="E341" s="9"/>
      <c r="F341" s="9"/>
      <c r="G341" s="9"/>
    </row>
    <row r="342" spans="3:7" ht="12.75">
      <c r="C342" s="9"/>
      <c r="D342" s="9"/>
      <c r="E342" s="9"/>
      <c r="F342" s="9"/>
      <c r="G342" s="9"/>
    </row>
    <row r="343" spans="3:7" ht="12.75">
      <c r="C343" s="9"/>
      <c r="D343" s="9"/>
      <c r="E343" s="9"/>
      <c r="F343" s="9"/>
      <c r="G343" s="9"/>
    </row>
    <row r="344" spans="3:7" ht="12.75">
      <c r="C344" s="9"/>
      <c r="D344" s="9"/>
      <c r="E344" s="9"/>
      <c r="F344" s="9"/>
      <c r="G344" s="9"/>
    </row>
    <row r="345" spans="3:7" ht="12.75">
      <c r="C345" s="9"/>
      <c r="D345" s="9"/>
      <c r="E345" s="9"/>
      <c r="F345" s="9"/>
      <c r="G345" s="9"/>
    </row>
    <row r="346" spans="3:7" ht="12.75">
      <c r="C346" s="9"/>
      <c r="D346" s="9"/>
      <c r="E346" s="9"/>
      <c r="F346" s="9"/>
      <c r="G346" s="9"/>
    </row>
    <row r="347" spans="3:7" ht="12.75">
      <c r="C347" s="9"/>
      <c r="D347" s="9"/>
      <c r="E347" s="9"/>
      <c r="F347" s="9"/>
      <c r="G347" s="9"/>
    </row>
    <row r="348" spans="3:7" ht="12.75">
      <c r="C348" s="9"/>
      <c r="D348" s="9"/>
      <c r="E348" s="9"/>
      <c r="F348" s="9"/>
      <c r="G348" s="9"/>
    </row>
    <row r="349" spans="3:7" ht="12.75">
      <c r="C349" s="9"/>
      <c r="D349" s="9"/>
      <c r="E349" s="9"/>
      <c r="F349" s="9"/>
      <c r="G349" s="9"/>
    </row>
    <row r="350" spans="3:7" ht="12.75">
      <c r="C350" s="9"/>
      <c r="D350" s="9"/>
      <c r="E350" s="9"/>
      <c r="F350" s="9"/>
      <c r="G350" s="9"/>
    </row>
    <row r="351" spans="3:7" ht="12.75">
      <c r="C351" s="9"/>
      <c r="D351" s="9"/>
      <c r="E351" s="9"/>
      <c r="F351" s="9"/>
      <c r="G351" s="9"/>
    </row>
    <row r="352" spans="3:7" ht="12.75">
      <c r="C352" s="9"/>
      <c r="D352" s="9"/>
      <c r="E352" s="9"/>
      <c r="F352" s="9"/>
      <c r="G352" s="9"/>
    </row>
    <row r="353" spans="3:7" ht="12.75">
      <c r="C353" s="9"/>
      <c r="D353" s="9"/>
      <c r="E353" s="9"/>
      <c r="F353" s="9"/>
      <c r="G353" s="9"/>
    </row>
    <row r="354" spans="3:7" ht="12.75">
      <c r="C354" s="9"/>
      <c r="D354" s="9"/>
      <c r="E354" s="9"/>
      <c r="F354" s="9"/>
      <c r="G354" s="9"/>
    </row>
    <row r="355" spans="3:7" ht="12.75">
      <c r="C355" s="9"/>
      <c r="D355" s="9"/>
      <c r="E355" s="9"/>
      <c r="F355" s="9"/>
      <c r="G355" s="9"/>
    </row>
    <row r="356" spans="3:7" ht="12.75">
      <c r="C356" s="9"/>
      <c r="D356" s="9"/>
      <c r="E356" s="9"/>
      <c r="F356" s="9"/>
      <c r="G356" s="9"/>
    </row>
    <row r="357" spans="3:7" ht="12.75">
      <c r="C357" s="9"/>
      <c r="D357" s="9"/>
      <c r="E357" s="9"/>
      <c r="F357" s="9"/>
      <c r="G357" s="9"/>
    </row>
    <row r="358" spans="3:7" ht="12.75">
      <c r="C358" s="9"/>
      <c r="D358" s="9"/>
      <c r="E358" s="9"/>
      <c r="F358" s="9"/>
      <c r="G358" s="9"/>
    </row>
    <row r="359" spans="3:7" ht="12.75">
      <c r="C359" s="9"/>
      <c r="D359" s="9"/>
      <c r="E359" s="9"/>
      <c r="F359" s="9"/>
      <c r="G359" s="9"/>
    </row>
    <row r="360" spans="3:7" ht="12.75">
      <c r="C360" s="9"/>
      <c r="D360" s="9"/>
      <c r="E360" s="9"/>
      <c r="F360" s="9"/>
      <c r="G360" s="9"/>
    </row>
    <row r="361" spans="3:7" ht="12.75">
      <c r="C361" s="9"/>
      <c r="D361" s="9"/>
      <c r="E361" s="9"/>
      <c r="F361" s="9"/>
      <c r="G361" s="9"/>
    </row>
    <row r="362" spans="3:7" ht="12.75">
      <c r="C362" s="9"/>
      <c r="D362" s="9"/>
      <c r="E362" s="9"/>
      <c r="F362" s="9"/>
      <c r="G362" s="9"/>
    </row>
    <row r="363" spans="3:7" ht="12.75">
      <c r="C363" s="9"/>
      <c r="D363" s="9"/>
      <c r="E363" s="9"/>
      <c r="F363" s="9"/>
      <c r="G363" s="9"/>
    </row>
    <row r="364" spans="3:7" ht="12.75">
      <c r="C364" s="9"/>
      <c r="D364" s="9"/>
      <c r="E364" s="9"/>
      <c r="F364" s="9"/>
      <c r="G364" s="9"/>
    </row>
    <row r="365" spans="3:7" ht="12.75">
      <c r="C365" s="9"/>
      <c r="D365" s="9"/>
      <c r="E365" s="9"/>
      <c r="F365" s="9"/>
      <c r="G365" s="9"/>
    </row>
    <row r="366" spans="3:7" ht="12.75">
      <c r="C366" s="9"/>
      <c r="D366" s="9"/>
      <c r="E366" s="9"/>
      <c r="F366" s="9"/>
      <c r="G366" s="9"/>
    </row>
    <row r="367" spans="3:7" ht="12.75">
      <c r="C367" s="9"/>
      <c r="D367" s="9"/>
      <c r="E367" s="9"/>
      <c r="F367" s="9"/>
      <c r="G367" s="9"/>
    </row>
    <row r="368" spans="3:7" ht="12.75">
      <c r="C368" s="9"/>
      <c r="D368" s="9"/>
      <c r="E368" s="9"/>
      <c r="F368" s="9"/>
      <c r="G368" s="9"/>
    </row>
    <row r="369" spans="3:7" ht="12.75">
      <c r="C369" s="9"/>
      <c r="D369" s="9"/>
      <c r="E369" s="9"/>
      <c r="F369" s="9"/>
      <c r="G369" s="9"/>
    </row>
    <row r="370" spans="3:7" ht="12.75">
      <c r="C370" s="9"/>
      <c r="D370" s="9"/>
      <c r="E370" s="9"/>
      <c r="F370" s="9"/>
      <c r="G370" s="9"/>
    </row>
    <row r="371" spans="3:7" ht="12.75">
      <c r="C371" s="9"/>
      <c r="D371" s="9"/>
      <c r="E371" s="9"/>
      <c r="F371" s="9"/>
      <c r="G371" s="9"/>
    </row>
    <row r="372" spans="3:7" ht="12.75">
      <c r="C372" s="9"/>
      <c r="D372" s="9"/>
      <c r="E372" s="9"/>
      <c r="F372" s="9"/>
      <c r="G372" s="9"/>
    </row>
    <row r="373" spans="3:7" ht="12.75">
      <c r="C373" s="9"/>
      <c r="D373" s="9"/>
      <c r="E373" s="9"/>
      <c r="F373" s="9"/>
      <c r="G373" s="9"/>
    </row>
    <row r="374" spans="3:7" ht="12.75">
      <c r="C374" s="9"/>
      <c r="D374" s="9"/>
      <c r="E374" s="9"/>
      <c r="F374" s="9"/>
      <c r="G374" s="9"/>
    </row>
    <row r="375" spans="3:7" ht="12.75">
      <c r="C375" s="9"/>
      <c r="D375" s="9"/>
      <c r="E375" s="9"/>
      <c r="F375" s="9"/>
      <c r="G375" s="9"/>
    </row>
    <row r="376" spans="3:7" ht="12.75">
      <c r="C376" s="9"/>
      <c r="D376" s="9"/>
      <c r="E376" s="9"/>
      <c r="F376" s="9"/>
      <c r="G376" s="9"/>
    </row>
    <row r="377" spans="3:7" ht="12.75">
      <c r="C377" s="9"/>
      <c r="D377" s="9"/>
      <c r="E377" s="9"/>
      <c r="F377" s="9"/>
      <c r="G377" s="9"/>
    </row>
    <row r="378" spans="3:7" ht="12.75">
      <c r="C378" s="9"/>
      <c r="D378" s="9"/>
      <c r="E378" s="9"/>
      <c r="F378" s="9"/>
      <c r="G378" s="9"/>
    </row>
    <row r="379" spans="3:7" ht="12.75">
      <c r="C379" s="9"/>
      <c r="D379" s="9"/>
      <c r="E379" s="9"/>
      <c r="F379" s="9"/>
      <c r="G379" s="9"/>
    </row>
    <row r="380" spans="3:7" ht="12.75">
      <c r="C380" s="9"/>
      <c r="D380" s="9"/>
      <c r="E380" s="9"/>
      <c r="F380" s="9"/>
      <c r="G380" s="9"/>
    </row>
    <row r="381" spans="3:7" ht="12.75">
      <c r="C381" s="9"/>
      <c r="D381" s="9"/>
      <c r="E381" s="9"/>
      <c r="F381" s="9"/>
      <c r="G381" s="9"/>
    </row>
    <row r="382" spans="3:7" ht="12.75">
      <c r="C382" s="9"/>
      <c r="D382" s="9"/>
      <c r="E382" s="9"/>
      <c r="F382" s="9"/>
      <c r="G382" s="9"/>
    </row>
    <row r="383" spans="3:7" ht="12.75">
      <c r="C383" s="9"/>
      <c r="D383" s="9"/>
      <c r="E383" s="9"/>
      <c r="F383" s="9"/>
      <c r="G383" s="9"/>
    </row>
    <row r="384" spans="3:7" ht="12.75">
      <c r="C384" s="9"/>
      <c r="D384" s="9"/>
      <c r="E384" s="9"/>
      <c r="F384" s="9"/>
      <c r="G384" s="9"/>
    </row>
    <row r="385" spans="3:7" ht="12.75">
      <c r="C385" s="9"/>
      <c r="D385" s="9"/>
      <c r="E385" s="9"/>
      <c r="F385" s="9"/>
      <c r="G385" s="9"/>
    </row>
    <row r="386" spans="3:7" ht="12.75">
      <c r="C386" s="9"/>
      <c r="D386" s="9"/>
      <c r="E386" s="9"/>
      <c r="F386" s="9"/>
      <c r="G386" s="9"/>
    </row>
    <row r="387" spans="3:7" ht="12.75">
      <c r="C387" s="9"/>
      <c r="D387" s="9"/>
      <c r="E387" s="9"/>
      <c r="F387" s="9"/>
      <c r="G387" s="9"/>
    </row>
    <row r="388" spans="3:7" ht="12.75">
      <c r="C388" s="9"/>
      <c r="D388" s="9"/>
      <c r="E388" s="9"/>
      <c r="F388" s="9"/>
      <c r="G388" s="9"/>
    </row>
    <row r="389" spans="3:7" ht="12.75">
      <c r="C389" s="9"/>
      <c r="D389" s="9"/>
      <c r="E389" s="9"/>
      <c r="F389" s="9"/>
      <c r="G389" s="9"/>
    </row>
    <row r="390" spans="3:7" ht="12.75">
      <c r="C390" s="9"/>
      <c r="D390" s="9"/>
      <c r="E390" s="9"/>
      <c r="F390" s="9"/>
      <c r="G390" s="9"/>
    </row>
    <row r="391" spans="3:7" ht="12.75">
      <c r="C391" s="9"/>
      <c r="D391" s="9"/>
      <c r="E391" s="9"/>
      <c r="F391" s="9"/>
      <c r="G391" s="9"/>
    </row>
    <row r="392" spans="3:7" ht="12.75">
      <c r="C392" s="9"/>
      <c r="D392" s="9"/>
      <c r="E392" s="9"/>
      <c r="F392" s="9"/>
      <c r="G392" s="9"/>
    </row>
    <row r="393" spans="3:7" ht="12.75">
      <c r="C393" s="9"/>
      <c r="D393" s="9"/>
      <c r="E393" s="9"/>
      <c r="F393" s="9"/>
      <c r="G393" s="9"/>
    </row>
    <row r="394" spans="3:7" ht="12.75">
      <c r="C394" s="9"/>
      <c r="D394" s="9"/>
      <c r="E394" s="9"/>
      <c r="F394" s="9"/>
      <c r="G394" s="9"/>
    </row>
    <row r="395" spans="3:7" ht="12.75">
      <c r="C395" s="9"/>
      <c r="D395" s="9"/>
      <c r="E395" s="9"/>
      <c r="F395" s="9"/>
      <c r="G395" s="9"/>
    </row>
    <row r="396" spans="3:7" ht="12.75">
      <c r="C396" s="9"/>
      <c r="D396" s="9"/>
      <c r="E396" s="9"/>
      <c r="F396" s="9"/>
      <c r="G396" s="9"/>
    </row>
    <row r="397" spans="3:7" ht="12.75">
      <c r="C397" s="9"/>
      <c r="D397" s="9"/>
      <c r="E397" s="9"/>
      <c r="F397" s="9"/>
      <c r="G397" s="9"/>
    </row>
    <row r="398" spans="3:7" ht="12.75">
      <c r="C398" s="9"/>
      <c r="D398" s="9"/>
      <c r="E398" s="9"/>
      <c r="F398" s="9"/>
      <c r="G398" s="9"/>
    </row>
    <row r="399" spans="3:7" ht="12.75">
      <c r="C399" s="9"/>
      <c r="D399" s="9"/>
      <c r="E399" s="9"/>
      <c r="F399" s="9"/>
      <c r="G399" s="9"/>
    </row>
    <row r="400" spans="3:7" ht="12.75">
      <c r="C400" s="9"/>
      <c r="D400" s="9"/>
      <c r="E400" s="9"/>
      <c r="F400" s="9"/>
      <c r="G400" s="9"/>
    </row>
    <row r="401" spans="3:7" ht="12.75">
      <c r="C401" s="9"/>
      <c r="D401" s="9"/>
      <c r="E401" s="9"/>
      <c r="F401" s="9"/>
      <c r="G401" s="9"/>
    </row>
    <row r="402" spans="3:7" ht="12.75">
      <c r="C402" s="9"/>
      <c r="D402" s="9"/>
      <c r="E402" s="9"/>
      <c r="F402" s="9"/>
      <c r="G402" s="9"/>
    </row>
    <row r="403" spans="3:7" ht="12.75">
      <c r="C403" s="9"/>
      <c r="D403" s="9"/>
      <c r="E403" s="9"/>
      <c r="F403" s="9"/>
      <c r="G403" s="9"/>
    </row>
    <row r="404" spans="3:7" ht="12.75">
      <c r="C404" s="9"/>
      <c r="D404" s="9"/>
      <c r="E404" s="9"/>
      <c r="F404" s="9"/>
      <c r="G404" s="9"/>
    </row>
    <row r="405" spans="3:7" ht="12.75">
      <c r="C405" s="9"/>
      <c r="D405" s="9"/>
      <c r="E405" s="9"/>
      <c r="F405" s="9"/>
      <c r="G405" s="9"/>
    </row>
    <row r="406" spans="3:7" ht="12.75">
      <c r="C406" s="9"/>
      <c r="D406" s="9"/>
      <c r="E406" s="9"/>
      <c r="F406" s="9"/>
      <c r="G406" s="9"/>
    </row>
    <row r="407" spans="3:7" ht="12.75">
      <c r="C407" s="9"/>
      <c r="D407" s="9"/>
      <c r="E407" s="9"/>
      <c r="F407" s="9"/>
      <c r="G407" s="9"/>
    </row>
    <row r="408" spans="3:7" ht="12.75">
      <c r="C408" s="9"/>
      <c r="D408" s="9"/>
      <c r="E408" s="9"/>
      <c r="F408" s="9"/>
      <c r="G408" s="9"/>
    </row>
    <row r="409" spans="3:7" ht="12.75">
      <c r="C409" s="9"/>
      <c r="D409" s="9"/>
      <c r="E409" s="9"/>
      <c r="F409" s="9"/>
      <c r="G409" s="9"/>
    </row>
    <row r="410" spans="3:7" ht="12.75">
      <c r="C410" s="9"/>
      <c r="D410" s="9"/>
      <c r="E410" s="9"/>
      <c r="F410" s="9"/>
      <c r="G410" s="9"/>
    </row>
    <row r="411" spans="3:7" ht="12.75">
      <c r="C411" s="9"/>
      <c r="D411" s="9"/>
      <c r="E411" s="9"/>
      <c r="F411" s="9"/>
      <c r="G411" s="9"/>
    </row>
    <row r="412" spans="3:7" ht="12.75">
      <c r="C412" s="9"/>
      <c r="D412" s="9"/>
      <c r="E412" s="9"/>
      <c r="F412" s="9"/>
      <c r="G412" s="9"/>
    </row>
    <row r="413" spans="3:7" ht="12.75">
      <c r="C413" s="9"/>
      <c r="D413" s="9"/>
      <c r="E413" s="9"/>
      <c r="F413" s="9"/>
      <c r="G413" s="9"/>
    </row>
    <row r="414" spans="3:7" ht="12.75">
      <c r="C414" s="9"/>
      <c r="D414" s="9"/>
      <c r="E414" s="9"/>
      <c r="F414" s="9"/>
      <c r="G414" s="9"/>
    </row>
    <row r="415" spans="3:7" ht="12.75">
      <c r="C415" s="9"/>
      <c r="D415" s="9"/>
      <c r="E415" s="9"/>
      <c r="F415" s="9"/>
      <c r="G415" s="9"/>
    </row>
    <row r="416" spans="3:7" ht="12.75">
      <c r="C416" s="9"/>
      <c r="D416" s="9"/>
      <c r="E416" s="9"/>
      <c r="F416" s="9"/>
      <c r="G416" s="9"/>
    </row>
    <row r="417" spans="3:7" ht="12.75">
      <c r="C417" s="9"/>
      <c r="D417" s="9"/>
      <c r="E417" s="9"/>
      <c r="F417" s="9"/>
      <c r="G417" s="9"/>
    </row>
    <row r="418" spans="3:7" ht="12.75">
      <c r="C418" s="9"/>
      <c r="D418" s="9"/>
      <c r="E418" s="9"/>
      <c r="F418" s="9"/>
      <c r="G418" s="9"/>
    </row>
    <row r="419" spans="3:7" ht="12.75">
      <c r="C419" s="9"/>
      <c r="D419" s="9"/>
      <c r="E419" s="9"/>
      <c r="F419" s="9"/>
      <c r="G419" s="9"/>
    </row>
    <row r="420" spans="3:7" ht="12.75">
      <c r="C420" s="9"/>
      <c r="D420" s="9"/>
      <c r="E420" s="9"/>
      <c r="F420" s="9"/>
      <c r="G420" s="9"/>
    </row>
    <row r="421" spans="3:7" ht="12.75">
      <c r="C421" s="9"/>
      <c r="D421" s="9"/>
      <c r="E421" s="9"/>
      <c r="F421" s="9"/>
      <c r="G421" s="9"/>
    </row>
    <row r="422" spans="3:7" ht="12.75">
      <c r="C422" s="9"/>
      <c r="D422" s="9"/>
      <c r="E422" s="9"/>
      <c r="F422" s="9"/>
      <c r="G422" s="9"/>
    </row>
    <row r="423" spans="3:7" ht="12.75">
      <c r="C423" s="9"/>
      <c r="D423" s="9"/>
      <c r="E423" s="9"/>
      <c r="F423" s="9"/>
      <c r="G423" s="9"/>
    </row>
    <row r="424" spans="3:7" ht="12.75">
      <c r="C424" s="9"/>
      <c r="D424" s="9"/>
      <c r="E424" s="9"/>
      <c r="F424" s="9"/>
      <c r="G424" s="9"/>
    </row>
    <row r="425" spans="3:7" ht="12.75">
      <c r="C425" s="9"/>
      <c r="D425" s="9"/>
      <c r="E425" s="9"/>
      <c r="F425" s="9"/>
      <c r="G425" s="9"/>
    </row>
    <row r="426" spans="3:7" ht="12.75">
      <c r="C426" s="9"/>
      <c r="D426" s="9"/>
      <c r="E426" s="9"/>
      <c r="F426" s="9"/>
      <c r="G426" s="9"/>
    </row>
    <row r="427" spans="3:7" ht="12.75">
      <c r="C427" s="9"/>
      <c r="D427" s="9"/>
      <c r="E427" s="9"/>
      <c r="F427" s="9"/>
      <c r="G427" s="9"/>
    </row>
    <row r="428" spans="3:7" ht="12.75">
      <c r="C428" s="9"/>
      <c r="D428" s="9"/>
      <c r="E428" s="9"/>
      <c r="F428" s="9"/>
      <c r="G428" s="9"/>
    </row>
    <row r="429" spans="3:7" ht="12.75">
      <c r="C429" s="9"/>
      <c r="D429" s="9"/>
      <c r="E429" s="9"/>
      <c r="F429" s="9"/>
      <c r="G429" s="9"/>
    </row>
    <row r="430" spans="3:7" ht="12.75">
      <c r="C430" s="9"/>
      <c r="D430" s="9"/>
      <c r="E430" s="9"/>
      <c r="F430" s="9"/>
      <c r="G430" s="9"/>
    </row>
    <row r="431" spans="3:7" ht="12.75">
      <c r="C431" s="9"/>
      <c r="D431" s="9"/>
      <c r="E431" s="9"/>
      <c r="F431" s="9"/>
      <c r="G431" s="9"/>
    </row>
    <row r="432" spans="3:7" ht="12.75">
      <c r="C432" s="9"/>
      <c r="D432" s="9"/>
      <c r="E432" s="9"/>
      <c r="F432" s="9"/>
      <c r="G432" s="9"/>
    </row>
    <row r="433" spans="3:7" ht="12.75">
      <c r="C433" s="9"/>
      <c r="D433" s="9"/>
      <c r="E433" s="9"/>
      <c r="F433" s="9"/>
      <c r="G433" s="9"/>
    </row>
    <row r="434" spans="3:7" ht="12.75">
      <c r="C434" s="9"/>
      <c r="D434" s="9"/>
      <c r="E434" s="9"/>
      <c r="F434" s="9"/>
      <c r="G434" s="9"/>
    </row>
    <row r="435" spans="3:7" ht="12.75">
      <c r="C435" s="9"/>
      <c r="D435" s="9"/>
      <c r="E435" s="9"/>
      <c r="F435" s="9"/>
      <c r="G435" s="9"/>
    </row>
    <row r="436" spans="3:7" ht="12.75">
      <c r="C436" s="9"/>
      <c r="D436" s="9"/>
      <c r="E436" s="9"/>
      <c r="F436" s="9"/>
      <c r="G436" s="9"/>
    </row>
    <row r="437" spans="3:7" ht="12.75">
      <c r="C437" s="9"/>
      <c r="D437" s="9"/>
      <c r="E437" s="9"/>
      <c r="F437" s="9"/>
      <c r="G437" s="9"/>
    </row>
    <row r="438" spans="3:7" ht="12.75">
      <c r="C438" s="9"/>
      <c r="D438" s="9"/>
      <c r="E438" s="9"/>
      <c r="F438" s="9"/>
      <c r="G438" s="9"/>
    </row>
    <row r="439" spans="3:7" ht="12.75">
      <c r="C439" s="9"/>
      <c r="D439" s="9"/>
      <c r="E439" s="9"/>
      <c r="F439" s="9"/>
      <c r="G439" s="9"/>
    </row>
    <row r="440" spans="3:7" ht="12.75">
      <c r="C440" s="9"/>
      <c r="D440" s="9"/>
      <c r="E440" s="9"/>
      <c r="F440" s="9"/>
      <c r="G440" s="9"/>
    </row>
    <row r="441" spans="3:7" ht="12.75">
      <c r="C441" s="9"/>
      <c r="D441" s="9"/>
      <c r="E441" s="9"/>
      <c r="F441" s="9"/>
      <c r="G441" s="9"/>
    </row>
    <row r="442" spans="3:7" ht="12.75">
      <c r="C442" s="9"/>
      <c r="D442" s="9"/>
      <c r="E442" s="9"/>
      <c r="F442" s="9"/>
      <c r="G442" s="9"/>
    </row>
    <row r="443" spans="3:7" ht="12.75">
      <c r="C443" s="9"/>
      <c r="D443" s="9"/>
      <c r="E443" s="9"/>
      <c r="F443" s="9"/>
      <c r="G443" s="9"/>
    </row>
    <row r="444" spans="3:7" ht="12.75">
      <c r="C444" s="9"/>
      <c r="D444" s="9"/>
      <c r="E444" s="9"/>
      <c r="F444" s="9"/>
      <c r="G444" s="9"/>
    </row>
  </sheetData>
  <mergeCells count="30">
    <mergeCell ref="C66:G66"/>
    <mergeCell ref="C67:G67"/>
    <mergeCell ref="C68:G68"/>
    <mergeCell ref="A47:B47"/>
    <mergeCell ref="C62:G62"/>
    <mergeCell ref="C63:G63"/>
    <mergeCell ref="C64:G64"/>
    <mergeCell ref="C65:G65"/>
    <mergeCell ref="C57:G57"/>
    <mergeCell ref="C60:G60"/>
    <mergeCell ref="C61:G61"/>
    <mergeCell ref="C53:G53"/>
    <mergeCell ref="C54:G54"/>
    <mergeCell ref="C55:G55"/>
    <mergeCell ref="C56:G56"/>
    <mergeCell ref="C59:G59"/>
    <mergeCell ref="C49:G49"/>
    <mergeCell ref="C50:G50"/>
    <mergeCell ref="C51:G51"/>
    <mergeCell ref="C52:G52"/>
    <mergeCell ref="A1:G1"/>
    <mergeCell ref="A5:B5"/>
    <mergeCell ref="A17:B17"/>
    <mergeCell ref="A31:B31"/>
    <mergeCell ref="A2:G2"/>
    <mergeCell ref="A3:G3"/>
    <mergeCell ref="J4:K4"/>
    <mergeCell ref="J16:K16"/>
    <mergeCell ref="J30:K30"/>
    <mergeCell ref="J46:K46"/>
  </mergeCells>
  <printOptions/>
  <pageMargins left="0.75" right="0.69" top="1" bottom="1" header="0.5" footer="0.5"/>
  <pageSetup horizontalDpi="600" verticalDpi="600" orientation="landscape"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2003-01-22T15:04:30Z</cp:lastPrinted>
  <dcterms:created xsi:type="dcterms:W3CDTF">2002-04-18T17:14:40Z</dcterms:created>
  <dcterms:modified xsi:type="dcterms:W3CDTF">2003-01-24T21:32:26Z</dcterms:modified>
  <cp:category/>
  <cp:version/>
  <cp:contentType/>
  <cp:contentStatus/>
</cp:coreProperties>
</file>