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9720" windowHeight="5985" activeTab="0"/>
  </bookViews>
  <sheets>
    <sheet name="PART Qs &amp; Section Scoring" sheetId="1" r:id="rId1"/>
  </sheets>
  <definedNames>
    <definedName name="pmanagement">'PART Qs &amp; Section Scoring'!$H$48</definedName>
    <definedName name="ppurpose">'PART Qs &amp; Section Scoring'!$H$12</definedName>
    <definedName name="presults">'PART Qs &amp; Section Scoring'!$H$87</definedName>
    <definedName name="splanning">'PART Qs &amp; Section Scoring'!$H$27</definedName>
  </definedNames>
  <calcPr fullCalcOnLoad="1"/>
</workbook>
</file>

<file path=xl/comments1.xml><?xml version="1.0" encoding="utf-8"?>
<comments xmlns="http://schemas.openxmlformats.org/spreadsheetml/2006/main">
  <authors>
    <author>STRASSER_J</author>
  </authors>
  <commentLis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t>
        </r>
        <r>
          <rPr>
            <sz val="9"/>
            <rFont val="Tahoma"/>
            <family val="2"/>
          </rPr>
          <t>evidence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10"/>
            <rFont val="Tahoma"/>
            <family val="2"/>
          </rPr>
          <t xml:space="preserve">
</t>
        </r>
      </text>
    </comment>
    <comment ref="B9"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0"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C14"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B16"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8"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xml:space="preserve">: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 </t>
        </r>
        <r>
          <rPr>
            <b/>
            <sz val="9"/>
            <rFont val="Tahoma"/>
            <family val="2"/>
          </rPr>
          <t xml:space="preserve">If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9"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b/>
            <sz val="9"/>
            <rFont val="Tahoma"/>
            <family val="2"/>
          </rPr>
          <t xml:space="preserve">If the program received a No for both Questions 1 and 2 of Section II above, the program must receive a No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20"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1"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2"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3"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B25" authorId="0">
      <text>
        <r>
          <rPr>
            <b/>
            <sz val="9"/>
            <rFont val="Tahoma"/>
            <family val="2"/>
          </rPr>
          <t>R 1. Are all regulations issued by the program/agency necessary to meet the stated goals of the program, and do all regulations clearly indicate how the rules contribute to achievement of the goals?</t>
        </r>
        <r>
          <rPr>
            <sz val="9"/>
            <rFont val="Tahoma"/>
            <family val="2"/>
          </rPr>
          <t xml:space="preserve">
</t>
        </r>
        <r>
          <rPr>
            <b/>
            <sz val="9"/>
            <rFont val="Tahoma"/>
            <family val="2"/>
          </rPr>
          <t>Purpose of the question:</t>
        </r>
        <r>
          <rPr>
            <sz val="9"/>
            <rFont val="Tahoma"/>
            <family val="2"/>
          </rPr>
          <t xml:space="preserve"> to determine whether (1) the program is only issuing those rules absolutely necessary to achieve long-term program goals and is not over-regulating, (2) all of the rules necessary to meet the program goals have been issued, and (3) the regulations clearly indicate how they help to meet the program goals.
</t>
        </r>
        <r>
          <rPr>
            <b/>
            <sz val="9"/>
            <rFont val="Tahoma"/>
            <family val="2"/>
          </rPr>
          <t xml:space="preserve">Elements of a Yes answer: </t>
        </r>
        <r>
          <rPr>
            <sz val="9"/>
            <rFont val="Tahoma"/>
            <family val="2"/>
          </rPr>
          <t xml:space="preserve">a Yes answer would require that only those regulations that are absolutely necessary to accomplish the program mission and goals are promulgated or are in the process of being promulgated. Additionally, the public should be able to understand how the regulations fit into the overall achievement of the program goals. A Yes response indicates that there are no superfluous regulations, that regulations are planned or in the process of being promulgated to cover regulatory gaps where new regulations are required to accomplish program goals, and that the Preamble of all program regulations indicate how the rule contributes to the achievement of specific program goals. A program would receive a No if it has obvious regulatory gaps or has outdated regulations still in effect. 
</t>
        </r>
        <r>
          <rPr>
            <b/>
            <sz val="9"/>
            <rFont val="Tahoma"/>
            <family val="2"/>
          </rPr>
          <t>Evidence/Data:</t>
        </r>
        <r>
          <rPr>
            <sz val="9"/>
            <rFont val="Tahoma"/>
            <family val="2"/>
          </rPr>
          <t xml:space="preserve"> evidence can include legislation that indicates specifically or generically what regulations need to be promulgated as well as the rules themselves, especially the preambles. </t>
        </r>
        <r>
          <rPr>
            <b/>
            <sz val="8"/>
            <rFont val="Tahoma"/>
            <family val="0"/>
          </rPr>
          <t xml:space="preserve">
</t>
        </r>
      </text>
    </comment>
    <comment ref="C29"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B31"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32"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3"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4"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5" authorId="0">
      <text>
        <r>
          <rPr>
            <b/>
            <sz val="9"/>
            <rFont val="Tahoma"/>
            <family val="2"/>
          </rPr>
          <t xml:space="preserve">5. Does the agency estimate and budget for the full annual costs of operating the program (including all administrative costs and allocated overhead) so that program performance changes are identified with changes in funding levels?
Purpose of the question: </t>
        </r>
        <r>
          <rPr>
            <sz val="9"/>
            <rFont val="Tahoma"/>
            <family val="2"/>
          </rPr>
          <t>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6"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7"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B40" authorId="0">
      <text>
        <r>
          <rPr>
            <b/>
            <sz val="9"/>
            <rFont val="Tahoma"/>
            <family val="2"/>
          </rPr>
          <t>Reg 2.Did the program prepare, where appropriate, a Regulatory Impact Analysis (RIA) that comports with OMB's economic analysis guidelines and have these RIA analyses and supporting science and economic data been subjected to external peer review, as appropriate, by qualified specialists?</t>
        </r>
        <r>
          <rPr>
            <sz val="9"/>
            <rFont val="Tahoma"/>
            <family val="2"/>
          </rPr>
          <t xml:space="preserve">
</t>
        </r>
        <r>
          <rPr>
            <b/>
            <sz val="9"/>
            <rFont val="Tahoma"/>
            <family val="2"/>
          </rPr>
          <t xml:space="preserve">Purpose of the Question: </t>
        </r>
        <r>
          <rPr>
            <sz val="9"/>
            <rFont val="Tahoma"/>
            <family val="2"/>
          </rPr>
          <t xml:space="preserve">to determine whether the program, in justifying its rules, prepared sound analyses (i.e. cost benefit analysis, risk analysis) that are rigorous, thorough, and based upon the best available data and consistent with OMB's economic analysis guidelines. 
</t>
        </r>
        <r>
          <rPr>
            <b/>
            <sz val="9"/>
            <rFont val="Tahoma"/>
            <family val="2"/>
          </rPr>
          <t>Elements of a Yes Answer:</t>
        </r>
        <r>
          <rPr>
            <sz val="9"/>
            <rFont val="Tahoma"/>
            <family val="2"/>
          </rPr>
          <t xml:space="preserve"> a Yes answer could include, but is not limited to, a statement of need of the proposed action, an examination of alternative approaches, and an analysis of the incremental benefits and costs of the proposed action. A program may receive a Yes answer if, in addition, its analyses had been subjected to peer reviews by government entities outside of the program, academia, industry, or non-profit research organizations. In accordance with OMB’s economic guidelines, programs' regulatory actions should maximize net benefits. For example, programs that fully documented the impacts on public health and safety and the regulated industry through a thorough benefit, cost and risk analysis based upon the best possible available data which is peer reviewed by several experts in relevant fields would receive a Yes. If a program's impact analyses failed to include a discussion of the costs of restrictions on the regulated industry, a No response to this question would be appropriate. 
</t>
        </r>
        <r>
          <rPr>
            <b/>
            <sz val="9"/>
            <rFont val="Tahoma"/>
            <family val="2"/>
          </rPr>
          <t>Evidence/Data (if available):</t>
        </r>
        <r>
          <rPr>
            <sz val="9"/>
            <rFont val="Tahoma"/>
            <family val="2"/>
          </rPr>
          <t xml:space="preserve"> evidence can include regulatory impact analyses for the program's rules, any reports or feedback generated by outside reviewers, and coordination between reviewers and the sponsoring agency or program.
 </t>
        </r>
      </text>
    </comment>
    <comment ref="B38" authorId="0">
      <text>
        <r>
          <rPr>
            <b/>
            <sz val="9"/>
            <rFont val="Tahoma"/>
            <family val="2"/>
          </rPr>
          <t>Reg 1. Did the program seek and take into account the views of affected parties including state, local and tribal governments and small businesses in drafting significant regulations?</t>
        </r>
        <r>
          <rPr>
            <sz val="9"/>
            <rFont val="Tahoma"/>
            <family val="2"/>
          </rPr>
          <t xml:space="preserve">
</t>
        </r>
        <r>
          <rPr>
            <b/>
            <sz val="9"/>
            <rFont val="Tahoma"/>
            <family val="2"/>
          </rPr>
          <t xml:space="preserve">Purpose of the Question: </t>
        </r>
        <r>
          <rPr>
            <sz val="9"/>
            <rFont val="Tahoma"/>
            <family val="2"/>
          </rPr>
          <t xml:space="preserve">to determine the level of coordination with parties affected by the regulations during the rulemaking process.
</t>
        </r>
        <r>
          <rPr>
            <b/>
            <sz val="9"/>
            <rFont val="Tahoma"/>
            <family val="2"/>
          </rPr>
          <t>Elements of a Yes Answer:</t>
        </r>
        <r>
          <rPr>
            <sz val="9"/>
            <rFont val="Tahoma"/>
            <family val="2"/>
          </rPr>
          <t xml:space="preserve"> a Yes would require the program solicited the opinions of affected parties on significant regulations and thoroughly evaluated the concerns and suggestions raised by these entities. For example, a program that sought the opinions of affected parties and incorporated their suggestions or explained why other suggestions were not incorporated during the rule making process could receive a Yes. If the program drafted its rules in a vacuum without consulting any of the potentially affected parties they would not likely receive a Yes. While the element of seeking views is mandated by law, the assessment should consider the extent to which the program takes those views into account.
</t>
        </r>
        <r>
          <rPr>
            <b/>
            <sz val="9"/>
            <rFont val="Tahoma"/>
            <family val="2"/>
          </rPr>
          <t xml:space="preserve">Evidence/Data: </t>
        </r>
        <r>
          <rPr>
            <sz val="9"/>
            <rFont val="Tahoma"/>
            <family val="2"/>
          </rPr>
          <t>evidence can include notices seeking public comment and addressing comments in final rules, regulation preambles which discuss compliance with the Regulatory Flexibility Act, Unfunded Mandates Act of 1995, Small Business Regulatory Enforcement Fairness Act of 1996, E.O 13132, and National Environmental Policy Act.</t>
        </r>
      </text>
    </comment>
    <comment ref="B42" authorId="0">
      <text>
        <r>
          <rPr>
            <b/>
            <sz val="9"/>
            <rFont val="Tahoma"/>
            <family val="2"/>
          </rPr>
          <t xml:space="preserve">Reg 3. Does the program systematically review its current regulations to ensure consistency among all regulations in accomplishing program goals? </t>
        </r>
        <r>
          <rPr>
            <sz val="9"/>
            <rFont val="Tahoma"/>
            <family val="2"/>
          </rPr>
          <t xml:space="preserve">
</t>
        </r>
        <r>
          <rPr>
            <b/>
            <sz val="9"/>
            <rFont val="Tahoma"/>
            <family val="2"/>
          </rPr>
          <t>Purpose of the Question:</t>
        </r>
        <r>
          <rPr>
            <sz val="9"/>
            <rFont val="Tahoma"/>
            <family val="2"/>
          </rPr>
          <t xml:space="preserve"> to determine whether the program consists of only those regulations that are: (1) necessary in achieving its goals, (2) relevant to the current societal and economic situation, and (3) complimentary and consistent with each other.
</t>
        </r>
        <r>
          <rPr>
            <b/>
            <sz val="9"/>
            <rFont val="Tahoma"/>
            <family val="2"/>
          </rPr>
          <t>Elements of a Yes Answer:</t>
        </r>
        <r>
          <rPr>
            <sz val="9"/>
            <rFont val="Tahoma"/>
            <family val="2"/>
          </rPr>
          <t xml:space="preserve"> a Yes answer would require a program to review its regulations periodically (e.g., every two years) to ensure that they were consistent with program policies. A consideration would include whether the program made attempts to minimize regulatory burden through constant review of regulations, with an eye towards streamlining, if possible. An additional factor to consider is whether the program ensured that every regulation is consistent with the program's goals. An example of a Yes could be a program that conducted look-back studies every third year on all of its significant regulations to ensure that they were all current, consistent, and relevant to the program goals. If the review concluded that a regulation was no longer necessary, the program proposed or took action to remedy the situation. If a program, however, continues to enforce regulations that are no longer justified and/or necessary, the program would receive a No.
</t>
        </r>
        <r>
          <rPr>
            <b/>
            <sz val="9"/>
            <rFont val="Tahoma"/>
            <family val="2"/>
          </rPr>
          <t xml:space="preserve">Evidence/Data (if available): </t>
        </r>
        <r>
          <rPr>
            <sz val="9"/>
            <rFont val="Tahoma"/>
            <family val="2"/>
          </rPr>
          <t>evidence should include a program plan to conduct this exercise on a regular basis, an organizational infrastructure that allocates resources to conducting such a review, and any reports generated or changes made to the program or its regulations as a result of this type of review.</t>
        </r>
        <r>
          <rPr>
            <b/>
            <sz val="9"/>
            <rFont val="Tahoma"/>
            <family val="2"/>
          </rPr>
          <t xml:space="preserve">
</t>
        </r>
      </text>
    </comment>
    <comment ref="B44" authorId="0">
      <text>
        <r>
          <rPr>
            <b/>
            <sz val="9"/>
            <rFont val="Tahoma"/>
            <family val="2"/>
          </rPr>
          <t>Reg 4. In developing new regulations, are incremental societal costs and benefits compared?</t>
        </r>
        <r>
          <rPr>
            <sz val="9"/>
            <rFont val="Tahoma"/>
            <family val="2"/>
          </rPr>
          <t xml:space="preserve">
</t>
        </r>
        <r>
          <rPr>
            <b/>
            <sz val="9"/>
            <rFont val="Tahoma"/>
            <family val="2"/>
          </rPr>
          <t xml:space="preserve">Purpose of the Question: </t>
        </r>
        <r>
          <rPr>
            <sz val="9"/>
            <rFont val="Tahoma"/>
            <family val="2"/>
          </rPr>
          <t xml:space="preserve">to determine whether a program has conducted comparisons between the proposed regulation and other alternatives to determine the relative merits and drawbacks of the proposed regulation. 
</t>
        </r>
        <r>
          <rPr>
            <b/>
            <sz val="9"/>
            <rFont val="Tahoma"/>
            <family val="2"/>
          </rPr>
          <t xml:space="preserve">Elements of a Yes Answer: </t>
        </r>
        <r>
          <rPr>
            <sz val="9"/>
            <rFont val="Tahoma"/>
            <family val="2"/>
          </rPr>
          <t xml:space="preserve">a Yes answer would require that an agency, in its cost/benefit analysis, has evaluated the incremental benefits and costs of various alternatives. An RIA that has been conducted in accordance with this aspect of OMB’s economic analysis guidelines would receive a Yes. 
</t>
        </r>
        <r>
          <rPr>
            <b/>
            <sz val="9"/>
            <rFont val="Tahoma"/>
            <family val="2"/>
          </rPr>
          <t xml:space="preserve">Evidence/Data: </t>
        </r>
        <r>
          <rPr>
            <sz val="9"/>
            <rFont val="Tahoma"/>
            <family val="2"/>
          </rPr>
          <t xml:space="preserve">evidence can include the RIA. </t>
        </r>
        <r>
          <rPr>
            <b/>
            <sz val="8"/>
            <rFont val="Tahoma"/>
            <family val="0"/>
          </rPr>
          <t xml:space="preserve">
</t>
        </r>
      </text>
    </comment>
    <comment ref="B45" authorId="0">
      <text>
        <r>
          <rPr>
            <b/>
            <sz val="9"/>
            <rFont val="Tahoma"/>
            <family val="2"/>
          </rPr>
          <t>Reg 5. Did the regulatory changes to the program maximize net benefits?</t>
        </r>
        <r>
          <rPr>
            <sz val="9"/>
            <rFont val="Tahoma"/>
            <family val="2"/>
          </rPr>
          <t xml:space="preserve">
Purpose of the Question: to determine whether the program's regulatory actions are likely to maximize net benefits based on evaluations or other data.
Elements of a Yes Answer: a Yes answer would require a program's regulatory changes maximize net benefits to society. An important consideration for this question is that not all benefits and costs may be described in monetary or even in quantitative terms. Where a statute required a specific regulatory approach, a Yes answer would require the proposed actions were the most cost-effective, given the constraints, including reliance on performance objectives, to the extent feasible.
Evidence/Data: evidence can include evaluations or look-back studies that point to the net benefits of a program's regulatory action.</t>
        </r>
        <r>
          <rPr>
            <sz val="8"/>
            <rFont val="Tahoma"/>
            <family val="0"/>
          </rPr>
          <t xml:space="preserve">
</t>
        </r>
      </text>
    </comment>
    <comment ref="B46" authorId="0">
      <text>
        <r>
          <rPr>
            <b/>
            <sz val="9"/>
            <rFont val="Tahoma"/>
            <family val="2"/>
          </rPr>
          <t>Reg 6. Does the program impose the least burden, to the extent practicable, on regulated entities, taking into account the costs of cumulative final regulations?</t>
        </r>
        <r>
          <rPr>
            <sz val="9"/>
            <rFont val="Tahoma"/>
            <family val="2"/>
          </rPr>
          <t xml:space="preserve">
</t>
        </r>
        <r>
          <rPr>
            <b/>
            <sz val="9"/>
            <rFont val="Tahoma"/>
            <family val="2"/>
          </rPr>
          <t xml:space="preserve">
Purpose of the Question:</t>
        </r>
        <r>
          <rPr>
            <sz val="9"/>
            <rFont val="Tahoma"/>
            <family val="2"/>
          </rPr>
          <t xml:space="preserve"> to determine whether the program, as it promulgates regulations, ensures that its regulatory requirements in total impose the least burden on regulated entities.
</t>
        </r>
        <r>
          <rPr>
            <b/>
            <sz val="9"/>
            <rFont val="Tahoma"/>
            <family val="2"/>
          </rPr>
          <t xml:space="preserve">Elements of a Yes Answer: </t>
        </r>
        <r>
          <rPr>
            <sz val="9"/>
            <rFont val="Tahoma"/>
            <family val="2"/>
          </rPr>
          <t xml:space="preserve">a Yes answer would require the program has made the best effort to assess how each additional regulation adds to the current level of regulatory requirements and keeps regulatory compliance burden at a minimum, including the burden associated with information collection. For example, a program that allowed businesses to submit all of their compliance information electronically would likely receive a Yes while a program that insists that businesses submit a variety of compliance data by paper would receive a No. An important consideration for this question is whether in promulgating its regulations, the agency allows alternative methods for compliance, record keeping, and reporting to minimize the cost burden on regulated entities.
</t>
        </r>
        <r>
          <rPr>
            <b/>
            <sz val="9"/>
            <rFont val="Tahoma"/>
            <family val="2"/>
          </rPr>
          <t xml:space="preserve">Evidence/Data: </t>
        </r>
        <r>
          <rPr>
            <sz val="9"/>
            <rFont val="Tahoma"/>
            <family val="2"/>
          </rPr>
          <t>evidence can include statistics on compliance reporting burden and the costs of the program's requirements on regulated industries in total.</t>
        </r>
        <r>
          <rPr>
            <b/>
            <sz val="8"/>
            <rFont val="Tahoma"/>
            <family val="0"/>
          </rPr>
          <t xml:space="preserve">
</t>
        </r>
      </text>
    </comment>
    <comment ref="D50"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52" authorId="0">
      <text>
        <r>
          <rPr>
            <b/>
            <sz val="9"/>
            <rFont val="Tahoma"/>
            <family val="2"/>
          </rPr>
          <t>1. Has the program demonstrated adequate progress in achieving its long-term outcome goal(s)?
Purpose of the question: t</t>
        </r>
        <r>
          <rPr>
            <sz val="9"/>
            <rFont val="Tahoma"/>
            <family val="2"/>
          </rPr>
          <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82"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83"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84"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 ref="B85" authorId="0">
      <text>
        <r>
          <rPr>
            <b/>
            <sz val="9"/>
            <rFont val="Tahoma"/>
            <family val="2"/>
          </rPr>
          <t>Reg. 1 Were programmatic goals (and benefits) achieved at the least incremental societal cost and did the program maximize net benefits?</t>
        </r>
        <r>
          <rPr>
            <sz val="9"/>
            <rFont val="Tahoma"/>
            <family val="2"/>
          </rPr>
          <t xml:space="preserve">
</t>
        </r>
        <r>
          <rPr>
            <b/>
            <sz val="9"/>
            <rFont val="Tahoma"/>
            <family val="2"/>
          </rPr>
          <t xml:space="preserve">Purpose of the question: </t>
        </r>
        <r>
          <rPr>
            <sz val="9"/>
            <rFont val="Tahoma"/>
            <family val="2"/>
          </rPr>
          <t xml:space="preserve">to determine whether the program maximized net benefits through its regulatory actions. In calculating the incremental costs of a new regulation, these costs should be compared to a baseline or, in a small number of cases, a less stringent alternative. 
</t>
        </r>
        <r>
          <rPr>
            <b/>
            <sz val="9"/>
            <rFont val="Tahoma"/>
            <family val="2"/>
          </rPr>
          <t xml:space="preserve">
Elements of a Yes answer:</t>
        </r>
        <r>
          <rPr>
            <sz val="9"/>
            <rFont val="Tahoma"/>
            <family val="2"/>
          </rPr>
          <t xml:space="preserve"> a Yes answer would require that the program’s regulatory action maximizes net benefits. For example, a Department of Transportation maximum load regulation that demonstrated that the benefits to health and safety outweigh the incremental costs of compliance would receive a Yes.  If a program’s regulations resulted in greater incremental costs than benefits the program should get a No.
</t>
        </r>
        <r>
          <rPr>
            <b/>
            <sz val="9"/>
            <rFont val="Tahoma"/>
            <family val="2"/>
          </rPr>
          <t xml:space="preserve">Evidence/Data: </t>
        </r>
        <r>
          <rPr>
            <sz val="9"/>
            <rFont val="Tahoma"/>
            <family val="2"/>
          </rPr>
          <t>evidence can include RIA or other supporting programmatic analyses, look-back studies or independent evaluations.  If a No answer is attributable to statutory requirements to regulate despite the fact that incremental costs exceed benefits, the examiner should include these statutory requirements in the evidence section.</t>
        </r>
        <r>
          <rPr>
            <b/>
            <sz val="9"/>
            <rFont val="Tahoma"/>
            <family val="2"/>
          </rPr>
          <t xml:space="preserve">
</t>
        </r>
        <r>
          <rPr>
            <sz val="8"/>
            <rFont val="Tahoma"/>
            <family val="0"/>
          </rPr>
          <t xml:space="preserve">
</t>
        </r>
      </text>
    </comment>
    <comment ref="B71"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List>
</comments>
</file>

<file path=xl/sharedStrings.xml><?xml version="1.0" encoding="utf-8"?>
<sst xmlns="http://schemas.openxmlformats.org/spreadsheetml/2006/main" count="233" uniqueCount="168">
  <si>
    <t>Regulatory analyses for CPSC regulations predicted that benefits exceeded costs and that the regulation chosen increased net benefits compared to the alternative actions.  Furthermore, follow up evaluations of several rules such as the requirements for child resistant closures, power mower blade stop, and child resistant disposable cigarette lighters supported the findings of the regulatory analyses.</t>
  </si>
  <si>
    <t>For regulations initiated by CPSC, where cost-benefit comparisons are conducted, the benefits to health and safety outweighed the incremental costs.  The incremental societal costs of compliance over baseline costs increased less than the benefits of reduced deaths and injuries as a result of program changes.</t>
  </si>
  <si>
    <t>For CPSC's hotline, there is a target of 90%  satisfaction of hotline callers.  Annual goals in support of the hotline strategic goal include responding to after-hours voicemail by the next business day 85% of the time and processing product incident reports taken over the hotline within 8 working hours 85% of the time.</t>
  </si>
  <si>
    <t>The legislation creating CPSC has provided the Commission with a wide variety of tools to reduce consumer product hazards.  For example, CPSC can work to establish voluntary and/or mandatory product safety performance standards (but it must defer to a voluntary standard if the standard is found to be effective; the ratio of voluntary to mandatory standard is 5 to 1); CPSC has the authority to recall defective products or order corrective actions (Of the annual 300 recalls and 700 corrective actions, most are conducted voluntarily).  Firms also must report to CPSC potential product hazards or violations of product standards.  CPSC also conducts consumer information campaigns to inform consumers of standards and recalls as well as other safety information, such as the annual fireworks safety program.  Finally, CPSC works with States and local governments to secure greater compliance with CPSC recalls and dissemination of safety information.</t>
  </si>
  <si>
    <r>
      <t xml:space="preserve">The Consumer Product Safety Act (PL 92-573) clearly states the program purpose:  to (1) protect against the unreasonable risk of injury associated with consumer products; (2)  assist consumers in evaluating the safety of products; (3) develop uniform safety standards and minimize conflicting State and local regulations; and (4) promote research into the causes of and prevention of injury.                                                                                                                                                 </t>
    </r>
  </si>
  <si>
    <t>CPSC does not contract out for evaluations to be performed by an independent, non-biased party.  CPSC conducts regularly scheduled evaluations from their Office of Planning and Evaluation, which has the responsibility of conducting evaluation studies to determine how well the Commission fulfills its mission.  In addition, evaluations are conducted by various staff offices and the Inspector General, an independent office that reports directly to the Chairman.</t>
  </si>
  <si>
    <t>CPSC usually does not contract out for evaluations.  Rather, the agency relies on several in-house offices (Planning and Evaluation, Inspector General, Data Systems) to provide "arms-length" analysis and support as well as to oversee the integrity of the data.  In addition, evaluations of reductions in injuries and deaths are based on objective data that has been subject to rigorous quality control checks and is carefully reviewed through a formal clearance system.  CPSC recently completed an impact evaluation of the cigarette lighter and baby walker standards.  They also currently have, in draft, a comprehensive evaluation of their electrocution program.  CPSC points out that all three evaluations demonstrated positive benefits of CPSC's activities.</t>
  </si>
  <si>
    <t>All of CPSC's project work in support of their strategic goals is planned and executed using measurable accomplishments such as milestones and resources.  Their program progress is monitored by senior staff and by agency reviews.  They also have efficiency measures for certain services to consumers and industry.  For example, CPSC sets efficiency targets for Fast Track recalls, and for Clearinghouse and Hotline work.  They have sought improvements in their program management through IT investments.  CPSC has improved operations by improving database applications, implementing a teleworking program for agency field staff and improved information collection and dissemination capabilities through the CPSC public website.</t>
  </si>
  <si>
    <t xml:space="preserve">CPSC's long-term performance goals are to:  (1) Reduce the non-arson fire-related death rate by 10% by 2005.  (2) Reduce the electrocution death rate by 20% by 2004.  (3) Reduce the non auto carbon monoxide poisoning death rate by 20% by 2004.  (4) Prevent any increase in the death rate to children under 5 years from unintentional poisoning by drugs and other hazardous household substances through 2006. (5) Reduce the product-related head injury rate to children by 10% by 2006.  </t>
  </si>
  <si>
    <t>Large Extent</t>
  </si>
  <si>
    <t xml:space="preserve">CPSC has a systematic way of determining/estimating the full cost of achieving specific performance levels.   When CPSC cites costs by program all direct and indirect costs known to the agency are included. </t>
  </si>
  <si>
    <t>This level of information is available in CPSC's annual budget submissions.</t>
  </si>
  <si>
    <t>For each performance goal, CPSC collects credible performance data in a systematic way subject to quality controls.  CPSC uses this information in management processes such as their mid-year review and the development of their annual operating plan to make resource allocations or take appropriate management action.  Baseline data are used to develop performance goals in their strategic and annual plans.  Feedback from program partners, such as voluntary standards groups, are routinely incorporated into performance plans.</t>
  </si>
  <si>
    <t>CPSC uses performance data when developing its operating plan as well as when holding midyear review of their operating plan.  While CPSC's strategic performance goal for head injuries indicated a different trend than originally hoped for, their management initiated a study to determine what  the agency can do to reverse that  trend.  Finally, the IG audit of electrocution data found that the data used to measure annual goals was credible with few exceptions.</t>
  </si>
  <si>
    <t xml:space="preserve">An audit on the Commission’s compliance with the Prompt Payment Act was issued in 1995 by the agency's Inspector General’s Office.  No material weaknesses were reported in the audit.  Current procedures require that payments be approved by an authorized official, audited by Finance staff and reviewed by the Certifying Officer.  This process has been successful in preventing and detecting erroneous payments.  Payment and obligation data are also reconciled monthly by each CPSC office.  Results are reported to the Division of Financial Services for review, analysis and appropriate action as necessary.
</t>
  </si>
  <si>
    <t>CPSC's financial management is free of any material internal control weaknesses. They have procedures in place to ensure that payments are made properly for the intended purpose to minimize erroneous payments.</t>
  </si>
  <si>
    <t>CPSC added a key characteristic for SES managers to hold them accountable for progress towards annual performance goals that states: "Meets the relevant goals outlined in the annual Performance Plan.  Assures progress toward accomplishing the organization's program goals described in the Strategic Plan and annual Performance Plan.  Evaluates methods and procedures and makes modifications where necessary."  A tracking system is used by the agency to monitor progress.  When a manager does not meet a goal, the Office of Planning and Evaluation analyzes the data and works with the manager to determine why the goal was missed, what will be done to correct the process, or determine if the goal needs to be adjusted for future plans.</t>
  </si>
  <si>
    <t>There continue to be substantial consumer product-related deaths and injuries from over 15,000 consumer products under sole CPSC jurisdiction. CPSC concentrates in these hazard areas covering all types of consumer injuries:  fire and electrocutions, children's, chemical, and household/recreational.  Hazard reduction efforts are chosen based on these CPSC criteria (from CFR 16 1009.8 and senior managers input):  (1) Measurement of performance; (2) Frequency and severity of injuries; (3) Causality of injuries; (4) Chronic illness and future injuries; (5) Cost and benefit of CPSC action; (6) Unforeseen nature of the risk; (7) Vulnerability of the population at risk; (8) Probability of exposure to hazard; and (9) Time to achieve goal.</t>
  </si>
  <si>
    <t>Since its inception in 1973, CPSC has played a significant role in the 33% decline in deaths and 23% decline in injuries related to consumer products.  Recent evaluations of the results of CPSC's activities on three products (cribs, baby walkers, child-resistant cigarette lighters) report an estimated total annual savings between $1.7 and $1.9 billion dollars.  CPSC estimates that past work on reducing hazards in fire and electrocutions, child head injuries, child poisonings, CO poisonings, and fireworks save the nation over $13 billion annually (2001 Annual Performance Report).</t>
  </si>
  <si>
    <t>CPSC systematically reviews its program management by employing a series of review activities throughout the annual operating cycle.</t>
  </si>
  <si>
    <t>referred to CPSC staff to make recommendations for revision.</t>
  </si>
  <si>
    <t>CPSC identified managers that are responsible for achieving key program results and has established performance standards for those managers.  Performance feedback is provided to managers through the Executive Director's weekly meetings. During the midyear review process, the Office of Planning and Evaluation assesses up-to-date program performance. CPSC works with its partners in a collaborative, voluntary way, and while they provide CPSC with feedback, the agency has no authority to force them to report information.</t>
  </si>
  <si>
    <t>All funds are obligated in a timely manner.  CPSC's funds control system reviews obligations to be consistent with the program plan.  Unobligated funds remaining at the end of the year are consistently $50K or less.  CPSC also has a schedule for contract obligations that align with the overall program plan.</t>
  </si>
  <si>
    <t>CPSC is the only Federal agency that has the authority to identify and regulate a wide range of consumer product hazards.  To accomplish this task, CPSC has developed data collection systems and product hazard expertise.  While individual states may set their own safety standards, once CPSC issues a mandatory rule or defers to a voluntary standard, the CPSC action preempts states rules (Section 26, CPSA).  As such, CPSC provides a nationwide level playing field for consumers and businesses (both domestic and foreign).  CPSC works with the states to avoid duplication of effort during the development of regulations. CPSC partners with states and local jurisdictions to expand enforcement powers and the effectiveness of product recalls.  CPSC works cooperatively with and through national standards groups and regional building code groups to improve safety standards.</t>
  </si>
  <si>
    <t>No evidence is available that would suggest that other mechanisms, such as grants, loans, litigation, &amp; tax policy are more feasible or economical.  CPSC's use of voluntary and mandatory standards, recalls, and consumer information provides an approach that is both efficient and effective in balancing the needs of consumers and industry.</t>
  </si>
  <si>
    <t>In addition to partnering with other federal agencies, CPSC spends approximately $3 million annually on non-federal contracts.  Most contracts are for specific purposes such as purchasing administrative services or specific support to compliance investigations to assess the financial ability of a manufacturer to conduct a recall.  CPSC contracts for the administration of their hotline, spending roughly $500,000.  For that performance, there is a strategic goal and annual performance goals.</t>
  </si>
  <si>
    <t>To-date, CPSC has not promulgated any rules that meet the significant threshold in Executive Order 12866.  In drafting mandatory regulations, however, CPSC does seek the views of affected parties through solicitation of comments in Federal Register notices and by other means.  CPSC staff analyzes these comments, and where appropriate, will make recommendations for revision to the proposed regulation.</t>
  </si>
  <si>
    <t>The statutory standard of benefits bearing a reasonable relation to costs is much less stringent than either maximizing net benefits or the Executive Order 12866 standard of benefits justifying costs.  CPSC's authorizing legislation requires that the Commission make a finding that the benefits of regulatory programs bear a reasonable relation to costs.  In addition, section 9(f)(3)(f) of the CPSA requires the Commission to find, as to every consumer product safety rule, that the rule imposes the least burdensome requirement that prevents or adequately reduces the risk of injury.</t>
  </si>
  <si>
    <t>Aside from service quality and customer service goals that provide services to industry and consumers, CPSC has five consumer product-related hazard-reduction long-term goals.  While these goals have been established with clear time frames and directly and meaningfully support the agency's mission, the goals can not currently be considered ambitious and therefore, do not adequately challenge program managers to continuously improve program performance.  When CPSC developed its first strategic plan, it set strategic targets that its agency experts believed were achievable but ambitious based on available data and resources. CPSC selected hazard reduction goals that it believed could be achieved within a ten-year time period.  While some goals were achieved by 2000, data problems prohibited CPSC from adjusting targets until the scheduled Strategic Plan update due to OMB in March 2003.</t>
  </si>
  <si>
    <t>CPSC prepares monthly  reports and conducts a mid-year review that compares actual spending to program operating plans.  These operating plans are based on Congressional Justifications and Appropriations.</t>
  </si>
  <si>
    <t>N/A</t>
  </si>
  <si>
    <t>CPSC shares a common goal with the US Fire Administration and the Centers for Disease Control and Prevention, for example, that focus on reducing fire-related deaths.  They also work with other Federal agencies on an as needed basis.  An example of this is partnership between CPSC and HUD and the US Army on smoke detectors because both HUD and the US Army have large housing inventories.</t>
  </si>
  <si>
    <t>CPSC has developed Memoranda of Understanding (MOU) with various agencies as appropriate.  For example, CPSC has a long standing MOU with the U.S. Fire Administration to address hazards of particular interest to both agencies.   They also have a 2002 MOU with the U.S. Fire Administration and the Centers for Disease Control and Prevention that establishes a management process to develop joint fire prevention activities and allocate resources.</t>
  </si>
  <si>
    <t xml:space="preserve">Each year, there are on average over 23,000 deaths and over 31 million injuries related to consumer products under CPSC’s jurisdiction (2003 Budget Request).  They account for roughly 15 percent of all deaths resulting from injury and half of medically attended nonfatal injuries.  According to CPSC estimates in the Revised Injury Cost Model (December 2000), the cost of these deaths and injuries, and related property damage amounts to over $500 billion annually.  To estimate medically attended injuries, CPSC employs the Injury Cost Model (ICM), which uses empirically derived relationships between emergency department injuries reported through the National Electronic Injury Surveillance System (NEISS) and those treated in other settings (e.g. doctor's offices).  The injury cost estimates are made up of four components including medical costs, work losses, pain and suffering, and legal costs.
</t>
  </si>
  <si>
    <t xml:space="preserve">No other efficient or effective approach to resolving product hazards is known at this time.  The tools provided in the CPSA and the emphasis placed on voluntary standards represent an optimal design to reduce consumer product hazards. </t>
  </si>
  <si>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</si>
  <si>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</si>
  <si>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</si>
  <si>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</si>
  <si>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</si>
  <si>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</si>
  <si>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</si>
  <si>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 xml:space="preserve">Does the program systematically review its current regulations to ensure consistency among all regulations in accomplishing program goals? </t>
  </si>
  <si>
    <t xml:space="preserve">OMB Program Assessment Rating Tool (PART) </t>
  </si>
  <si>
    <t>Are all regulations issued by the program/agency necessary to meet the stated goals of the program, and do all regulations clearly indicate how the rules contribute to achievement of the goals?</t>
  </si>
  <si>
    <t>Has the program taken meaningful steps to address its strategic planning deficiencies?</t>
  </si>
  <si>
    <t>8 (Reg 1.)</t>
  </si>
  <si>
    <t>Are all funds (Federal and partners’) obligated in a timely manner and spent for the intended purpose?</t>
  </si>
  <si>
    <t xml:space="preserve">Has the program taken meaningful steps to address its management deficiencies?  </t>
  </si>
  <si>
    <r>
      <t xml:space="preserve">Does the program have a limited number of specific, ambitious long-term performance goals that focus on outcomes and meaningfully reflect the purpose of the program? </t>
    </r>
    <r>
      <rPr>
        <b/>
        <i/>
        <sz val="9"/>
        <rFont val="Arial"/>
        <family val="2"/>
      </rPr>
      <t xml:space="preserve"> </t>
    </r>
  </si>
  <si>
    <t>CPSC pointed out numerous examples where the views of affected parties were taken into account.  CPSC highlighted two examples in particular.  In November 1998, CPSC issued a rule to require child-resistant (“CR”) packaging for minoxidil preparations.  Comments received by the Commission in response to the proposed rule indicated that the proposed effective date of one year was too short, and that more time was necessary to incorporate a new spray applicator that would be child-resistant.  After reviewing the process for commercialization of a CR finger sprayer, the Commission agreed that more than one year was needed.  The Commission, therefore, allowed companies to request a stay of enforcement to provide additional time to produce CR finger sprayers and extender sprayers.  With regard to the potentially significant rulemaking currently in progress on upholstered furniture, CPSC contacted and successfully solicited comments from affected parties on specific technical issues, and conducted a public hearing on one such issue.  Further, CPSC staff held numerous public meetings with affected parties, including</t>
  </si>
  <si>
    <t>representatives of small businesses, a wide range of other industry groups, fire safety organizations, state and foreign government agencies and consumer representatives.  The CPSC staff has worked continuously with industry throughout the rulemaking to incorporate their views and technical expertise into the process.</t>
  </si>
  <si>
    <t>In accordance with the annual budget, operating plan, and performance plan cycles, CPSC reviews selected mandatory and voluntary standards to assure that they are necessary and conducts annual field programs to monitor industry compliance with various regulations.  In the course of those activities, if it finds evidence that supports the need to revise a specific regulation, it initiates action.  In addition, the technical staff of the Commission works closely with committees that establish voluntary safety standards for the types of products subject to mandatory regulations to address potential hazards that those regulations do not cover.  As part of the rulemaking process, the Office of General Counsel writes all the rules for the agency based on staff input and reviews those rules for consistency. CPSC's enforcement program proactively tests and seeks out problems with rules found in the marketplace.  Based on evidence gathered from this work, rules are revised accordingly.  As part of the annual budget, operating plan, and performance plan cycles, CPSC reviews selected mandatory and voluntary standards</t>
  </si>
  <si>
    <t>to assure that they are necessary.  CPSC also reviewed all its rules in compliance with the Regulatory Flexibility Act and continues to comply with that Act.  Specific regulations that require manufacturers to keep records are reviewed every three years when the Commission seeks OMB approval under the Paperwork Reduction Act to continue them.</t>
  </si>
  <si>
    <t>An example of this is the Commission issuance of a mandatory standard for bicycle helmets in 1998.  This standard requires that bicycle helmets sold in the U.S. meet certain performance criteria, including provisions for impact cushioning and retention system strength.  The rule requires that manufacturers maintain test records that demonstrate that their products comply with the standard.  To lessen the burden on industry, these test records may be maintained in either paper or electronic form, and the manufacturer has the flexibility to provide the records to the Commission in either electronic or paper form.</t>
  </si>
  <si>
    <t>Did the program seek and take into account the views of affected parties including state, local and tribal governments and small businesses, in drafting significant regulations?</t>
  </si>
  <si>
    <t>9 (Reg 2.)</t>
  </si>
  <si>
    <t>10 (Reg 3.)</t>
  </si>
  <si>
    <t>11 (Reg 4.)</t>
  </si>
  <si>
    <t>12 (Reg 5.)</t>
  </si>
  <si>
    <t>13 (Reg 6.)</t>
  </si>
  <si>
    <t xml:space="preserve">Has the program demonstrated adequate progress in achieving its long-term outcome goal(s)?  </t>
  </si>
  <si>
    <t>Target:</t>
  </si>
  <si>
    <t xml:space="preserve">Does the program (including program partners) achieve its annual performance goals?  </t>
  </si>
  <si>
    <t xml:space="preserve">Performance Target:                                                                           </t>
  </si>
  <si>
    <t>Does the performance of this program compare favorably to other programs with similar purpose and goals?</t>
  </si>
  <si>
    <t>Do independent and quality evaluations of this program indicate that the program is effective and achieving results?</t>
  </si>
  <si>
    <t xml:space="preserve">Does the program have a limited number of annual performance goals that demonstrate progress toward achieving the long-term goals? </t>
  </si>
  <si>
    <t>Does the agency estimate and budget for the full annual costs of operating the program (including all administrative costs and allocated overhead) so that program performance changes are identified with changes in funding levels?</t>
  </si>
  <si>
    <t xml:space="preserve">Are independent and quality evaluations of sufficient scope conducted on a regular basis or as needed to fill gaps in performance information to support program improvements and evaluate effectiveness?
</t>
  </si>
  <si>
    <t>Historically, CPSC has shown positive trends in its long term goals.  Its head injuries goal for children under age 15 was a notable exception, however, where the number has actually risen.  The goals were established in 1997.  Currently, the goals do not meet the standard for ambitious.  CPSC is now revising its strategic plan and setting new targets in time for sending a draft to OMB on March 1, 2003 as required.  Expert staff have formed hazard teams and are reviewing the data, hazard patterns and potential projects to identify new and/or revise old strategic goals, and set attainable targets.  The Commissioners will review staff recommendations and will make the final decision on the CPSC's strategic goals and targets.</t>
  </si>
  <si>
    <t>Does the agency regularly collect timely and credible performance information, including information from key program partners, and use it to manage the program and improve performance?</t>
  </si>
  <si>
    <t>Did the program prepare, where appropriate, a Regulatory Impact Analysis that comports with OMB's economic analysis guidelines and have these RIA analyses and supporting science and economic data been subjected to external peer review by qualified specialists?</t>
  </si>
  <si>
    <t>Does the program demonstrate improved efficiencies and cost effectiveness in achieving program goals each year?</t>
  </si>
  <si>
    <r>
      <t xml:space="preserve">Section I:  Program Purpose &amp; Design  </t>
    </r>
    <r>
      <rPr>
        <b/>
        <sz val="11"/>
        <color indexed="10"/>
        <rFont val="Arial"/>
        <family val="2"/>
      </rPr>
      <t xml:space="preserve"> (Yes,No, N/A)</t>
    </r>
  </si>
  <si>
    <t xml:space="preserve">Explanation </t>
  </si>
  <si>
    <t>Evidence/Data</t>
  </si>
  <si>
    <t>Weighting</t>
  </si>
  <si>
    <t xml:space="preserve">Does the program address a specific interest, problem or need? </t>
  </si>
  <si>
    <t>Is the program designed to have a significant impact in addressing the interest, problem or need?</t>
  </si>
  <si>
    <t>Is the program designed to make a unique contribution in addressing the interest, problem or need (i.e., not needlessly redundant of any other Federal, state, local or private efforts)?</t>
  </si>
  <si>
    <t>Is the program optimally designed to address the interest, problem or need?</t>
  </si>
  <si>
    <r>
      <t xml:space="preserve">Section II:  Strategic Planning   </t>
    </r>
    <r>
      <rPr>
        <b/>
        <sz val="11"/>
        <color indexed="10"/>
        <rFont val="Arial"/>
        <family val="2"/>
      </rPr>
      <t>(Yes,No, N/A)</t>
    </r>
  </si>
  <si>
    <t>Do all partners (grantees, sub-grantees, contractors, etc.) support program planning efforts by committing to the annual and/or long-term goals of the program?</t>
  </si>
  <si>
    <t>Does the program collaborate and coordinate effectively with related programs that share similar goals and objectives?</t>
  </si>
  <si>
    <t>Regulatory Based Programs</t>
  </si>
  <si>
    <r>
      <t xml:space="preserve">Section III:  Program Management  </t>
    </r>
    <r>
      <rPr>
        <b/>
        <sz val="11"/>
        <color indexed="10"/>
        <rFont val="Arial"/>
        <family val="2"/>
      </rPr>
      <t>(Yes,No, N/A)</t>
    </r>
  </si>
  <si>
    <t xml:space="preserve">Are Federal managers and program partners (grantees, subgrantees, contractors, etc.) held accountable for cost, schedule and performance results? </t>
  </si>
  <si>
    <t>Does the program have incentives and procedures (e.g., competitive sourcing/cost comparisons, IT improvements) to measure and achieve efficiencies and cost effectiveness in program execution?</t>
  </si>
  <si>
    <t>In developing new regulations, are incremental societal costs and benefits compared?</t>
  </si>
  <si>
    <t>Did the regulatory changes to the program maximize net benefits?</t>
  </si>
  <si>
    <t>Does the program impose the least burden, to the extent practicable, on regulated entities, taking into account the costs of cumulative final regulations?</t>
  </si>
  <si>
    <r>
      <t xml:space="preserve">Section IV:  Program Results  </t>
    </r>
    <r>
      <rPr>
        <b/>
        <sz val="11"/>
        <color indexed="17"/>
        <rFont val="Arial"/>
        <family val="2"/>
      </rPr>
      <t xml:space="preserve"> </t>
    </r>
    <r>
      <rPr>
        <b/>
        <sz val="11"/>
        <color indexed="10"/>
        <rFont val="Arial"/>
        <family val="2"/>
      </rPr>
      <t>(Yes, Large Extent, Small Extent, No)</t>
    </r>
  </si>
  <si>
    <t xml:space="preserve">Long-Term Goal I:                                                  </t>
  </si>
  <si>
    <t>Actual Progress achieved toward goal:</t>
  </si>
  <si>
    <t xml:space="preserve">Long-Term Goal II:                                                  </t>
  </si>
  <si>
    <t xml:space="preserve">Long-Term Goal III:                                                  </t>
  </si>
  <si>
    <t xml:space="preserve">Key Goal I:                                                                                                                          </t>
  </si>
  <si>
    <t>Actual Performance:</t>
  </si>
  <si>
    <t xml:space="preserve">Key Goal II:                                                                                                                          </t>
  </si>
  <si>
    <t xml:space="preserve">Key Goal III:                                                                                                                          </t>
  </si>
  <si>
    <t>6 (Reg 1.)</t>
  </si>
  <si>
    <t>Were programmatic goals (and benefits) achieved at the least incremental societal cost and did the program maximize net benefits?</t>
  </si>
  <si>
    <t>Yes</t>
  </si>
  <si>
    <t>Name of Program:  Consumer Product Safety Commission</t>
  </si>
  <si>
    <t xml:space="preserve">The authorizing legislation is CPSA, FHSA, PPPA, FFA, and the Refrigerator Safety Act. </t>
  </si>
  <si>
    <t>No</t>
  </si>
  <si>
    <t>CPSC conducted several evaluations and reviews of regulations.  For example, in 2000, CPSC staff conducted an evaluation of the child resistant cigarette lighter rule that became effective in 1994.  The report concluded that the rule was effective in reducing fire losses caused by young children playing with lighters and that in 1998 alone, 100 deaths were prevented because of the lighter safety standard.</t>
  </si>
  <si>
    <t xml:space="preserve">When the CPSC proposes regulations, alternative methods of complying are considered.  Also, record keeping, reporting, and testing cost burdens to regulated industries are proposed for comment, and the cumulative burden is estimated.  Interested parties submit comments with regard to these requirements and the final rule, to the extent possible, minimizes these burdens.  </t>
  </si>
  <si>
    <t>Reduce the rate of death from fire-related causes.</t>
  </si>
  <si>
    <t>20% death rate reduction from 1995 to 2005.</t>
  </si>
  <si>
    <t>Reduce the rate of death from electrocutions.</t>
  </si>
  <si>
    <t>20% death rate reduction from 1994 to 2004.</t>
  </si>
  <si>
    <t>Reduce the rate of head injury to children under 15 years old.</t>
  </si>
  <si>
    <t>10% reduction in the rate from 1996 to 2006.</t>
  </si>
  <si>
    <t>The rate of death from unintentional poisonings to children under 5 years old from drugs and other hazardous substances will not increase beyond 2.5 deaths per million children from 1994 to 2004.</t>
  </si>
  <si>
    <t>Reduce the rate of death from carbon monoxide poisoning.</t>
  </si>
  <si>
    <t xml:space="preserve">Long-Term Goal IV:                                                  </t>
  </si>
  <si>
    <t xml:space="preserve">Long-Term Goal V:                                                  </t>
  </si>
  <si>
    <t xml:space="preserve">Long-Term Goals: Service:                                                  </t>
  </si>
  <si>
    <t>Maintain success with the timeliness, usefulness of CPSC services for industry and consumer satisfaction with CPSC services.</t>
  </si>
  <si>
    <t xml:space="preserve">Targets ranged from 80% to 90% for timeliness and satisfaction.  </t>
  </si>
  <si>
    <t>Trends are documented in CPSC's Strategic Plan, performance plans and performance reports.</t>
  </si>
  <si>
    <t>The death rate for electrocutions is lower than in previous years, however, the goal of 7.1 per 10 million by 2004 was reached in 1997.</t>
  </si>
  <si>
    <t>The death rate of children under age 5 related to unintentional poisonings has been nearly level since 1994, yet they are below the target of 2.4 set for 2006.</t>
  </si>
  <si>
    <t>Non-fire carbon monoxide deaths have declined only slightly since 1995, yet they are below the target of 6.9 per million set for 2004.</t>
  </si>
  <si>
    <t xml:space="preserve">CPSC met or exceeded all of its strategic goals for services.  </t>
  </si>
  <si>
    <t>While there are other regulatory agencies, such as OSHA, they do not have the same legislation or product jurisdiction as CPSC.  There are also other agencies whose mission is consumer safety, such as CDC and the U.S. Fire Administration , but these agencies do not have the same authority as CPSC (e.g., they cannot investigate, regulate or work with voluntary-standards setting groups.)</t>
  </si>
  <si>
    <t>No increase above the rate of 2.5 deaths per million children (per year) from 1994 to 2006.</t>
  </si>
  <si>
    <t>Pursue for recall or other corrective action products that present a substantial risk of fire-related death and injury or violate mandatory safety standards.</t>
  </si>
  <si>
    <t>505 corrective actions</t>
  </si>
  <si>
    <t>601 corrective actions</t>
  </si>
  <si>
    <t>Respond to requests for fire-related publications</t>
  </si>
  <si>
    <t>160,000 fire-related publications</t>
  </si>
  <si>
    <t>259,500 publications</t>
  </si>
  <si>
    <t>Initiate a recall within 20 days under the Fast Track Product Recall program.</t>
  </si>
  <si>
    <t>90% of the recalls.</t>
  </si>
  <si>
    <t>95% of the recalls.</t>
  </si>
  <si>
    <t>(5) Head injury rates for children under age 15 related to a selected set of 71 products have increased since 1996 and in fact are now significantly higher than the rate of injury in 1990 (an almost 5 percent increase).</t>
  </si>
  <si>
    <t>CPSC's long-term performance goals are to:  (1) Reduce the non-arson fire-related death rate by 10% by 2005.  (2) Reduce the electrocution death rate by 20% by 2004.  (3) Reduce the non auto carbon monoxide poisoning death rate by 20% by 2004.  (4) Prevent any increase in the death rate to children under 5 years from unintentional poisoning by drugs and other hazardous household substances through 2006. (5) Reduce the product-related head injury rate to children by 10% by 2006.  (1) Non-arson fire related deaths are below the target of 10.3 per million set for 2005.  (2) The death rate for electrocutions is below the target of 7.1 per 10 million set for 2004, indicating that the goal could be more ambitious.  (3) Carbon monoxide poisoning deaths have declined only slightly since 1995, yet they are below the target of 6.9 per 10 million set for 2004.  (4) The death rate of children under age 5 related to unintentional poisonings has been nearly level since 1994, yet below the target of 2.4 set for 2006.</t>
  </si>
  <si>
    <t>The CPSC strategic goals are long term goals and, except for those areas where evaluations were conducted, there is no conclusive evidence available that suggests there is a positive correlation between the impact of annual funding and performance.  CPSC's budget structure reflects their strategic goals.  The program costs shown in the budget represent 100% of the resources needed to achieve that goal, including overhead costs.  The agency believes they would be able to show further reductions in deaths and injuries, however, with an increase in resources to attack product safety hazards.  The Commission staff have prepared candidate projects that were not included in the CPSC budget request due to budget limitations.</t>
  </si>
  <si>
    <t xml:space="preserve">CPSC does prepare a regulatory analysis for all CPSA, FFA, and FHSA rules, as required by these acts.  CPSC does not, however, conduct a regulatory analysis for all of its PPPA and Congressionally mandated rules.  For Congressionally mandated rules, such as the bicycle helmet rule, Congress directs CPSC not to follow the cost/benefit provisions of the CPSA.  For rules under the Poison Prevention Packaging Act (PPPA), the legislation does not require cost/benefit analysis, however, it is not prohibited.  Under the PPPA, there are several findings that the Commission does consider though, as required.  The findings have elements related to the economics of issuing a PPPA rule.  In addition to hazard information, for example, the Commission must consider the findings with respect to the following four specific questions.   1) Is the rule technically feasible, practicable, and appropriate?  2) Is the rule reasonable?  3) What are the manufacturing practices of affected industry? </t>
  </si>
  <si>
    <t xml:space="preserve">4) What is the nature and use of the household substance?  As with all rules, the Commission would also have to consider the impact of the rule on small businesses pursuant to the Regulatory Flexibility Act. </t>
  </si>
  <si>
    <t xml:space="preserve"> as "Garage Door Openers" and "Bicycle Helmets", the agency is directed not to apply sections 7 and 9 of the CPSA that require cost/benefit analysis.</t>
  </si>
  <si>
    <t>CPSC is not prohibited by statute from doing cost/benefit analysis for PPPA rules.  CPSC states that it is conceivable though, that if the agency denied a petition on the basis that the costs of a given PPPA rule exceeded its benefits, a reviewing court could overturn the petition denial on the grounds that they should not have used an extra-statutory basis for the denial.  One example of a final rule, "Household Products Containing Hydrocarbons, Final Rule," Federal Register, October 25, 2001 showed no such analysis.  The agency did, however, certify that the rule would not have a significant economic impact on a substantial number of small entities.  In addition to the PPPA, the agency has issued a dozen Congressionally mandated rules since its inception.  With regard to Congressionally mandated rules, where CPSC is directed to promulgate those rules, such</t>
  </si>
  <si>
    <t>Although rulemaking takes up less than 5% of the agency's annual budget eighteen of its regulations have been reviewed since 1996, including cribs, baby walkers, clothing textiles, cigarette lighters, and garage door openers.  A detailed review of the Commission’s regulation on flammability of clothing textiles, for example, showed that the procedures and test equipment specified in the standard have become outdated.  This resulted in confusion by industry and other affected parties in how to apply the standard’s requirements.  As a result of this review, the staff sent a briefing package to the Commission that recommended the publication of an advance notice of proposed rulemaking to update the standard to reflect current technologies and consumer practices.  In early September 2002, the Commission voted to issue an ANPR.  The annual operating plan in CPSC's Compliance area selected approximately 5 voluntary standards to review to see if industry is complying with the voluntary standard.  If deficiencies are found, the standard will be</t>
  </si>
  <si>
    <t>While regulatory analyses are conducted for all rules promulgated under the CPSA, FHSA, and FFA, CPSC does not conduct an analysis of incremental societal costs and benefits for PPPA and Congressionally mandated rules.  However, under PPPA, cost/benefit is not required, although there are several findings that the Commission must consider that have elements related to the economics of issuing a rule (See Section III, question 9).</t>
  </si>
  <si>
    <t>CPSC has provided examples of rules where cost-benefit analysis was conducted, specifically with regard to a rule on cigarette lighters, such as those requiring disposable cigarette lighters and multi-purpose lighters to be child resistant.  Alternatives included whether to include different types of lighters such as novelty lighters and ‘luxury’ lighters.  The decision on what types of lighters were to be included in the rule was based on a comparison of the expected cost and benefits. The analysis of incremental societal costs and benefits and alternatives are contained in the staff briefing packages to the Commission and are publicly available.  Analyses such as these are not conducted however, for rules under the Poison Prevention Packaging Act (PPPA) or Congressionally mandated rules, as indicated in the response to question 9 above.</t>
  </si>
  <si>
    <t>Fire related deaths are below the target of 10.3 per million set for 2005.</t>
  </si>
  <si>
    <t>Head injury rates for children under age 15 related to a selected set of 71 products have increased since 1996 and are now higher than the rate of injury in 1990 (an almost 5 percent increase.)  CPSC has been successful in reducing head injuries to children for some products (e.g., baby walkers), however, they are currently re-evaluating their role in reducing these injuries to determine what further efforts can be made to reduce this hazard, if any.</t>
  </si>
  <si>
    <t>CPSC makes recommendations for safety standards to private standards groups and regional building code groups for voluntary safety standards.  However, no other federal, state, local or private group has the authority to set mandatory safety standards, obtain recalls of hazardous products, and assess penalties for products under CPSC's jurisdiction.  As mentioned, CPSC works with both state and local groups to implement recalls and safety standards. An example of this is the contracting between CPSC and states to conduct establishment inspections.  CPSC also partners with all 50 states to conduct the annual Recall Roundup campaign.  Another example is in the development of a possible upholstered furniture flammability safety standard.  CPSC has been working with the State of California to share research information and reduce duplication of effort.  Duplication of effort is reduced by sharing information on research findings so that neither CPSC nor the State of California have to duplicate research efforts, as well as California issuing a regulation that may be preempted if CPSC issues a rule.</t>
  </si>
  <si>
    <t xml:space="preserve">Footnote: Performance targets should reference the performance baseline and years, e.g. achieve a 5% increase over base of X in 2000.  </t>
  </si>
  <si>
    <t>CPSC has increased  the output of a number of agency activities while maintaining a level number of FTEs.  These improvements include: (1) conducting an increased number of in-depth investigations while decreasing the time to complete them; (2) responding to an increased number of reported incidents and consumer complaints; (3) responding to an increased number of reports of potentially hazardous products by an increase in the number of recalls and (4) responding to an increased number of emails from consumers and industry.</t>
  </si>
  <si>
    <t>CPSC sets multiple annual performance goals for each strategic goal for the key activities they use to reduce hazards (e.g.,  voluntary standards recommendations, recalls, consumer information) and for CPSC services.  Since 1999, CPSC met or exceeded most of its annual goals.  Note that CPSC does not have annualized hazard reduction goals because the impact of most of its activities may take years to be seen.</t>
  </si>
  <si>
    <t xml:space="preserve">CPSC's annual performance goals are discrete, quantifiable, and measurable, and directly support the agency's mission.  CPSC developed intermediate outcome goals based on the key activities used to reduce injuries and deaths, such as the number of voluntary standards recommendations and the recall of hazardous products. </t>
  </si>
  <si>
    <t>CPSC tracks deaths and injuries related to their strategic goals and provides this trend information in its plans and reports.  This information is tracked annually.</t>
  </si>
  <si>
    <t>CPSC integrated its Budget and Performance Plan in its current format in the FY2000 budget cycle.  CPSC changed its budget programs from functional activities (e.g., compliance/consumer information) to program outcomes (e.g., reducing fire-related deaths) to provide a results-orientated presentation of resources.  In most cases, the agency was able to predict levels of outcomes given levels of resources.  In the agency's 2004 plan, for example, CPSC is requesting additional funds to increase the number of on-site investigations and estimates the number of additional investigations as well.  For infrastructure increases, such as information technology, however, it is not able to predict the specific impact on program outcomes.</t>
  </si>
  <si>
    <t>CPSC's planning process is managed by its Office of Planning and Evaluation, with reviews by the Commissioners, other senior management, and the Inspector General.  CPSC has taken meaningful steps to address data problems that prevented the agency from adjusting its strategic goals when the goals were at or near their targets.  This will result in a change in targets as of March 2003.</t>
  </si>
  <si>
    <t>CPSC waited to change its strategic target for reducing fire-related deaths because GAO criticized the agency's procedure for collecting information about these deaths.  The agency addressed this problem by developing the methodology and procedures for collecting a census of fire deaths, completed in 2001.  In 2002, CPSC tested the new procedure by conducting a pilot study and recently received the first round of new data to be analyzed for data quality and completeness.  CPSC also waited to change its targets for CO poisonings and electrocution deaths because, in 1999, there were major changes in the way that deaths were being classified throughout the U.S. by the World Health Organization.  These changes could affect death reduction trends.  For example, for CO deaths, the new system does not distinguish between CO deaths from car exhaust, which is not in the agency's jurisdiction, and other CO deaths.  CPSC compared the old and new data and developed new methodologies to</t>
  </si>
  <si>
    <t>analyze the new data.  The agency's initial analysis shows discontinuities due to the change in the classification system and changes in methodology because of that system.</t>
  </si>
  <si>
    <t>CPSC's legislation both authorizes the agency to issue rules as appropriate, as well as to directing them to issue certain rules (e.g., bicycle helmets).  The legislation also requires the agency to include findings that address how the regulation accomplishes program goals.</t>
  </si>
  <si>
    <t xml:space="preserve">CPSC's legislation requires the agency to rely on voluntary standards before issuing a mandatory standard, thus it is unlikely there are any superfluous regulations.  Regulations promulgated by CPSC only cover gaps in product safety not covered by voluntary standards or instances of non-conformance to a voluntary standard.   </t>
  </si>
  <si>
    <t>CPSC regularly tracks efficiency performance measures for services to consumers and industry.  Examples of these measures include "responding to after-hours voicemail messages the next business day"(hotline) and "providing responses to requests for information in writing within 5 business days" (Clearinghouse).  CPSC also measures consumer and industry satisfaction with these services.  These outcomes are documented in its performance plans and reports.  In support of its programs, CPSC contracts for services on a competitive basis, including:  Compliance litigation support ($200,000): Database programming services ($500,000); Data analysis services ($300,000); Consumer information services ($700,000); and various administrative service contracts ($1 million).</t>
  </si>
  <si>
    <t>At the Commissioner level, program plans are reviewed and approved at the start of the year.  At midyear and end-of-year, the staff must report to the Commission on program progress.  At mid-year, program adjustments are made as appropriate.  Weekly, the Executive Director meets with program service managers to identify any problems that have developed prior to the midyear and end-of-year reviews by the full Commission.  The program managers use several tracking systems and databases to determine staff progress on meeting project and activity benchmarks approved at the start of the operating plan.  Also, the Inspector General and Office of Planning and Evaluation conduct audits and evaluations of selected areas throughout the operating plan cycle.  Finally, under the Federal Manager's Financial Integrity Act (FMFIA), each CPSC office conducts an annual internal review and certifies compliance in a letter to the Executive Director and the Chairman.</t>
  </si>
  <si>
    <t>CPSC's actual FTEs used increased by one in 2001 compared to 2000.  CPSC's increased productivity is detailed as follows: (1) an increase of 9% in the number of completed in-depth investigations, from 3,465 in 2000 to 3,771 in 2001.  At the same time, the percent of these investigations completed in 45 days or less increased from 84% in 2000 to 95% in 2001; (2)  an increase  of 40% in the number of reported incidents and consumer complaints reviewed for emerging hazards and responded to by CPSC staff, from over 8,500 in 2000 to almost 12,000 in 2001; and (3) an increase of 30% in the number of emails, from 9,400 in 2000 to 12,200 in 2001; (4) a 15% increase in the number of recalls from 246 in 2000 to 283 in 2001.  Of these recalls,  72% were conducted under our Fast Track Program in 2001 compared to 61% in 2000.  (CPSC adopted an alternative procedure for reports, called the Fast Track Product Recall Program, filed pursuant to Section 15(b) of the Consumer Product Safety Act (CPSA), 15 U.S.C. § 2064(b), for firms that initiate acceptable corrective action within 20 working days of the date of their report.</t>
  </si>
  <si>
    <t>CPSC developed a cross-cutting analysis in their Annual Performance Plans for those strategic goals that are similar to other federal agencies.  CPSC's activities do not overlap with other agencies' activities. In the case of CDC and USFA, there are cooperative agreements in place.  Through these agreements, CPSC has input into CDC and USFA programs</t>
  </si>
  <si>
    <t>CPSC has completed a number of evaluations that are product-specific, surveys of consumers and industry, and tracking of the timeliness of services that are all linked to agency actions.</t>
  </si>
  <si>
    <t>Examples of evaluations that are product-specific include baby walkers and cigarette lighters.  The various evaluations completed by CPSC are publicly available and most are on CPSC's website.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</si>
</sst>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2">
    <font>
      <sz val="10"/>
      <name val="Arial"/>
      <family val="0"/>
    </font>
    <font>
      <b/>
      <sz val="12"/>
      <name val="Arial"/>
      <family val="2"/>
    </font>
    <font>
      <sz val="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b/>
      <sz val="11"/>
      <color indexed="10"/>
      <name val="Arial"/>
      <family val="2"/>
    </font>
    <font>
      <i/>
      <sz val="8.5"/>
      <name val="Arial"/>
      <family val="2"/>
    </font>
    <font>
      <b/>
      <sz val="9"/>
      <name val="Tahoma"/>
      <family val="2"/>
    </font>
    <font>
      <sz val="9"/>
      <name val="Tahoma"/>
      <family val="2"/>
    </font>
    <font>
      <sz val="8"/>
      <name val="Tahoma"/>
      <family val="0"/>
    </font>
    <font>
      <sz val="10"/>
      <name val="Tahoma"/>
      <family val="2"/>
    </font>
    <font>
      <b/>
      <sz val="10"/>
      <name val="Tahoma"/>
      <family val="2"/>
    </font>
    <font>
      <b/>
      <sz val="8"/>
      <name val="Tahoma"/>
      <family val="0"/>
    </font>
    <font>
      <u val="single"/>
      <sz val="10"/>
      <color indexed="12"/>
      <name val="Arial"/>
      <family val="0"/>
    </font>
    <font>
      <u val="single"/>
      <sz val="10"/>
      <color indexed="36"/>
      <name val="Arial"/>
      <family val="0"/>
    </font>
    <font>
      <b/>
      <sz val="11"/>
      <color indexed="17"/>
      <name val="Arial"/>
      <family val="2"/>
    </font>
    <font>
      <sz val="8"/>
      <name val="Arial"/>
      <family val="0"/>
    </font>
    <font>
      <vertAlign val="superscript"/>
      <sz val="9"/>
      <color indexed="17"/>
      <name val="Times New Roman"/>
      <family val="1"/>
    </font>
    <font>
      <b/>
      <i/>
      <sz val="9"/>
      <name val="Arial"/>
      <family val="2"/>
    </font>
    <font>
      <b/>
      <sz val="8"/>
      <name val="Arial"/>
      <family val="2"/>
    </font>
  </fonts>
  <fills count="4">
    <fill>
      <patternFill/>
    </fill>
    <fill>
      <patternFill patternType="gray125"/>
    </fill>
    <fill>
      <patternFill patternType="solid">
        <fgColor indexed="22"/>
        <bgColor indexed="64"/>
      </patternFill>
    </fill>
    <fill>
      <patternFill patternType="solid">
        <fgColor indexed="24"/>
        <bgColor indexed="64"/>
      </patternFill>
    </fill>
  </fills>
  <borders count="4">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9" fontId="0" fillId="0" borderId="0" applyFont="0" applyFill="0" applyBorder="0" applyAlignment="0" applyProtection="0"/>
  </cellStyleXfs>
  <cellXfs count="70">
    <xf numFmtId="0" fontId="0" fillId="0" borderId="0" xfId="0" applyAlignment="1">
      <alignment/>
    </xf>
    <xf numFmtId="0" fontId="5" fillId="0" borderId="0" xfId="0" applyFont="1" applyAlignment="1">
      <alignment horizontal="center"/>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10" fillId="0" borderId="0" xfId="0" applyFont="1" applyAlignment="1">
      <alignment horizontal="center" vertical="top"/>
    </xf>
    <xf numFmtId="0" fontId="11" fillId="0" borderId="0" xfId="0" applyFont="1" applyAlignment="1">
      <alignment horizontal="left" vertical="top" wrapText="1"/>
    </xf>
    <xf numFmtId="164" fontId="0" fillId="0" borderId="0" xfId="0" applyNumberFormat="1" applyFont="1" applyAlignment="1">
      <alignment horizontal="center" vertical="top"/>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horizontal="center" wrapText="1"/>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wrapText="1"/>
    </xf>
    <xf numFmtId="0" fontId="0" fillId="0" borderId="0" xfId="0" applyFont="1" applyAlignment="1">
      <alignment wrapText="1"/>
    </xf>
    <xf numFmtId="0" fontId="12" fillId="0" borderId="0" xfId="0" applyFont="1" applyAlignment="1" applyProtection="1">
      <alignment horizontal="center" vertical="top"/>
      <protection locked="0"/>
    </xf>
    <xf numFmtId="0" fontId="12" fillId="0" borderId="0" xfId="0" applyFont="1" applyAlignment="1" applyProtection="1">
      <alignment horizontal="left" vertical="top" wrapText="1"/>
      <protection locked="0"/>
    </xf>
    <xf numFmtId="9" fontId="13" fillId="0" borderId="0" xfId="21" applyNumberFormat="1" applyFont="1" applyAlignment="1" applyProtection="1">
      <alignment horizontal="center" vertical="top"/>
      <protection locked="0"/>
    </xf>
    <xf numFmtId="0" fontId="18" fillId="0" borderId="0" xfId="0" applyFont="1" applyAlignment="1">
      <alignment horizontal="left" vertical="top" wrapText="1"/>
    </xf>
    <xf numFmtId="0" fontId="12" fillId="0" borderId="0" xfId="0" applyFont="1" applyBorder="1" applyAlignment="1" applyProtection="1">
      <alignment horizontal="center" vertical="top"/>
      <protection locked="0"/>
    </xf>
    <xf numFmtId="37" fontId="3" fillId="3" borderId="0" xfId="0" applyNumberFormat="1" applyFont="1" applyFill="1" applyBorder="1" applyAlignment="1" applyProtection="1">
      <alignment horizontal="left"/>
      <protection/>
    </xf>
    <xf numFmtId="37" fontId="7" fillId="3" borderId="0" xfId="0" applyNumberFormat="1" applyFont="1" applyFill="1" applyBorder="1" applyAlignment="1" applyProtection="1">
      <alignment horizontal="center"/>
      <protection/>
    </xf>
    <xf numFmtId="37" fontId="8" fillId="3" borderId="0" xfId="0" applyNumberFormat="1" applyFont="1" applyFill="1" applyBorder="1" applyAlignment="1" applyProtection="1">
      <alignment horizontal="left"/>
      <protection/>
    </xf>
    <xf numFmtId="37" fontId="8" fillId="3" borderId="0" xfId="0" applyNumberFormat="1" applyFont="1" applyFill="1" applyBorder="1" applyAlignment="1" applyProtection="1">
      <alignment horizontal="left" wrapText="1"/>
      <protection/>
    </xf>
    <xf numFmtId="0" fontId="9" fillId="3" borderId="0" xfId="0" applyFont="1" applyFill="1" applyAlignment="1">
      <alignment horizontal="left"/>
    </xf>
    <xf numFmtId="0" fontId="3" fillId="3" borderId="0" xfId="0" applyFont="1" applyFill="1" applyAlignment="1">
      <alignment/>
    </xf>
    <xf numFmtId="0" fontId="6" fillId="3" borderId="0" xfId="0" applyFont="1" applyFill="1" applyAlignment="1">
      <alignment wrapText="1"/>
    </xf>
    <xf numFmtId="0" fontId="6" fillId="3" borderId="0" xfId="0" applyFont="1" applyFill="1" applyAlignment="1">
      <alignment horizontal="center"/>
    </xf>
    <xf numFmtId="0" fontId="6" fillId="3" borderId="0" xfId="0" applyFont="1" applyFill="1" applyAlignment="1">
      <alignment horizontal="center" wrapText="1"/>
    </xf>
    <xf numFmtId="9" fontId="3" fillId="3" borderId="0" xfId="21" applyFont="1" applyFill="1" applyAlignment="1">
      <alignment horizontal="center"/>
    </xf>
    <xf numFmtId="37" fontId="6" fillId="3" borderId="0" xfId="0" applyNumberFormat="1" applyFont="1" applyFill="1" applyBorder="1" applyAlignment="1" applyProtection="1">
      <alignment horizontal="left" wrapText="1"/>
      <protection/>
    </xf>
    <xf numFmtId="37" fontId="6" fillId="3" borderId="0" xfId="0" applyNumberFormat="1" applyFont="1" applyFill="1" applyBorder="1" applyAlignment="1" applyProtection="1">
      <alignment horizontal="center"/>
      <protection/>
    </xf>
    <xf numFmtId="37" fontId="6" fillId="3" borderId="0" xfId="0" applyNumberFormat="1" applyFont="1" applyFill="1" applyBorder="1" applyAlignment="1" applyProtection="1">
      <alignment horizontal="center" wrapText="1"/>
      <protection/>
    </xf>
    <xf numFmtId="0" fontId="14" fillId="3" borderId="0" xfId="0" applyFont="1" applyFill="1" applyAlignment="1">
      <alignment horizontal="center"/>
    </xf>
    <xf numFmtId="37" fontId="17" fillId="3" borderId="0" xfId="0" applyNumberFormat="1" applyFont="1" applyFill="1" applyBorder="1" applyAlignment="1" applyProtection="1">
      <alignment horizontal="center"/>
      <protection/>
    </xf>
    <xf numFmtId="37" fontId="17" fillId="3" borderId="0" xfId="0" applyNumberFormat="1" applyFont="1" applyFill="1" applyBorder="1" applyAlignment="1" applyProtection="1">
      <alignment horizontal="center" wrapText="1"/>
      <protection/>
    </xf>
    <xf numFmtId="0" fontId="3" fillId="3" borderId="0" xfId="0" applyFont="1" applyFill="1" applyAlignment="1">
      <alignment wrapText="1"/>
    </xf>
    <xf numFmtId="0" fontId="3" fillId="3" borderId="0" xfId="0" applyFont="1" applyFill="1" applyAlignment="1">
      <alignment horizontal="center"/>
    </xf>
    <xf numFmtId="0" fontId="3" fillId="3" borderId="0" xfId="0" applyFont="1" applyFill="1" applyAlignment="1">
      <alignment horizontal="center" wrapText="1"/>
    </xf>
    <xf numFmtId="0" fontId="12" fillId="0" borderId="0" xfId="0" applyFont="1" applyBorder="1" applyAlignment="1" applyProtection="1">
      <alignment horizontal="left" vertical="top" wrapText="1"/>
      <protection locked="0"/>
    </xf>
    <xf numFmtId="0" fontId="12" fillId="0" borderId="0" xfId="0" applyFont="1" applyBorder="1" applyAlignment="1">
      <alignment horizontal="left" vertical="top" wrapText="1"/>
    </xf>
    <xf numFmtId="0" fontId="12" fillId="0" borderId="0" xfId="0" applyFont="1" applyAlignment="1">
      <alignment horizontal="left" vertical="top" wrapText="1"/>
    </xf>
    <xf numFmtId="0" fontId="12" fillId="0" borderId="0" xfId="0" applyNumberFormat="1" applyFont="1" applyAlignment="1" applyProtection="1">
      <alignment horizontal="left" vertical="top" wrapText="1"/>
      <protection locked="0"/>
    </xf>
    <xf numFmtId="0" fontId="10" fillId="0" borderId="0" xfId="0" applyFont="1" applyBorder="1" applyAlignment="1">
      <alignment horizontal="center" vertical="top"/>
    </xf>
    <xf numFmtId="0" fontId="12" fillId="0" borderId="0" xfId="0" applyNumberFormat="1" applyFont="1" applyBorder="1" applyAlignment="1">
      <alignment vertical="top" wrapText="1"/>
    </xf>
    <xf numFmtId="0" fontId="12" fillId="0" borderId="0" xfId="0" applyFont="1" applyBorder="1" applyAlignment="1">
      <alignment vertical="top" wrapText="1"/>
    </xf>
    <xf numFmtId="0" fontId="11" fillId="0" borderId="0" xfId="0" applyFont="1" applyBorder="1" applyAlignment="1">
      <alignment horizontal="left" vertical="top" wrapText="1"/>
    </xf>
    <xf numFmtId="0" fontId="10" fillId="0" borderId="1" xfId="0" applyFont="1" applyBorder="1" applyAlignment="1">
      <alignment horizontal="right" vertical="top" wrapText="1"/>
    </xf>
    <xf numFmtId="0" fontId="10" fillId="0" borderId="2" xfId="0" applyFont="1" applyBorder="1" applyAlignment="1">
      <alignment horizontal="right" vertical="top" wrapText="1"/>
    </xf>
    <xf numFmtId="0" fontId="10" fillId="0" borderId="3" xfId="0" applyFont="1" applyBorder="1" applyAlignment="1">
      <alignment horizontal="right" vertical="top" wrapText="1"/>
    </xf>
    <xf numFmtId="0" fontId="10" fillId="0" borderId="0" xfId="0" applyFont="1" applyBorder="1" applyAlignment="1">
      <alignment horizontal="right" vertical="top" wrapText="1"/>
    </xf>
    <xf numFmtId="10" fontId="5" fillId="0" borderId="0" xfId="0" applyNumberFormat="1" applyFont="1" applyAlignment="1">
      <alignment/>
    </xf>
    <xf numFmtId="0" fontId="12" fillId="0" borderId="0" xfId="0" applyNumberFormat="1" applyFont="1" applyBorder="1" applyAlignment="1" applyProtection="1">
      <alignment horizontal="left" vertical="top" wrapText="1"/>
      <protection locked="0"/>
    </xf>
    <xf numFmtId="9" fontId="0" fillId="0" borderId="0" xfId="0" applyNumberFormat="1" applyFont="1" applyAlignment="1">
      <alignment/>
    </xf>
    <xf numFmtId="0" fontId="3" fillId="2" borderId="0" xfId="0" applyFont="1" applyFill="1" applyAlignment="1">
      <alignment horizontal="center" wrapText="1"/>
    </xf>
    <xf numFmtId="0" fontId="1" fillId="0" borderId="0" xfId="0" applyFont="1" applyAlignment="1">
      <alignment horizontal="center" wrapText="1"/>
    </xf>
    <xf numFmtId="0" fontId="2" fillId="0" borderId="0" xfId="0" applyFont="1" applyAlignment="1">
      <alignment horizontal="center" wrapText="1"/>
    </xf>
    <xf numFmtId="0" fontId="15" fillId="0" borderId="0" xfId="0" applyFont="1" applyAlignment="1">
      <alignment horizontal="center" wrapText="1"/>
    </xf>
    <xf numFmtId="0" fontId="16" fillId="0" borderId="0" xfId="0" applyFont="1" applyAlignment="1">
      <alignment horizontal="center" wrapText="1"/>
    </xf>
    <xf numFmtId="0" fontId="4" fillId="0" borderId="0" xfId="0" applyFont="1" applyAlignment="1" applyProtection="1">
      <alignment horizontal="left"/>
      <protection locked="0"/>
    </xf>
    <xf numFmtId="0" fontId="0" fillId="0" borderId="0" xfId="0" applyAlignment="1">
      <alignment/>
    </xf>
    <xf numFmtId="0" fontId="12" fillId="0" borderId="0" xfId="0" applyFont="1" applyBorder="1" applyAlignment="1" applyProtection="1">
      <alignment vertical="top" wrapText="1"/>
      <protection locked="0"/>
    </xf>
    <xf numFmtId="0" fontId="10" fillId="0" borderId="0" xfId="0" applyFont="1" applyAlignment="1">
      <alignment/>
    </xf>
    <xf numFmtId="0" fontId="12" fillId="0" borderId="0" xfId="0" applyFont="1" applyAlignment="1">
      <alignment/>
    </xf>
    <xf numFmtId="0" fontId="12" fillId="0" borderId="0" xfId="0" applyFont="1" applyBorder="1" applyAlignment="1" applyProtection="1">
      <alignment horizontal="left" vertical="top" wrapText="1"/>
      <protection locked="0"/>
    </xf>
    <xf numFmtId="9" fontId="12" fillId="0" borderId="0" xfId="0" applyNumberFormat="1" applyFont="1" applyBorder="1" applyAlignment="1" applyProtection="1">
      <alignment horizontal="left" vertical="top" wrapText="1"/>
      <protection locked="0"/>
    </xf>
    <xf numFmtId="0" fontId="10" fillId="0" borderId="0" xfId="0" applyFont="1" applyBorder="1" applyAlignment="1">
      <alignment/>
    </xf>
    <xf numFmtId="0" fontId="10" fillId="0" borderId="0" xfId="0" applyFont="1" applyBorder="1" applyAlignment="1" applyProtection="1">
      <alignment horizontal="left" vertical="top"/>
      <protection locked="0"/>
    </xf>
    <xf numFmtId="0" fontId="10" fillId="0" borderId="0" xfId="0" applyFont="1" applyBorder="1" applyAlignment="1">
      <alignment horizontal="lef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87"/>
  <sheetViews>
    <sheetView tabSelected="1" zoomScale="75" zoomScaleNormal="75" workbookViewId="0" topLeftCell="A1">
      <selection activeCell="A1" sqref="A1:H1"/>
    </sheetView>
  </sheetViews>
  <sheetFormatPr defaultColWidth="9.140625" defaultRowHeight="12.75"/>
  <cols>
    <col min="2" max="2" width="22.7109375" style="0" customWidth="1"/>
    <col min="3" max="3" width="9.7109375" style="0" customWidth="1"/>
    <col min="4" max="4" width="55.00390625" style="0" customWidth="1"/>
    <col min="5" max="5" width="0.85546875" style="0" customWidth="1"/>
    <col min="6" max="6" width="51.8515625" style="0" customWidth="1"/>
    <col min="7" max="7" width="11.8515625" style="0" customWidth="1"/>
    <col min="8" max="8" width="18.7109375" style="0" customWidth="1"/>
  </cols>
  <sheetData>
    <row r="1" spans="1:8" ht="36.75" customHeight="1">
      <c r="A1" s="56" t="s">
        <v>43</v>
      </c>
      <c r="B1" s="56"/>
      <c r="C1" s="57"/>
      <c r="D1" s="57"/>
      <c r="E1" s="57"/>
      <c r="F1" s="57"/>
      <c r="G1" s="57"/>
      <c r="H1" s="57"/>
    </row>
    <row r="2" spans="1:8" ht="30" customHeight="1">
      <c r="A2" s="58" t="s">
        <v>85</v>
      </c>
      <c r="B2" s="58"/>
      <c r="C2" s="59"/>
      <c r="D2" s="59"/>
      <c r="E2" s="59"/>
      <c r="F2" s="59"/>
      <c r="G2" s="59"/>
      <c r="H2" s="59"/>
    </row>
    <row r="3" spans="1:8" ht="31.5" customHeight="1">
      <c r="A3" s="60" t="s">
        <v>104</v>
      </c>
      <c r="B3" s="61"/>
      <c r="C3" s="61"/>
      <c r="D3" s="61"/>
      <c r="E3" s="61"/>
      <c r="F3" s="61"/>
      <c r="G3" s="61"/>
      <c r="H3" s="61"/>
    </row>
    <row r="4" spans="1:8" ht="24" customHeight="1">
      <c r="A4" s="21" t="s">
        <v>74</v>
      </c>
      <c r="B4" s="22"/>
      <c r="C4" s="23"/>
      <c r="D4" s="24"/>
      <c r="E4" s="24"/>
      <c r="F4" s="24"/>
      <c r="G4" s="25"/>
      <c r="H4" s="25"/>
    </row>
    <row r="5" spans="1:8" ht="30.75" customHeight="1">
      <c r="A5" s="55" t="s">
        <v>36</v>
      </c>
      <c r="B5" s="55"/>
      <c r="C5" s="3" t="s">
        <v>37</v>
      </c>
      <c r="D5" s="3" t="s">
        <v>75</v>
      </c>
      <c r="E5" s="3"/>
      <c r="F5" s="3" t="s">
        <v>76</v>
      </c>
      <c r="G5" s="2" t="s">
        <v>77</v>
      </c>
      <c r="H5" s="2" t="s">
        <v>35</v>
      </c>
    </row>
    <row r="6" spans="1:8" ht="75" customHeight="1">
      <c r="A6" s="4">
        <v>1</v>
      </c>
      <c r="B6" s="5" t="s">
        <v>38</v>
      </c>
      <c r="C6" s="20" t="s">
        <v>103</v>
      </c>
      <c r="D6" s="40" t="s">
        <v>4</v>
      </c>
      <c r="E6" s="40"/>
      <c r="F6" s="40" t="s">
        <v>105</v>
      </c>
      <c r="G6" s="18">
        <v>0.2</v>
      </c>
      <c r="H6" s="6">
        <f>IF(C6="yes",(1*G6),IF(C6="no",(0*G6),""))</f>
        <v>0.2</v>
      </c>
    </row>
    <row r="7" spans="1:8" ht="181.5" customHeight="1">
      <c r="A7" s="4">
        <v>2</v>
      </c>
      <c r="B7" s="5" t="s">
        <v>78</v>
      </c>
      <c r="C7" s="16" t="s">
        <v>103</v>
      </c>
      <c r="D7" s="40" t="s">
        <v>17</v>
      </c>
      <c r="E7" s="40"/>
      <c r="F7" s="17" t="s">
        <v>33</v>
      </c>
      <c r="G7" s="18">
        <v>0.2</v>
      </c>
      <c r="H7" s="6">
        <f>IF(C7="yes",(1*G7),IF(C7="no",(0*G7),""))</f>
        <v>0.2</v>
      </c>
    </row>
    <row r="8" spans="1:8" ht="183.75" customHeight="1">
      <c r="A8" s="4">
        <v>3</v>
      </c>
      <c r="B8" s="5" t="s">
        <v>79</v>
      </c>
      <c r="C8" s="16" t="s">
        <v>103</v>
      </c>
      <c r="D8" s="40" t="s">
        <v>3</v>
      </c>
      <c r="E8" s="40"/>
      <c r="F8" s="17" t="s">
        <v>18</v>
      </c>
      <c r="G8" s="18">
        <v>0.2</v>
      </c>
      <c r="H8" s="6">
        <f>IF(C8="yes",(1*G8),IF(C8="no",(0*G8),""))</f>
        <v>0.2</v>
      </c>
    </row>
    <row r="9" spans="1:8" ht="222" customHeight="1">
      <c r="A9" s="4">
        <v>4</v>
      </c>
      <c r="B9" s="5" t="s">
        <v>80</v>
      </c>
      <c r="C9" s="16" t="s">
        <v>103</v>
      </c>
      <c r="D9" s="40" t="s">
        <v>23</v>
      </c>
      <c r="E9" s="40"/>
      <c r="F9" s="17" t="s">
        <v>150</v>
      </c>
      <c r="G9" s="18">
        <v>0.2</v>
      </c>
      <c r="H9" s="6">
        <f>IF(C9="yes",(1*G9),IF(C9="no",(0*G9),""))</f>
        <v>0.2</v>
      </c>
    </row>
    <row r="10" spans="1:8" ht="75" customHeight="1">
      <c r="A10" s="4">
        <v>5</v>
      </c>
      <c r="B10" s="5" t="s">
        <v>81</v>
      </c>
      <c r="C10" s="16" t="s">
        <v>103</v>
      </c>
      <c r="D10" s="40" t="s">
        <v>34</v>
      </c>
      <c r="E10" s="17"/>
      <c r="F10" s="17" t="s">
        <v>24</v>
      </c>
      <c r="G10" s="18">
        <v>0.2</v>
      </c>
      <c r="H10" s="6">
        <f>IF(C10="yes",(1*G10),IF(C10="no",(0*G10),""))</f>
        <v>0.2</v>
      </c>
    </row>
    <row r="11" spans="1:8" ht="12.75">
      <c r="A11" s="7"/>
      <c r="B11" s="8"/>
      <c r="C11" s="9"/>
      <c r="D11" s="10"/>
      <c r="E11" s="10"/>
      <c r="F11" s="10"/>
      <c r="G11" s="11"/>
      <c r="H11" s="11"/>
    </row>
    <row r="12" spans="1:8" ht="15">
      <c r="A12" s="26" t="s">
        <v>39</v>
      </c>
      <c r="B12" s="27"/>
      <c r="C12" s="28"/>
      <c r="D12" s="29"/>
      <c r="E12" s="29"/>
      <c r="F12" s="29"/>
      <c r="G12" s="30" t="str">
        <f>IF(SUM(G6:G10)&lt;&gt;100%,"ERROR","100%")</f>
        <v>100%</v>
      </c>
      <c r="H12" s="30">
        <f>SUM(H6:H10)</f>
        <v>1</v>
      </c>
    </row>
    <row r="13" spans="1:8" ht="14.25">
      <c r="A13" s="12"/>
      <c r="B13" s="13"/>
      <c r="C13" s="1"/>
      <c r="D13" s="14"/>
      <c r="E13" s="14"/>
      <c r="F13" s="14"/>
      <c r="G13" s="12"/>
      <c r="H13" s="12"/>
    </row>
    <row r="14" spans="1:8" ht="24" customHeight="1">
      <c r="A14" s="21" t="s">
        <v>82</v>
      </c>
      <c r="B14" s="31"/>
      <c r="C14" s="32"/>
      <c r="D14" s="33"/>
      <c r="E14" s="33"/>
      <c r="F14" s="33"/>
      <c r="G14" s="34"/>
      <c r="H14" s="34"/>
    </row>
    <row r="15" spans="1:8" ht="30.75" customHeight="1">
      <c r="A15" s="55" t="s">
        <v>36</v>
      </c>
      <c r="B15" s="55"/>
      <c r="C15" s="3" t="s">
        <v>37</v>
      </c>
      <c r="D15" s="3" t="s">
        <v>75</v>
      </c>
      <c r="E15" s="3"/>
      <c r="F15" s="3" t="s">
        <v>76</v>
      </c>
      <c r="G15" s="2" t="s">
        <v>77</v>
      </c>
      <c r="H15" s="2" t="s">
        <v>35</v>
      </c>
    </row>
    <row r="16" spans="1:8" ht="205.5" customHeight="1">
      <c r="A16" s="4">
        <v>1</v>
      </c>
      <c r="B16" s="5" t="s">
        <v>49</v>
      </c>
      <c r="C16" s="16" t="s">
        <v>106</v>
      </c>
      <c r="D16" s="40" t="s">
        <v>28</v>
      </c>
      <c r="E16" s="40"/>
      <c r="F16" s="17" t="s">
        <v>139</v>
      </c>
      <c r="G16" s="18">
        <v>0.09</v>
      </c>
      <c r="H16" s="6">
        <f aca="true" t="shared" si="0" ref="H16:H23">IF(C16="yes",(1*G16),IF(C16="no",(0*G16),""))</f>
        <v>0</v>
      </c>
    </row>
    <row r="17" spans="1:8" ht="51.75" customHeight="1">
      <c r="A17" s="4"/>
      <c r="B17" s="5"/>
      <c r="C17" s="16"/>
      <c r="D17" s="40"/>
      <c r="E17" s="40"/>
      <c r="F17" s="43" t="s">
        <v>138</v>
      </c>
      <c r="G17" s="18"/>
      <c r="H17" s="6"/>
    </row>
    <row r="18" spans="1:8" ht="75" customHeight="1">
      <c r="A18" s="4">
        <v>2</v>
      </c>
      <c r="B18" s="5" t="s">
        <v>67</v>
      </c>
      <c r="C18" s="16" t="s">
        <v>103</v>
      </c>
      <c r="D18" s="40" t="s">
        <v>154</v>
      </c>
      <c r="E18" s="17"/>
      <c r="F18" s="17" t="s">
        <v>155</v>
      </c>
      <c r="G18" s="18">
        <v>0.13</v>
      </c>
      <c r="H18" s="6">
        <f t="shared" si="0"/>
        <v>0.13</v>
      </c>
    </row>
    <row r="19" spans="1:8" ht="98.25" customHeight="1">
      <c r="A19" s="4">
        <v>3</v>
      </c>
      <c r="B19" s="5" t="s">
        <v>83</v>
      </c>
      <c r="C19" s="16" t="s">
        <v>103</v>
      </c>
      <c r="D19" s="40" t="s">
        <v>25</v>
      </c>
      <c r="E19" s="40"/>
      <c r="F19" s="17" t="s">
        <v>2</v>
      </c>
      <c r="G19" s="18">
        <v>0.13</v>
      </c>
      <c r="H19" s="6">
        <f t="shared" si="0"/>
        <v>0.13</v>
      </c>
    </row>
    <row r="20" spans="1:8" ht="99" customHeight="1">
      <c r="A20" s="4">
        <v>4</v>
      </c>
      <c r="B20" s="5" t="s">
        <v>84</v>
      </c>
      <c r="C20" s="16" t="s">
        <v>103</v>
      </c>
      <c r="D20" s="41" t="s">
        <v>31</v>
      </c>
      <c r="E20" s="41"/>
      <c r="F20" s="42" t="s">
        <v>32</v>
      </c>
      <c r="G20" s="18">
        <v>0.13</v>
      </c>
      <c r="H20" s="6">
        <f t="shared" si="0"/>
        <v>0.13</v>
      </c>
    </row>
    <row r="21" spans="1:8" ht="147" customHeight="1">
      <c r="A21" s="4">
        <v>5</v>
      </c>
      <c r="B21" s="5" t="s">
        <v>69</v>
      </c>
      <c r="C21" s="16" t="s">
        <v>103</v>
      </c>
      <c r="D21" s="40" t="s">
        <v>5</v>
      </c>
      <c r="E21" s="40"/>
      <c r="F21" s="17" t="s">
        <v>6</v>
      </c>
      <c r="G21" s="18">
        <v>0.13</v>
      </c>
      <c r="H21" s="6">
        <f t="shared" si="0"/>
        <v>0.13</v>
      </c>
    </row>
    <row r="22" spans="1:8" ht="147.75" customHeight="1">
      <c r="A22" s="4">
        <v>6</v>
      </c>
      <c r="B22" s="5" t="s">
        <v>40</v>
      </c>
      <c r="C22" s="16" t="s">
        <v>103</v>
      </c>
      <c r="D22" s="17" t="s">
        <v>140</v>
      </c>
      <c r="E22" s="17"/>
      <c r="F22" s="17" t="s">
        <v>156</v>
      </c>
      <c r="G22" s="18">
        <v>0.13</v>
      </c>
      <c r="H22" s="6">
        <f t="shared" si="0"/>
        <v>0.13</v>
      </c>
    </row>
    <row r="23" spans="1:8" ht="205.5" customHeight="1">
      <c r="A23" s="4">
        <v>7</v>
      </c>
      <c r="B23" s="5" t="s">
        <v>45</v>
      </c>
      <c r="C23" s="16" t="s">
        <v>103</v>
      </c>
      <c r="D23" s="41" t="s">
        <v>157</v>
      </c>
      <c r="E23" s="41"/>
      <c r="F23" s="42" t="s">
        <v>158</v>
      </c>
      <c r="G23" s="18">
        <v>0.13</v>
      </c>
      <c r="H23" s="6">
        <f t="shared" si="0"/>
        <v>0.13</v>
      </c>
    </row>
    <row r="24" spans="1:8" ht="41.25" customHeight="1">
      <c r="A24" s="4"/>
      <c r="B24" s="5"/>
      <c r="C24" s="16"/>
      <c r="D24" s="41"/>
      <c r="E24" s="41"/>
      <c r="F24" s="42" t="s">
        <v>159</v>
      </c>
      <c r="G24" s="18"/>
      <c r="H24" s="6"/>
    </row>
    <row r="25" spans="1:8" ht="101.25" customHeight="1">
      <c r="A25" s="4" t="s">
        <v>46</v>
      </c>
      <c r="B25" s="5" t="s">
        <v>44</v>
      </c>
      <c r="C25" s="16" t="s">
        <v>103</v>
      </c>
      <c r="D25" s="40" t="s">
        <v>161</v>
      </c>
      <c r="E25" s="40"/>
      <c r="F25" s="17" t="s">
        <v>160</v>
      </c>
      <c r="G25" s="18">
        <v>0.13</v>
      </c>
      <c r="H25" s="6">
        <f>IF(C25="yes",(1*G25),IF(C25="no",(0*G25),""))</f>
        <v>0.13</v>
      </c>
    </row>
    <row r="26" spans="1:8" ht="12.75">
      <c r="A26" s="7"/>
      <c r="B26" s="15"/>
      <c r="C26" s="9"/>
      <c r="D26" s="10"/>
      <c r="E26" s="10"/>
      <c r="F26" s="10"/>
      <c r="G26" s="11"/>
      <c r="H26" s="11"/>
    </row>
    <row r="27" spans="1:8" ht="15">
      <c r="A27" s="26" t="s">
        <v>39</v>
      </c>
      <c r="B27" s="27"/>
      <c r="C27" s="28"/>
      <c r="D27" s="29"/>
      <c r="E27" s="29"/>
      <c r="F27" s="29"/>
      <c r="G27" s="30" t="str">
        <f>IF(SUM(G16:G25)&lt;&gt;100%,"ERROR","100%")</f>
        <v>100%</v>
      </c>
      <c r="H27" s="30">
        <f>SUM(H16:H25)</f>
        <v>0.91</v>
      </c>
    </row>
    <row r="28" spans="1:8" ht="14.25">
      <c r="A28" s="12"/>
      <c r="B28" s="13"/>
      <c r="C28" s="1"/>
      <c r="D28" s="14"/>
      <c r="E28" s="14"/>
      <c r="F28" s="14"/>
      <c r="G28" s="12"/>
      <c r="H28" s="12"/>
    </row>
    <row r="29" spans="1:8" ht="24" customHeight="1">
      <c r="A29" s="21" t="s">
        <v>86</v>
      </c>
      <c r="B29" s="31"/>
      <c r="C29" s="32"/>
      <c r="D29" s="33"/>
      <c r="E29" s="33"/>
      <c r="F29" s="33"/>
      <c r="G29" s="34"/>
      <c r="H29" s="34"/>
    </row>
    <row r="30" spans="1:8" ht="30.75" customHeight="1">
      <c r="A30" s="55" t="s">
        <v>36</v>
      </c>
      <c r="B30" s="55"/>
      <c r="C30" s="3" t="s">
        <v>37</v>
      </c>
      <c r="D30" s="3" t="s">
        <v>75</v>
      </c>
      <c r="E30" s="3"/>
      <c r="F30" s="3" t="s">
        <v>76</v>
      </c>
      <c r="G30" s="2" t="s">
        <v>77</v>
      </c>
      <c r="H30" s="2" t="s">
        <v>35</v>
      </c>
    </row>
    <row r="31" spans="1:8" ht="101.25" customHeight="1">
      <c r="A31" s="4">
        <v>1</v>
      </c>
      <c r="B31" s="5" t="s">
        <v>71</v>
      </c>
      <c r="C31" s="16" t="s">
        <v>103</v>
      </c>
      <c r="D31" s="40" t="s">
        <v>12</v>
      </c>
      <c r="E31" s="40"/>
      <c r="F31" s="17" t="s">
        <v>13</v>
      </c>
      <c r="G31" s="18">
        <v>0.11</v>
      </c>
      <c r="H31" s="6">
        <f aca="true" t="shared" si="1" ref="H31:H37">IF(C31="yes",(1*G31),IF(C31="no",(0*G31),""))</f>
        <v>0.11</v>
      </c>
    </row>
    <row r="32" spans="1:8" ht="149.25" customHeight="1">
      <c r="A32" s="4">
        <v>2</v>
      </c>
      <c r="B32" s="5" t="s">
        <v>87</v>
      </c>
      <c r="C32" s="16" t="s">
        <v>103</v>
      </c>
      <c r="D32" s="40" t="s">
        <v>21</v>
      </c>
      <c r="E32" s="40"/>
      <c r="F32" s="17" t="s">
        <v>16</v>
      </c>
      <c r="G32" s="18">
        <v>0.11</v>
      </c>
      <c r="H32" s="6">
        <f t="shared" si="1"/>
        <v>0.11</v>
      </c>
    </row>
    <row r="33" spans="1:8" ht="62.25" customHeight="1">
      <c r="A33" s="4">
        <v>3</v>
      </c>
      <c r="B33" s="5" t="s">
        <v>47</v>
      </c>
      <c r="C33" s="16" t="s">
        <v>103</v>
      </c>
      <c r="D33" s="40" t="s">
        <v>22</v>
      </c>
      <c r="E33" s="40"/>
      <c r="F33" s="17" t="s">
        <v>29</v>
      </c>
      <c r="G33" s="18">
        <v>0.11</v>
      </c>
      <c r="H33" s="6">
        <f t="shared" si="1"/>
        <v>0.11</v>
      </c>
    </row>
    <row r="34" spans="1:8" ht="160.5" customHeight="1">
      <c r="A34" s="4">
        <v>4</v>
      </c>
      <c r="B34" s="5" t="s">
        <v>88</v>
      </c>
      <c r="C34" s="16" t="s">
        <v>103</v>
      </c>
      <c r="D34" s="40" t="s">
        <v>7</v>
      </c>
      <c r="E34" s="40"/>
      <c r="F34" s="17" t="s">
        <v>162</v>
      </c>
      <c r="G34" s="18">
        <v>0.11</v>
      </c>
      <c r="H34" s="6">
        <f t="shared" si="1"/>
        <v>0.11</v>
      </c>
    </row>
    <row r="35" spans="1:8" ht="111.75" customHeight="1">
      <c r="A35" s="4">
        <v>5</v>
      </c>
      <c r="B35" s="5" t="s">
        <v>68</v>
      </c>
      <c r="C35" s="16" t="s">
        <v>103</v>
      </c>
      <c r="D35" s="17" t="s">
        <v>10</v>
      </c>
      <c r="E35" s="17"/>
      <c r="F35" s="17" t="s">
        <v>11</v>
      </c>
      <c r="G35" s="18">
        <v>0.105</v>
      </c>
      <c r="H35" s="6">
        <f t="shared" si="1"/>
        <v>0.105</v>
      </c>
    </row>
    <row r="36" spans="1:8" ht="125.25" customHeight="1">
      <c r="A36" s="4">
        <v>6</v>
      </c>
      <c r="B36" s="5" t="s">
        <v>41</v>
      </c>
      <c r="C36" s="16" t="s">
        <v>103</v>
      </c>
      <c r="D36" s="40" t="s">
        <v>15</v>
      </c>
      <c r="E36" s="40"/>
      <c r="F36" s="17" t="s">
        <v>14</v>
      </c>
      <c r="G36" s="18">
        <v>0.105</v>
      </c>
      <c r="H36" s="6">
        <f t="shared" si="1"/>
        <v>0.105</v>
      </c>
    </row>
    <row r="37" spans="1:8" ht="195.75" customHeight="1">
      <c r="A37" s="4">
        <v>7</v>
      </c>
      <c r="B37" s="5" t="s">
        <v>48</v>
      </c>
      <c r="C37" s="16" t="s">
        <v>106</v>
      </c>
      <c r="D37" s="53" t="s">
        <v>19</v>
      </c>
      <c r="E37" s="17"/>
      <c r="F37" s="43" t="s">
        <v>163</v>
      </c>
      <c r="G37" s="18">
        <v>0.05</v>
      </c>
      <c r="H37" s="6">
        <f t="shared" si="1"/>
        <v>0</v>
      </c>
    </row>
    <row r="38" spans="1:8" ht="233.25" customHeight="1">
      <c r="A38" s="4" t="s">
        <v>46</v>
      </c>
      <c r="B38" s="5" t="s">
        <v>55</v>
      </c>
      <c r="C38" s="16" t="s">
        <v>103</v>
      </c>
      <c r="D38" s="17" t="s">
        <v>26</v>
      </c>
      <c r="E38" s="17"/>
      <c r="F38" s="43" t="s">
        <v>50</v>
      </c>
      <c r="G38" s="18">
        <v>0.05</v>
      </c>
      <c r="H38" s="6">
        <f aca="true" t="shared" si="2" ref="H38:H46">IF(C38="yes",(1*G38),IF(C38="no",(0*G38),""))</f>
        <v>0.05</v>
      </c>
    </row>
    <row r="39" spans="1:8" ht="75" customHeight="1">
      <c r="A39" s="4"/>
      <c r="B39" s="5"/>
      <c r="C39" s="16"/>
      <c r="D39" s="17"/>
      <c r="E39" s="17"/>
      <c r="F39" s="43" t="s">
        <v>51</v>
      </c>
      <c r="G39" s="18"/>
      <c r="H39" s="6"/>
    </row>
    <row r="40" spans="1:8" ht="183" customHeight="1">
      <c r="A40" s="4" t="s">
        <v>56</v>
      </c>
      <c r="B40" s="5" t="s">
        <v>72</v>
      </c>
      <c r="C40" s="16" t="s">
        <v>106</v>
      </c>
      <c r="D40" s="17" t="s">
        <v>141</v>
      </c>
      <c r="E40" s="17"/>
      <c r="F40" s="17" t="s">
        <v>144</v>
      </c>
      <c r="G40" s="18">
        <v>0.05</v>
      </c>
      <c r="H40" s="6">
        <f t="shared" si="2"/>
        <v>0</v>
      </c>
    </row>
    <row r="41" spans="1:8" ht="43.5" customHeight="1">
      <c r="A41" s="4"/>
      <c r="B41" s="5"/>
      <c r="C41" s="16"/>
      <c r="D41" s="17" t="s">
        <v>142</v>
      </c>
      <c r="E41" s="17"/>
      <c r="F41" s="17" t="s">
        <v>143</v>
      </c>
      <c r="G41" s="18"/>
      <c r="H41" s="6"/>
    </row>
    <row r="42" spans="1:8" ht="207" customHeight="1">
      <c r="A42" s="4" t="s">
        <v>57</v>
      </c>
      <c r="B42" s="5" t="s">
        <v>42</v>
      </c>
      <c r="C42" s="16" t="s">
        <v>103</v>
      </c>
      <c r="D42" s="40" t="s">
        <v>52</v>
      </c>
      <c r="E42" s="40"/>
      <c r="F42" s="17" t="s">
        <v>145</v>
      </c>
      <c r="G42" s="18">
        <v>0.05</v>
      </c>
      <c r="H42" s="6">
        <f t="shared" si="2"/>
        <v>0.05</v>
      </c>
    </row>
    <row r="43" spans="1:8" ht="87.75" customHeight="1">
      <c r="A43" s="4"/>
      <c r="B43" s="5"/>
      <c r="C43" s="16"/>
      <c r="D43" s="53" t="s">
        <v>53</v>
      </c>
      <c r="E43" s="40"/>
      <c r="F43" s="43" t="s">
        <v>20</v>
      </c>
      <c r="G43" s="18"/>
      <c r="H43" s="6"/>
    </row>
    <row r="44" spans="1:8" ht="171.75" customHeight="1">
      <c r="A44" s="4" t="s">
        <v>58</v>
      </c>
      <c r="B44" s="5" t="s">
        <v>89</v>
      </c>
      <c r="C44" s="16" t="s">
        <v>106</v>
      </c>
      <c r="D44" s="40" t="s">
        <v>146</v>
      </c>
      <c r="E44" s="40"/>
      <c r="F44" s="17" t="s">
        <v>147</v>
      </c>
      <c r="G44" s="18">
        <v>0.05</v>
      </c>
      <c r="H44" s="6">
        <f t="shared" si="2"/>
        <v>0</v>
      </c>
    </row>
    <row r="45" spans="1:8" ht="112.5" customHeight="1">
      <c r="A45" s="4" t="s">
        <v>59</v>
      </c>
      <c r="B45" s="5" t="s">
        <v>90</v>
      </c>
      <c r="C45" s="16" t="s">
        <v>106</v>
      </c>
      <c r="D45" s="40" t="s">
        <v>27</v>
      </c>
      <c r="E45" s="40"/>
      <c r="F45" s="17" t="s">
        <v>107</v>
      </c>
      <c r="G45" s="18">
        <v>0.05</v>
      </c>
      <c r="H45" s="6">
        <f t="shared" si="2"/>
        <v>0</v>
      </c>
    </row>
    <row r="46" spans="1:8" ht="123" customHeight="1">
      <c r="A46" s="4" t="s">
        <v>60</v>
      </c>
      <c r="B46" s="5" t="s">
        <v>91</v>
      </c>
      <c r="C46" s="16" t="s">
        <v>103</v>
      </c>
      <c r="D46" s="40" t="s">
        <v>108</v>
      </c>
      <c r="E46" s="17"/>
      <c r="F46" s="17" t="s">
        <v>54</v>
      </c>
      <c r="G46" s="18">
        <v>0.05</v>
      </c>
      <c r="H46" s="6">
        <f t="shared" si="2"/>
        <v>0.05</v>
      </c>
    </row>
    <row r="47" spans="1:8" ht="12.75">
      <c r="A47" s="7"/>
      <c r="B47" s="15"/>
      <c r="C47" s="9"/>
      <c r="D47" s="10"/>
      <c r="E47" s="10"/>
      <c r="F47" s="10"/>
      <c r="G47" s="54"/>
      <c r="H47" s="11"/>
    </row>
    <row r="48" spans="1:8" ht="15">
      <c r="A48" s="26" t="s">
        <v>39</v>
      </c>
      <c r="B48" s="27"/>
      <c r="C48" s="28"/>
      <c r="D48" s="29"/>
      <c r="E48" s="29"/>
      <c r="F48" s="29"/>
      <c r="G48" s="30" t="str">
        <f>IF(SUM(G31:G46)&lt;&gt;100%,"ERROR","100%")</f>
        <v>100%</v>
      </c>
      <c r="H48" s="30">
        <f>SUM(H31:H46)</f>
        <v>0.8000000000000002</v>
      </c>
    </row>
    <row r="49" spans="1:8" ht="14.25">
      <c r="A49" s="12"/>
      <c r="B49" s="13"/>
      <c r="C49" s="1"/>
      <c r="D49" s="14"/>
      <c r="E49" s="14"/>
      <c r="F49" s="14"/>
      <c r="G49" s="52"/>
      <c r="H49" s="12"/>
    </row>
    <row r="50" spans="1:8" ht="24" customHeight="1">
      <c r="A50" s="21" t="s">
        <v>92</v>
      </c>
      <c r="B50" s="31"/>
      <c r="C50" s="35"/>
      <c r="D50" s="36"/>
      <c r="E50" s="36"/>
      <c r="F50" s="33"/>
      <c r="G50" s="34"/>
      <c r="H50" s="34"/>
    </row>
    <row r="51" spans="1:8" ht="30.75" customHeight="1">
      <c r="A51" s="55" t="s">
        <v>36</v>
      </c>
      <c r="B51" s="55"/>
      <c r="C51" s="3" t="s">
        <v>37</v>
      </c>
      <c r="D51" s="3" t="s">
        <v>75</v>
      </c>
      <c r="E51" s="3"/>
      <c r="F51" s="3" t="s">
        <v>76</v>
      </c>
      <c r="G51" s="2" t="s">
        <v>77</v>
      </c>
      <c r="H51" s="2" t="s">
        <v>35</v>
      </c>
    </row>
    <row r="52" spans="1:8" ht="137.25" customHeight="1">
      <c r="A52" s="4">
        <v>1</v>
      </c>
      <c r="B52" s="19" t="s">
        <v>61</v>
      </c>
      <c r="C52" s="16" t="s">
        <v>106</v>
      </c>
      <c r="D52" s="40" t="s">
        <v>70</v>
      </c>
      <c r="E52" s="17"/>
      <c r="F52" s="17" t="s">
        <v>122</v>
      </c>
      <c r="G52" s="18">
        <v>0.1</v>
      </c>
      <c r="H52" s="6">
        <f>IF(C52="yes",(1*G52),IF(C52="no",(0*G52),IF(C52="small extent",(0.33*G52),IF(C52="large extent",(0.67*G52),""))))</f>
        <v>0</v>
      </c>
    </row>
    <row r="53" spans="1:8" ht="15.75" customHeight="1">
      <c r="A53" s="4"/>
      <c r="B53" s="48" t="s">
        <v>93</v>
      </c>
      <c r="C53" s="62" t="s">
        <v>109</v>
      </c>
      <c r="D53" s="63"/>
      <c r="E53" s="63"/>
      <c r="F53" s="63"/>
      <c r="G53" s="63"/>
      <c r="H53" s="63"/>
    </row>
    <row r="54" spans="1:8" ht="14.25" customHeight="1">
      <c r="A54" s="4"/>
      <c r="B54" s="49" t="s">
        <v>62</v>
      </c>
      <c r="C54" s="62" t="s">
        <v>110</v>
      </c>
      <c r="D54" s="63"/>
      <c r="E54" s="63"/>
      <c r="F54" s="63"/>
      <c r="G54" s="63"/>
      <c r="H54" s="63"/>
    </row>
    <row r="55" spans="1:8" ht="24.75" customHeight="1">
      <c r="A55" s="4"/>
      <c r="B55" s="50" t="s">
        <v>94</v>
      </c>
      <c r="C55" s="62" t="s">
        <v>148</v>
      </c>
      <c r="D55" s="63"/>
      <c r="E55" s="63"/>
      <c r="F55" s="63"/>
      <c r="G55" s="63"/>
      <c r="H55" s="63"/>
    </row>
    <row r="56" spans="1:8" ht="15.75" customHeight="1">
      <c r="A56" s="4"/>
      <c r="B56" s="48" t="s">
        <v>95</v>
      </c>
      <c r="C56" s="62" t="s">
        <v>111</v>
      </c>
      <c r="D56" s="63"/>
      <c r="E56" s="63"/>
      <c r="F56" s="63"/>
      <c r="G56" s="63"/>
      <c r="H56" s="63"/>
    </row>
    <row r="57" spans="1:8" ht="15.75" customHeight="1">
      <c r="A57" s="4"/>
      <c r="B57" s="49" t="s">
        <v>62</v>
      </c>
      <c r="C57" s="62" t="s">
        <v>112</v>
      </c>
      <c r="D57" s="63"/>
      <c r="E57" s="63"/>
      <c r="F57" s="63"/>
      <c r="G57" s="63"/>
      <c r="H57" s="63"/>
    </row>
    <row r="58" spans="1:8" ht="24" customHeight="1">
      <c r="A58" s="4"/>
      <c r="B58" s="50" t="s">
        <v>94</v>
      </c>
      <c r="C58" s="62" t="s">
        <v>123</v>
      </c>
      <c r="D58" s="63"/>
      <c r="E58" s="63"/>
      <c r="F58" s="63"/>
      <c r="G58" s="63"/>
      <c r="H58" s="63"/>
    </row>
    <row r="59" spans="1:8" ht="15.75" customHeight="1">
      <c r="A59" s="4"/>
      <c r="B59" s="48" t="s">
        <v>96</v>
      </c>
      <c r="C59" s="62" t="s">
        <v>113</v>
      </c>
      <c r="D59" s="63"/>
      <c r="E59" s="63"/>
      <c r="F59" s="63"/>
      <c r="G59" s="63"/>
      <c r="H59" s="63"/>
    </row>
    <row r="60" spans="1:8" ht="15.75" customHeight="1">
      <c r="A60" s="4"/>
      <c r="B60" s="49" t="s">
        <v>62</v>
      </c>
      <c r="C60" s="62" t="s">
        <v>114</v>
      </c>
      <c r="D60" s="63"/>
      <c r="E60" s="63"/>
      <c r="F60" s="63"/>
      <c r="G60" s="63"/>
      <c r="H60" s="63"/>
    </row>
    <row r="61" spans="1:8" ht="39.75" customHeight="1">
      <c r="A61" s="4"/>
      <c r="B61" s="50" t="s">
        <v>94</v>
      </c>
      <c r="C61" s="62" t="s">
        <v>149</v>
      </c>
      <c r="D61" s="64"/>
      <c r="E61" s="64"/>
      <c r="F61" s="64"/>
      <c r="G61" s="64"/>
      <c r="H61" s="64"/>
    </row>
    <row r="62" spans="1:8" ht="24" customHeight="1">
      <c r="A62" s="4"/>
      <c r="B62" s="48" t="s">
        <v>117</v>
      </c>
      <c r="C62" s="62" t="s">
        <v>115</v>
      </c>
      <c r="D62" s="63"/>
      <c r="E62" s="63"/>
      <c r="F62" s="63"/>
      <c r="G62" s="63"/>
      <c r="H62" s="63"/>
    </row>
    <row r="63" spans="1:8" ht="14.25" customHeight="1">
      <c r="A63" s="4"/>
      <c r="B63" s="49" t="s">
        <v>62</v>
      </c>
      <c r="C63" s="62" t="s">
        <v>128</v>
      </c>
      <c r="D63" s="63"/>
      <c r="E63" s="63"/>
      <c r="F63" s="63"/>
      <c r="G63" s="63"/>
      <c r="H63" s="63"/>
    </row>
    <row r="64" spans="1:8" ht="24">
      <c r="A64" s="4"/>
      <c r="B64" s="50" t="s">
        <v>94</v>
      </c>
      <c r="C64" s="62" t="s">
        <v>124</v>
      </c>
      <c r="D64" s="63"/>
      <c r="E64" s="63"/>
      <c r="F64" s="63"/>
      <c r="G64" s="63"/>
      <c r="H64" s="63"/>
    </row>
    <row r="65" spans="1:8" ht="16.5" customHeight="1">
      <c r="A65" s="4"/>
      <c r="B65" s="48" t="s">
        <v>118</v>
      </c>
      <c r="C65" s="62" t="s">
        <v>116</v>
      </c>
      <c r="D65" s="63"/>
      <c r="E65" s="63"/>
      <c r="F65" s="63"/>
      <c r="G65" s="63"/>
      <c r="H65" s="63"/>
    </row>
    <row r="66" spans="1:8" ht="18" customHeight="1">
      <c r="A66" s="4"/>
      <c r="B66" s="49" t="s">
        <v>62</v>
      </c>
      <c r="C66" s="62" t="s">
        <v>112</v>
      </c>
      <c r="D66" s="63"/>
      <c r="E66" s="63"/>
      <c r="F66" s="63"/>
      <c r="G66" s="63"/>
      <c r="H66" s="63"/>
    </row>
    <row r="67" spans="1:8" ht="23.25" customHeight="1">
      <c r="A67" s="4"/>
      <c r="B67" s="50" t="s">
        <v>94</v>
      </c>
      <c r="C67" s="62" t="s">
        <v>125</v>
      </c>
      <c r="D67" s="63"/>
      <c r="E67" s="63"/>
      <c r="F67" s="63"/>
      <c r="G67" s="63"/>
      <c r="H67" s="63"/>
    </row>
    <row r="68" spans="1:8" ht="15" customHeight="1">
      <c r="A68" s="4"/>
      <c r="B68" s="48" t="s">
        <v>119</v>
      </c>
      <c r="C68" s="62" t="s">
        <v>120</v>
      </c>
      <c r="D68" s="63"/>
      <c r="E68" s="63"/>
      <c r="F68" s="63"/>
      <c r="G68" s="63"/>
      <c r="H68" s="63"/>
    </row>
    <row r="69" spans="1:8" ht="14.25" customHeight="1">
      <c r="A69" s="4"/>
      <c r="B69" s="49" t="s">
        <v>62</v>
      </c>
      <c r="C69" s="62" t="s">
        <v>121</v>
      </c>
      <c r="D69" s="63"/>
      <c r="E69" s="63"/>
      <c r="F69" s="63"/>
      <c r="G69" s="63"/>
      <c r="H69" s="63"/>
    </row>
    <row r="70" spans="1:8" ht="22.5" customHeight="1">
      <c r="A70" s="4"/>
      <c r="B70" s="50" t="s">
        <v>94</v>
      </c>
      <c r="C70" s="62" t="s">
        <v>126</v>
      </c>
      <c r="D70" s="63"/>
      <c r="E70" s="63"/>
      <c r="F70" s="63"/>
      <c r="G70" s="63"/>
      <c r="H70" s="63"/>
    </row>
    <row r="71" spans="1:8" ht="99.75" customHeight="1">
      <c r="A71" s="44">
        <v>2</v>
      </c>
      <c r="B71" s="47" t="s">
        <v>63</v>
      </c>
      <c r="C71" s="20" t="s">
        <v>9</v>
      </c>
      <c r="D71" s="45" t="s">
        <v>8</v>
      </c>
      <c r="E71" s="46"/>
      <c r="F71" s="46" t="s">
        <v>153</v>
      </c>
      <c r="G71" s="18">
        <v>0.225</v>
      </c>
      <c r="H71" s="6">
        <f>IF(C71="yes",(1*G71),IF(C71="no",(0*G71),IF(C71="small extent",(0.33*G71),IF(C71="large extent",(0.67*G71),""))))</f>
        <v>0.15075000000000002</v>
      </c>
    </row>
    <row r="72" spans="1:8" ht="12.75">
      <c r="A72" s="4"/>
      <c r="B72" s="48" t="s">
        <v>97</v>
      </c>
      <c r="C72" s="65" t="s">
        <v>129</v>
      </c>
      <c r="D72" s="65"/>
      <c r="E72" s="65"/>
      <c r="F72" s="65"/>
      <c r="G72" s="65"/>
      <c r="H72" s="65"/>
    </row>
    <row r="73" spans="1:8" ht="12.75">
      <c r="A73" s="4"/>
      <c r="B73" s="49" t="s">
        <v>64</v>
      </c>
      <c r="C73" s="65" t="s">
        <v>130</v>
      </c>
      <c r="D73" s="65"/>
      <c r="E73" s="65"/>
      <c r="F73" s="65"/>
      <c r="G73" s="65"/>
      <c r="H73" s="65"/>
    </row>
    <row r="74" spans="1:8" ht="12.75">
      <c r="A74" s="4"/>
      <c r="B74" s="50" t="s">
        <v>98</v>
      </c>
      <c r="C74" s="65" t="s">
        <v>131</v>
      </c>
      <c r="D74" s="65"/>
      <c r="E74" s="65"/>
      <c r="F74" s="65"/>
      <c r="G74" s="65"/>
      <c r="H74" s="65"/>
    </row>
    <row r="75" spans="1:8" ht="12.75">
      <c r="A75" s="4"/>
      <c r="B75" s="49" t="s">
        <v>99</v>
      </c>
      <c r="C75" s="65" t="s">
        <v>132</v>
      </c>
      <c r="D75" s="63"/>
      <c r="E75" s="63"/>
      <c r="F75" s="63"/>
      <c r="G75" s="63"/>
      <c r="H75" s="63"/>
    </row>
    <row r="76" spans="1:8" ht="12.75">
      <c r="A76" s="4"/>
      <c r="B76" s="49" t="s">
        <v>64</v>
      </c>
      <c r="C76" s="65" t="s">
        <v>133</v>
      </c>
      <c r="D76" s="63"/>
      <c r="E76" s="63"/>
      <c r="F76" s="63"/>
      <c r="G76" s="63"/>
      <c r="H76" s="63"/>
    </row>
    <row r="77" spans="1:8" ht="12.75">
      <c r="A77" s="4"/>
      <c r="B77" s="50" t="s">
        <v>98</v>
      </c>
      <c r="C77" s="65" t="s">
        <v>134</v>
      </c>
      <c r="D77" s="63"/>
      <c r="E77" s="63"/>
      <c r="F77" s="63"/>
      <c r="G77" s="63"/>
      <c r="H77" s="63"/>
    </row>
    <row r="78" spans="1:8" ht="12.75">
      <c r="A78" s="4"/>
      <c r="B78" s="49" t="s">
        <v>100</v>
      </c>
      <c r="C78" s="65" t="s">
        <v>135</v>
      </c>
      <c r="D78" s="63"/>
      <c r="E78" s="63"/>
      <c r="F78" s="63"/>
      <c r="G78" s="63"/>
      <c r="H78" s="63"/>
    </row>
    <row r="79" spans="1:8" ht="12.75">
      <c r="A79" s="4"/>
      <c r="B79" s="49" t="s">
        <v>64</v>
      </c>
      <c r="C79" s="66" t="s">
        <v>136</v>
      </c>
      <c r="D79" s="63"/>
      <c r="E79" s="63"/>
      <c r="F79" s="63"/>
      <c r="G79" s="63"/>
      <c r="H79" s="63"/>
    </row>
    <row r="80" spans="1:8" ht="12.75">
      <c r="A80" s="4"/>
      <c r="B80" s="50" t="s">
        <v>98</v>
      </c>
      <c r="C80" s="66" t="s">
        <v>137</v>
      </c>
      <c r="D80" s="67"/>
      <c r="E80" s="67"/>
      <c r="F80" s="67"/>
      <c r="G80" s="67"/>
      <c r="H80" s="67"/>
    </row>
    <row r="81" spans="1:8" ht="12.75">
      <c r="A81" s="4"/>
      <c r="B81" s="51"/>
      <c r="C81" s="68" t="s">
        <v>151</v>
      </c>
      <c r="D81" s="69"/>
      <c r="E81" s="69"/>
      <c r="F81" s="69"/>
      <c r="G81" s="69"/>
      <c r="H81" s="69"/>
    </row>
    <row r="82" spans="1:8" ht="222.75" customHeight="1">
      <c r="A82" s="4">
        <v>3</v>
      </c>
      <c r="B82" s="5" t="s">
        <v>73</v>
      </c>
      <c r="C82" s="20" t="s">
        <v>103</v>
      </c>
      <c r="D82" s="46" t="s">
        <v>152</v>
      </c>
      <c r="E82" s="46"/>
      <c r="F82" s="46" t="s">
        <v>164</v>
      </c>
      <c r="G82" s="18">
        <v>0.225</v>
      </c>
      <c r="H82" s="6">
        <f>IF(C82="yes",(1*G82),IF(C82="no",(0*G82),IF(C82="small extent",(0.33*G82),IF(C82="large extent",(0.67*G82),""))))</f>
        <v>0.225</v>
      </c>
    </row>
    <row r="83" spans="1:8" ht="75.75" customHeight="1">
      <c r="A83" s="4">
        <v>4</v>
      </c>
      <c r="B83" s="5" t="s">
        <v>65</v>
      </c>
      <c r="C83" s="16" t="s">
        <v>30</v>
      </c>
      <c r="D83" s="40" t="s">
        <v>127</v>
      </c>
      <c r="E83" s="17"/>
      <c r="F83" s="17" t="s">
        <v>165</v>
      </c>
      <c r="G83" s="18">
        <v>0</v>
      </c>
      <c r="H83" s="6">
        <f>IF(C83="yes",(1*G83),IF(C83="no",(0*G83),IF(C83="small extent",(0.33*G83),IF(C83="large extent",(0.67*G83),""))))</f>
      </c>
    </row>
    <row r="84" spans="1:8" ht="76.5" customHeight="1">
      <c r="A84" s="4">
        <v>5</v>
      </c>
      <c r="B84" s="5" t="s">
        <v>66</v>
      </c>
      <c r="C84" s="16" t="s">
        <v>103</v>
      </c>
      <c r="D84" s="40" t="s">
        <v>166</v>
      </c>
      <c r="E84" s="17"/>
      <c r="F84" s="17" t="s">
        <v>167</v>
      </c>
      <c r="G84" s="18">
        <v>0.225</v>
      </c>
      <c r="H84" s="6">
        <f>IF(C84="yes",(1*G84),IF(C84="no",(0*G84),IF(C84="small extent",(0.33*G84),IF(C84="large extent",(0.67*G84),""))))</f>
        <v>0.225</v>
      </c>
    </row>
    <row r="85" spans="1:8" ht="87.75" customHeight="1">
      <c r="A85" s="4" t="s">
        <v>101</v>
      </c>
      <c r="B85" s="5" t="s">
        <v>102</v>
      </c>
      <c r="C85" s="16" t="s">
        <v>9</v>
      </c>
      <c r="D85" s="40" t="s">
        <v>1</v>
      </c>
      <c r="E85" s="17"/>
      <c r="F85" s="17" t="s">
        <v>0</v>
      </c>
      <c r="G85" s="18">
        <v>0.225</v>
      </c>
      <c r="H85" s="6">
        <f>IF(C85="yes",(1*G85),IF(C85="no",(0*G85),IF(C85="small extent",(0.33*G85),IF(C85="large extent",(0.67*G85),""))))</f>
        <v>0.15075000000000002</v>
      </c>
    </row>
    <row r="86" spans="1:8" ht="12.75">
      <c r="A86" s="7"/>
      <c r="B86" s="5"/>
      <c r="C86" s="9"/>
      <c r="D86" s="10"/>
      <c r="E86" s="10"/>
      <c r="F86" s="10"/>
      <c r="G86" s="11"/>
      <c r="H86" s="11"/>
    </row>
    <row r="87" spans="1:8" ht="15">
      <c r="A87" s="26" t="s">
        <v>39</v>
      </c>
      <c r="B87" s="37"/>
      <c r="C87" s="38"/>
      <c r="D87" s="39"/>
      <c r="E87" s="39"/>
      <c r="F87" s="39"/>
      <c r="G87" s="30" t="str">
        <f>IF(SUM(G52:G85)&lt;&gt;100%,"ERROR","100%")</f>
        <v>100%</v>
      </c>
      <c r="H87" s="30">
        <f>SUM(H52:H85)</f>
        <v>0.7515000000000001</v>
      </c>
    </row>
  </sheetData>
  <mergeCells count="35">
    <mergeCell ref="C68:H68"/>
    <mergeCell ref="C69:H69"/>
    <mergeCell ref="C70:H70"/>
    <mergeCell ref="C79:H79"/>
    <mergeCell ref="C80:H80"/>
    <mergeCell ref="C81:H81"/>
    <mergeCell ref="C75:H75"/>
    <mergeCell ref="C76:H76"/>
    <mergeCell ref="C77:H77"/>
    <mergeCell ref="C78:H78"/>
    <mergeCell ref="C61:H61"/>
    <mergeCell ref="C72:H72"/>
    <mergeCell ref="C73:H73"/>
    <mergeCell ref="C74:H74"/>
    <mergeCell ref="C62:H62"/>
    <mergeCell ref="C63:H63"/>
    <mergeCell ref="C64:H64"/>
    <mergeCell ref="C65:H65"/>
    <mergeCell ref="C66:H66"/>
    <mergeCell ref="C67:H67"/>
    <mergeCell ref="C57:H57"/>
    <mergeCell ref="C58:H58"/>
    <mergeCell ref="C59:H59"/>
    <mergeCell ref="C60:H60"/>
    <mergeCell ref="C53:H53"/>
    <mergeCell ref="C54:H54"/>
    <mergeCell ref="C55:H55"/>
    <mergeCell ref="C56:H56"/>
    <mergeCell ref="A51:B51"/>
    <mergeCell ref="A1:H1"/>
    <mergeCell ref="A5:B5"/>
    <mergeCell ref="A15:B15"/>
    <mergeCell ref="A30:B30"/>
    <mergeCell ref="A2:H2"/>
    <mergeCell ref="A3:H3"/>
  </mergeCells>
  <printOptions/>
  <pageMargins left="0.75" right="0.75" top="1" bottom="1" header="0.5" footer="0.5"/>
  <pageSetup fitToHeight="16" fitToWidth="1" horizontalDpi="600" verticalDpi="600" orientation="landscape" scale="68" r:id="rId3"/>
  <headerFooter alignWithMargins="0">
    <oddFooter>&amp;C&amp;P&amp;R&amp;"Arial,Bold"FY 2004 Budget 
Fall Review</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Norris Cochran</cp:lastModifiedBy>
  <cp:lastPrinted>2002-10-21T18:41:31Z</cp:lastPrinted>
  <dcterms:created xsi:type="dcterms:W3CDTF">2002-04-18T17:14:40Z</dcterms:created>
  <dcterms:modified xsi:type="dcterms:W3CDTF">2003-01-24T20:49:07Z</dcterms:modified>
  <cp:category/>
  <cp:version/>
  <cp:contentType/>
  <cp:contentStatus/>
</cp:coreProperties>
</file>