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Scoring'!$G$79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7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<sst xmlns="http://schemas.openxmlformats.org/spreadsheetml/2006/main" count="184" uniqueCount="106">
  <si>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</si>
  <si>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</si>
  <si>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</si>
  <si>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</si>
  <si>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</si>
  <si>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</si>
  <si>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</si>
  <si>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</si>
  <si>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</si>
  <si>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</si>
  <si>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</si>
  <si>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</si>
  <si>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</si>
  <si>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</si>
  <si>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</si>
  <si>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</si>
  <si>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</si>
  <si>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</si>
  <si>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</si>
  <si>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</si>
  <si>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</si>
  <si>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</si>
  <si>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</si>
  <si>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</si>
  <si>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</si>
  <si>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</si>
  <si>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</si>
  <si>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</si>
  <si>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</si>
  <si>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</si>
  <si>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</si>
  <si>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</si>
  <si>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</si>
  <si>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</si>
  <si>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</si>
  <si>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</si>
  <si>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</si>
  <si>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</si>
  <si>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</si>
  <si>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</si>
  <si>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</si>
  <si>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</si>
  <si>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</si>
  <si>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</si>
  <si>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</si>
  <si>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</si>
  <si>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</si>
  <si>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</si>
  <si>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</si>
  <si>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</si>
  <si>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</si>
  <si>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</si>
  <si>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Name of Program:  Adult Education State Grants</t>
  </si>
  <si>
    <t>Adult Education and Family Literacy Act, Section 202.</t>
  </si>
  <si>
    <t>Yes</t>
  </si>
  <si>
    <t>No</t>
  </si>
  <si>
    <t>Considerable collaboration and coordination occurs at both the Federal level (e.g., with DOL) and at the grantee level (e.g., with WIA title I one-stops)</t>
  </si>
  <si>
    <t xml:space="preserve">Program oversight includes documentation of grantees use of funds and site visits. </t>
  </si>
  <si>
    <t xml:space="preserve">Instructions for this question indicate that a "no" is required if the program received a "no" for both questions 1 and 2 of this section. </t>
  </si>
  <si>
    <t xml:space="preserve">The program has one long-term goal -- to significantly reduce illiteracy in the United States. This goal, however, is not linked to short term goals and is unnecessarily broad given program scope and activities. Consistent with measures established under the job training common measures framework, the Department is working to develop several long-term indicators that are tied to short term goals and are consistent with the program's scope and activities.  </t>
  </si>
  <si>
    <t xml:space="preserve">Through the common measures matrix, the program has established a limited set of performance indicators designed to measure program impacts, including for example, placement in employment, degree attainment, and skill attainment.  However, the Department must establish numerical targets and ensure that performance data exists to report on those targets. In addition, any short-term measures (whether the common measures or additional measures) must be linked to long-term goals. </t>
  </si>
  <si>
    <t>X%</t>
  </si>
  <si>
    <t>Attainment of a degree or certificate by participants.</t>
  </si>
  <si>
    <t>X% of participants.</t>
  </si>
  <si>
    <t>Attainment of literacy and numeracy skills by participants.</t>
  </si>
  <si>
    <t>Literacy and numeracy skills of participants will increase by X%.</t>
  </si>
  <si>
    <t>Participants placed in employment.</t>
  </si>
  <si>
    <t>Participants retaining employment.</t>
  </si>
  <si>
    <t>Progress will be reassessed once ED submits targets and data for new common measures goals.</t>
  </si>
  <si>
    <t>Earnings increase</t>
  </si>
  <si>
    <t>Earnings will increase by X%</t>
  </si>
  <si>
    <t>Long-Term Goal IV: (optional)</t>
  </si>
  <si>
    <t>Long-Term Goal V: (optional)</t>
  </si>
  <si>
    <t xml:space="preserve">Key Goal IV: (optional)                                                                                                                          </t>
  </si>
  <si>
    <t xml:space="preserve">Key Goal V: (optional)                                                                                                                          </t>
  </si>
  <si>
    <t>Although the Department is working to improve the strategic planning and performance reporting for this program, the current performance reporting framework does demonstrate some positive impacts on adult literacy, skill attainment, and job placement.</t>
  </si>
  <si>
    <t xml:space="preserve">The Department has undertaken a process to make strategic planning improvements.  This process is being coordinated with the Department's ongoing development of a reauthorization proposal as well as the development of the common measures framework. </t>
  </si>
  <si>
    <t xml:space="preserve">Funds are obligated within the timeframes set out by Department schedules and used for the purposes intended. </t>
  </si>
  <si>
    <t xml:space="preserve">Grantees provide regular and timely performance information for a series of existing performance measures.  Although this information is not currently linked to a strategic goals framework (see Sec II, q 1 &amp; q 2), nor is it consistent with the common measures, the information does provide some relevant information on program impacts and the program has used this information to improve management of the program.  For example, the program has used recent performance information as a foundation to negotiate with States to be accountable for more rigorous performance targets.   </t>
  </si>
  <si>
    <t xml:space="preserve">The purpose of this program is to create a partnership among the federal government, states and localities, to provide adult education and literacy services in order to: (i) assist adults to become literate and obtain the skills necessary to become employed and self sufficient; (ii) obtain skills necessary to be full partners in the educational development of their children; (iii) and to complete secondary school education. </t>
  </si>
  <si>
    <t xml:space="preserve">While the program receives regular and timely annual performance information from grantees, the information cannot yet be tied to a strategic planning framework where a limited number of annual performance goals demonstrate progress toward achieving long-term goals.  </t>
  </si>
  <si>
    <t xml:space="preserve">The program does not have a strategic planning framework where a limited number of annual performance goals demonstrate progress toward achieving long-term goals.  Thus, at this time, performance goals are not  currently aligned with budget policy.  </t>
  </si>
  <si>
    <t xml:space="preserve">Through the common measures matrix, the program has established a limited set of performance indicators designed to measure program impacts, including for example, placement in employment, degree attainment, and skill attainment.  However, the Department must establish numerical targets and ensure that performance data exists to report on those targets. In addition, any short-term measures (whether the common measures or additional measures) must be linked to long-term goals. To the extent performance targets are set by states, a process should be put in place to ensure that state-defined targets are appropriately rigorous and that a methodology can be developed for aggregating performance data at the national level.  </t>
  </si>
  <si>
    <t xml:space="preserve">Consistent with measures established under the job training common measures framework, the Department is working to develop several long-term indicators that are tied to short term goals and are consistent with the program's scope and activities.  </t>
  </si>
  <si>
    <t xml:space="preserve">While the program has design advantages (e.g. state flexibility), there are a number of program features that warrant improvement, including increased accountability, and more rigorous performance target setting.  However, there is no conclusive evidence that an alternative approach would be more effective.  </t>
  </si>
  <si>
    <t xml:space="preserve">The program has a positive audit history, with no evidence of internal control weaknesses. </t>
  </si>
  <si>
    <t>Federal money represents a large percent of the dollars in many state programs. Thus, eliminating or reducing funds for this program would dramatically reduce current literacy services to the target population.</t>
  </si>
  <si>
    <t xml:space="preserve">In 2001, 31% of participants with an employment goal had entered unsibsidized employment by the end for the first quarter after program exit. </t>
  </si>
  <si>
    <t xml:space="preserve">In 2001, 62% of relevant participants retained unsibsidized employment in the third quarter after program exit. Relevant participants are those who were employed at program entry with a retention goal or those not employed at entry, had an emplyment hoal and obtained employments by the end of the first quarter after program exit.  </t>
  </si>
  <si>
    <t xml:space="preserve">In 2001, 33% of participants with a goal to complete high school. </t>
  </si>
  <si>
    <t xml:space="preserve">In 2001, 36% of participants advanced one or more education functioning levels during the program year. (educational functioning level is determined using a uniform, standardized assessment procedure approved by the state) </t>
  </si>
  <si>
    <t xml:space="preserve">As demonstrated below, there is some data for 2001 on job placement, retention, degree attainment, and skill attainment.  However, without established targets, it is impossible to assess progress. </t>
  </si>
  <si>
    <t xml:space="preserve">To date, the Department has been unable to provide comprehensive data to inform on the common measures or establish performance targets.  Without this information, it is difficult to compare performance of this program with other Federal programs.  </t>
  </si>
  <si>
    <t xml:space="preserve">There are extensive adult populations with low levels of literacy skills in the U.S.  Further, the non-English speaking population is growing.  The literacy skills of these populations are too low to be effective members of the workforce and to participate as citizens in our democratic society. </t>
  </si>
  <si>
    <t xml:space="preserve">Available performance data indicate that the program has some positive impacts on individuals served with these Federal dollars.  Because Federal dollars make up a significant percentage of adult education funding, eliminating these funds would dramatically reduce these impacts. </t>
  </si>
  <si>
    <r>
      <t xml:space="preserve">This program is not duplicative with any other Federal program designed to address adult literacy. However, the Department of Labor's adult job training programs are a separate Federal funding stream that serve this same population.    </t>
    </r>
    <r>
      <rPr>
        <sz val="9"/>
        <color indexed="12"/>
        <rFont val="Arial"/>
        <family val="2"/>
      </rPr>
      <t xml:space="preserve"> </t>
    </r>
  </si>
  <si>
    <t xml:space="preserve">This program has not yet instituted procedures to measure and improve cost efficiency in program execution.  However, as part of the President's Management Agenda, the Department is implementing an agency-wide initiative to re-evaluate the efficiency of every significant business function, including the development of unit measures and the consideration of competitive sourcing and IT improvements.   </t>
  </si>
  <si>
    <t xml:space="preserve">The program has taken meaningful steps to work with states to raise state-defined performance targets. </t>
  </si>
  <si>
    <t xml:space="preserve">Data are collected and compiled from annual reports and used for mandated reports to Congress.  The most recent of these reports are on the Department's website.  While such data in the future should be linked to the common measures and an improved strategic planning framework, the Department has a process in place to ensure that relevant performance information is made available to the public. </t>
  </si>
  <si>
    <t>Research and evaluation funds are used to measure the distribution of literacy in the United States and projects focus on researching how adults learn to read and what types of instruction are effective.  No current research efforts address the issue of program performance or return on Federal investment.</t>
  </si>
  <si>
    <t xml:space="preserve">No evaluations have been conducted under the current program.  Research and evaluation funds are used to measure the distribution of literacy in the United States and research on effective methods and types of instruction. </t>
  </si>
  <si>
    <t xml:space="preserve">The common measures framework includes an efficiency measure -- cost per participant.  The Department estimates that the annual cost per participant is $165.  However, the lack of performance targets and comprehensive  outcome data makes it impossible to link these costs to the achievement of program goals.   </t>
  </si>
  <si>
    <t xml:space="preserve">The common measures framework includes an efficiency measure -- cost per participant.  The Department estimates that the cost per participant is $165. However, the lack of valid outcome data makes it impossible to link these costs to the achievement of program goals.   </t>
  </si>
  <si>
    <t xml:space="preserve">National Adult Literacy Survey (NALS), International Survey of Adults (IALS), Census. </t>
  </si>
  <si>
    <t>Education's 2004 Budget satisfies the first part of the question by presenting the anticipated S&amp;E expenditures (including retirement costs) for this program, which constitute less than 1% percent of the program's full costs.  However, Education has not satisfied the second part of the question because program performance changes are not identified with changes in funding levels.  The program does not have sufficiently valid and reliable performance information to assess the impact of the Federal investment.</t>
  </si>
  <si>
    <t xml:space="preserve">This program has not instituted an appraisal system that holds Federal managers accountable for grantee performance.  However, as part of the President's Management Agenda, the Department is planning to implement an agency-wide system -- EDPAS -- that links employee performance to progress on strategic planning goals.  Grantee performance is monitored on an annual basis through review and approval of annual budget plans, compliance reviews, audits, and site visits. Grantees that do not meet Federal requirements are required to submit improvement plans and can have grants reduced or discontinued for serious or persistent failures to comply.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</si>
</sst>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Border="1" applyAlignment="1" applyProtection="1">
      <alignment horizontal="center" vertical="top"/>
      <protection locked="0"/>
    </xf>
    <xf numFmtId="0" fontId="12" fillId="0" borderId="0" xfId="0" applyNumberFormat="1" applyFont="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0" fillId="0" borderId="0" xfId="0" applyAlignment="1">
      <alignment horizontal="left" vertical="top" wrapText="1"/>
    </xf>
    <xf numFmtId="0" fontId="12" fillId="0" borderId="4" xfId="0" applyFont="1" applyBorder="1" applyAlignment="1" applyProtection="1">
      <alignment horizontal="left" vertical="top" wrapText="1"/>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2"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3" fillId="2" borderId="0" xfId="0" applyFont="1" applyFill="1" applyAlignment="1">
      <alignment horizontal="center" wrapText="1"/>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2"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9" fillId="0" borderId="4" xfId="0" applyFont="1" applyBorder="1" applyAlignment="1" applyProtection="1">
      <alignment horizontal="left" vertical="top"/>
      <protection locked="0"/>
    </xf>
    <xf numFmtId="0" fontId="19" fillId="0" borderId="4" xfId="0" applyFont="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1.00390625" style="0" customWidth="1"/>
    <col min="5" max="5" width="31.00390625" style="0" customWidth="1"/>
    <col min="6" max="6" width="12.7109375" style="0" customWidth="1"/>
    <col min="7" max="7" width="13.00390625" style="0" customWidth="1"/>
  </cols>
  <sheetData>
    <row r="1" spans="1:7" ht="36.75" customHeight="1">
      <c r="A1" s="74" t="s">
        <v>7</v>
      </c>
      <c r="B1" s="74"/>
      <c r="C1" s="75"/>
      <c r="D1" s="75"/>
      <c r="E1" s="75"/>
      <c r="F1" s="75"/>
      <c r="G1" s="75"/>
    </row>
    <row r="2" spans="1:7" ht="27.75" customHeight="1">
      <c r="A2" s="76" t="s">
        <v>35</v>
      </c>
      <c r="B2" s="76"/>
      <c r="C2" s="77"/>
      <c r="D2" s="77"/>
      <c r="E2" s="77"/>
      <c r="F2" s="77"/>
      <c r="G2" s="77"/>
    </row>
    <row r="3" spans="1:7" ht="31.5" customHeight="1">
      <c r="A3" s="78" t="s">
        <v>52</v>
      </c>
      <c r="B3" s="79"/>
      <c r="C3" s="79"/>
      <c r="D3" s="79"/>
      <c r="E3" s="79"/>
      <c r="F3" s="79"/>
      <c r="G3" s="79"/>
    </row>
    <row r="4" spans="1:7" ht="24" customHeight="1">
      <c r="A4" s="25" t="s">
        <v>22</v>
      </c>
      <c r="B4" s="26"/>
      <c r="C4" s="27"/>
      <c r="D4" s="28"/>
      <c r="E4" s="28"/>
      <c r="F4" s="29"/>
      <c r="G4" s="29"/>
    </row>
    <row r="5" spans="1:7" ht="30.75" customHeight="1">
      <c r="A5" s="59" t="s">
        <v>1</v>
      </c>
      <c r="B5" s="59"/>
      <c r="C5" s="3" t="s">
        <v>2</v>
      </c>
      <c r="D5" s="3" t="s">
        <v>23</v>
      </c>
      <c r="E5" s="3" t="s">
        <v>24</v>
      </c>
      <c r="F5" s="2" t="s">
        <v>20</v>
      </c>
      <c r="G5" s="2" t="s">
        <v>0</v>
      </c>
    </row>
    <row r="6" spans="1:7" ht="108" customHeight="1">
      <c r="A6" s="4">
        <v>1</v>
      </c>
      <c r="B6" s="5" t="s">
        <v>3</v>
      </c>
      <c r="C6" s="16" t="s">
        <v>54</v>
      </c>
      <c r="D6" s="17" t="s">
        <v>79</v>
      </c>
      <c r="E6" s="17" t="s">
        <v>53</v>
      </c>
      <c r="F6" s="18">
        <v>0.2</v>
      </c>
      <c r="G6" s="6">
        <f>IF(C6="yes",(1*F6),IF(C6="no",(0*F6),""))</f>
        <v>0.2</v>
      </c>
    </row>
    <row r="7" spans="1:7" ht="72" customHeight="1">
      <c r="A7" s="4">
        <v>2</v>
      </c>
      <c r="B7" s="5" t="s">
        <v>25</v>
      </c>
      <c r="C7" s="16" t="s">
        <v>54</v>
      </c>
      <c r="D7" s="17" t="s">
        <v>93</v>
      </c>
      <c r="E7" s="17" t="s">
        <v>103</v>
      </c>
      <c r="F7" s="18">
        <v>0.2</v>
      </c>
      <c r="G7" s="6">
        <f>IF(C7="yes",(1*F7),IF(C7="no",(0*F7),""))</f>
        <v>0.2</v>
      </c>
    </row>
    <row r="8" spans="1:7" ht="97.5" customHeight="1">
      <c r="A8" s="4">
        <v>3</v>
      </c>
      <c r="B8" s="5" t="s">
        <v>26</v>
      </c>
      <c r="C8" s="16" t="s">
        <v>54</v>
      </c>
      <c r="D8" s="17" t="s">
        <v>94</v>
      </c>
      <c r="E8" s="17" t="s">
        <v>75</v>
      </c>
      <c r="F8" s="18">
        <v>0.2</v>
      </c>
      <c r="G8" s="6">
        <f>IF(C8="yes",(1*F8),IF(C8="no",(0*F8),""))</f>
        <v>0.2</v>
      </c>
    </row>
    <row r="9" spans="1:7" ht="88.5" customHeight="1">
      <c r="A9" s="4">
        <v>4</v>
      </c>
      <c r="B9" s="5" t="s">
        <v>27</v>
      </c>
      <c r="C9" s="16" t="s">
        <v>54</v>
      </c>
      <c r="D9" s="17" t="s">
        <v>95</v>
      </c>
      <c r="E9" s="17" t="s">
        <v>86</v>
      </c>
      <c r="F9" s="18">
        <v>0.2</v>
      </c>
      <c r="G9" s="6">
        <f>IF(C9="yes",(1*F9),IF(C9="no",(0*F9),""))</f>
        <v>0.2</v>
      </c>
    </row>
    <row r="10" spans="1:7" ht="87" customHeight="1">
      <c r="A10" s="4">
        <v>5</v>
      </c>
      <c r="B10" s="5" t="s">
        <v>28</v>
      </c>
      <c r="C10" s="16" t="s">
        <v>54</v>
      </c>
      <c r="D10" s="17" t="s">
        <v>84</v>
      </c>
      <c r="E10" s="17"/>
      <c r="F10" s="18">
        <v>0.2</v>
      </c>
      <c r="G10" s="6">
        <f>IF(C10="yes",(1*F10),IF(C10="no",(0*F10),""))</f>
        <v>0.2</v>
      </c>
    </row>
    <row r="11" spans="1:7" ht="12.75">
      <c r="A11" s="7"/>
      <c r="B11" s="8"/>
      <c r="C11" s="9"/>
      <c r="D11" s="10"/>
      <c r="E11" s="10"/>
      <c r="F11" s="11"/>
      <c r="G11" s="11"/>
    </row>
    <row r="12" spans="1:7" ht="15">
      <c r="A12" s="30" t="s">
        <v>4</v>
      </c>
      <c r="B12" s="31"/>
      <c r="C12" s="32"/>
      <c r="D12" s="33"/>
      <c r="E12" s="33"/>
      <c r="F12" s="34" t="str">
        <f>IF(SUM(F6:F10)&lt;&gt;100%,"ERROR","100%")</f>
        <v>100%</v>
      </c>
      <c r="G12" s="34">
        <f>SUM(G6:G10)</f>
        <v>1</v>
      </c>
    </row>
    <row r="13" spans="1:7" ht="14.25">
      <c r="A13" s="12"/>
      <c r="B13" s="13"/>
      <c r="C13" s="1"/>
      <c r="D13" s="14"/>
      <c r="E13" s="14"/>
      <c r="F13" s="12"/>
      <c r="G13" s="12"/>
    </row>
    <row r="14" spans="1:7" ht="24" customHeight="1">
      <c r="A14" s="25" t="s">
        <v>29</v>
      </c>
      <c r="B14" s="35"/>
      <c r="C14" s="36"/>
      <c r="D14" s="37"/>
      <c r="E14" s="37"/>
      <c r="F14" s="38"/>
      <c r="G14" s="38"/>
    </row>
    <row r="15" spans="1:7" ht="30.75" customHeight="1">
      <c r="A15" s="59" t="s">
        <v>1</v>
      </c>
      <c r="B15" s="59"/>
      <c r="C15" s="3" t="s">
        <v>2</v>
      </c>
      <c r="D15" s="3" t="s">
        <v>23</v>
      </c>
      <c r="E15" s="3" t="s">
        <v>24</v>
      </c>
      <c r="F15" s="2" t="s">
        <v>20</v>
      </c>
      <c r="G15" s="2" t="s">
        <v>0</v>
      </c>
    </row>
    <row r="16" spans="1:7" ht="120" customHeight="1">
      <c r="A16" s="4">
        <v>1</v>
      </c>
      <c r="B16" s="5" t="s">
        <v>30</v>
      </c>
      <c r="C16" s="16" t="s">
        <v>55</v>
      </c>
      <c r="D16" s="17" t="s">
        <v>59</v>
      </c>
      <c r="E16" s="17"/>
      <c r="F16" s="18">
        <v>0.1428</v>
      </c>
      <c r="G16" s="6">
        <f aca="true" t="shared" si="0" ref="G16:G22">IF(C16="yes",(1*F16),IF(C16="no",(0*F16),""))</f>
        <v>0</v>
      </c>
    </row>
    <row r="17" spans="1:7" ht="192" customHeight="1">
      <c r="A17" s="4">
        <v>2</v>
      </c>
      <c r="B17" s="5" t="s">
        <v>31</v>
      </c>
      <c r="C17" s="16" t="s">
        <v>55</v>
      </c>
      <c r="D17" s="17" t="s">
        <v>82</v>
      </c>
      <c r="E17" s="17"/>
      <c r="F17" s="18">
        <v>0.1428</v>
      </c>
      <c r="G17" s="6">
        <f t="shared" si="0"/>
        <v>0</v>
      </c>
    </row>
    <row r="18" spans="1:7" ht="82.5" customHeight="1">
      <c r="A18" s="4">
        <v>3</v>
      </c>
      <c r="B18" s="5" t="s">
        <v>32</v>
      </c>
      <c r="C18" s="16" t="s">
        <v>55</v>
      </c>
      <c r="D18" s="17" t="s">
        <v>80</v>
      </c>
      <c r="E18" s="17" t="s">
        <v>58</v>
      </c>
      <c r="F18" s="18">
        <v>0.1428</v>
      </c>
      <c r="G18" s="6">
        <f t="shared" si="0"/>
        <v>0</v>
      </c>
    </row>
    <row r="19" spans="1:7" ht="70.5" customHeight="1">
      <c r="A19" s="4">
        <v>4</v>
      </c>
      <c r="B19" s="5" t="s">
        <v>33</v>
      </c>
      <c r="C19" s="16" t="s">
        <v>54</v>
      </c>
      <c r="D19" s="17" t="s">
        <v>56</v>
      </c>
      <c r="E19" s="17"/>
      <c r="F19" s="18">
        <v>0.143</v>
      </c>
      <c r="G19" s="6">
        <f t="shared" si="0"/>
        <v>0.143</v>
      </c>
    </row>
    <row r="20" spans="1:7" ht="94.5" customHeight="1">
      <c r="A20" s="4">
        <v>5</v>
      </c>
      <c r="B20" s="5" t="s">
        <v>34</v>
      </c>
      <c r="C20" s="16" t="s">
        <v>55</v>
      </c>
      <c r="D20" s="17" t="s">
        <v>99</v>
      </c>
      <c r="E20" s="17"/>
      <c r="F20" s="18">
        <v>0.1428</v>
      </c>
      <c r="G20" s="6">
        <f t="shared" si="0"/>
        <v>0</v>
      </c>
    </row>
    <row r="21" spans="1:7" ht="74.25" customHeight="1">
      <c r="A21" s="4">
        <v>6</v>
      </c>
      <c r="B21" s="5" t="s">
        <v>5</v>
      </c>
      <c r="C21" s="16" t="s">
        <v>55</v>
      </c>
      <c r="D21" s="17" t="s">
        <v>81</v>
      </c>
      <c r="E21" s="17"/>
      <c r="F21" s="18">
        <v>0.143</v>
      </c>
      <c r="G21" s="6">
        <f t="shared" si="0"/>
        <v>0</v>
      </c>
    </row>
    <row r="22" spans="1:7" ht="72" customHeight="1">
      <c r="A22" s="4">
        <v>7</v>
      </c>
      <c r="B22" s="5" t="s">
        <v>8</v>
      </c>
      <c r="C22" s="16" t="s">
        <v>54</v>
      </c>
      <c r="D22" s="17" t="s">
        <v>76</v>
      </c>
      <c r="E22" s="17"/>
      <c r="F22" s="18">
        <v>0.1428</v>
      </c>
      <c r="G22" s="6">
        <f t="shared" si="0"/>
        <v>0.1428</v>
      </c>
    </row>
    <row r="23" spans="1:7" ht="12.75">
      <c r="A23" s="11"/>
      <c r="B23" s="15"/>
      <c r="C23" s="9"/>
      <c r="D23" s="10"/>
      <c r="E23" s="10"/>
      <c r="F23" s="11"/>
      <c r="G23" s="11"/>
    </row>
    <row r="24" spans="1:7" ht="15">
      <c r="A24" s="30" t="s">
        <v>4</v>
      </c>
      <c r="B24" s="31"/>
      <c r="C24" s="32"/>
      <c r="D24" s="33"/>
      <c r="E24" s="33"/>
      <c r="F24" s="34" t="str">
        <f>IF(SUM(F16:F22)&lt;&gt;100%,"ERROR","100%")</f>
        <v>100%</v>
      </c>
      <c r="G24" s="34">
        <f>SUM(G16:G22)</f>
        <v>0.2858</v>
      </c>
    </row>
    <row r="25" spans="1:7" ht="14.25">
      <c r="A25" s="12"/>
      <c r="B25" s="13"/>
      <c r="C25" s="1"/>
      <c r="D25" s="14"/>
      <c r="E25" s="14"/>
      <c r="F25" s="12"/>
      <c r="G25" s="12"/>
    </row>
    <row r="26" spans="1:7" ht="24" customHeight="1">
      <c r="A26" s="25" t="s">
        <v>36</v>
      </c>
      <c r="B26" s="35"/>
      <c r="C26" s="36"/>
      <c r="D26" s="37"/>
      <c r="E26" s="37"/>
      <c r="F26" s="38"/>
      <c r="G26" s="38"/>
    </row>
    <row r="27" spans="1:7" ht="30.75" customHeight="1">
      <c r="A27" s="59" t="s">
        <v>1</v>
      </c>
      <c r="B27" s="59"/>
      <c r="C27" s="3" t="s">
        <v>2</v>
      </c>
      <c r="D27" s="3" t="s">
        <v>23</v>
      </c>
      <c r="E27" s="3" t="s">
        <v>24</v>
      </c>
      <c r="F27" s="2" t="s">
        <v>20</v>
      </c>
      <c r="G27" s="2" t="s">
        <v>0</v>
      </c>
    </row>
    <row r="28" spans="1:7" ht="164.25" customHeight="1">
      <c r="A28" s="4">
        <v>1</v>
      </c>
      <c r="B28" s="5" t="s">
        <v>37</v>
      </c>
      <c r="C28" s="16" t="s">
        <v>54</v>
      </c>
      <c r="D28" s="17" t="s">
        <v>78</v>
      </c>
      <c r="E28" s="17"/>
      <c r="F28" s="18">
        <v>0.11</v>
      </c>
      <c r="G28" s="6">
        <f aca="true" t="shared" si="1" ref="G28:G34">IF(C28="yes",(1*F28),IF(C28="no",(0*F28),""))</f>
        <v>0.11</v>
      </c>
    </row>
    <row r="29" spans="1:7" ht="186.75" customHeight="1">
      <c r="A29" s="4">
        <v>2</v>
      </c>
      <c r="B29" s="5" t="s">
        <v>38</v>
      </c>
      <c r="C29" s="16" t="s">
        <v>55</v>
      </c>
      <c r="D29" s="17" t="s">
        <v>105</v>
      </c>
      <c r="E29" s="17"/>
      <c r="F29" s="18">
        <v>0.11</v>
      </c>
      <c r="G29" s="6">
        <f t="shared" si="1"/>
        <v>0</v>
      </c>
    </row>
    <row r="30" spans="1:7" ht="57.75" customHeight="1">
      <c r="A30" s="4">
        <v>3</v>
      </c>
      <c r="B30" s="5" t="s">
        <v>9</v>
      </c>
      <c r="C30" s="16" t="s">
        <v>54</v>
      </c>
      <c r="D30" s="17" t="s">
        <v>77</v>
      </c>
      <c r="E30" s="17"/>
      <c r="F30" s="18">
        <v>0.11</v>
      </c>
      <c r="G30" s="6">
        <f t="shared" si="1"/>
        <v>0.11</v>
      </c>
    </row>
    <row r="31" spans="1:7" ht="113.25" customHeight="1">
      <c r="A31" s="4">
        <v>4</v>
      </c>
      <c r="B31" s="5" t="s">
        <v>39</v>
      </c>
      <c r="C31" s="16" t="s">
        <v>55</v>
      </c>
      <c r="D31" s="17" t="s">
        <v>96</v>
      </c>
      <c r="E31" s="17" t="s">
        <v>102</v>
      </c>
      <c r="F31" s="18">
        <v>0.11</v>
      </c>
      <c r="G31" s="6">
        <f t="shared" si="1"/>
        <v>0</v>
      </c>
    </row>
    <row r="32" spans="1:7" ht="140.25" customHeight="1">
      <c r="A32" s="4">
        <v>5</v>
      </c>
      <c r="B32" s="5" t="s">
        <v>21</v>
      </c>
      <c r="C32" s="16" t="s">
        <v>55</v>
      </c>
      <c r="D32" s="49" t="s">
        <v>104</v>
      </c>
      <c r="E32" s="17"/>
      <c r="F32" s="18">
        <v>0.11</v>
      </c>
      <c r="G32" s="6">
        <f t="shared" si="1"/>
        <v>0</v>
      </c>
    </row>
    <row r="33" spans="1:7" ht="45" customHeight="1">
      <c r="A33" s="4">
        <v>6</v>
      </c>
      <c r="B33" s="5" t="s">
        <v>6</v>
      </c>
      <c r="C33" s="16" t="s">
        <v>54</v>
      </c>
      <c r="D33" s="17" t="s">
        <v>85</v>
      </c>
      <c r="E33" s="17"/>
      <c r="F33" s="18">
        <v>0.11</v>
      </c>
      <c r="G33" s="6">
        <f t="shared" si="1"/>
        <v>0.11</v>
      </c>
    </row>
    <row r="34" spans="1:7" ht="49.5" customHeight="1">
      <c r="A34" s="4">
        <v>7</v>
      </c>
      <c r="B34" s="5" t="s">
        <v>10</v>
      </c>
      <c r="C34" s="16" t="s">
        <v>54</v>
      </c>
      <c r="D34" s="17" t="s">
        <v>97</v>
      </c>
      <c r="E34" s="17"/>
      <c r="F34" s="18">
        <v>0.11</v>
      </c>
      <c r="G34" s="6">
        <f t="shared" si="1"/>
        <v>0.11</v>
      </c>
    </row>
    <row r="35" spans="1:7" ht="63" customHeight="1">
      <c r="A35" s="4" t="s">
        <v>11</v>
      </c>
      <c r="B35" s="5" t="s">
        <v>50</v>
      </c>
      <c r="C35" s="16" t="s">
        <v>54</v>
      </c>
      <c r="D35" s="17" t="s">
        <v>57</v>
      </c>
      <c r="E35" s="17"/>
      <c r="F35" s="18">
        <v>0.11</v>
      </c>
      <c r="G35" s="6">
        <f>IF(C35="yes",(1*F35),IF(C35="no",(0*F35),""))</f>
        <v>0.11</v>
      </c>
    </row>
    <row r="36" spans="1:7" ht="107.25" customHeight="1">
      <c r="A36" s="4" t="s">
        <v>12</v>
      </c>
      <c r="B36" s="5" t="s">
        <v>51</v>
      </c>
      <c r="C36" s="16" t="s">
        <v>54</v>
      </c>
      <c r="D36" s="17" t="s">
        <v>98</v>
      </c>
      <c r="E36" s="17"/>
      <c r="F36" s="18">
        <v>0.12</v>
      </c>
      <c r="G36" s="6">
        <f>IF(C36="yes",(1*F36),IF(C36="no",(0*F36),""))</f>
        <v>0.12</v>
      </c>
    </row>
    <row r="37" spans="1:7" ht="12.75">
      <c r="A37" s="11"/>
      <c r="B37" s="15"/>
      <c r="C37" s="9"/>
      <c r="D37" s="10"/>
      <c r="E37" s="10"/>
      <c r="F37" s="11"/>
      <c r="G37" s="11"/>
    </row>
    <row r="38" spans="1:7" ht="15">
      <c r="A38" s="30" t="s">
        <v>4</v>
      </c>
      <c r="B38" s="31"/>
      <c r="C38" s="32"/>
      <c r="D38" s="33"/>
      <c r="E38" s="33"/>
      <c r="F38" s="34" t="str">
        <f>IF(SUM(F28:F36)&lt;&gt;100%,"ERROR","100%")</f>
        <v>100%</v>
      </c>
      <c r="G38" s="34">
        <f>SUM(G28:G36)</f>
        <v>0.67</v>
      </c>
    </row>
    <row r="39" spans="1:7" ht="14.25">
      <c r="A39" s="12"/>
      <c r="B39" s="13"/>
      <c r="C39" s="1"/>
      <c r="D39" s="14"/>
      <c r="E39" s="14"/>
      <c r="F39" s="12"/>
      <c r="G39" s="12"/>
    </row>
    <row r="40" spans="1:7" ht="24" customHeight="1">
      <c r="A40" s="25" t="s">
        <v>40</v>
      </c>
      <c r="B40" s="35"/>
      <c r="C40" s="39"/>
      <c r="D40" s="40"/>
      <c r="E40" s="37"/>
      <c r="F40" s="38"/>
      <c r="G40" s="38"/>
    </row>
    <row r="41" spans="1:7" ht="30.75" customHeight="1">
      <c r="A41" s="59" t="s">
        <v>1</v>
      </c>
      <c r="B41" s="59"/>
      <c r="C41" s="3" t="s">
        <v>2</v>
      </c>
      <c r="D41" s="3" t="s">
        <v>23</v>
      </c>
      <c r="E41" s="3" t="s">
        <v>24</v>
      </c>
      <c r="F41" s="2" t="s">
        <v>20</v>
      </c>
      <c r="G41" s="2" t="s">
        <v>0</v>
      </c>
    </row>
    <row r="42" spans="1:7" ht="79.5" customHeight="1">
      <c r="A42" s="4">
        <v>1</v>
      </c>
      <c r="B42" s="19" t="s">
        <v>13</v>
      </c>
      <c r="C42" s="16" t="s">
        <v>55</v>
      </c>
      <c r="D42" s="17" t="s">
        <v>83</v>
      </c>
      <c r="E42" s="17" t="s">
        <v>91</v>
      </c>
      <c r="F42" s="18">
        <v>0.2</v>
      </c>
      <c r="G42" s="6">
        <f>IF(C42="yes",(1*F42),IF(C42="no",(0*F42),IF(C42="small extent",(0.33*F42),IF(C42="large extent",(0.67*F42),""))))</f>
        <v>0</v>
      </c>
    </row>
    <row r="43" spans="1:7" ht="18" customHeight="1">
      <c r="A43" s="4"/>
      <c r="B43" s="41" t="s">
        <v>41</v>
      </c>
      <c r="C43" s="60" t="s">
        <v>66</v>
      </c>
      <c r="D43" s="61"/>
      <c r="E43" s="61"/>
      <c r="F43" s="61"/>
      <c r="G43" s="62"/>
    </row>
    <row r="44" spans="1:7" ht="15.75" customHeight="1">
      <c r="A44" s="4"/>
      <c r="B44" s="42" t="s">
        <v>14</v>
      </c>
      <c r="C44" s="63" t="s">
        <v>61</v>
      </c>
      <c r="D44" s="64"/>
      <c r="E44" s="64"/>
      <c r="F44" s="65"/>
      <c r="G44" s="66"/>
    </row>
    <row r="45" spans="1:7" ht="25.5" customHeight="1">
      <c r="A45" s="4"/>
      <c r="B45" s="43" t="s">
        <v>42</v>
      </c>
      <c r="C45" s="56" t="s">
        <v>87</v>
      </c>
      <c r="D45" s="57"/>
      <c r="E45" s="57"/>
      <c r="F45" s="57"/>
      <c r="G45" s="58"/>
    </row>
    <row r="46" spans="1:7" ht="17.25" customHeight="1">
      <c r="A46" s="4"/>
      <c r="B46" s="41" t="s">
        <v>43</v>
      </c>
      <c r="C46" s="67" t="s">
        <v>67</v>
      </c>
      <c r="D46" s="68"/>
      <c r="E46" s="68"/>
      <c r="F46" s="68"/>
      <c r="G46" s="69"/>
    </row>
    <row r="47" spans="1:7" ht="12.75">
      <c r="A47" s="4"/>
      <c r="B47" s="42" t="s">
        <v>14</v>
      </c>
      <c r="C47" s="70" t="s">
        <v>63</v>
      </c>
      <c r="D47" s="71"/>
      <c r="E47" s="71"/>
      <c r="F47" s="72"/>
      <c r="G47" s="73"/>
    </row>
    <row r="48" spans="1:7" ht="39.75" customHeight="1">
      <c r="A48" s="4"/>
      <c r="B48" s="43" t="s">
        <v>42</v>
      </c>
      <c r="C48" s="56" t="s">
        <v>88</v>
      </c>
      <c r="D48" s="57"/>
      <c r="E48" s="57"/>
      <c r="F48" s="57"/>
      <c r="G48" s="58"/>
    </row>
    <row r="49" spans="1:7" ht="12.75" customHeight="1">
      <c r="A49" s="4"/>
      <c r="B49" s="41" t="s">
        <v>44</v>
      </c>
      <c r="C49" s="52" t="s">
        <v>69</v>
      </c>
      <c r="D49" s="53"/>
      <c r="E49" s="53"/>
      <c r="F49" s="53"/>
      <c r="G49" s="54"/>
    </row>
    <row r="50" spans="1:7" ht="12.75" customHeight="1">
      <c r="A50" s="4"/>
      <c r="B50" s="42" t="s">
        <v>14</v>
      </c>
      <c r="C50" s="50" t="s">
        <v>70</v>
      </c>
      <c r="D50" s="51"/>
      <c r="E50" s="51"/>
      <c r="F50" s="51"/>
      <c r="G50" s="55"/>
    </row>
    <row r="51" spans="1:7" ht="22.5" customHeight="1">
      <c r="A51" s="4"/>
      <c r="B51" s="43" t="s">
        <v>42</v>
      </c>
      <c r="C51" s="56" t="s">
        <v>68</v>
      </c>
      <c r="D51" s="57"/>
      <c r="E51" s="57"/>
      <c r="F51" s="57"/>
      <c r="G51" s="58"/>
    </row>
    <row r="52" spans="1:7" ht="13.5" customHeight="1">
      <c r="A52" s="4"/>
      <c r="B52" s="41" t="s">
        <v>71</v>
      </c>
      <c r="C52" s="67" t="s">
        <v>62</v>
      </c>
      <c r="D52" s="68"/>
      <c r="E52" s="68"/>
      <c r="F52" s="68"/>
      <c r="G52" s="69"/>
    </row>
    <row r="53" spans="1:7" ht="14.25" customHeight="1">
      <c r="A53" s="4"/>
      <c r="B53" s="42" t="s">
        <v>14</v>
      </c>
      <c r="C53" s="70" t="s">
        <v>63</v>
      </c>
      <c r="D53" s="71"/>
      <c r="E53" s="71"/>
      <c r="F53" s="72"/>
      <c r="G53" s="73"/>
    </row>
    <row r="54" spans="1:7" ht="22.5" customHeight="1">
      <c r="A54" s="4"/>
      <c r="B54" s="43" t="s">
        <v>42</v>
      </c>
      <c r="C54" s="80" t="s">
        <v>89</v>
      </c>
      <c r="D54" s="81"/>
      <c r="E54" s="81"/>
      <c r="F54" s="81"/>
      <c r="G54" s="82"/>
    </row>
    <row r="55" spans="1:7" ht="15" customHeight="1">
      <c r="A55" s="4"/>
      <c r="B55" s="41" t="s">
        <v>72</v>
      </c>
      <c r="C55" s="52" t="s">
        <v>64</v>
      </c>
      <c r="D55" s="53"/>
      <c r="E55" s="53"/>
      <c r="F55" s="53"/>
      <c r="G55" s="54"/>
    </row>
    <row r="56" spans="1:7" ht="14.25" customHeight="1">
      <c r="A56" s="4"/>
      <c r="B56" s="42" t="s">
        <v>14</v>
      </c>
      <c r="C56" s="50" t="s">
        <v>65</v>
      </c>
      <c r="D56" s="51"/>
      <c r="E56" s="51"/>
      <c r="F56" s="51"/>
      <c r="G56" s="55"/>
    </row>
    <row r="57" spans="1:7" ht="30" customHeight="1">
      <c r="A57" s="4"/>
      <c r="B57" s="43" t="s">
        <v>42</v>
      </c>
      <c r="C57" s="56" t="s">
        <v>90</v>
      </c>
      <c r="D57" s="57"/>
      <c r="E57" s="57"/>
      <c r="F57" s="57"/>
      <c r="G57" s="58"/>
    </row>
    <row r="58" spans="1:7" ht="132.75" customHeight="1">
      <c r="A58" s="23">
        <v>2</v>
      </c>
      <c r="B58" s="20" t="s">
        <v>15</v>
      </c>
      <c r="C58" s="21" t="s">
        <v>55</v>
      </c>
      <c r="D58" s="17" t="s">
        <v>60</v>
      </c>
      <c r="E58" s="17" t="s">
        <v>91</v>
      </c>
      <c r="F58" s="18">
        <v>0.2</v>
      </c>
      <c r="G58" s="6">
        <f>IF(C58="yes",(1*F58),IF(C58="no",(0*F58),IF(C58="small extent",(0.33*F58),IF(C58="large extent",(0.67*F58),""))))</f>
        <v>0</v>
      </c>
    </row>
    <row r="59" spans="1:7" ht="12.75">
      <c r="A59" s="4"/>
      <c r="B59" s="41" t="s">
        <v>45</v>
      </c>
      <c r="C59" s="67" t="s">
        <v>66</v>
      </c>
      <c r="D59" s="68"/>
      <c r="E59" s="68"/>
      <c r="F59" s="68"/>
      <c r="G59" s="69"/>
    </row>
    <row r="60" spans="1:7" ht="12.75">
      <c r="A60" s="4"/>
      <c r="B60" s="42" t="s">
        <v>16</v>
      </c>
      <c r="C60" s="70" t="s">
        <v>61</v>
      </c>
      <c r="D60" s="71"/>
      <c r="E60" s="71"/>
      <c r="F60" s="72"/>
      <c r="G60" s="73"/>
    </row>
    <row r="61" spans="1:7" ht="24.75" customHeight="1">
      <c r="A61" s="4"/>
      <c r="B61" s="43" t="s">
        <v>17</v>
      </c>
      <c r="C61" s="56" t="s">
        <v>87</v>
      </c>
      <c r="D61" s="57"/>
      <c r="E61" s="57"/>
      <c r="F61" s="57"/>
      <c r="G61" s="58"/>
    </row>
    <row r="62" spans="1:7" ht="12.75">
      <c r="A62" s="4"/>
      <c r="B62" s="42" t="s">
        <v>46</v>
      </c>
      <c r="C62" s="67" t="s">
        <v>67</v>
      </c>
      <c r="D62" s="68"/>
      <c r="E62" s="68"/>
      <c r="F62" s="68"/>
      <c r="G62" s="69"/>
    </row>
    <row r="63" spans="1:7" ht="12.75">
      <c r="A63" s="4"/>
      <c r="B63" s="42" t="s">
        <v>16</v>
      </c>
      <c r="C63" s="70" t="s">
        <v>63</v>
      </c>
      <c r="D63" s="71"/>
      <c r="E63" s="71"/>
      <c r="F63" s="72"/>
      <c r="G63" s="73"/>
    </row>
    <row r="64" spans="1:7" ht="36.75" customHeight="1">
      <c r="A64" s="4"/>
      <c r="B64" s="43" t="s">
        <v>17</v>
      </c>
      <c r="C64" s="56" t="s">
        <v>88</v>
      </c>
      <c r="D64" s="57"/>
      <c r="E64" s="57"/>
      <c r="F64" s="57"/>
      <c r="G64" s="58"/>
    </row>
    <row r="65" spans="1:7" ht="12.75">
      <c r="A65" s="4"/>
      <c r="B65" s="42" t="s">
        <v>47</v>
      </c>
      <c r="C65" s="52" t="s">
        <v>69</v>
      </c>
      <c r="D65" s="53"/>
      <c r="E65" s="53"/>
      <c r="F65" s="53"/>
      <c r="G65" s="54"/>
    </row>
    <row r="66" spans="1:7" ht="12.75">
      <c r="A66" s="4"/>
      <c r="B66" s="42" t="s">
        <v>16</v>
      </c>
      <c r="C66" s="50" t="s">
        <v>70</v>
      </c>
      <c r="D66" s="51"/>
      <c r="E66" s="51"/>
      <c r="F66" s="51"/>
      <c r="G66" s="55"/>
    </row>
    <row r="67" spans="1:7" ht="12.75">
      <c r="A67" s="4"/>
      <c r="B67" s="43" t="s">
        <v>17</v>
      </c>
      <c r="C67" s="56" t="s">
        <v>68</v>
      </c>
      <c r="D67" s="57"/>
      <c r="E67" s="57"/>
      <c r="F67" s="57"/>
      <c r="G67" s="58"/>
    </row>
    <row r="68" spans="1:7" ht="12.75">
      <c r="A68" s="4"/>
      <c r="B68" s="42" t="s">
        <v>73</v>
      </c>
      <c r="C68" s="67" t="s">
        <v>62</v>
      </c>
      <c r="D68" s="68"/>
      <c r="E68" s="68"/>
      <c r="F68" s="68"/>
      <c r="G68" s="69"/>
    </row>
    <row r="69" spans="1:7" ht="12.75">
      <c r="A69" s="4"/>
      <c r="B69" s="42" t="s">
        <v>16</v>
      </c>
      <c r="C69" s="70" t="s">
        <v>63</v>
      </c>
      <c r="D69" s="71"/>
      <c r="E69" s="71"/>
      <c r="F69" s="72"/>
      <c r="G69" s="73"/>
    </row>
    <row r="70" spans="1:7" ht="12.75">
      <c r="A70" s="4"/>
      <c r="B70" s="43" t="s">
        <v>17</v>
      </c>
      <c r="C70" s="80" t="s">
        <v>89</v>
      </c>
      <c r="D70" s="81"/>
      <c r="E70" s="81"/>
      <c r="F70" s="81"/>
      <c r="G70" s="82"/>
    </row>
    <row r="71" spans="1:7" ht="12.75">
      <c r="A71" s="4"/>
      <c r="B71" s="42" t="s">
        <v>74</v>
      </c>
      <c r="C71" s="52" t="s">
        <v>64</v>
      </c>
      <c r="D71" s="53"/>
      <c r="E71" s="53"/>
      <c r="F71" s="53"/>
      <c r="G71" s="54"/>
    </row>
    <row r="72" spans="1:7" ht="12.75">
      <c r="A72" s="4"/>
      <c r="B72" s="42" t="s">
        <v>16</v>
      </c>
      <c r="C72" s="50" t="s">
        <v>65</v>
      </c>
      <c r="D72" s="51"/>
      <c r="E72" s="51"/>
      <c r="F72" s="51"/>
      <c r="G72" s="55"/>
    </row>
    <row r="73" spans="1:7" ht="30" customHeight="1">
      <c r="A73" s="4"/>
      <c r="B73" s="43" t="s">
        <v>17</v>
      </c>
      <c r="C73" s="56" t="s">
        <v>90</v>
      </c>
      <c r="D73" s="57"/>
      <c r="E73" s="57"/>
      <c r="F73" s="57"/>
      <c r="G73" s="58"/>
    </row>
    <row r="74" spans="1:7" ht="12.75">
      <c r="A74" s="4"/>
      <c r="B74" s="44"/>
      <c r="C74" s="83" t="s">
        <v>48</v>
      </c>
      <c r="D74" s="84"/>
      <c r="E74" s="84"/>
      <c r="F74" s="84"/>
      <c r="G74" s="84"/>
    </row>
    <row r="75" spans="1:7" ht="91.5" customHeight="1">
      <c r="A75" s="4">
        <v>3</v>
      </c>
      <c r="B75" s="5" t="s">
        <v>49</v>
      </c>
      <c r="C75" s="48" t="s">
        <v>55</v>
      </c>
      <c r="D75" s="49" t="s">
        <v>101</v>
      </c>
      <c r="E75" s="22"/>
      <c r="F75" s="18">
        <v>0.2</v>
      </c>
      <c r="G75" s="6"/>
    </row>
    <row r="76" spans="1:7" ht="85.5" customHeight="1">
      <c r="A76" s="4">
        <v>4</v>
      </c>
      <c r="B76" s="5" t="s">
        <v>18</v>
      </c>
      <c r="C76" s="16" t="s">
        <v>55</v>
      </c>
      <c r="D76" s="49" t="s">
        <v>92</v>
      </c>
      <c r="E76" s="17"/>
      <c r="F76" s="18">
        <v>0.2</v>
      </c>
      <c r="G76" s="6">
        <f>IF(C76="yes",(1*F76),IF(C76="no",(0*F76),IF(C76="small extent",(0.33*F76),IF(C76="large extent",(0.67*F76),""))))</f>
        <v>0</v>
      </c>
    </row>
    <row r="77" spans="1:7" ht="63.75" customHeight="1">
      <c r="A77" s="24">
        <v>5</v>
      </c>
      <c r="B77" s="5" t="s">
        <v>19</v>
      </c>
      <c r="C77" s="16" t="s">
        <v>55</v>
      </c>
      <c r="D77" s="17" t="s">
        <v>100</v>
      </c>
      <c r="E77" s="17"/>
      <c r="F77" s="18">
        <v>0.2</v>
      </c>
      <c r="G77" s="6">
        <f>IF(C77="yes",(1*F77),IF(C77="no",(0*F77),IF(C77="small extent",(0.33*F77),IF(C77="large extent",(0.67*F77),""))))</f>
        <v>0</v>
      </c>
    </row>
    <row r="78" spans="1:7" ht="12.75">
      <c r="A78" s="11"/>
      <c r="B78" s="5"/>
      <c r="C78" s="9"/>
      <c r="D78" s="10"/>
      <c r="E78" s="10"/>
      <c r="F78" s="11"/>
      <c r="G78" s="11"/>
    </row>
    <row r="79" spans="1:7" ht="15">
      <c r="A79" s="30" t="s">
        <v>4</v>
      </c>
      <c r="B79" s="45"/>
      <c r="C79" s="46"/>
      <c r="D79" s="47"/>
      <c r="E79" s="47"/>
      <c r="F79" s="34" t="str">
        <f>IF(SUM(F42:F77)&lt;&gt;100%,"ERROR","100%")</f>
        <v>100%</v>
      </c>
      <c r="G79" s="34">
        <f>SUM(G42:G77)</f>
        <v>0</v>
      </c>
    </row>
  </sheetData>
  <mergeCells count="38">
    <mergeCell ref="C74:G74"/>
    <mergeCell ref="C66:G66"/>
    <mergeCell ref="C67:G67"/>
    <mergeCell ref="C62:G62"/>
    <mergeCell ref="C63:G63"/>
    <mergeCell ref="C64:G64"/>
    <mergeCell ref="C65:G65"/>
    <mergeCell ref="C68:G68"/>
    <mergeCell ref="C69:G69"/>
    <mergeCell ref="C70:G70"/>
    <mergeCell ref="C60:G60"/>
    <mergeCell ref="C61:G61"/>
    <mergeCell ref="C52:G52"/>
    <mergeCell ref="C53:G53"/>
    <mergeCell ref="C54:G54"/>
    <mergeCell ref="C55:G55"/>
    <mergeCell ref="C56:G56"/>
    <mergeCell ref="C57:G57"/>
    <mergeCell ref="C49:G49"/>
    <mergeCell ref="C50:G50"/>
    <mergeCell ref="C51:G51"/>
    <mergeCell ref="C59:G59"/>
    <mergeCell ref="A1:G1"/>
    <mergeCell ref="A5:B5"/>
    <mergeCell ref="A15:B15"/>
    <mergeCell ref="A27:B27"/>
    <mergeCell ref="A2:G2"/>
    <mergeCell ref="A3:G3"/>
    <mergeCell ref="C71:G71"/>
    <mergeCell ref="C72:G72"/>
    <mergeCell ref="C73:G73"/>
    <mergeCell ref="A41:B41"/>
    <mergeCell ref="C43:G43"/>
    <mergeCell ref="C44:G44"/>
    <mergeCell ref="C45:G45"/>
    <mergeCell ref="C46:G46"/>
    <mergeCell ref="C47:G47"/>
    <mergeCell ref="C48:G48"/>
  </mergeCells>
  <printOptions/>
  <pageMargins left="0.75" right="0.75" top="1" bottom="1" header="0.5" footer="0.5"/>
  <pageSetup horizontalDpi="600" verticalDpi="600" orientation="landscape" scale="90" r:id="rId3"/>
  <headerFooter alignWithMargins="0">
    <oddFooter>&amp;CPage &amp;P&amp;RAdult ED State Grants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2002-09-05T16:21:06Z</cp:lastPrinted>
  <dcterms:created xsi:type="dcterms:W3CDTF">2002-04-18T17:14:40Z</dcterms:created>
  <dcterms:modified xsi:type="dcterms:W3CDTF">2003-01-31T20:18:54Z</dcterms:modified>
  <cp:category/>
  <cp:version/>
  <cp:contentType/>
  <cp:contentStatus/>
</cp:coreProperties>
</file>