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85" windowWidth="17520" windowHeight="4245" tabRatio="802" activeTab="13"/>
  </bookViews>
  <sheets>
    <sheet name="Table 63" sheetId="1" r:id="rId1"/>
    <sheet name="Table 64" sheetId="2" r:id="rId2"/>
    <sheet name="Table 65" sheetId="3" r:id="rId3"/>
    <sheet name="Table 66" sheetId="4" r:id="rId4"/>
    <sheet name="Table 67" sheetId="5" r:id="rId5"/>
    <sheet name="Table 68" sheetId="6" r:id="rId6"/>
    <sheet name="Table 69" sheetId="7" r:id="rId7"/>
    <sheet name="Table 70" sheetId="8" r:id="rId8"/>
    <sheet name="Table 71" sheetId="9" r:id="rId9"/>
    <sheet name="Table 72" sheetId="10" r:id="rId10"/>
    <sheet name="Table 73" sheetId="11" r:id="rId11"/>
    <sheet name="Table 74" sheetId="12" r:id="rId12"/>
    <sheet name="Table 75" sheetId="13" r:id="rId13"/>
    <sheet name="Table 76" sheetId="14" r:id="rId14"/>
  </sheets>
  <definedNames/>
  <calcPr fullCalcOnLoad="1"/>
</workbook>
</file>

<file path=xl/sharedStrings.xml><?xml version="1.0" encoding="utf-8"?>
<sst xmlns="http://schemas.openxmlformats.org/spreadsheetml/2006/main" count="3471" uniqueCount="373">
  <si>
    <t>Date:  May 9, 2001</t>
  </si>
  <si>
    <r>
      <t xml:space="preserve">Water Temperature: 21.9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</si>
  <si>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6.2 mg/L</t>
  </si>
  <si>
    <t>Time: 1030</t>
  </si>
  <si>
    <t>pH:  8.0 units</t>
  </si>
  <si>
    <t>Phylum</t>
  </si>
  <si>
    <t>Class</t>
  </si>
  <si>
    <t>Order</t>
  </si>
  <si>
    <t>Family</t>
  </si>
  <si>
    <t>TOTAL</t>
  </si>
  <si>
    <t>COELENTERATA</t>
  </si>
  <si>
    <t>Hydrozoa</t>
  </si>
  <si>
    <t>Hydroida</t>
  </si>
  <si>
    <t>Hydridae</t>
  </si>
  <si>
    <t>PLATYHELMINTHES</t>
  </si>
  <si>
    <t>Turbellaria</t>
  </si>
  <si>
    <t>Tricladida</t>
  </si>
  <si>
    <t>Planariidae</t>
  </si>
  <si>
    <t>Cura foremanii</t>
  </si>
  <si>
    <t>MOLLUSCA</t>
  </si>
  <si>
    <t>Bivalvia</t>
  </si>
  <si>
    <t>Veneroida</t>
  </si>
  <si>
    <t>Corbiculidae</t>
  </si>
  <si>
    <t>Corbicula fluminea</t>
  </si>
  <si>
    <t>Sphaeriidae</t>
  </si>
  <si>
    <t>Musculium transversum</t>
  </si>
  <si>
    <t>ANNELIDA</t>
  </si>
  <si>
    <t>Oligochaeta</t>
  </si>
  <si>
    <t>Haplotaxida</t>
  </si>
  <si>
    <t>Naididae</t>
  </si>
  <si>
    <t>unidentified</t>
  </si>
  <si>
    <t>Nais communis</t>
  </si>
  <si>
    <t>Ophidonais serpentina</t>
  </si>
  <si>
    <t>Tubificidae w.o.h.c.</t>
  </si>
  <si>
    <t>Hirudinea</t>
  </si>
  <si>
    <t>Branchiobdellida</t>
  </si>
  <si>
    <t>Rhynchobdellida</t>
  </si>
  <si>
    <t>Erpobdellidae</t>
  </si>
  <si>
    <t>ARTHROPODA</t>
  </si>
  <si>
    <t>Crustacea</t>
  </si>
  <si>
    <t>Ostracoda</t>
  </si>
  <si>
    <t>Amphipoda</t>
  </si>
  <si>
    <t>Decapoda</t>
  </si>
  <si>
    <t>Cambaridae</t>
  </si>
  <si>
    <t>Insecta</t>
  </si>
  <si>
    <t>Ephemeroptera</t>
  </si>
  <si>
    <t>Baetidae</t>
  </si>
  <si>
    <t>Baetis intercalaris</t>
  </si>
  <si>
    <t>Heptageniidae</t>
  </si>
  <si>
    <t>Stenacron interpunctatum</t>
  </si>
  <si>
    <t>Stenonema terminatum</t>
  </si>
  <si>
    <t>Isonychiidae</t>
  </si>
  <si>
    <t>Polymitarcyidae</t>
  </si>
  <si>
    <t>Ephoron leukon</t>
  </si>
  <si>
    <t>Potamanthidae</t>
  </si>
  <si>
    <t>Tricorythidae</t>
  </si>
  <si>
    <t>Odonata</t>
  </si>
  <si>
    <t>Coenagrionidae</t>
  </si>
  <si>
    <t>Plecoptera</t>
  </si>
  <si>
    <t>Perlidae</t>
  </si>
  <si>
    <t>Perlesta placida</t>
  </si>
  <si>
    <t>Trichoptera</t>
  </si>
  <si>
    <t>Glossosomatidae</t>
  </si>
  <si>
    <t>Protoptila sp.</t>
  </si>
  <si>
    <t>Hydropsychidae</t>
  </si>
  <si>
    <t>Ceratopsyche morosa</t>
  </si>
  <si>
    <t>Cheumatopsyche sp.</t>
  </si>
  <si>
    <t>Hydroptilidae</t>
  </si>
  <si>
    <t>Leptoceridae</t>
  </si>
  <si>
    <t>Philopotamidae</t>
  </si>
  <si>
    <t xml:space="preserve">Chimarra obscurus </t>
  </si>
  <si>
    <t>Lepidoptera</t>
  </si>
  <si>
    <t>Pyralidae</t>
  </si>
  <si>
    <t>Coleoptera</t>
  </si>
  <si>
    <t>Elmidae</t>
  </si>
  <si>
    <t>Diptera</t>
  </si>
  <si>
    <t>Ceratopogonidae</t>
  </si>
  <si>
    <t>Chironomidae</t>
  </si>
  <si>
    <t>Cardiocladius obscurus</t>
  </si>
  <si>
    <t>Cricotopus bicinctus</t>
  </si>
  <si>
    <t>Cricotopus trifascia</t>
  </si>
  <si>
    <t>Parametriocnemus lundbecki</t>
  </si>
  <si>
    <t>Polypedilum flavum (convictum)</t>
  </si>
  <si>
    <t>Thienemannimyia gp.</t>
  </si>
  <si>
    <t>Thienemanniella xena</t>
  </si>
  <si>
    <t>Hilsenhoff Biotic Index</t>
  </si>
  <si>
    <t>EPT Richness Index</t>
  </si>
  <si>
    <r>
      <t xml:space="preserve">Water Temperature: 21.9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</si>
  <si>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8.7 mg/L</t>
  </si>
  <si>
    <t>Time: 1330</t>
  </si>
  <si>
    <t>pH: 8.1  units</t>
  </si>
  <si>
    <t>Gastropoda</t>
  </si>
  <si>
    <t>Mesogastropoda</t>
  </si>
  <si>
    <t>Pleuroceridae</t>
  </si>
  <si>
    <t>Lumbricidae</t>
  </si>
  <si>
    <t>Nais bretscheri</t>
  </si>
  <si>
    <t>Limnodrilus hoffmeisteri</t>
  </si>
  <si>
    <t>Glossiphoniidae</t>
  </si>
  <si>
    <t>Helobdella stagnalis</t>
  </si>
  <si>
    <t>Cladocera</t>
  </si>
  <si>
    <t>Chydoridae</t>
  </si>
  <si>
    <t>Copepoda</t>
  </si>
  <si>
    <t>Crangonyctidae</t>
  </si>
  <si>
    <t>Collembola</t>
  </si>
  <si>
    <t>Isotomidae</t>
  </si>
  <si>
    <t>Ablabesmyia mallochi</t>
  </si>
  <si>
    <t>Polypedilum halterale</t>
  </si>
  <si>
    <t>Polypedilum illinoense</t>
  </si>
  <si>
    <t>Muscidae</t>
  </si>
  <si>
    <t>Date:  May 8, 2001</t>
  </si>
  <si>
    <r>
      <t xml:space="preserve">Water Temperature:  21.8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</si>
  <si>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11.0 mg/L</t>
  </si>
  <si>
    <t>Time: 1500</t>
  </si>
  <si>
    <t>pH: 8.3  units</t>
  </si>
  <si>
    <t>Dugesia tigrina</t>
  </si>
  <si>
    <t>Basommatophora</t>
  </si>
  <si>
    <t>Ancylidae</t>
  </si>
  <si>
    <t>Ferrissia rivularis</t>
  </si>
  <si>
    <t>Planorbidae</t>
  </si>
  <si>
    <t>Menetus dilatatus</t>
  </si>
  <si>
    <t>Physidae</t>
  </si>
  <si>
    <t>Enchytraeidae</t>
  </si>
  <si>
    <t>Slavina appendiculata</t>
  </si>
  <si>
    <t>Stylaria lacustris</t>
  </si>
  <si>
    <t>Tubificidae w.h.c.</t>
  </si>
  <si>
    <t>Daphnidae</t>
  </si>
  <si>
    <t>Date:  May 11, 2001</t>
  </si>
  <si>
    <r>
      <t xml:space="preserve">Water Temperature:  24.7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</si>
  <si>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8.4 mg/L</t>
  </si>
  <si>
    <t>Time: 0800</t>
  </si>
  <si>
    <t>pH:  7.4 units</t>
  </si>
  <si>
    <t>Arachnoidea</t>
  </si>
  <si>
    <t>Acariformes</t>
  </si>
  <si>
    <t>Bosminidae</t>
  </si>
  <si>
    <t>Cyclopoida</t>
  </si>
  <si>
    <t>Megaloptera</t>
  </si>
  <si>
    <t>Corydalidae</t>
  </si>
  <si>
    <t>Corydalus cornutus</t>
  </si>
  <si>
    <t>Simuliidae</t>
  </si>
  <si>
    <r>
      <t xml:space="preserve">Water Temperature:  21.7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</si>
  <si>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6.1 mg/L</t>
  </si>
  <si>
    <t>Time: 0920</t>
  </si>
  <si>
    <t>pH: 7.3  units</t>
  </si>
  <si>
    <t>NEMATODA</t>
  </si>
  <si>
    <t>Lymnaeidae</t>
  </si>
  <si>
    <t>Caenidae</t>
  </si>
  <si>
    <t>Cryptochironomus fulvus</t>
  </si>
  <si>
    <t>Saetheria tylus</t>
  </si>
  <si>
    <t>Dolichopodidae</t>
  </si>
  <si>
    <t>Tipulidae</t>
  </si>
  <si>
    <t>(duplicate sample)</t>
  </si>
  <si>
    <t>Time: 0928</t>
  </si>
  <si>
    <t>`</t>
  </si>
  <si>
    <t>Lumbriculida</t>
  </si>
  <si>
    <t>Lumbriculidae</t>
  </si>
  <si>
    <t>Isopoda</t>
  </si>
  <si>
    <t>Asellidae</t>
  </si>
  <si>
    <t>Dissolved Oxygen: 5.6 mg/L</t>
  </si>
  <si>
    <t>Time: 0825</t>
  </si>
  <si>
    <t>pH:  7.4  units</t>
  </si>
  <si>
    <t>Baetis sp.</t>
  </si>
  <si>
    <t>Hydrophilidae</t>
  </si>
  <si>
    <t>Psychodidae</t>
  </si>
  <si>
    <r>
      <t xml:space="preserve">Water Temperature:  19.5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</si>
  <si>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 8.4 mg/L</t>
  </si>
  <si>
    <t>Time:  1215</t>
  </si>
  <si>
    <t>pH:  7.9 units</t>
  </si>
  <si>
    <t>Hygrobatidae</t>
  </si>
  <si>
    <t>Lebertiidae</t>
  </si>
  <si>
    <t>Perlodidae</t>
  </si>
  <si>
    <t>Taeniopterygidae</t>
  </si>
  <si>
    <t>Helicopsychidae</t>
  </si>
  <si>
    <t>Helicopsyche borealis</t>
  </si>
  <si>
    <t>Psephenidae</t>
  </si>
  <si>
    <t>Psephenus herricki</t>
  </si>
  <si>
    <t>Rheocricotopus robacki</t>
  </si>
  <si>
    <t>Empididae</t>
  </si>
  <si>
    <r>
      <t xml:space="preserve">Water Temperature:   22.8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</si>
  <si>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8.6 mg/L</t>
  </si>
  <si>
    <t>Time: 1215</t>
  </si>
  <si>
    <t>pH:  7.7  units</t>
  </si>
  <si>
    <t>Time: 1218</t>
  </si>
  <si>
    <t>Stenonema femoratum</t>
  </si>
  <si>
    <t>Gomphidae</t>
  </si>
  <si>
    <t>Potamyia flava</t>
  </si>
  <si>
    <r>
      <t xml:space="preserve">Water Temperature:  19.4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</si>
  <si>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5.5 mg/L</t>
  </si>
  <si>
    <t>Time: 0830</t>
  </si>
  <si>
    <t>pH:  7.5 units</t>
  </si>
  <si>
    <t>Hydropsyche venularis</t>
  </si>
  <si>
    <r>
      <t>Water Temperature:   18.5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</si>
  <si>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7.8  mg/L</t>
  </si>
  <si>
    <t xml:space="preserve">Time:  0930 </t>
  </si>
  <si>
    <t>Dytiscidae</t>
  </si>
  <si>
    <t>Brillia flavifrons</t>
  </si>
  <si>
    <t>Tipula sp.</t>
  </si>
  <si>
    <r>
      <t xml:space="preserve">Water Temperature:  18.7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</si>
  <si>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7.6  mg/L</t>
  </si>
  <si>
    <t>Time: 1035</t>
  </si>
  <si>
    <t>pH: 7.8  units</t>
  </si>
  <si>
    <t xml:space="preserve"> </t>
  </si>
  <si>
    <r>
      <t xml:space="preserve">Water Temperature: 20.5 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</si>
  <si>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Dissolved Oxygen: 8.4  mg/L</t>
  </si>
  <si>
    <t>Time: 1345</t>
  </si>
  <si>
    <t>pH:  7.8 units</t>
  </si>
  <si>
    <t>Rhyacophilidae</t>
  </si>
  <si>
    <t>Stratiomyidae</t>
  </si>
  <si>
    <t>Sample 1</t>
  </si>
  <si>
    <t>Sample 2</t>
  </si>
  <si>
    <t>Sample 3</t>
  </si>
  <si>
    <r>
      <t xml:space="preserve">Specific Conductance:  749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</si>
  <si>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720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</si>
  <si>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858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</si>
  <si>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989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</si>
  <si>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951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</si>
  <si>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871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</si>
  <si>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775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</si>
  <si>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716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</si>
  <si>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453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</si>
  <si>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382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</si>
  <si>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 565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</si>
  <si>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Specific Conductance: 590  </t>
    </r>
    <r>
      <rPr>
        <sz val="10"/>
        <rFont val="Symbol"/>
        <family val="1"/>
      </rPr>
      <t>m</t>
    </r>
    <r>
      <rPr>
        <sz val="10"/>
        <rFont val="Arial"/>
        <family val="2"/>
      </rPr>
      <t xml:space="preserve">s/cm at 25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</si>
  <si>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Total number of organisms</t>
  </si>
  <si>
    <t>Number of distinct taxa</t>
  </si>
  <si>
    <t>White River near Nora, Ind.</t>
  </si>
  <si>
    <t>U.S. Geological Survey sampling-site identification number: :  03351000</t>
  </si>
  <si>
    <t>White River at Morris Street at Indianapolis, Ind.</t>
  </si>
  <si>
    <t>U.S. Geological Survey sampling-site identification number: 394505086103001</t>
  </si>
  <si>
    <t>White River at Harding Street at Indianapolis, Ind.</t>
  </si>
  <si>
    <t>U.S. Geological Survey sampling-site identification number:  03353193</t>
  </si>
  <si>
    <t>[oC, degree Centigrade; ms/cm, microgram per centimeter; mg/L, milligram per liter; cf., closely comparable to; gp., group; sp., species]</t>
  </si>
  <si>
    <t>White River below Stout Generating Station at Indianapolis, Ind.</t>
  </si>
  <si>
    <t>U.S. Geological Survey sampling-site identification number: 394234086120900</t>
  </si>
  <si>
    <t>White River at Wicker Road near Southport, Ind.</t>
  </si>
  <si>
    <t>U.S. Geological Survey sampling-site identification number: 393827086141701</t>
  </si>
  <si>
    <t>White River at Waverly, Ind.</t>
  </si>
  <si>
    <t>U.S. Geological Survey sampling-site identification number: 03353660</t>
  </si>
  <si>
    <t>U.S. Geological Survey sampling-site identification number:  393749086030501</t>
  </si>
  <si>
    <t>Eagle Creek at Raymond Street at Indianapolis, Ind.</t>
  </si>
  <si>
    <t>U.S. Geological Survey sampling-site identification number:  394613086114700</t>
  </si>
  <si>
    <t>Fall Creek at 16th Street at Indianapolis, Ind.</t>
  </si>
  <si>
    <t>U.S. Geological Survey sampling-site identification number::  03352875</t>
  </si>
  <si>
    <t>Pleasant Run near South Meridian Street at Indianapolis, Ind.</t>
  </si>
  <si>
    <t>U.S. Geological Survey sampling-site identification number: 394358086092100</t>
  </si>
  <si>
    <t>Pogues Run at Vermont Street at Indianapolis, Ind.</t>
  </si>
  <si>
    <t>U.S. Geological Survey sampling-site identification number:   03352990</t>
  </si>
  <si>
    <t>Williams Creek at 96th Street at Indianapolis, Ind.</t>
  </si>
  <si>
    <t>U.S. Geological Survey sampling-site identification number:  03351072</t>
  </si>
  <si>
    <t>Taxon</t>
  </si>
  <si>
    <r>
      <t xml:space="preserve">Hydra </t>
    </r>
    <r>
      <rPr>
        <sz val="10"/>
        <rFont val="Arial"/>
        <family val="2"/>
      </rPr>
      <t>sp.</t>
    </r>
  </si>
  <si>
    <r>
      <t>Nais</t>
    </r>
    <r>
      <rPr>
        <sz val="10"/>
        <rFont val="Arial"/>
        <family val="2"/>
      </rPr>
      <t xml:space="preserve"> sp.</t>
    </r>
  </si>
  <si>
    <r>
      <t xml:space="preserve">Orconectes </t>
    </r>
    <r>
      <rPr>
        <sz val="10"/>
        <rFont val="Arial"/>
        <family val="2"/>
      </rPr>
      <t>sp.</t>
    </r>
  </si>
  <si>
    <r>
      <t>Leucrocuta</t>
    </r>
    <r>
      <rPr>
        <sz val="10"/>
        <rFont val="Arial"/>
        <family val="2"/>
      </rPr>
      <t xml:space="preserve"> sp.</t>
    </r>
  </si>
  <si>
    <r>
      <t xml:space="preserve">Isonychia </t>
    </r>
    <r>
      <rPr>
        <sz val="10"/>
        <rFont val="Arial"/>
        <family val="2"/>
      </rPr>
      <t>sp.</t>
    </r>
  </si>
  <si>
    <r>
      <t xml:space="preserve">Anthopotamanthus </t>
    </r>
    <r>
      <rPr>
        <sz val="10"/>
        <rFont val="Arial"/>
        <family val="2"/>
      </rPr>
      <t>sp.</t>
    </r>
  </si>
  <si>
    <r>
      <t>Tricorythodes</t>
    </r>
    <r>
      <rPr>
        <sz val="10"/>
        <color indexed="8"/>
        <rFont val="Arial"/>
        <family val="2"/>
      </rPr>
      <t xml:space="preserve"> sp.</t>
    </r>
  </si>
  <si>
    <r>
      <t xml:space="preserve">Argia </t>
    </r>
    <r>
      <rPr>
        <sz val="10"/>
        <rFont val="Arial"/>
        <family val="2"/>
      </rPr>
      <t>sp.</t>
    </r>
  </si>
  <si>
    <r>
      <t xml:space="preserve">Ceratopsyche </t>
    </r>
    <r>
      <rPr>
        <sz val="10"/>
        <rFont val="Arial"/>
        <family val="2"/>
      </rPr>
      <t>sp.</t>
    </r>
  </si>
  <si>
    <r>
      <t xml:space="preserve">Ceraclea </t>
    </r>
    <r>
      <rPr>
        <sz val="10"/>
        <rFont val="Arial"/>
        <family val="2"/>
      </rPr>
      <t>sp.</t>
    </r>
  </si>
  <si>
    <r>
      <t>Petrophila</t>
    </r>
    <r>
      <rPr>
        <sz val="10"/>
        <rFont val="Arial"/>
        <family val="2"/>
      </rPr>
      <t xml:space="preserve"> sp.</t>
    </r>
  </si>
  <si>
    <r>
      <t xml:space="preserve">Stenelmis </t>
    </r>
    <r>
      <rPr>
        <sz val="10"/>
        <rFont val="Arial"/>
        <family val="2"/>
      </rPr>
      <t>sp.</t>
    </r>
  </si>
  <si>
    <r>
      <t xml:space="preserve">Bezzia/Palpomyia </t>
    </r>
    <r>
      <rPr>
        <sz val="10"/>
        <rFont val="Arial"/>
        <family val="2"/>
      </rPr>
      <t>gp.</t>
    </r>
  </si>
  <si>
    <r>
      <t xml:space="preserve">Cricotopus </t>
    </r>
    <r>
      <rPr>
        <sz val="10"/>
        <rFont val="Arial"/>
        <family val="2"/>
      </rPr>
      <t>sp.</t>
    </r>
  </si>
  <si>
    <r>
      <t>Glyptotendipes</t>
    </r>
    <r>
      <rPr>
        <sz val="10"/>
        <rFont val="Arial"/>
        <family val="2"/>
      </rPr>
      <t xml:space="preserve"> sp.</t>
    </r>
  </si>
  <si>
    <r>
      <t xml:space="preserve">Microtendipes </t>
    </r>
    <r>
      <rPr>
        <sz val="10"/>
        <rFont val="Arial"/>
        <family val="2"/>
      </rPr>
      <t>sp.</t>
    </r>
  </si>
  <si>
    <r>
      <t>Nanocladius</t>
    </r>
    <r>
      <rPr>
        <sz val="10"/>
        <rFont val="Arial"/>
        <family val="2"/>
      </rPr>
      <t xml:space="preserve"> sp.</t>
    </r>
  </si>
  <si>
    <r>
      <t xml:space="preserve">Parakiefferiella </t>
    </r>
    <r>
      <rPr>
        <sz val="10"/>
        <rFont val="Arial"/>
        <family val="2"/>
      </rPr>
      <t>sp.</t>
    </r>
  </si>
  <si>
    <r>
      <t xml:space="preserve">Rheotanytarsus </t>
    </r>
    <r>
      <rPr>
        <sz val="10"/>
        <rFont val="Arial"/>
        <family val="2"/>
      </rPr>
      <t>sp.</t>
    </r>
  </si>
  <si>
    <r>
      <t xml:space="preserve">Thienemannimyia </t>
    </r>
    <r>
      <rPr>
        <sz val="10"/>
        <rFont val="Arial"/>
        <family val="2"/>
      </rPr>
      <t>gp.</t>
    </r>
  </si>
  <si>
    <r>
      <t xml:space="preserve">Tvetenia discoloripes </t>
    </r>
    <r>
      <rPr>
        <sz val="10"/>
        <rFont val="Arial"/>
        <family val="2"/>
      </rPr>
      <t>gp.</t>
    </r>
  </si>
  <si>
    <r>
      <t xml:space="preserve">Pleurocera </t>
    </r>
    <r>
      <rPr>
        <sz val="10"/>
        <rFont val="Arial"/>
        <family val="2"/>
      </rPr>
      <t>sp.</t>
    </r>
  </si>
  <si>
    <r>
      <t xml:space="preserve">Dero </t>
    </r>
    <r>
      <rPr>
        <sz val="10"/>
        <rFont val="Arial"/>
        <family val="2"/>
      </rPr>
      <t>sp.</t>
    </r>
  </si>
  <si>
    <r>
      <t xml:space="preserve">Nais </t>
    </r>
    <r>
      <rPr>
        <sz val="10"/>
        <rFont val="Arial"/>
        <family val="2"/>
      </rPr>
      <t>sp.</t>
    </r>
  </si>
  <si>
    <r>
      <t xml:space="preserve">Crangonyx </t>
    </r>
    <r>
      <rPr>
        <sz val="10"/>
        <rFont val="Arial"/>
        <family val="2"/>
      </rPr>
      <t>sp.</t>
    </r>
  </si>
  <si>
    <r>
      <t xml:space="preserve">Cheumatopsyche </t>
    </r>
    <r>
      <rPr>
        <sz val="10"/>
        <rFont val="Arial"/>
        <family val="2"/>
      </rPr>
      <t>sp.</t>
    </r>
  </si>
  <si>
    <r>
      <t xml:space="preserve">Nectopsyche </t>
    </r>
    <r>
      <rPr>
        <sz val="10"/>
        <rFont val="Arial"/>
        <family val="2"/>
      </rPr>
      <t>sp.</t>
    </r>
  </si>
  <si>
    <r>
      <t xml:space="preserve">Chironomus </t>
    </r>
    <r>
      <rPr>
        <sz val="10"/>
        <rFont val="Arial"/>
        <family val="2"/>
      </rPr>
      <t>sp.</t>
    </r>
  </si>
  <si>
    <r>
      <t xml:space="preserve">Dicrotendipes </t>
    </r>
    <r>
      <rPr>
        <sz val="10"/>
        <rFont val="Arial"/>
        <family val="2"/>
      </rPr>
      <t>sp.</t>
    </r>
  </si>
  <si>
    <r>
      <t xml:space="preserve">Glyptotendipes </t>
    </r>
    <r>
      <rPr>
        <sz val="10"/>
        <rFont val="Arial"/>
        <family val="2"/>
      </rPr>
      <t>sp.</t>
    </r>
  </si>
  <si>
    <r>
      <t xml:space="preserve">Nanocladius </t>
    </r>
    <r>
      <rPr>
        <sz val="10"/>
        <rFont val="Arial"/>
        <family val="2"/>
      </rPr>
      <t>sp.</t>
    </r>
  </si>
  <si>
    <r>
      <t xml:space="preserve">Parachironomus </t>
    </r>
    <r>
      <rPr>
        <sz val="10"/>
        <rFont val="Arial"/>
        <family val="2"/>
      </rPr>
      <t>sp.</t>
    </r>
  </si>
  <si>
    <r>
      <t xml:space="preserve">Phaenopsectra </t>
    </r>
    <r>
      <rPr>
        <sz val="10"/>
        <rFont val="Arial"/>
        <family val="2"/>
      </rPr>
      <t>sp.</t>
    </r>
  </si>
  <si>
    <r>
      <t xml:space="preserve">Pseudochironomus </t>
    </r>
    <r>
      <rPr>
        <sz val="10"/>
        <rFont val="Arial"/>
        <family val="2"/>
      </rPr>
      <t>sp.</t>
    </r>
  </si>
  <si>
    <r>
      <t xml:space="preserve">Tanytarsus </t>
    </r>
    <r>
      <rPr>
        <sz val="10"/>
        <rFont val="Arial"/>
        <family val="2"/>
      </rPr>
      <t>sp.</t>
    </r>
  </si>
  <si>
    <r>
      <t>Thienemannimyia</t>
    </r>
    <r>
      <rPr>
        <sz val="10"/>
        <rFont val="Arial"/>
        <family val="2"/>
      </rPr>
      <t xml:space="preserve"> gp.</t>
    </r>
  </si>
  <si>
    <r>
      <t xml:space="preserve">Physella </t>
    </r>
    <r>
      <rPr>
        <sz val="10"/>
        <rFont val="Arial"/>
        <family val="2"/>
      </rPr>
      <t>sp.</t>
    </r>
  </si>
  <si>
    <r>
      <t xml:space="preserve">Ceriodaphnia </t>
    </r>
    <r>
      <rPr>
        <sz val="10"/>
        <rFont val="Arial"/>
        <family val="2"/>
      </rPr>
      <t>sp.</t>
    </r>
  </si>
  <si>
    <r>
      <t xml:space="preserve">Ablabesmyia rhamphe </t>
    </r>
    <r>
      <rPr>
        <sz val="10"/>
        <rFont val="Arial"/>
        <family val="2"/>
      </rPr>
      <t>gp.</t>
    </r>
  </si>
  <si>
    <r>
      <t>Parachironomus</t>
    </r>
    <r>
      <rPr>
        <sz val="10"/>
        <rFont val="Arial"/>
        <family val="2"/>
      </rPr>
      <t xml:space="preserve"> sp.</t>
    </r>
  </si>
  <si>
    <r>
      <t xml:space="preserve">Bosmina </t>
    </r>
    <r>
      <rPr>
        <sz val="10"/>
        <rFont val="Arial"/>
        <family val="2"/>
      </rPr>
      <t>sp.</t>
    </r>
  </si>
  <si>
    <r>
      <t xml:space="preserve">Stenonema </t>
    </r>
    <r>
      <rPr>
        <sz val="10"/>
        <rFont val="Arial"/>
        <family val="2"/>
      </rPr>
      <t>sp.</t>
    </r>
  </si>
  <si>
    <r>
      <t xml:space="preserve">Tricorythodes </t>
    </r>
    <r>
      <rPr>
        <sz val="10"/>
        <color indexed="8"/>
        <rFont val="Arial"/>
        <family val="2"/>
      </rPr>
      <t>sp.</t>
    </r>
  </si>
  <si>
    <r>
      <t>Hydroptila</t>
    </r>
    <r>
      <rPr>
        <sz val="10"/>
        <rFont val="Arial"/>
        <family val="2"/>
      </rPr>
      <t xml:space="preserve"> sp.</t>
    </r>
  </si>
  <si>
    <r>
      <t>Chironomus</t>
    </r>
    <r>
      <rPr>
        <sz val="10"/>
        <rFont val="Arial"/>
        <family val="2"/>
      </rPr>
      <t xml:space="preserve"> sp.</t>
    </r>
  </si>
  <si>
    <r>
      <t>Cricotopus</t>
    </r>
    <r>
      <rPr>
        <sz val="10"/>
        <rFont val="Arial"/>
        <family val="2"/>
      </rPr>
      <t xml:space="preserve"> sp.</t>
    </r>
  </si>
  <si>
    <r>
      <t>Dicrotendipes</t>
    </r>
    <r>
      <rPr>
        <sz val="10"/>
        <rFont val="Arial"/>
        <family val="2"/>
      </rPr>
      <t xml:space="preserve"> sp.</t>
    </r>
  </si>
  <si>
    <r>
      <t xml:space="preserve">Paramerina </t>
    </r>
    <r>
      <rPr>
        <sz val="10"/>
        <rFont val="Arial"/>
        <family val="2"/>
      </rPr>
      <t>sp.</t>
    </r>
  </si>
  <si>
    <r>
      <t>Rheotanytarsus</t>
    </r>
    <r>
      <rPr>
        <sz val="10"/>
        <rFont val="Arial"/>
        <family val="2"/>
      </rPr>
      <t xml:space="preserve"> sp.</t>
    </r>
  </si>
  <si>
    <r>
      <t>Simulium</t>
    </r>
    <r>
      <rPr>
        <sz val="10"/>
        <rFont val="Arial"/>
        <family val="2"/>
      </rPr>
      <t xml:space="preserve"> sp.</t>
    </r>
  </si>
  <si>
    <r>
      <t>Sphaerium</t>
    </r>
    <r>
      <rPr>
        <sz val="10"/>
        <rFont val="Arial"/>
        <family val="2"/>
      </rPr>
      <t xml:space="preserve"> sp.</t>
    </r>
  </si>
  <si>
    <r>
      <t>Pleurocera</t>
    </r>
    <r>
      <rPr>
        <sz val="10"/>
        <rFont val="Arial"/>
        <family val="2"/>
      </rPr>
      <t xml:space="preserve"> sp.</t>
    </r>
  </si>
  <si>
    <r>
      <t xml:space="preserve">Fossaria </t>
    </r>
    <r>
      <rPr>
        <sz val="10"/>
        <rFont val="Arial"/>
        <family val="2"/>
      </rPr>
      <t>sp.</t>
    </r>
  </si>
  <si>
    <r>
      <t xml:space="preserve">Caenis </t>
    </r>
    <r>
      <rPr>
        <sz val="10"/>
        <rFont val="Arial"/>
        <family val="2"/>
      </rPr>
      <t>sp.</t>
    </r>
  </si>
  <si>
    <r>
      <t>Cheumatopsyche</t>
    </r>
    <r>
      <rPr>
        <sz val="10"/>
        <rFont val="Arial"/>
        <family val="2"/>
      </rPr>
      <t xml:space="preserve"> sp.</t>
    </r>
  </si>
  <si>
    <r>
      <t xml:space="preserve">Hydroptila </t>
    </r>
    <r>
      <rPr>
        <sz val="10"/>
        <rFont val="Arial"/>
        <family val="2"/>
      </rPr>
      <t>sp.</t>
    </r>
  </si>
  <si>
    <r>
      <t>Stenelmis</t>
    </r>
    <r>
      <rPr>
        <sz val="10"/>
        <rFont val="Arial"/>
        <family val="2"/>
      </rPr>
      <t xml:space="preserve"> sp.</t>
    </r>
  </si>
  <si>
    <r>
      <t>Paramerina</t>
    </r>
    <r>
      <rPr>
        <sz val="10"/>
        <rFont val="Arial"/>
        <family val="2"/>
      </rPr>
      <t xml:space="preserve"> sp.</t>
    </r>
  </si>
  <si>
    <r>
      <t xml:space="preserve">Simulium </t>
    </r>
    <r>
      <rPr>
        <sz val="10"/>
        <rFont val="Arial"/>
        <family val="2"/>
      </rPr>
      <t>sp.</t>
    </r>
  </si>
  <si>
    <r>
      <t xml:space="preserve">Ormosia </t>
    </r>
    <r>
      <rPr>
        <sz val="10"/>
        <rFont val="Arial"/>
        <family val="2"/>
      </rPr>
      <t>sp.</t>
    </r>
  </si>
  <si>
    <r>
      <t xml:space="preserve">Caecidotea </t>
    </r>
    <r>
      <rPr>
        <sz val="10"/>
        <rFont val="Arial"/>
        <family val="2"/>
      </rPr>
      <t>sp.</t>
    </r>
  </si>
  <si>
    <r>
      <t xml:space="preserve">Daphnia </t>
    </r>
    <r>
      <rPr>
        <sz val="10"/>
        <rFont val="Arial"/>
        <family val="2"/>
      </rPr>
      <t>sp.</t>
    </r>
  </si>
  <si>
    <r>
      <t>Crangonyx</t>
    </r>
    <r>
      <rPr>
        <sz val="10"/>
        <rFont val="Arial"/>
        <family val="2"/>
      </rPr>
      <t xml:space="preserve"> sp.</t>
    </r>
  </si>
  <si>
    <r>
      <t>Baetis</t>
    </r>
    <r>
      <rPr>
        <sz val="10"/>
        <rFont val="Arial"/>
        <family val="2"/>
      </rPr>
      <t xml:space="preserve"> sp.</t>
    </r>
  </si>
  <si>
    <r>
      <t xml:space="preserve">Leucrocuta </t>
    </r>
    <r>
      <rPr>
        <sz val="10"/>
        <rFont val="Arial"/>
        <family val="2"/>
      </rPr>
      <t>sp.</t>
    </r>
  </si>
  <si>
    <r>
      <t>Protoptila</t>
    </r>
    <r>
      <rPr>
        <sz val="10"/>
        <rFont val="Arial"/>
        <family val="2"/>
      </rPr>
      <t xml:space="preserve"> sp.</t>
    </r>
  </si>
  <si>
    <r>
      <t xml:space="preserve">Eukiefferiella </t>
    </r>
    <r>
      <rPr>
        <sz val="10"/>
        <rFont val="Arial"/>
        <family val="2"/>
      </rPr>
      <t>sp.</t>
    </r>
  </si>
  <si>
    <r>
      <t xml:space="preserve">Psychoda </t>
    </r>
    <r>
      <rPr>
        <sz val="10"/>
        <rFont val="Arial"/>
        <family val="2"/>
      </rPr>
      <t>sp.</t>
    </r>
  </si>
  <si>
    <r>
      <t xml:space="preserve">Musculium </t>
    </r>
    <r>
      <rPr>
        <sz val="10"/>
        <rFont val="Arial"/>
        <family val="2"/>
      </rPr>
      <t>sp.</t>
    </r>
  </si>
  <si>
    <r>
      <t xml:space="preserve">Elimia </t>
    </r>
    <r>
      <rPr>
        <sz val="10"/>
        <rFont val="Arial"/>
        <family val="2"/>
      </rPr>
      <t>sp.</t>
    </r>
  </si>
  <si>
    <r>
      <t xml:space="preserve">Atractides </t>
    </r>
    <r>
      <rPr>
        <sz val="10"/>
        <rFont val="Arial"/>
        <family val="2"/>
      </rPr>
      <t>sp.</t>
    </r>
  </si>
  <si>
    <r>
      <t xml:space="preserve">Lebertia </t>
    </r>
    <r>
      <rPr>
        <sz val="10"/>
        <rFont val="Arial"/>
        <family val="2"/>
      </rPr>
      <t>sp.</t>
    </r>
  </si>
  <si>
    <r>
      <t>Lirceus</t>
    </r>
    <r>
      <rPr>
        <sz val="10"/>
        <rFont val="Arial"/>
        <family val="2"/>
      </rPr>
      <t xml:space="preserve"> sp.</t>
    </r>
  </si>
  <si>
    <r>
      <t>Caenis</t>
    </r>
    <r>
      <rPr>
        <sz val="10"/>
        <rFont val="Arial"/>
        <family val="2"/>
      </rPr>
      <t xml:space="preserve"> sp.</t>
    </r>
  </si>
  <si>
    <r>
      <t>Taeniopteryx</t>
    </r>
    <r>
      <rPr>
        <sz val="10"/>
        <rFont val="Arial"/>
        <family val="2"/>
      </rPr>
      <t xml:space="preserve"> sp.</t>
    </r>
  </si>
  <si>
    <r>
      <t xml:space="preserve">Hydropsyche betteni </t>
    </r>
    <r>
      <rPr>
        <sz val="10"/>
        <rFont val="Arial"/>
        <family val="2"/>
      </rPr>
      <t>gp.</t>
    </r>
  </si>
  <si>
    <r>
      <t xml:space="preserve">Dubiraphia </t>
    </r>
    <r>
      <rPr>
        <sz val="10"/>
        <rFont val="Arial"/>
        <family val="2"/>
      </rPr>
      <t>sp.</t>
    </r>
  </si>
  <si>
    <r>
      <t xml:space="preserve">Optioservus </t>
    </r>
    <r>
      <rPr>
        <sz val="10"/>
        <rFont val="Arial"/>
        <family val="2"/>
      </rPr>
      <t>sp.</t>
    </r>
  </si>
  <si>
    <r>
      <t>Bezzia/Palpomyia</t>
    </r>
    <r>
      <rPr>
        <sz val="10"/>
        <rFont val="Arial"/>
        <family val="2"/>
      </rPr>
      <t xml:space="preserve"> gp.</t>
    </r>
  </si>
  <si>
    <r>
      <t xml:space="preserve">Nilotanypus </t>
    </r>
    <r>
      <rPr>
        <sz val="10"/>
        <rFont val="Arial"/>
        <family val="2"/>
      </rPr>
      <t>sp.</t>
    </r>
  </si>
  <si>
    <r>
      <t xml:space="preserve">Stictochironomus </t>
    </r>
    <r>
      <rPr>
        <sz val="10"/>
        <rFont val="Arial"/>
        <family val="2"/>
      </rPr>
      <t>sp.</t>
    </r>
  </si>
  <si>
    <r>
      <t>Tanytarsus</t>
    </r>
    <r>
      <rPr>
        <sz val="10"/>
        <rFont val="Arial"/>
        <family val="2"/>
      </rPr>
      <t xml:space="preserve"> sp.</t>
    </r>
  </si>
  <si>
    <r>
      <t xml:space="preserve">Antocha </t>
    </r>
    <r>
      <rPr>
        <sz val="10"/>
        <rFont val="Arial"/>
        <family val="2"/>
      </rPr>
      <t>sp.</t>
    </r>
  </si>
  <si>
    <r>
      <t>Chaetogaster</t>
    </r>
    <r>
      <rPr>
        <sz val="10"/>
        <rFont val="Arial"/>
        <family val="2"/>
      </rPr>
      <t xml:space="preserve"> sp.</t>
    </r>
  </si>
  <si>
    <r>
      <t xml:space="preserve">Hydropsyche </t>
    </r>
    <r>
      <rPr>
        <sz val="10"/>
        <rFont val="Arial"/>
        <family val="2"/>
      </rPr>
      <t>sp.</t>
    </r>
  </si>
  <si>
    <r>
      <t>Pseudochironomus</t>
    </r>
    <r>
      <rPr>
        <sz val="10"/>
        <rFont val="Arial"/>
        <family val="2"/>
      </rPr>
      <t xml:space="preserve"> sp.</t>
    </r>
  </si>
  <si>
    <r>
      <t xml:space="preserve">Chaetogaster </t>
    </r>
    <r>
      <rPr>
        <sz val="10"/>
        <rFont val="Arial"/>
        <family val="2"/>
      </rPr>
      <t>sp.</t>
    </r>
  </si>
  <si>
    <r>
      <t>Argia</t>
    </r>
    <r>
      <rPr>
        <sz val="10"/>
        <rFont val="Arial"/>
        <family val="2"/>
      </rPr>
      <t xml:space="preserve"> sp.</t>
    </r>
  </si>
  <si>
    <r>
      <t>Erpetogomphus</t>
    </r>
    <r>
      <rPr>
        <sz val="10"/>
        <rFont val="Arial"/>
        <family val="2"/>
      </rPr>
      <t xml:space="preserve"> sp.</t>
    </r>
  </si>
  <si>
    <r>
      <t>Stictochironomus</t>
    </r>
    <r>
      <rPr>
        <sz val="10"/>
        <rFont val="Arial"/>
        <family val="2"/>
      </rPr>
      <t xml:space="preserve"> sp.</t>
    </r>
  </si>
  <si>
    <r>
      <t xml:space="preserve">Petrophila </t>
    </r>
    <r>
      <rPr>
        <sz val="10"/>
        <rFont val="Arial"/>
        <family val="2"/>
      </rPr>
      <t>sp.</t>
    </r>
  </si>
  <si>
    <r>
      <t xml:space="preserve">Eukiefferiella devonica </t>
    </r>
    <r>
      <rPr>
        <sz val="10"/>
        <rFont val="Arial"/>
        <family val="2"/>
      </rPr>
      <t>gp.</t>
    </r>
  </si>
  <si>
    <r>
      <t>Psychoda</t>
    </r>
    <r>
      <rPr>
        <sz val="10"/>
        <rFont val="Arial"/>
        <family val="2"/>
      </rPr>
      <t xml:space="preserve"> sp.</t>
    </r>
  </si>
  <si>
    <r>
      <t>Limonia</t>
    </r>
    <r>
      <rPr>
        <sz val="10"/>
        <rFont val="Arial"/>
        <family val="2"/>
      </rPr>
      <t xml:space="preserve"> sp.</t>
    </r>
  </si>
  <si>
    <r>
      <t>Ormosia</t>
    </r>
    <r>
      <rPr>
        <sz val="10"/>
        <rFont val="Arial"/>
        <family val="2"/>
      </rPr>
      <t xml:space="preserve"> sp.</t>
    </r>
  </si>
  <si>
    <r>
      <t>Tipula</t>
    </r>
    <r>
      <rPr>
        <sz val="10"/>
        <rFont val="Arial"/>
        <family val="2"/>
      </rPr>
      <t xml:space="preserve"> sp.</t>
    </r>
  </si>
  <si>
    <r>
      <t xml:space="preserve">Pisidium </t>
    </r>
    <r>
      <rPr>
        <sz val="10"/>
        <rFont val="Arial"/>
        <family val="2"/>
      </rPr>
      <t>sp.</t>
    </r>
  </si>
  <si>
    <r>
      <t>Bosmina</t>
    </r>
    <r>
      <rPr>
        <sz val="10"/>
        <rFont val="Arial"/>
        <family val="2"/>
      </rPr>
      <t xml:space="preserve"> sp.</t>
    </r>
  </si>
  <si>
    <r>
      <t xml:space="preserve">Baetis </t>
    </r>
    <r>
      <rPr>
        <sz val="10"/>
        <rFont val="Arial"/>
        <family val="2"/>
      </rPr>
      <t>sp.</t>
    </r>
  </si>
  <si>
    <r>
      <t>Phaenopsectra</t>
    </r>
    <r>
      <rPr>
        <sz val="10"/>
        <rFont val="Arial"/>
        <family val="2"/>
      </rPr>
      <t xml:space="preserve"> sp.</t>
    </r>
  </si>
  <si>
    <r>
      <t>Hydropsyche</t>
    </r>
    <r>
      <rPr>
        <sz val="10"/>
        <rFont val="Arial"/>
        <family val="2"/>
      </rPr>
      <t xml:space="preserve"> sp.</t>
    </r>
  </si>
  <si>
    <r>
      <t>Hydropsyche betteni</t>
    </r>
    <r>
      <rPr>
        <sz val="10"/>
        <rFont val="Arial"/>
        <family val="2"/>
      </rPr>
      <t xml:space="preserve"> gp.</t>
    </r>
  </si>
  <si>
    <r>
      <t>Ceraclea</t>
    </r>
    <r>
      <rPr>
        <sz val="10"/>
        <rFont val="Arial"/>
        <family val="2"/>
      </rPr>
      <t xml:space="preserve"> sp.</t>
    </r>
  </si>
  <si>
    <r>
      <t xml:space="preserve">Rhyacophila </t>
    </r>
    <r>
      <rPr>
        <sz val="10"/>
        <rFont val="Arial"/>
        <family val="2"/>
      </rPr>
      <t>sp.</t>
    </r>
  </si>
  <si>
    <r>
      <t>Corynoneura</t>
    </r>
    <r>
      <rPr>
        <sz val="10"/>
        <rFont val="Arial"/>
        <family val="2"/>
      </rPr>
      <t xml:space="preserve"> sp.</t>
    </r>
  </si>
  <si>
    <r>
      <t>Microtendipes</t>
    </r>
    <r>
      <rPr>
        <sz val="10"/>
        <rFont val="Arial"/>
        <family val="2"/>
      </rPr>
      <t xml:space="preserve"> sp.</t>
    </r>
  </si>
  <si>
    <r>
      <t xml:space="preserve">Tvetenia bavarica </t>
    </r>
    <r>
      <rPr>
        <sz val="10"/>
        <rFont val="Arial"/>
        <family val="2"/>
      </rPr>
      <t>gp.</t>
    </r>
  </si>
  <si>
    <r>
      <t xml:space="preserve">Zavrelia </t>
    </r>
    <r>
      <rPr>
        <sz val="10"/>
        <rFont val="Arial"/>
        <family val="2"/>
      </rPr>
      <t>sp.</t>
    </r>
  </si>
  <si>
    <r>
      <t xml:space="preserve">Hemerodromia </t>
    </r>
    <r>
      <rPr>
        <sz val="10"/>
        <rFont val="Arial"/>
        <family val="2"/>
      </rPr>
      <t xml:space="preserve">sp. </t>
    </r>
  </si>
  <si>
    <r>
      <t xml:space="preserve">Table 63. </t>
    </r>
    <r>
      <rPr>
        <sz val="10"/>
        <rFont val="Arial"/>
        <family val="2"/>
      </rPr>
      <t>Benthic-invertebrate data for White River near Nora, Ind.</t>
    </r>
  </si>
  <si>
    <r>
      <t xml:space="preserve">Table 64. </t>
    </r>
    <r>
      <rPr>
        <sz val="10"/>
        <rFont val="Arial"/>
        <family val="2"/>
      </rPr>
      <t>Benthic-invertebrate data for White River at Morris Street at Indianapolis, Ind.</t>
    </r>
  </si>
  <si>
    <r>
      <t xml:space="preserve">Table 65. </t>
    </r>
    <r>
      <rPr>
        <sz val="10"/>
        <rFont val="Arial"/>
        <family val="2"/>
      </rPr>
      <t>Benthic-invertebrate data for White River at Harding Street at Indianapolis, Ind.</t>
    </r>
  </si>
  <si>
    <r>
      <t xml:space="preserve">Table 66. </t>
    </r>
    <r>
      <rPr>
        <sz val="10"/>
        <rFont val="Arial"/>
        <family val="2"/>
      </rPr>
      <t>Benthic-invertebrate data for White River below Stout Generating Station at Indianapolis, Ind.</t>
    </r>
  </si>
  <si>
    <r>
      <t xml:space="preserve">Table 67. </t>
    </r>
    <r>
      <rPr>
        <sz val="10"/>
        <rFont val="Arial"/>
        <family val="2"/>
      </rPr>
      <t>Benthic-invertebrate data for White River at Wicker Road near Southport, Ind.</t>
    </r>
  </si>
  <si>
    <r>
      <t xml:space="preserve">Table 68. </t>
    </r>
    <r>
      <rPr>
        <sz val="10"/>
        <rFont val="Arial"/>
        <family val="2"/>
      </rPr>
      <t>Benthic-invertebrate data for White River at Wicker Road near Southport, Ind.</t>
    </r>
  </si>
  <si>
    <r>
      <t xml:space="preserve">Table 69. </t>
    </r>
    <r>
      <rPr>
        <sz val="10"/>
        <rFont val="Arial"/>
        <family val="2"/>
      </rPr>
      <t>Benthic-invertebrate data for White River at Waverly, Ind.</t>
    </r>
  </si>
  <si>
    <r>
      <t xml:space="preserve">Table 71. </t>
    </r>
    <r>
      <rPr>
        <sz val="10"/>
        <rFont val="Arial"/>
        <family val="2"/>
      </rPr>
      <t>Benthic-invertebrate data for Eagle Creek at Raymond Street at Indianapolis, Ind.</t>
    </r>
  </si>
  <si>
    <r>
      <t xml:space="preserve">Table 72. </t>
    </r>
    <r>
      <rPr>
        <sz val="10"/>
        <rFont val="Arial"/>
        <family val="2"/>
      </rPr>
      <t>Benthic-invertebrate data for Eagle Creek at Raymond Street at Indianapolis, Ind.</t>
    </r>
  </si>
  <si>
    <r>
      <t xml:space="preserve">Table 73. </t>
    </r>
    <r>
      <rPr>
        <sz val="10"/>
        <rFont val="Arial"/>
        <family val="2"/>
      </rPr>
      <t>Benthic-invertebrate data for Fall Creek at 16th Street at Indianapolis, Ind.</t>
    </r>
  </si>
  <si>
    <r>
      <t xml:space="preserve">Table 74. </t>
    </r>
    <r>
      <rPr>
        <sz val="10"/>
        <rFont val="Arial"/>
        <family val="2"/>
      </rPr>
      <t>Benthic-invertebrate data for Pleasant Run near South Meridian Street at Indianapolis, Ind.</t>
    </r>
  </si>
  <si>
    <r>
      <t xml:space="preserve">Table 75. </t>
    </r>
    <r>
      <rPr>
        <sz val="10"/>
        <rFont val="Arial"/>
        <family val="2"/>
      </rPr>
      <t>Benthic-invertebrate data for Pogues Run at Vermont Street at Indianapolis, Ind.</t>
    </r>
  </si>
  <si>
    <r>
      <t xml:space="preserve">Table 76. </t>
    </r>
    <r>
      <rPr>
        <sz val="10"/>
        <rFont val="Arial"/>
        <family val="2"/>
      </rPr>
      <t>Benthic-invertebrate data for Williams Creek at 96th Street at Indianapolis, Ind.</t>
    </r>
  </si>
  <si>
    <r>
      <t xml:space="preserve">Table 70. </t>
    </r>
    <r>
      <rPr>
        <sz val="10"/>
        <rFont val="Arial"/>
        <family val="2"/>
      </rPr>
      <t>Benthic-invertebrate data for Buck Creek 1.2 miles downstream from Maze Road near Brookfield, Ind.</t>
    </r>
  </si>
  <si>
    <t>Buck Creek 1.2 miles downstream from Maze Road near Brookfield, Ind.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</si>
</sst>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Border="1" applyAlignment="1">
      <alignment horizontal="left"/>
    </xf>
    <xf numFmtId="0" fontId="5" fillId="0" borderId="3" xfId="0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0" xfId="0" applyNumberForma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5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49" fontId="0" fillId="0" borderId="3" xfId="0" applyNumberFormat="1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20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1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2" fontId="1" fillId="0" borderId="23" xfId="0" applyNumberFormat="1" applyFont="1" applyBorder="1" applyAlignment="1">
      <alignment horizontal="right"/>
    </xf>
    <xf numFmtId="2" fontId="1" fillId="0" borderId="19" xfId="0" applyNumberFormat="1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0.8515625" style="0" bestFit="1" customWidth="1"/>
    <col min="3" max="3" width="14.7109375" style="0" bestFit="1" customWidth="1"/>
    <col min="4" max="4" width="17.00390625" style="0" bestFit="1" customWidth="1"/>
    <col min="5" max="5" width="29.28125" style="0" bestFit="1" customWidth="1"/>
    <col min="6" max="8" width="9.57421875" style="0" customWidth="1"/>
    <col min="9" max="9" width="8.57421875" style="0" customWidth="1"/>
  </cols>
  <sheetData>
    <row r="1" spans="1:9" ht="12.75">
      <c r="A1" s="116" t="s">
        <v>358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2"/>
      <c r="C2" s="2"/>
      <c r="D2" s="2"/>
      <c r="E2" s="2"/>
      <c r="F2" s="2"/>
      <c r="G2" s="2"/>
      <c r="H2" s="2"/>
      <c r="I2" s="2"/>
    </row>
    <row r="3" spans="1:9" ht="13.5" thickBot="1">
      <c r="A3" s="117" t="s">
        <v>224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225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0</v>
      </c>
      <c r="B6" s="7"/>
      <c r="C6" s="19" t="s">
        <v>1</v>
      </c>
      <c r="D6" s="7"/>
      <c r="E6" s="20"/>
      <c r="F6" s="20" t="s">
        <v>2</v>
      </c>
      <c r="G6" s="20"/>
      <c r="H6" s="20"/>
      <c r="I6" s="60"/>
    </row>
    <row r="7" spans="1:9" ht="14.25">
      <c r="A7" s="59" t="s">
        <v>3</v>
      </c>
      <c r="B7" s="7"/>
      <c r="C7" s="19" t="s">
        <v>210</v>
      </c>
      <c r="D7" s="7"/>
      <c r="E7" s="20"/>
      <c r="F7" s="114" t="s">
        <v>4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10"/>
    </row>
    <row r="10" spans="1:9" ht="12.75">
      <c r="A10" s="43"/>
      <c r="B10" s="44"/>
      <c r="C10" s="44"/>
      <c r="D10" s="45"/>
      <c r="E10" s="45"/>
      <c r="F10" s="80"/>
      <c r="G10" s="80"/>
      <c r="H10" s="80"/>
      <c r="I10" s="81"/>
    </row>
    <row r="11" spans="1:9" ht="12.75">
      <c r="A11" s="49" t="s">
        <v>10</v>
      </c>
      <c r="B11" s="31" t="s">
        <v>11</v>
      </c>
      <c r="C11" s="31" t="s">
        <v>12</v>
      </c>
      <c r="D11" s="31" t="s">
        <v>13</v>
      </c>
      <c r="E11" s="27" t="s">
        <v>249</v>
      </c>
      <c r="F11" s="82">
        <v>10</v>
      </c>
      <c r="G11" s="82"/>
      <c r="H11" s="82"/>
      <c r="I11" s="83">
        <f aca="true" t="shared" si="0" ref="I11:I18">SUM(F11:H11)</f>
        <v>10</v>
      </c>
    </row>
    <row r="12" spans="1:9" ht="12.75">
      <c r="A12" s="49" t="s">
        <v>14</v>
      </c>
      <c r="B12" s="31" t="s">
        <v>15</v>
      </c>
      <c r="C12" s="31" t="s">
        <v>16</v>
      </c>
      <c r="D12" s="32" t="s">
        <v>17</v>
      </c>
      <c r="E12" s="27" t="s">
        <v>18</v>
      </c>
      <c r="F12" s="82">
        <v>30</v>
      </c>
      <c r="G12" s="82">
        <v>50</v>
      </c>
      <c r="H12" s="82">
        <v>40</v>
      </c>
      <c r="I12" s="83">
        <f t="shared" si="0"/>
        <v>120</v>
      </c>
    </row>
    <row r="13" spans="1:9" ht="12.75">
      <c r="A13" s="49" t="s">
        <v>19</v>
      </c>
      <c r="B13" s="31" t="s">
        <v>20</v>
      </c>
      <c r="C13" s="31" t="s">
        <v>21</v>
      </c>
      <c r="D13" s="32" t="s">
        <v>22</v>
      </c>
      <c r="E13" s="27" t="s">
        <v>23</v>
      </c>
      <c r="F13" s="82"/>
      <c r="G13" s="82">
        <v>1</v>
      </c>
      <c r="H13" s="82">
        <v>1</v>
      </c>
      <c r="I13" s="83">
        <f t="shared" si="0"/>
        <v>2</v>
      </c>
    </row>
    <row r="14" spans="1:9" ht="12.75">
      <c r="A14" s="49" t="s">
        <v>19</v>
      </c>
      <c r="B14" s="31" t="s">
        <v>20</v>
      </c>
      <c r="C14" s="31" t="s">
        <v>21</v>
      </c>
      <c r="D14" s="32" t="s">
        <v>24</v>
      </c>
      <c r="E14" s="27" t="s">
        <v>25</v>
      </c>
      <c r="F14" s="82"/>
      <c r="G14" s="82"/>
      <c r="H14" s="82">
        <v>50</v>
      </c>
      <c r="I14" s="83">
        <f t="shared" si="0"/>
        <v>50</v>
      </c>
    </row>
    <row r="15" spans="1:9" ht="12.75">
      <c r="A15" s="49" t="s">
        <v>26</v>
      </c>
      <c r="B15" s="31" t="s">
        <v>27</v>
      </c>
      <c r="C15" s="31" t="s">
        <v>28</v>
      </c>
      <c r="D15" s="32" t="s">
        <v>29</v>
      </c>
      <c r="E15" s="28" t="s">
        <v>30</v>
      </c>
      <c r="F15" s="82">
        <v>68</v>
      </c>
      <c r="G15" s="82"/>
      <c r="H15" s="82">
        <v>188</v>
      </c>
      <c r="I15" s="83">
        <f t="shared" si="0"/>
        <v>256</v>
      </c>
    </row>
    <row r="16" spans="1:9" ht="12.75">
      <c r="A16" s="49" t="s">
        <v>26</v>
      </c>
      <c r="B16" s="31" t="s">
        <v>27</v>
      </c>
      <c r="C16" s="31" t="s">
        <v>28</v>
      </c>
      <c r="D16" s="32" t="s">
        <v>29</v>
      </c>
      <c r="E16" s="27" t="s">
        <v>250</v>
      </c>
      <c r="F16" s="82">
        <v>306</v>
      </c>
      <c r="G16" s="82"/>
      <c r="H16" s="82"/>
      <c r="I16" s="83">
        <f t="shared" si="0"/>
        <v>306</v>
      </c>
    </row>
    <row r="17" spans="1:9" ht="12.75">
      <c r="A17" s="49" t="s">
        <v>26</v>
      </c>
      <c r="B17" s="31" t="s">
        <v>27</v>
      </c>
      <c r="C17" s="31" t="s">
        <v>28</v>
      </c>
      <c r="D17" s="32" t="s">
        <v>29</v>
      </c>
      <c r="E17" s="27" t="s">
        <v>31</v>
      </c>
      <c r="F17" s="82">
        <v>34</v>
      </c>
      <c r="G17" s="82"/>
      <c r="H17" s="82">
        <v>235</v>
      </c>
      <c r="I17" s="83">
        <f t="shared" si="0"/>
        <v>269</v>
      </c>
    </row>
    <row r="18" spans="1:9" ht="12.75">
      <c r="A18" s="49" t="s">
        <v>26</v>
      </c>
      <c r="B18" s="31" t="s">
        <v>27</v>
      </c>
      <c r="C18" s="31" t="s">
        <v>28</v>
      </c>
      <c r="D18" s="32" t="s">
        <v>29</v>
      </c>
      <c r="E18" s="27" t="s">
        <v>32</v>
      </c>
      <c r="F18" s="82">
        <v>272</v>
      </c>
      <c r="G18" s="82"/>
      <c r="H18" s="82">
        <v>94</v>
      </c>
      <c r="I18" s="83">
        <f t="shared" si="0"/>
        <v>366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33</v>
      </c>
      <c r="E19" s="28" t="s">
        <v>30</v>
      </c>
      <c r="F19" s="82"/>
      <c r="G19" s="82"/>
      <c r="H19" s="82">
        <v>47</v>
      </c>
      <c r="I19" s="83">
        <f>SUM(F19:H19)</f>
        <v>47</v>
      </c>
    </row>
    <row r="20" spans="1:9" ht="12.75">
      <c r="A20" s="49" t="s">
        <v>26</v>
      </c>
      <c r="B20" s="31" t="s">
        <v>34</v>
      </c>
      <c r="C20" s="31" t="s">
        <v>35</v>
      </c>
      <c r="D20" s="28" t="s">
        <v>30</v>
      </c>
      <c r="E20" s="28" t="s">
        <v>30</v>
      </c>
      <c r="F20" s="82"/>
      <c r="G20" s="82"/>
      <c r="H20" s="82">
        <v>376</v>
      </c>
      <c r="I20" s="83">
        <f>SUM(F20:H20)</f>
        <v>376</v>
      </c>
    </row>
    <row r="21" spans="1:9" ht="12.75">
      <c r="A21" s="49" t="s">
        <v>26</v>
      </c>
      <c r="B21" s="31" t="s">
        <v>34</v>
      </c>
      <c r="C21" s="31" t="s">
        <v>36</v>
      </c>
      <c r="D21" s="32" t="s">
        <v>37</v>
      </c>
      <c r="E21" s="28" t="s">
        <v>30</v>
      </c>
      <c r="F21" s="82"/>
      <c r="G21" s="82"/>
      <c r="H21" s="82">
        <v>11</v>
      </c>
      <c r="I21" s="83">
        <f>SUM(F21:H21)</f>
        <v>11</v>
      </c>
    </row>
    <row r="22" spans="1:9" ht="12.75">
      <c r="A22" s="49" t="s">
        <v>38</v>
      </c>
      <c r="B22" s="31" t="s">
        <v>39</v>
      </c>
      <c r="C22" s="31" t="s">
        <v>40</v>
      </c>
      <c r="D22" s="28" t="s">
        <v>30</v>
      </c>
      <c r="E22" s="28" t="s">
        <v>30</v>
      </c>
      <c r="F22" s="82"/>
      <c r="G22" s="82"/>
      <c r="H22" s="82">
        <v>100</v>
      </c>
      <c r="I22" s="83">
        <f aca="true" t="shared" si="1" ref="I22:I60">SUM(F22:H22)</f>
        <v>100</v>
      </c>
    </row>
    <row r="23" spans="1:9" ht="12.75">
      <c r="A23" s="49" t="s">
        <v>38</v>
      </c>
      <c r="B23" s="31" t="s">
        <v>39</v>
      </c>
      <c r="C23" s="31" t="s">
        <v>41</v>
      </c>
      <c r="D23" s="28" t="s">
        <v>30</v>
      </c>
      <c r="E23" s="28" t="s">
        <v>30</v>
      </c>
      <c r="F23" s="82"/>
      <c r="G23" s="82"/>
      <c r="H23" s="82">
        <v>10</v>
      </c>
      <c r="I23" s="83">
        <f t="shared" si="1"/>
        <v>10</v>
      </c>
    </row>
    <row r="24" spans="1:9" ht="12.75">
      <c r="A24" s="49" t="s">
        <v>38</v>
      </c>
      <c r="B24" s="31" t="s">
        <v>39</v>
      </c>
      <c r="C24" s="31" t="s">
        <v>42</v>
      </c>
      <c r="D24" s="32" t="s">
        <v>43</v>
      </c>
      <c r="E24" s="27" t="s">
        <v>251</v>
      </c>
      <c r="F24" s="82"/>
      <c r="G24" s="82"/>
      <c r="H24" s="82">
        <v>1</v>
      </c>
      <c r="I24" s="83">
        <f t="shared" si="1"/>
        <v>1</v>
      </c>
    </row>
    <row r="25" spans="1:9" ht="12.75">
      <c r="A25" s="49" t="s">
        <v>38</v>
      </c>
      <c r="B25" s="31" t="s">
        <v>44</v>
      </c>
      <c r="C25" s="31" t="s">
        <v>45</v>
      </c>
      <c r="D25" s="32" t="s">
        <v>46</v>
      </c>
      <c r="E25" s="27" t="s">
        <v>47</v>
      </c>
      <c r="F25" s="82">
        <v>50</v>
      </c>
      <c r="G25" s="82"/>
      <c r="H25" s="82">
        <v>51</v>
      </c>
      <c r="I25" s="83">
        <f t="shared" si="1"/>
        <v>101</v>
      </c>
    </row>
    <row r="26" spans="1:9" ht="12.75">
      <c r="A26" s="49" t="s">
        <v>38</v>
      </c>
      <c r="B26" s="31" t="s">
        <v>44</v>
      </c>
      <c r="C26" s="31" t="s">
        <v>45</v>
      </c>
      <c r="D26" s="32" t="s">
        <v>48</v>
      </c>
      <c r="E26" s="27" t="s">
        <v>252</v>
      </c>
      <c r="F26" s="82"/>
      <c r="G26" s="82">
        <v>40</v>
      </c>
      <c r="H26" s="82">
        <v>30</v>
      </c>
      <c r="I26" s="83">
        <f t="shared" si="1"/>
        <v>70</v>
      </c>
    </row>
    <row r="27" spans="1:9" ht="12.75">
      <c r="A27" s="49" t="s">
        <v>38</v>
      </c>
      <c r="B27" s="31" t="s">
        <v>44</v>
      </c>
      <c r="C27" s="31" t="s">
        <v>45</v>
      </c>
      <c r="D27" s="32" t="s">
        <v>48</v>
      </c>
      <c r="E27" s="27" t="s">
        <v>49</v>
      </c>
      <c r="F27" s="82">
        <v>51</v>
      </c>
      <c r="G27" s="82">
        <v>15</v>
      </c>
      <c r="H27" s="82">
        <v>10</v>
      </c>
      <c r="I27" s="83">
        <f t="shared" si="1"/>
        <v>76</v>
      </c>
    </row>
    <row r="28" spans="1:9" ht="12.75">
      <c r="A28" s="49" t="s">
        <v>38</v>
      </c>
      <c r="B28" s="31" t="s">
        <v>44</v>
      </c>
      <c r="C28" s="31" t="s">
        <v>45</v>
      </c>
      <c r="D28" s="32" t="s">
        <v>48</v>
      </c>
      <c r="E28" s="27" t="s">
        <v>50</v>
      </c>
      <c r="F28" s="82"/>
      <c r="G28" s="82">
        <v>13</v>
      </c>
      <c r="H28" s="82">
        <v>12</v>
      </c>
      <c r="I28" s="83">
        <f t="shared" si="1"/>
        <v>25</v>
      </c>
    </row>
    <row r="29" spans="1:9" ht="12.75">
      <c r="A29" s="49" t="s">
        <v>38</v>
      </c>
      <c r="B29" s="31" t="s">
        <v>44</v>
      </c>
      <c r="C29" s="31" t="s">
        <v>45</v>
      </c>
      <c r="D29" s="31" t="s">
        <v>51</v>
      </c>
      <c r="E29" s="27" t="s">
        <v>253</v>
      </c>
      <c r="F29" s="82">
        <v>20</v>
      </c>
      <c r="G29" s="82">
        <v>21</v>
      </c>
      <c r="H29" s="82">
        <v>41</v>
      </c>
      <c r="I29" s="83">
        <f t="shared" si="1"/>
        <v>82</v>
      </c>
    </row>
    <row r="30" spans="1:9" ht="12.75">
      <c r="A30" s="49" t="s">
        <v>38</v>
      </c>
      <c r="B30" s="31" t="s">
        <v>44</v>
      </c>
      <c r="C30" s="31" t="s">
        <v>45</v>
      </c>
      <c r="D30" s="31" t="s">
        <v>52</v>
      </c>
      <c r="E30" s="27" t="s">
        <v>53</v>
      </c>
      <c r="F30" s="82"/>
      <c r="G30" s="82"/>
      <c r="H30" s="82">
        <v>20</v>
      </c>
      <c r="I30" s="83">
        <f t="shared" si="1"/>
        <v>20</v>
      </c>
    </row>
    <row r="31" spans="1:9" ht="12.75">
      <c r="A31" s="49" t="s">
        <v>38</v>
      </c>
      <c r="B31" s="31" t="s">
        <v>44</v>
      </c>
      <c r="C31" s="31" t="s">
        <v>45</v>
      </c>
      <c r="D31" s="31" t="s">
        <v>54</v>
      </c>
      <c r="E31" s="29" t="s">
        <v>254</v>
      </c>
      <c r="F31" s="82"/>
      <c r="G31" s="82">
        <v>2</v>
      </c>
      <c r="H31" s="82"/>
      <c r="I31" s="83">
        <f t="shared" si="1"/>
        <v>2</v>
      </c>
    </row>
    <row r="32" spans="1:9" ht="12.75">
      <c r="A32" s="49" t="s">
        <v>38</v>
      </c>
      <c r="B32" s="31" t="s">
        <v>44</v>
      </c>
      <c r="C32" s="31" t="s">
        <v>45</v>
      </c>
      <c r="D32" s="33" t="s">
        <v>55</v>
      </c>
      <c r="E32" s="30" t="s">
        <v>255</v>
      </c>
      <c r="F32" s="82">
        <v>80</v>
      </c>
      <c r="G32" s="82">
        <v>132</v>
      </c>
      <c r="H32" s="82">
        <v>100</v>
      </c>
      <c r="I32" s="83">
        <f t="shared" si="1"/>
        <v>312</v>
      </c>
    </row>
    <row r="33" spans="1:9" ht="12.75">
      <c r="A33" s="49" t="s">
        <v>38</v>
      </c>
      <c r="B33" s="31" t="s">
        <v>44</v>
      </c>
      <c r="C33" s="31" t="s">
        <v>56</v>
      </c>
      <c r="D33" s="31" t="s">
        <v>57</v>
      </c>
      <c r="E33" s="27" t="s">
        <v>256</v>
      </c>
      <c r="F33" s="82"/>
      <c r="G33" s="82"/>
      <c r="H33" s="82">
        <v>1</v>
      </c>
      <c r="I33" s="83">
        <f t="shared" si="1"/>
        <v>1</v>
      </c>
    </row>
    <row r="34" spans="1:9" ht="12.75">
      <c r="A34" s="49" t="s">
        <v>38</v>
      </c>
      <c r="B34" s="31" t="s">
        <v>44</v>
      </c>
      <c r="C34" s="31" t="s">
        <v>58</v>
      </c>
      <c r="D34" s="32" t="s">
        <v>59</v>
      </c>
      <c r="E34" s="27" t="s">
        <v>60</v>
      </c>
      <c r="F34" s="82">
        <v>3</v>
      </c>
      <c r="G34" s="82">
        <v>6</v>
      </c>
      <c r="H34" s="82">
        <v>37</v>
      </c>
      <c r="I34" s="83">
        <f t="shared" si="1"/>
        <v>46</v>
      </c>
    </row>
    <row r="35" spans="1:9" ht="12.75">
      <c r="A35" s="49" t="s">
        <v>38</v>
      </c>
      <c r="B35" s="31" t="s">
        <v>44</v>
      </c>
      <c r="C35" s="31" t="s">
        <v>61</v>
      </c>
      <c r="D35" s="32" t="s">
        <v>62</v>
      </c>
      <c r="E35" s="27" t="s">
        <v>63</v>
      </c>
      <c r="F35" s="82">
        <v>20</v>
      </c>
      <c r="G35" s="82"/>
      <c r="H35" s="82">
        <v>20</v>
      </c>
      <c r="I35" s="83">
        <f t="shared" si="1"/>
        <v>40</v>
      </c>
    </row>
    <row r="36" spans="1:9" ht="12.75">
      <c r="A36" s="49" t="s">
        <v>38</v>
      </c>
      <c r="B36" s="31" t="s">
        <v>44</v>
      </c>
      <c r="C36" s="31" t="s">
        <v>61</v>
      </c>
      <c r="D36" s="32" t="s">
        <v>64</v>
      </c>
      <c r="E36" s="28" t="s">
        <v>30</v>
      </c>
      <c r="F36" s="82">
        <v>42</v>
      </c>
      <c r="G36" s="82">
        <v>2</v>
      </c>
      <c r="H36" s="82"/>
      <c r="I36" s="83">
        <f t="shared" si="1"/>
        <v>44</v>
      </c>
    </row>
    <row r="37" spans="1:9" ht="12.75">
      <c r="A37" s="49" t="s">
        <v>38</v>
      </c>
      <c r="B37" s="31" t="s">
        <v>44</v>
      </c>
      <c r="C37" s="31" t="s">
        <v>61</v>
      </c>
      <c r="D37" s="32" t="s">
        <v>64</v>
      </c>
      <c r="E37" s="27" t="s">
        <v>257</v>
      </c>
      <c r="F37" s="82"/>
      <c r="G37" s="82"/>
      <c r="H37" s="82">
        <v>60</v>
      </c>
      <c r="I37" s="83">
        <f t="shared" si="1"/>
        <v>60</v>
      </c>
    </row>
    <row r="38" spans="1:9" ht="12.75">
      <c r="A38" s="49" t="s">
        <v>38</v>
      </c>
      <c r="B38" s="31" t="s">
        <v>44</v>
      </c>
      <c r="C38" s="31" t="s">
        <v>61</v>
      </c>
      <c r="D38" s="32" t="s">
        <v>64</v>
      </c>
      <c r="E38" s="27" t="s">
        <v>65</v>
      </c>
      <c r="F38" s="82">
        <v>30</v>
      </c>
      <c r="G38" s="82">
        <v>12</v>
      </c>
      <c r="H38" s="82"/>
      <c r="I38" s="83">
        <f t="shared" si="1"/>
        <v>42</v>
      </c>
    </row>
    <row r="39" spans="1:9" ht="12.75">
      <c r="A39" s="49" t="s">
        <v>38</v>
      </c>
      <c r="B39" s="31" t="s">
        <v>44</v>
      </c>
      <c r="C39" s="31" t="s">
        <v>61</v>
      </c>
      <c r="D39" s="32" t="s">
        <v>64</v>
      </c>
      <c r="E39" s="31" t="s">
        <v>66</v>
      </c>
      <c r="F39" s="82">
        <v>110</v>
      </c>
      <c r="G39" s="82">
        <v>183</v>
      </c>
      <c r="H39" s="82">
        <v>210</v>
      </c>
      <c r="I39" s="83">
        <f t="shared" si="1"/>
        <v>503</v>
      </c>
    </row>
    <row r="40" spans="1:9" ht="12.75">
      <c r="A40" s="49" t="s">
        <v>38</v>
      </c>
      <c r="B40" s="31" t="s">
        <v>44</v>
      </c>
      <c r="C40" s="31" t="s">
        <v>61</v>
      </c>
      <c r="D40" s="31" t="s">
        <v>67</v>
      </c>
      <c r="E40" s="28" t="s">
        <v>30</v>
      </c>
      <c r="F40" s="82">
        <v>20</v>
      </c>
      <c r="G40" s="82"/>
      <c r="H40" s="82"/>
      <c r="I40" s="83">
        <f t="shared" si="1"/>
        <v>20</v>
      </c>
    </row>
    <row r="41" spans="1:9" ht="12.75">
      <c r="A41" s="49" t="s">
        <v>38</v>
      </c>
      <c r="B41" s="31" t="s">
        <v>44</v>
      </c>
      <c r="C41" s="31" t="s">
        <v>61</v>
      </c>
      <c r="D41" s="32" t="s">
        <v>68</v>
      </c>
      <c r="E41" s="27" t="s">
        <v>258</v>
      </c>
      <c r="F41" s="82"/>
      <c r="G41" s="82">
        <v>1</v>
      </c>
      <c r="H41" s="82">
        <v>20</v>
      </c>
      <c r="I41" s="83">
        <f t="shared" si="1"/>
        <v>21</v>
      </c>
    </row>
    <row r="42" spans="1:9" ht="12.75">
      <c r="A42" s="49" t="s">
        <v>38</v>
      </c>
      <c r="B42" s="31" t="s">
        <v>44</v>
      </c>
      <c r="C42" s="31" t="s">
        <v>61</v>
      </c>
      <c r="D42" s="32" t="s">
        <v>69</v>
      </c>
      <c r="E42" s="27" t="s">
        <v>70</v>
      </c>
      <c r="F42" s="82"/>
      <c r="G42" s="82">
        <v>1</v>
      </c>
      <c r="H42" s="82"/>
      <c r="I42" s="83">
        <f t="shared" si="1"/>
        <v>1</v>
      </c>
    </row>
    <row r="43" spans="1:9" ht="12.75">
      <c r="A43" s="49" t="s">
        <v>38</v>
      </c>
      <c r="B43" s="31" t="s">
        <v>44</v>
      </c>
      <c r="C43" s="31" t="s">
        <v>71</v>
      </c>
      <c r="D43" s="31" t="s">
        <v>72</v>
      </c>
      <c r="E43" s="27" t="s">
        <v>259</v>
      </c>
      <c r="F43" s="82">
        <v>1</v>
      </c>
      <c r="G43" s="82">
        <v>68</v>
      </c>
      <c r="H43" s="82">
        <v>56</v>
      </c>
      <c r="I43" s="83">
        <f t="shared" si="1"/>
        <v>125</v>
      </c>
    </row>
    <row r="44" spans="1:9" ht="12.75">
      <c r="A44" s="49" t="s">
        <v>38</v>
      </c>
      <c r="B44" s="31" t="s">
        <v>44</v>
      </c>
      <c r="C44" s="31" t="s">
        <v>73</v>
      </c>
      <c r="D44" s="32" t="s">
        <v>74</v>
      </c>
      <c r="E44" s="27" t="s">
        <v>260</v>
      </c>
      <c r="F44" s="82">
        <v>62</v>
      </c>
      <c r="G44" s="82">
        <v>10</v>
      </c>
      <c r="H44" s="82">
        <v>402</v>
      </c>
      <c r="I44" s="83">
        <f t="shared" si="1"/>
        <v>474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76</v>
      </c>
      <c r="E45" s="27" t="s">
        <v>261</v>
      </c>
      <c r="F45" s="82"/>
      <c r="G45" s="82"/>
      <c r="H45" s="82">
        <v>10</v>
      </c>
      <c r="I45" s="83">
        <f t="shared" si="1"/>
        <v>10</v>
      </c>
    </row>
    <row r="46" spans="1:9" ht="12.75">
      <c r="A46" s="49" t="s">
        <v>38</v>
      </c>
      <c r="B46" s="31" t="s">
        <v>44</v>
      </c>
      <c r="C46" s="31" t="s">
        <v>75</v>
      </c>
      <c r="D46" s="32" t="s">
        <v>77</v>
      </c>
      <c r="E46" s="28" t="s">
        <v>30</v>
      </c>
      <c r="F46" s="82">
        <v>20</v>
      </c>
      <c r="G46" s="82">
        <v>20</v>
      </c>
      <c r="H46" s="82">
        <v>50</v>
      </c>
      <c r="I46" s="83">
        <f t="shared" si="1"/>
        <v>90</v>
      </c>
    </row>
    <row r="47" spans="1:9" ht="12.75">
      <c r="A47" s="49" t="s">
        <v>38</v>
      </c>
      <c r="B47" s="31" t="s">
        <v>44</v>
      </c>
      <c r="C47" s="31" t="s">
        <v>75</v>
      </c>
      <c r="D47" s="32" t="s">
        <v>77</v>
      </c>
      <c r="E47" s="27" t="s">
        <v>78</v>
      </c>
      <c r="F47" s="82"/>
      <c r="G47" s="82">
        <v>10</v>
      </c>
      <c r="H47" s="82"/>
      <c r="I47" s="83">
        <f t="shared" si="1"/>
        <v>10</v>
      </c>
    </row>
    <row r="48" spans="1:9" ht="12.75">
      <c r="A48" s="49" t="s">
        <v>38</v>
      </c>
      <c r="B48" s="31" t="s">
        <v>44</v>
      </c>
      <c r="C48" s="31" t="s">
        <v>75</v>
      </c>
      <c r="D48" s="32" t="s">
        <v>77</v>
      </c>
      <c r="E48" s="27" t="s">
        <v>262</v>
      </c>
      <c r="F48" s="82">
        <v>260</v>
      </c>
      <c r="G48" s="82">
        <v>120</v>
      </c>
      <c r="H48" s="82">
        <v>87</v>
      </c>
      <c r="I48" s="83">
        <f t="shared" si="1"/>
        <v>467</v>
      </c>
    </row>
    <row r="49" spans="1:9" ht="12.75">
      <c r="A49" s="49" t="s">
        <v>38</v>
      </c>
      <c r="B49" s="31" t="s">
        <v>44</v>
      </c>
      <c r="C49" s="31" t="s">
        <v>75</v>
      </c>
      <c r="D49" s="32" t="s">
        <v>77</v>
      </c>
      <c r="E49" s="27" t="s">
        <v>79</v>
      </c>
      <c r="F49" s="82">
        <v>69</v>
      </c>
      <c r="G49" s="82">
        <v>20</v>
      </c>
      <c r="H49" s="82"/>
      <c r="I49" s="83">
        <f t="shared" si="1"/>
        <v>89</v>
      </c>
    </row>
    <row r="50" spans="1:9" ht="12.75">
      <c r="A50" s="49" t="s">
        <v>38</v>
      </c>
      <c r="B50" s="31" t="s">
        <v>44</v>
      </c>
      <c r="C50" s="31" t="s">
        <v>75</v>
      </c>
      <c r="D50" s="32" t="s">
        <v>77</v>
      </c>
      <c r="E50" s="27" t="s">
        <v>80</v>
      </c>
      <c r="F50" s="82">
        <v>34</v>
      </c>
      <c r="G50" s="82"/>
      <c r="H50" s="82">
        <v>52</v>
      </c>
      <c r="I50" s="83">
        <f t="shared" si="1"/>
        <v>86</v>
      </c>
    </row>
    <row r="51" spans="1:9" ht="12.75">
      <c r="A51" s="49" t="s">
        <v>38</v>
      </c>
      <c r="B51" s="31" t="s">
        <v>44</v>
      </c>
      <c r="C51" s="31" t="s">
        <v>75</v>
      </c>
      <c r="D51" s="32" t="s">
        <v>77</v>
      </c>
      <c r="E51" s="27" t="s">
        <v>263</v>
      </c>
      <c r="F51" s="82"/>
      <c r="G51" s="82"/>
      <c r="H51" s="82">
        <v>17</v>
      </c>
      <c r="I51" s="83">
        <f t="shared" si="1"/>
        <v>17</v>
      </c>
    </row>
    <row r="52" spans="1:9" ht="12.75">
      <c r="A52" s="49" t="s">
        <v>38</v>
      </c>
      <c r="B52" s="31" t="s">
        <v>44</v>
      </c>
      <c r="C52" s="31" t="s">
        <v>75</v>
      </c>
      <c r="D52" s="32" t="s">
        <v>77</v>
      </c>
      <c r="E52" s="27" t="s">
        <v>264</v>
      </c>
      <c r="F52" s="82">
        <v>18</v>
      </c>
      <c r="G52" s="82">
        <v>10</v>
      </c>
      <c r="H52" s="82">
        <v>104</v>
      </c>
      <c r="I52" s="83">
        <f t="shared" si="1"/>
        <v>132</v>
      </c>
    </row>
    <row r="53" spans="1:9" ht="12.75">
      <c r="A53" s="49" t="s">
        <v>38</v>
      </c>
      <c r="B53" s="31" t="s">
        <v>44</v>
      </c>
      <c r="C53" s="31" t="s">
        <v>75</v>
      </c>
      <c r="D53" s="32" t="s">
        <v>77</v>
      </c>
      <c r="E53" s="27" t="s">
        <v>265</v>
      </c>
      <c r="F53" s="82">
        <v>18</v>
      </c>
      <c r="G53" s="82">
        <v>10</v>
      </c>
      <c r="H53" s="82">
        <v>17</v>
      </c>
      <c r="I53" s="83">
        <f t="shared" si="1"/>
        <v>45</v>
      </c>
    </row>
    <row r="54" spans="1:9" ht="12.75">
      <c r="A54" s="49" t="s">
        <v>38</v>
      </c>
      <c r="B54" s="31" t="s">
        <v>44</v>
      </c>
      <c r="C54" s="31" t="s">
        <v>75</v>
      </c>
      <c r="D54" s="32" t="s">
        <v>77</v>
      </c>
      <c r="E54" s="27" t="s">
        <v>266</v>
      </c>
      <c r="F54" s="82"/>
      <c r="G54" s="82"/>
      <c r="H54" s="82">
        <v>17</v>
      </c>
      <c r="I54" s="83">
        <f t="shared" si="1"/>
        <v>17</v>
      </c>
    </row>
    <row r="55" spans="1:9" ht="12.75">
      <c r="A55" s="49" t="s">
        <v>38</v>
      </c>
      <c r="B55" s="31" t="s">
        <v>44</v>
      </c>
      <c r="C55" s="31" t="s">
        <v>75</v>
      </c>
      <c r="D55" s="32" t="s">
        <v>77</v>
      </c>
      <c r="E55" s="27" t="s">
        <v>81</v>
      </c>
      <c r="F55" s="82">
        <v>17</v>
      </c>
      <c r="G55" s="82">
        <v>10</v>
      </c>
      <c r="H55" s="82">
        <v>17</v>
      </c>
      <c r="I55" s="83">
        <f t="shared" si="1"/>
        <v>44</v>
      </c>
    </row>
    <row r="56" spans="1:9" ht="12.75">
      <c r="A56" s="49" t="s">
        <v>38</v>
      </c>
      <c r="B56" s="31" t="s">
        <v>44</v>
      </c>
      <c r="C56" s="31" t="s">
        <v>75</v>
      </c>
      <c r="D56" s="32" t="s">
        <v>77</v>
      </c>
      <c r="E56" s="27" t="s">
        <v>82</v>
      </c>
      <c r="F56" s="82">
        <v>999</v>
      </c>
      <c r="G56" s="82">
        <v>700</v>
      </c>
      <c r="H56" s="82">
        <v>1148</v>
      </c>
      <c r="I56" s="83">
        <f t="shared" si="1"/>
        <v>2847</v>
      </c>
    </row>
    <row r="57" spans="1:9" ht="12.75">
      <c r="A57" s="49" t="s">
        <v>38</v>
      </c>
      <c r="B57" s="31" t="s">
        <v>44</v>
      </c>
      <c r="C57" s="31" t="s">
        <v>75</v>
      </c>
      <c r="D57" s="32" t="s">
        <v>77</v>
      </c>
      <c r="E57" s="27" t="s">
        <v>267</v>
      </c>
      <c r="F57" s="82">
        <v>275</v>
      </c>
      <c r="G57" s="82">
        <v>130</v>
      </c>
      <c r="H57" s="82">
        <v>191</v>
      </c>
      <c r="I57" s="83">
        <f t="shared" si="1"/>
        <v>596</v>
      </c>
    </row>
    <row r="58" spans="1:9" ht="12.75">
      <c r="A58" s="49" t="s">
        <v>38</v>
      </c>
      <c r="B58" s="31" t="s">
        <v>44</v>
      </c>
      <c r="C58" s="31" t="s">
        <v>75</v>
      </c>
      <c r="D58" s="32" t="s">
        <v>77</v>
      </c>
      <c r="E58" s="27" t="s">
        <v>268</v>
      </c>
      <c r="F58" s="82">
        <v>1</v>
      </c>
      <c r="G58" s="82"/>
      <c r="H58" s="82">
        <v>52</v>
      </c>
      <c r="I58" s="83">
        <f t="shared" si="1"/>
        <v>53</v>
      </c>
    </row>
    <row r="59" spans="1:9" ht="12.75">
      <c r="A59" s="49" t="s">
        <v>38</v>
      </c>
      <c r="B59" s="31" t="s">
        <v>44</v>
      </c>
      <c r="C59" s="31" t="s">
        <v>75</v>
      </c>
      <c r="D59" s="32" t="s">
        <v>77</v>
      </c>
      <c r="E59" s="27" t="s">
        <v>84</v>
      </c>
      <c r="F59" s="82">
        <v>17</v>
      </c>
      <c r="G59" s="82">
        <v>30</v>
      </c>
      <c r="H59" s="82">
        <v>35</v>
      </c>
      <c r="I59" s="83">
        <f t="shared" si="1"/>
        <v>82</v>
      </c>
    </row>
    <row r="60" spans="1:9" ht="12.75">
      <c r="A60" s="49" t="s">
        <v>38</v>
      </c>
      <c r="B60" s="31" t="s">
        <v>44</v>
      </c>
      <c r="C60" s="31" t="s">
        <v>75</v>
      </c>
      <c r="D60" s="32" t="s">
        <v>77</v>
      </c>
      <c r="E60" s="27" t="s">
        <v>269</v>
      </c>
      <c r="F60" s="82">
        <v>18</v>
      </c>
      <c r="G60" s="82">
        <v>10</v>
      </c>
      <c r="H60" s="82"/>
      <c r="I60" s="83">
        <f t="shared" si="1"/>
        <v>28</v>
      </c>
    </row>
    <row r="61" spans="1:9" ht="13.5" thickBot="1">
      <c r="A61" s="51"/>
      <c r="B61" s="52"/>
      <c r="C61" s="52"/>
      <c r="D61" s="53"/>
      <c r="E61" s="53"/>
      <c r="F61" s="84"/>
      <c r="G61" s="84"/>
      <c r="H61" s="84"/>
      <c r="I61" s="85"/>
    </row>
    <row r="62" spans="1:9" ht="12.75">
      <c r="A62" s="34" t="s">
        <v>222</v>
      </c>
      <c r="B62" s="8"/>
      <c r="C62" s="8"/>
      <c r="D62" s="15"/>
      <c r="E62" s="15"/>
      <c r="F62" s="86">
        <f>SUM(F11:F61)</f>
        <v>2955</v>
      </c>
      <c r="G62" s="86">
        <f>SUM(G11:G61)</f>
        <v>1627</v>
      </c>
      <c r="H62" s="86">
        <f>SUM(H11:H61)</f>
        <v>4020</v>
      </c>
      <c r="I62" s="87">
        <f>SUM(I11:I61)</f>
        <v>8602</v>
      </c>
    </row>
    <row r="63" spans="1:9" ht="12.75">
      <c r="A63" s="39" t="s">
        <v>223</v>
      </c>
      <c r="B63" s="8"/>
      <c r="C63" s="8"/>
      <c r="D63" s="15"/>
      <c r="E63" s="15"/>
      <c r="F63" s="86">
        <v>29</v>
      </c>
      <c r="G63" s="86">
        <v>26</v>
      </c>
      <c r="H63" s="86">
        <v>40</v>
      </c>
      <c r="I63" s="87">
        <v>48</v>
      </c>
    </row>
    <row r="64" spans="1:9" s="5" customFormat="1" ht="12.75">
      <c r="A64" s="39" t="s">
        <v>86</v>
      </c>
      <c r="B64" s="8"/>
      <c r="C64" s="8"/>
      <c r="D64" s="15"/>
      <c r="E64" s="15"/>
      <c r="F64" s="88">
        <v>9</v>
      </c>
      <c r="G64" s="88">
        <v>11</v>
      </c>
      <c r="H64" s="88">
        <v>12</v>
      </c>
      <c r="I64" s="89">
        <v>15</v>
      </c>
    </row>
    <row r="65" spans="1:10" ht="13.5" thickBot="1">
      <c r="A65" s="92" t="s">
        <v>85</v>
      </c>
      <c r="B65" s="13"/>
      <c r="C65" s="13"/>
      <c r="D65" s="14"/>
      <c r="E65" s="14"/>
      <c r="F65" s="90"/>
      <c r="G65" s="90"/>
      <c r="H65" s="90"/>
      <c r="I65" s="91">
        <v>6.088896087714927</v>
      </c>
      <c r="J65" s="5"/>
    </row>
    <row r="66" spans="1:10" ht="12.75">
      <c r="A66" s="12"/>
      <c r="B66" s="8"/>
      <c r="C66" s="8"/>
      <c r="D66" s="15"/>
      <c r="E66" s="15"/>
      <c r="F66" s="16"/>
      <c r="G66" s="16"/>
      <c r="H66" s="16"/>
      <c r="I66" s="16"/>
      <c r="J66" s="5"/>
    </row>
  </sheetData>
  <mergeCells count="4">
    <mergeCell ref="F7:I7"/>
    <mergeCell ref="A1:I1"/>
    <mergeCell ref="A3:I3"/>
    <mergeCell ref="A4:I4"/>
  </mergeCells>
  <printOptions/>
  <pageMargins left="0.75" right="0.75" top="1" bottom="1" header="0.5" footer="0.5"/>
  <pageSetup horizontalDpi="360" verticalDpi="3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1.421875" style="0" bestFit="1" customWidth="1"/>
    <col min="3" max="3" width="13.8515625" style="0" bestFit="1" customWidth="1"/>
    <col min="4" max="4" width="17.28125" style="0" bestFit="1" customWidth="1"/>
    <col min="5" max="5" width="29.281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16" t="s">
        <v>366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17" t="s">
        <v>238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239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120" t="s">
        <v>150</v>
      </c>
      <c r="B5" s="121"/>
      <c r="C5" s="121"/>
      <c r="D5" s="121"/>
      <c r="E5" s="121"/>
      <c r="F5" s="121"/>
      <c r="G5" s="121"/>
      <c r="H5" s="121"/>
      <c r="I5" s="122"/>
    </row>
    <row r="6" spans="1:9" ht="14.25">
      <c r="A6" s="59" t="s">
        <v>0</v>
      </c>
      <c r="B6" s="7"/>
      <c r="C6" s="19" t="s">
        <v>177</v>
      </c>
      <c r="D6" s="7"/>
      <c r="E6" s="20"/>
      <c r="F6" s="20" t="s">
        <v>178</v>
      </c>
      <c r="G6" s="20"/>
      <c r="H6" s="20"/>
      <c r="I6" s="60"/>
    </row>
    <row r="7" spans="1:9" ht="14.25">
      <c r="A7" s="59" t="s">
        <v>181</v>
      </c>
      <c r="B7" s="7"/>
      <c r="C7" s="19" t="s">
        <v>217</v>
      </c>
      <c r="D7" s="7"/>
      <c r="E7" s="20"/>
      <c r="F7" s="114" t="s">
        <v>180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9"/>
    </row>
    <row r="10" spans="1:9" ht="12.75">
      <c r="A10" s="43"/>
      <c r="B10" s="45"/>
      <c r="C10" s="45"/>
      <c r="D10" s="45"/>
      <c r="E10" s="45"/>
      <c r="F10" s="80"/>
      <c r="G10" s="80"/>
      <c r="H10" s="80"/>
      <c r="I10" s="81"/>
    </row>
    <row r="11" spans="1:9" ht="12.75">
      <c r="A11" s="49" t="s">
        <v>14</v>
      </c>
      <c r="B11" s="31" t="s">
        <v>15</v>
      </c>
      <c r="C11" s="31" t="s">
        <v>16</v>
      </c>
      <c r="D11" s="31" t="s">
        <v>17</v>
      </c>
      <c r="E11" s="27" t="s">
        <v>18</v>
      </c>
      <c r="F11" s="94">
        <v>10</v>
      </c>
      <c r="G11" s="94"/>
      <c r="H11" s="94"/>
      <c r="I11" s="95">
        <f aca="true" t="shared" si="0" ref="I11:I33">SUM(F11:H11)</f>
        <v>10</v>
      </c>
    </row>
    <row r="12" spans="1:9" ht="12.75">
      <c r="A12" s="49" t="s">
        <v>14</v>
      </c>
      <c r="B12" s="31" t="s">
        <v>15</v>
      </c>
      <c r="C12" s="31" t="s">
        <v>16</v>
      </c>
      <c r="D12" s="31" t="s">
        <v>17</v>
      </c>
      <c r="E12" s="27" t="s">
        <v>114</v>
      </c>
      <c r="F12" s="94"/>
      <c r="G12" s="94"/>
      <c r="H12" s="94">
        <v>1</v>
      </c>
      <c r="I12" s="95">
        <f t="shared" si="0"/>
        <v>1</v>
      </c>
    </row>
    <row r="13" spans="1:9" ht="12.75">
      <c r="A13" s="49" t="s">
        <v>19</v>
      </c>
      <c r="B13" s="31" t="s">
        <v>20</v>
      </c>
      <c r="C13" s="31" t="s">
        <v>21</v>
      </c>
      <c r="D13" s="31" t="s">
        <v>22</v>
      </c>
      <c r="E13" s="27" t="s">
        <v>23</v>
      </c>
      <c r="F13" s="94">
        <v>2</v>
      </c>
      <c r="G13" s="94">
        <v>2</v>
      </c>
      <c r="H13" s="94">
        <v>11</v>
      </c>
      <c r="I13" s="95">
        <f t="shared" si="0"/>
        <v>15</v>
      </c>
    </row>
    <row r="14" spans="1:9" ht="12.75">
      <c r="A14" s="49" t="s">
        <v>26</v>
      </c>
      <c r="B14" s="31" t="s">
        <v>27</v>
      </c>
      <c r="C14" s="31" t="s">
        <v>28</v>
      </c>
      <c r="D14" s="31" t="s">
        <v>29</v>
      </c>
      <c r="E14" s="68" t="s">
        <v>30</v>
      </c>
      <c r="F14" s="94">
        <v>100</v>
      </c>
      <c r="G14" s="94">
        <v>160</v>
      </c>
      <c r="H14" s="94">
        <v>130</v>
      </c>
      <c r="I14" s="95">
        <f t="shared" si="0"/>
        <v>390</v>
      </c>
    </row>
    <row r="15" spans="1:9" ht="12.75">
      <c r="A15" s="49" t="s">
        <v>26</v>
      </c>
      <c r="B15" s="31" t="s">
        <v>27</v>
      </c>
      <c r="C15" s="31" t="s">
        <v>28</v>
      </c>
      <c r="D15" s="31" t="s">
        <v>29</v>
      </c>
      <c r="E15" s="27" t="s">
        <v>335</v>
      </c>
      <c r="F15" s="94"/>
      <c r="G15" s="94">
        <v>20</v>
      </c>
      <c r="H15" s="94"/>
      <c r="I15" s="95">
        <f t="shared" si="0"/>
        <v>20</v>
      </c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27" t="s">
        <v>250</v>
      </c>
      <c r="F16" s="94">
        <v>20</v>
      </c>
      <c r="G16" s="94">
        <v>30</v>
      </c>
      <c r="H16" s="94"/>
      <c r="I16" s="95">
        <f t="shared" si="0"/>
        <v>50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29</v>
      </c>
      <c r="E17" s="27" t="s">
        <v>95</v>
      </c>
      <c r="F17" s="94">
        <v>10</v>
      </c>
      <c r="G17" s="94">
        <v>30</v>
      </c>
      <c r="H17" s="94"/>
      <c r="I17" s="95">
        <f t="shared" si="0"/>
        <v>40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29</v>
      </c>
      <c r="E18" s="27" t="s">
        <v>31</v>
      </c>
      <c r="F18" s="94">
        <v>20</v>
      </c>
      <c r="G18" s="94">
        <v>100</v>
      </c>
      <c r="H18" s="94">
        <v>10</v>
      </c>
      <c r="I18" s="95">
        <f t="shared" si="0"/>
        <v>130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33</v>
      </c>
      <c r="E19" s="27" t="s">
        <v>96</v>
      </c>
      <c r="F19" s="94"/>
      <c r="G19" s="94">
        <v>10</v>
      </c>
      <c r="H19" s="94"/>
      <c r="I19" s="95">
        <f t="shared" si="0"/>
        <v>10</v>
      </c>
    </row>
    <row r="20" spans="1:9" ht="12.75">
      <c r="A20" s="49" t="s">
        <v>38</v>
      </c>
      <c r="B20" s="31" t="s">
        <v>131</v>
      </c>
      <c r="C20" s="31" t="s">
        <v>132</v>
      </c>
      <c r="D20" s="31" t="s">
        <v>167</v>
      </c>
      <c r="E20" s="29" t="s">
        <v>319</v>
      </c>
      <c r="F20" s="94"/>
      <c r="G20" s="94"/>
      <c r="H20" s="94">
        <v>20</v>
      </c>
      <c r="I20" s="95">
        <f t="shared" si="0"/>
        <v>20</v>
      </c>
    </row>
    <row r="21" spans="1:9" ht="12.75">
      <c r="A21" s="49" t="s">
        <v>38</v>
      </c>
      <c r="B21" s="31" t="s">
        <v>39</v>
      </c>
      <c r="C21" s="31" t="s">
        <v>99</v>
      </c>
      <c r="D21" s="31" t="s">
        <v>125</v>
      </c>
      <c r="E21" s="27" t="s">
        <v>286</v>
      </c>
      <c r="F21" s="94"/>
      <c r="G21" s="94"/>
      <c r="H21" s="94">
        <v>30</v>
      </c>
      <c r="I21" s="95">
        <f t="shared" si="0"/>
        <v>30</v>
      </c>
    </row>
    <row r="22" spans="1:9" ht="12.75">
      <c r="A22" s="49" t="s">
        <v>38</v>
      </c>
      <c r="B22" s="31" t="s">
        <v>39</v>
      </c>
      <c r="C22" s="31" t="s">
        <v>42</v>
      </c>
      <c r="D22" s="31" t="s">
        <v>43</v>
      </c>
      <c r="E22" s="68" t="s">
        <v>30</v>
      </c>
      <c r="F22" s="94"/>
      <c r="G22" s="94"/>
      <c r="H22" s="94">
        <v>1</v>
      </c>
      <c r="I22" s="95">
        <f t="shared" si="0"/>
        <v>1</v>
      </c>
    </row>
    <row r="23" spans="1:9" ht="12.75">
      <c r="A23" s="49" t="s">
        <v>38</v>
      </c>
      <c r="B23" s="31" t="s">
        <v>44</v>
      </c>
      <c r="C23" s="31" t="s">
        <v>45</v>
      </c>
      <c r="D23" s="31" t="s">
        <v>46</v>
      </c>
      <c r="E23" s="27" t="s">
        <v>312</v>
      </c>
      <c r="F23" s="94"/>
      <c r="G23" s="94"/>
      <c r="H23" s="94">
        <v>10</v>
      </c>
      <c r="I23" s="95">
        <f t="shared" si="0"/>
        <v>10</v>
      </c>
    </row>
    <row r="24" spans="1:9" ht="12.75">
      <c r="A24" s="49" t="s">
        <v>38</v>
      </c>
      <c r="B24" s="31" t="s">
        <v>44</v>
      </c>
      <c r="C24" s="31" t="s">
        <v>45</v>
      </c>
      <c r="D24" s="31" t="s">
        <v>46</v>
      </c>
      <c r="E24" s="27" t="s">
        <v>47</v>
      </c>
      <c r="F24" s="94"/>
      <c r="G24" s="94"/>
      <c r="H24" s="94">
        <v>24</v>
      </c>
      <c r="I24" s="95">
        <f t="shared" si="0"/>
        <v>24</v>
      </c>
    </row>
    <row r="25" spans="1:9" ht="12.75">
      <c r="A25" s="49" t="s">
        <v>38</v>
      </c>
      <c r="B25" s="31" t="s">
        <v>44</v>
      </c>
      <c r="C25" s="31" t="s">
        <v>45</v>
      </c>
      <c r="D25" s="31" t="s">
        <v>145</v>
      </c>
      <c r="E25" s="27" t="s">
        <v>322</v>
      </c>
      <c r="F25" s="94"/>
      <c r="G25" s="94">
        <v>2</v>
      </c>
      <c r="H25" s="94"/>
      <c r="I25" s="95">
        <f t="shared" si="0"/>
        <v>2</v>
      </c>
    </row>
    <row r="26" spans="1:9" ht="12.75">
      <c r="A26" s="49" t="s">
        <v>38</v>
      </c>
      <c r="B26" s="31" t="s">
        <v>44</v>
      </c>
      <c r="C26" s="31" t="s">
        <v>45</v>
      </c>
      <c r="D26" s="31" t="s">
        <v>48</v>
      </c>
      <c r="E26" s="27" t="s">
        <v>182</v>
      </c>
      <c r="F26" s="94"/>
      <c r="G26" s="94"/>
      <c r="H26" s="94">
        <v>1</v>
      </c>
      <c r="I26" s="95">
        <f t="shared" si="0"/>
        <v>1</v>
      </c>
    </row>
    <row r="27" spans="1:9" ht="12.75">
      <c r="A27" s="49" t="s">
        <v>38</v>
      </c>
      <c r="B27" s="31" t="s">
        <v>44</v>
      </c>
      <c r="C27" s="31" t="s">
        <v>45</v>
      </c>
      <c r="D27" s="33" t="s">
        <v>55</v>
      </c>
      <c r="E27" s="30" t="s">
        <v>255</v>
      </c>
      <c r="F27" s="94">
        <v>122</v>
      </c>
      <c r="G27" s="94">
        <v>62</v>
      </c>
      <c r="H27" s="94">
        <v>69</v>
      </c>
      <c r="I27" s="95">
        <f t="shared" si="0"/>
        <v>253</v>
      </c>
    </row>
    <row r="28" spans="1:9" ht="12.75">
      <c r="A28" s="49" t="s">
        <v>38</v>
      </c>
      <c r="B28" s="31" t="s">
        <v>44</v>
      </c>
      <c r="C28" s="31" t="s">
        <v>56</v>
      </c>
      <c r="D28" s="31" t="s">
        <v>57</v>
      </c>
      <c r="E28" s="27" t="s">
        <v>336</v>
      </c>
      <c r="F28" s="94"/>
      <c r="G28" s="94">
        <v>1</v>
      </c>
      <c r="H28" s="94"/>
      <c r="I28" s="95">
        <f t="shared" si="0"/>
        <v>1</v>
      </c>
    </row>
    <row r="29" spans="1:9" ht="12.75">
      <c r="A29" s="49" t="s">
        <v>38</v>
      </c>
      <c r="B29" s="31" t="s">
        <v>44</v>
      </c>
      <c r="C29" s="31" t="s">
        <v>56</v>
      </c>
      <c r="D29" s="31" t="s">
        <v>183</v>
      </c>
      <c r="E29" s="29" t="s">
        <v>337</v>
      </c>
      <c r="F29" s="94"/>
      <c r="G29" s="94"/>
      <c r="H29" s="94">
        <v>1</v>
      </c>
      <c r="I29" s="95">
        <f t="shared" si="0"/>
        <v>1</v>
      </c>
    </row>
    <row r="30" spans="1:9" ht="12.75">
      <c r="A30" s="49" t="s">
        <v>38</v>
      </c>
      <c r="B30" s="31" t="s">
        <v>44</v>
      </c>
      <c r="C30" s="31" t="s">
        <v>61</v>
      </c>
      <c r="D30" s="31" t="s">
        <v>64</v>
      </c>
      <c r="E30" s="68" t="s">
        <v>30</v>
      </c>
      <c r="F30" s="94"/>
      <c r="G30" s="94"/>
      <c r="H30" s="94">
        <v>20</v>
      </c>
      <c r="I30" s="95">
        <f t="shared" si="0"/>
        <v>20</v>
      </c>
    </row>
    <row r="31" spans="1:9" ht="12.75">
      <c r="A31" s="49" t="s">
        <v>38</v>
      </c>
      <c r="B31" s="31" t="s">
        <v>44</v>
      </c>
      <c r="C31" s="31" t="s">
        <v>61</v>
      </c>
      <c r="D31" s="31" t="s">
        <v>64</v>
      </c>
      <c r="E31" s="27" t="s">
        <v>274</v>
      </c>
      <c r="F31" s="94"/>
      <c r="G31" s="94"/>
      <c r="H31" s="94">
        <v>41</v>
      </c>
      <c r="I31" s="95">
        <f t="shared" si="0"/>
        <v>41</v>
      </c>
    </row>
    <row r="32" spans="1:9" ht="12.75">
      <c r="A32" s="49" t="s">
        <v>38</v>
      </c>
      <c r="B32" s="31" t="s">
        <v>44</v>
      </c>
      <c r="C32" s="31" t="s">
        <v>61</v>
      </c>
      <c r="D32" s="31" t="s">
        <v>64</v>
      </c>
      <c r="E32" s="27" t="s">
        <v>184</v>
      </c>
      <c r="F32" s="94"/>
      <c r="G32" s="94"/>
      <c r="H32" s="94">
        <v>2</v>
      </c>
      <c r="I32" s="95">
        <f t="shared" si="0"/>
        <v>2</v>
      </c>
    </row>
    <row r="33" spans="1:9" ht="12.75">
      <c r="A33" s="49" t="s">
        <v>38</v>
      </c>
      <c r="B33" s="31" t="s">
        <v>44</v>
      </c>
      <c r="C33" s="31" t="s">
        <v>61</v>
      </c>
      <c r="D33" s="31" t="s">
        <v>67</v>
      </c>
      <c r="E33" s="68" t="s">
        <v>30</v>
      </c>
      <c r="F33" s="94"/>
      <c r="G33" s="94"/>
      <c r="H33" s="99">
        <v>1</v>
      </c>
      <c r="I33" s="95">
        <f t="shared" si="0"/>
        <v>1</v>
      </c>
    </row>
    <row r="34" spans="1:9" ht="12.75">
      <c r="A34" s="49" t="s">
        <v>38</v>
      </c>
      <c r="B34" s="31" t="s">
        <v>44</v>
      </c>
      <c r="C34" s="31" t="s">
        <v>73</v>
      </c>
      <c r="D34" s="31" t="s">
        <v>74</v>
      </c>
      <c r="E34" s="27" t="s">
        <v>260</v>
      </c>
      <c r="F34" s="94"/>
      <c r="G34" s="94">
        <v>1</v>
      </c>
      <c r="H34" s="94"/>
      <c r="I34" s="95">
        <f>SUM(F34:G34)</f>
        <v>1</v>
      </c>
    </row>
    <row r="35" spans="1:9" ht="12.75">
      <c r="A35" s="49" t="s">
        <v>38</v>
      </c>
      <c r="B35" s="31" t="s">
        <v>44</v>
      </c>
      <c r="C35" s="31" t="s">
        <v>75</v>
      </c>
      <c r="D35" s="31" t="s">
        <v>76</v>
      </c>
      <c r="E35" s="27" t="s">
        <v>261</v>
      </c>
      <c r="F35" s="94"/>
      <c r="G35" s="94">
        <v>10</v>
      </c>
      <c r="H35" s="94"/>
      <c r="I35" s="95">
        <f aca="true" t="shared" si="1" ref="I35:I53">SUM(F35:H35)</f>
        <v>10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68" t="s">
        <v>30</v>
      </c>
      <c r="F36" s="94"/>
      <c r="G36" s="94">
        <v>50</v>
      </c>
      <c r="H36" s="94">
        <v>81</v>
      </c>
      <c r="I36" s="95">
        <f t="shared" si="1"/>
        <v>131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105</v>
      </c>
      <c r="F37" s="94">
        <v>17</v>
      </c>
      <c r="G37" s="94"/>
      <c r="H37" s="94"/>
      <c r="I37" s="95">
        <f t="shared" si="1"/>
        <v>17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293</v>
      </c>
      <c r="F38" s="94">
        <v>17</v>
      </c>
      <c r="G38" s="94">
        <v>43</v>
      </c>
      <c r="H38" s="94">
        <v>62</v>
      </c>
      <c r="I38" s="95">
        <f t="shared" si="1"/>
        <v>122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262</v>
      </c>
      <c r="F39" s="94">
        <v>1139</v>
      </c>
      <c r="G39" s="94">
        <v>1389</v>
      </c>
      <c r="H39" s="94">
        <v>1401</v>
      </c>
      <c r="I39" s="95">
        <f t="shared" si="1"/>
        <v>3929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79</v>
      </c>
      <c r="F40" s="94">
        <v>221</v>
      </c>
      <c r="G40" s="94">
        <v>195</v>
      </c>
      <c r="H40" s="94">
        <v>185</v>
      </c>
      <c r="I40" s="95">
        <f t="shared" si="1"/>
        <v>601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80</v>
      </c>
      <c r="F41" s="94">
        <v>51</v>
      </c>
      <c r="G41" s="94"/>
      <c r="H41" s="94">
        <v>185</v>
      </c>
      <c r="I41" s="95">
        <f t="shared" si="1"/>
        <v>236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295</v>
      </c>
      <c r="F42" s="94">
        <v>34</v>
      </c>
      <c r="G42" s="94">
        <v>304</v>
      </c>
      <c r="H42" s="94">
        <v>21</v>
      </c>
      <c r="I42" s="95">
        <f t="shared" si="1"/>
        <v>359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265</v>
      </c>
      <c r="F43" s="94">
        <v>51</v>
      </c>
      <c r="G43" s="94">
        <v>22</v>
      </c>
      <c r="H43" s="94">
        <v>82</v>
      </c>
      <c r="I43" s="95">
        <f t="shared" si="1"/>
        <v>155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82</v>
      </c>
      <c r="F44" s="94">
        <v>17</v>
      </c>
      <c r="G44" s="94"/>
      <c r="H44" s="94">
        <v>21</v>
      </c>
      <c r="I44" s="95">
        <f t="shared" si="1"/>
        <v>38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106</v>
      </c>
      <c r="F45" s="94">
        <v>34</v>
      </c>
      <c r="G45" s="94">
        <v>22</v>
      </c>
      <c r="H45" s="94"/>
      <c r="I45" s="95">
        <f t="shared" si="1"/>
        <v>56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107</v>
      </c>
      <c r="F46" s="94"/>
      <c r="G46" s="94">
        <v>22</v>
      </c>
      <c r="H46" s="94"/>
      <c r="I46" s="95">
        <f t="shared" si="1"/>
        <v>22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267</v>
      </c>
      <c r="F47" s="94">
        <v>34</v>
      </c>
      <c r="G47" s="94">
        <v>22</v>
      </c>
      <c r="H47" s="94">
        <v>21</v>
      </c>
      <c r="I47" s="95">
        <f t="shared" si="1"/>
        <v>77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338</v>
      </c>
      <c r="F48" s="94"/>
      <c r="G48" s="94">
        <v>43</v>
      </c>
      <c r="H48" s="94"/>
      <c r="I48" s="95">
        <f t="shared" si="1"/>
        <v>43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330</v>
      </c>
      <c r="F49" s="94"/>
      <c r="G49" s="94">
        <v>65</v>
      </c>
      <c r="H49" s="94"/>
      <c r="I49" s="95">
        <f t="shared" si="1"/>
        <v>65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77</v>
      </c>
      <c r="E50" s="27" t="s">
        <v>284</v>
      </c>
      <c r="F50" s="94">
        <v>34</v>
      </c>
      <c r="G50" s="94">
        <v>22</v>
      </c>
      <c r="H50" s="94">
        <v>41</v>
      </c>
      <c r="I50" s="95">
        <f t="shared" si="1"/>
        <v>97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77</v>
      </c>
      <c r="E51" s="27" t="s">
        <v>84</v>
      </c>
      <c r="F51" s="94">
        <v>51</v>
      </c>
      <c r="G51" s="94">
        <v>22</v>
      </c>
      <c r="H51" s="94">
        <v>41</v>
      </c>
      <c r="I51" s="95">
        <f t="shared" si="1"/>
        <v>114</v>
      </c>
    </row>
    <row r="52" spans="1:9" ht="12.75">
      <c r="A52" s="49" t="s">
        <v>38</v>
      </c>
      <c r="B52" s="31" t="s">
        <v>44</v>
      </c>
      <c r="C52" s="31" t="s">
        <v>75</v>
      </c>
      <c r="D52" s="31" t="s">
        <v>162</v>
      </c>
      <c r="E52" s="68" t="s">
        <v>30</v>
      </c>
      <c r="F52" s="94"/>
      <c r="G52" s="94">
        <v>20</v>
      </c>
      <c r="H52" s="94"/>
      <c r="I52" s="95">
        <f t="shared" si="1"/>
        <v>20</v>
      </c>
    </row>
    <row r="53" spans="1:9" ht="12.75">
      <c r="A53" s="49" t="s">
        <v>38</v>
      </c>
      <c r="B53" s="31" t="s">
        <v>44</v>
      </c>
      <c r="C53" s="31" t="s">
        <v>75</v>
      </c>
      <c r="D53" s="31" t="s">
        <v>138</v>
      </c>
      <c r="E53" s="27" t="s">
        <v>307</v>
      </c>
      <c r="F53" s="94"/>
      <c r="G53" s="94"/>
      <c r="H53" s="94">
        <v>10</v>
      </c>
      <c r="I53" s="95">
        <f t="shared" si="1"/>
        <v>10</v>
      </c>
    </row>
    <row r="54" spans="1:10" ht="13.5" thickBot="1">
      <c r="A54" s="51"/>
      <c r="B54" s="52"/>
      <c r="C54" s="52"/>
      <c r="D54" s="52"/>
      <c r="E54" s="41"/>
      <c r="F54" s="96"/>
      <c r="G54" s="96"/>
      <c r="H54" s="96"/>
      <c r="I54" s="97"/>
      <c r="J54" s="9"/>
    </row>
    <row r="55" spans="1:10" ht="12.75">
      <c r="A55" s="34" t="s">
        <v>222</v>
      </c>
      <c r="B55" s="36"/>
      <c r="C55" s="36"/>
      <c r="D55" s="36"/>
      <c r="E55" s="18"/>
      <c r="F55" s="77">
        <f>SUM(F10:F54)</f>
        <v>1984</v>
      </c>
      <c r="G55" s="77">
        <f>SUM(G10:G54)</f>
        <v>2669</v>
      </c>
      <c r="H55" s="77">
        <f>SUM(H10:H54)</f>
        <v>2523</v>
      </c>
      <c r="I55" s="78">
        <f>SUM(I11:I54)</f>
        <v>7176</v>
      </c>
      <c r="J55" s="9"/>
    </row>
    <row r="56" spans="1:10" ht="12.75">
      <c r="A56" s="39" t="s">
        <v>223</v>
      </c>
      <c r="B56" s="15"/>
      <c r="C56" s="15"/>
      <c r="D56" s="15"/>
      <c r="E56" s="7"/>
      <c r="F56" s="86">
        <v>16</v>
      </c>
      <c r="G56" s="86">
        <v>22</v>
      </c>
      <c r="H56" s="86">
        <v>24</v>
      </c>
      <c r="I56" s="87">
        <v>37</v>
      </c>
      <c r="J56" s="9"/>
    </row>
    <row r="57" spans="1:10" s="5" customFormat="1" ht="12.75">
      <c r="A57" s="39" t="s">
        <v>86</v>
      </c>
      <c r="B57" s="15"/>
      <c r="C57" s="15"/>
      <c r="D57" s="15"/>
      <c r="E57" s="7"/>
      <c r="F57" s="88">
        <v>1</v>
      </c>
      <c r="G57" s="88">
        <v>2</v>
      </c>
      <c r="H57" s="88">
        <v>6</v>
      </c>
      <c r="I57" s="79">
        <v>7</v>
      </c>
      <c r="J57" s="7"/>
    </row>
    <row r="58" spans="1:10" ht="13.5" thickBot="1">
      <c r="A58" s="92" t="s">
        <v>85</v>
      </c>
      <c r="B58" s="14"/>
      <c r="C58" s="14"/>
      <c r="D58" s="14"/>
      <c r="E58" s="17"/>
      <c r="F58" s="98"/>
      <c r="G58" s="98"/>
      <c r="H58" s="98"/>
      <c r="I58" s="91">
        <v>6.9564485315084115</v>
      </c>
      <c r="J58" s="9"/>
    </row>
    <row r="59" spans="1:10" ht="12.75">
      <c r="A59" s="5"/>
      <c r="B59" s="15"/>
      <c r="C59" s="15"/>
      <c r="D59" s="15"/>
      <c r="E59" s="7"/>
      <c r="F59" s="9"/>
      <c r="G59" s="9"/>
      <c r="H59" s="9"/>
      <c r="I59" s="9"/>
      <c r="J59" s="9"/>
    </row>
    <row r="60" spans="1:5" ht="12.75">
      <c r="A60" s="5"/>
      <c r="B60" s="15"/>
      <c r="C60" s="15"/>
      <c r="D60" s="15"/>
      <c r="E60" s="15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I1"/>
    </sheetView>
  </sheetViews>
  <sheetFormatPr defaultColWidth="9.140625" defaultRowHeight="12.75"/>
  <cols>
    <col min="1" max="1" width="19.00390625" style="0" bestFit="1" customWidth="1"/>
    <col min="2" max="2" width="10.8515625" style="0" bestFit="1" customWidth="1"/>
    <col min="3" max="3" width="15.00390625" style="0" bestFit="1" customWidth="1"/>
    <col min="4" max="4" width="17.28125" style="0" bestFit="1" customWidth="1"/>
    <col min="5" max="5" width="28.7109375" style="0" bestFit="1" customWidth="1"/>
    <col min="6" max="8" width="9.57421875" style="0" bestFit="1" customWidth="1"/>
    <col min="9" max="9" width="7.421875" style="0" customWidth="1"/>
  </cols>
  <sheetData>
    <row r="1" spans="1:9" ht="12.75">
      <c r="A1" s="116" t="s">
        <v>367</v>
      </c>
      <c r="B1" s="116"/>
      <c r="C1" s="116"/>
      <c r="D1" s="116"/>
      <c r="E1" s="116"/>
      <c r="F1" s="116"/>
      <c r="G1" s="116"/>
      <c r="H1" s="116"/>
      <c r="I1" s="116"/>
    </row>
    <row r="2" ht="13.5" thickBot="1">
      <c r="A2" s="6" t="s">
        <v>230</v>
      </c>
    </row>
    <row r="3" spans="1:9" ht="13.5" thickBot="1">
      <c r="A3" s="117" t="s">
        <v>240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241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109</v>
      </c>
      <c r="B6" s="7"/>
      <c r="C6" s="19" t="s">
        <v>185</v>
      </c>
      <c r="D6" s="7"/>
      <c r="E6" s="20"/>
      <c r="F6" s="20" t="s">
        <v>186</v>
      </c>
      <c r="G6" s="20"/>
      <c r="H6" s="20"/>
      <c r="I6" s="60"/>
    </row>
    <row r="7" spans="1:9" ht="14.25">
      <c r="A7" s="59" t="s">
        <v>187</v>
      </c>
      <c r="B7" s="7"/>
      <c r="C7" s="19" t="s">
        <v>218</v>
      </c>
      <c r="D7" s="7"/>
      <c r="E7" s="20"/>
      <c r="F7" s="114" t="s">
        <v>188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73"/>
      <c r="G8" s="73"/>
      <c r="H8" s="73"/>
      <c r="I8" s="74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9"/>
    </row>
    <row r="10" spans="1:9" ht="12.75">
      <c r="A10" s="43"/>
      <c r="B10" s="45"/>
      <c r="C10" s="45"/>
      <c r="D10" s="45"/>
      <c r="E10" s="45"/>
      <c r="F10" s="80"/>
      <c r="G10" s="80"/>
      <c r="H10" s="80"/>
      <c r="I10" s="81"/>
    </row>
    <row r="11" spans="1:9" ht="12.75">
      <c r="A11" s="49" t="s">
        <v>14</v>
      </c>
      <c r="B11" s="31" t="s">
        <v>15</v>
      </c>
      <c r="C11" s="31" t="s">
        <v>16</v>
      </c>
      <c r="D11" s="31" t="s">
        <v>17</v>
      </c>
      <c r="E11" s="27" t="s">
        <v>18</v>
      </c>
      <c r="F11" s="94"/>
      <c r="G11" s="94">
        <v>20</v>
      </c>
      <c r="H11" s="94"/>
      <c r="I11" s="95">
        <f aca="true" t="shared" si="0" ref="I11:I51">SUM(F11:H11)</f>
        <v>20</v>
      </c>
    </row>
    <row r="12" spans="1:9" ht="12.75">
      <c r="A12" s="49" t="s">
        <v>143</v>
      </c>
      <c r="B12" s="68" t="s">
        <v>30</v>
      </c>
      <c r="C12" s="68" t="s">
        <v>30</v>
      </c>
      <c r="D12" s="68" t="s">
        <v>30</v>
      </c>
      <c r="E12" s="68" t="s">
        <v>30</v>
      </c>
      <c r="F12" s="94"/>
      <c r="G12" s="94"/>
      <c r="H12" s="94">
        <v>1</v>
      </c>
      <c r="I12" s="95">
        <f t="shared" si="0"/>
        <v>1</v>
      </c>
    </row>
    <row r="13" spans="1:9" ht="12.75">
      <c r="A13" s="49" t="s">
        <v>19</v>
      </c>
      <c r="B13" s="31" t="s">
        <v>91</v>
      </c>
      <c r="C13" s="31" t="s">
        <v>92</v>
      </c>
      <c r="D13" s="31" t="s">
        <v>93</v>
      </c>
      <c r="E13" s="27" t="s">
        <v>270</v>
      </c>
      <c r="F13" s="94">
        <v>4</v>
      </c>
      <c r="G13" s="94"/>
      <c r="H13" s="94">
        <v>2</v>
      </c>
      <c r="I13" s="95">
        <f t="shared" si="0"/>
        <v>6</v>
      </c>
    </row>
    <row r="14" spans="1:9" ht="12.75">
      <c r="A14" s="49" t="s">
        <v>26</v>
      </c>
      <c r="B14" s="31" t="s">
        <v>27</v>
      </c>
      <c r="C14" s="31" t="s">
        <v>28</v>
      </c>
      <c r="D14" s="31" t="s">
        <v>29</v>
      </c>
      <c r="E14" s="68" t="s">
        <v>30</v>
      </c>
      <c r="F14" s="94">
        <v>80</v>
      </c>
      <c r="G14" s="94"/>
      <c r="H14" s="94"/>
      <c r="I14" s="95">
        <f t="shared" si="0"/>
        <v>80</v>
      </c>
    </row>
    <row r="15" spans="1:9" ht="12.75">
      <c r="A15" s="49" t="s">
        <v>26</v>
      </c>
      <c r="B15" s="31" t="s">
        <v>27</v>
      </c>
      <c r="C15" s="31" t="s">
        <v>28</v>
      </c>
      <c r="D15" s="31" t="s">
        <v>29</v>
      </c>
      <c r="E15" s="27" t="s">
        <v>272</v>
      </c>
      <c r="F15" s="94"/>
      <c r="G15" s="94">
        <v>200</v>
      </c>
      <c r="H15" s="94">
        <v>10</v>
      </c>
      <c r="I15" s="95">
        <f t="shared" si="0"/>
        <v>210</v>
      </c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27" t="s">
        <v>95</v>
      </c>
      <c r="F16" s="94">
        <v>201</v>
      </c>
      <c r="G16" s="94">
        <v>160</v>
      </c>
      <c r="H16" s="94">
        <v>10</v>
      </c>
      <c r="I16" s="95">
        <f t="shared" si="0"/>
        <v>371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29</v>
      </c>
      <c r="E17" s="27" t="s">
        <v>31</v>
      </c>
      <c r="F17" s="94">
        <v>121</v>
      </c>
      <c r="G17" s="94"/>
      <c r="H17" s="94"/>
      <c r="I17" s="95">
        <f t="shared" si="0"/>
        <v>121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33</v>
      </c>
      <c r="E18" s="68" t="s">
        <v>30</v>
      </c>
      <c r="F18" s="94">
        <v>402</v>
      </c>
      <c r="G18" s="94">
        <v>400</v>
      </c>
      <c r="H18" s="94">
        <v>45</v>
      </c>
      <c r="I18" s="95">
        <f t="shared" si="0"/>
        <v>847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33</v>
      </c>
      <c r="E19" s="27" t="s">
        <v>96</v>
      </c>
      <c r="F19" s="94"/>
      <c r="G19" s="94">
        <v>40</v>
      </c>
      <c r="H19" s="94"/>
      <c r="I19" s="95">
        <f t="shared" si="0"/>
        <v>40</v>
      </c>
    </row>
    <row r="20" spans="1:9" ht="12.75">
      <c r="A20" s="49" t="s">
        <v>38</v>
      </c>
      <c r="B20" s="68" t="s">
        <v>39</v>
      </c>
      <c r="C20" s="31" t="s">
        <v>40</v>
      </c>
      <c r="D20" s="68" t="s">
        <v>30</v>
      </c>
      <c r="E20" s="68" t="s">
        <v>30</v>
      </c>
      <c r="F20" s="94">
        <v>5</v>
      </c>
      <c r="G20" s="94">
        <v>10</v>
      </c>
      <c r="H20" s="94">
        <v>6</v>
      </c>
      <c r="I20" s="95">
        <f t="shared" si="0"/>
        <v>21</v>
      </c>
    </row>
    <row r="21" spans="1:9" ht="12.75">
      <c r="A21" s="49" t="s">
        <v>38</v>
      </c>
      <c r="B21" s="68" t="s">
        <v>39</v>
      </c>
      <c r="C21" s="31" t="s">
        <v>40</v>
      </c>
      <c r="D21" s="31" t="s">
        <v>125</v>
      </c>
      <c r="E21" s="27" t="s">
        <v>286</v>
      </c>
      <c r="F21" s="94"/>
      <c r="G21" s="94">
        <v>10</v>
      </c>
      <c r="H21" s="94"/>
      <c r="I21" s="95">
        <f t="shared" si="0"/>
        <v>10</v>
      </c>
    </row>
    <row r="22" spans="1:9" ht="12.75">
      <c r="A22" s="49" t="s">
        <v>38</v>
      </c>
      <c r="B22" s="68" t="s">
        <v>39</v>
      </c>
      <c r="C22" s="31" t="s">
        <v>101</v>
      </c>
      <c r="D22" s="68" t="s">
        <v>30</v>
      </c>
      <c r="E22" s="68" t="s">
        <v>30</v>
      </c>
      <c r="F22" s="94">
        <v>6</v>
      </c>
      <c r="G22" s="94">
        <v>20</v>
      </c>
      <c r="H22" s="94">
        <v>6</v>
      </c>
      <c r="I22" s="95">
        <f t="shared" si="0"/>
        <v>32</v>
      </c>
    </row>
    <row r="23" spans="1:9" ht="12.75">
      <c r="A23" s="49" t="s">
        <v>38</v>
      </c>
      <c r="B23" s="31" t="s">
        <v>44</v>
      </c>
      <c r="C23" s="31" t="s">
        <v>103</v>
      </c>
      <c r="D23" s="68" t="s">
        <v>30</v>
      </c>
      <c r="E23" s="68" t="s">
        <v>30</v>
      </c>
      <c r="F23" s="94"/>
      <c r="G23" s="94"/>
      <c r="H23" s="94">
        <v>3</v>
      </c>
      <c r="I23" s="95">
        <f t="shared" si="0"/>
        <v>3</v>
      </c>
    </row>
    <row r="24" spans="1:9" ht="12.75">
      <c r="A24" s="49" t="s">
        <v>38</v>
      </c>
      <c r="B24" s="31" t="s">
        <v>44</v>
      </c>
      <c r="C24" s="31" t="s">
        <v>45</v>
      </c>
      <c r="D24" s="31" t="s">
        <v>46</v>
      </c>
      <c r="E24" s="68" t="s">
        <v>30</v>
      </c>
      <c r="F24" s="94">
        <v>10</v>
      </c>
      <c r="G24" s="94"/>
      <c r="H24" s="94">
        <v>1</v>
      </c>
      <c r="I24" s="95">
        <f t="shared" si="0"/>
        <v>11</v>
      </c>
    </row>
    <row r="25" spans="1:9" ht="12.75">
      <c r="A25" s="49" t="s">
        <v>38</v>
      </c>
      <c r="B25" s="31" t="s">
        <v>44</v>
      </c>
      <c r="C25" s="31" t="s">
        <v>45</v>
      </c>
      <c r="D25" s="31" t="s">
        <v>46</v>
      </c>
      <c r="E25" s="27" t="s">
        <v>160</v>
      </c>
      <c r="F25" s="94"/>
      <c r="G25" s="94">
        <v>20</v>
      </c>
      <c r="H25" s="94"/>
      <c r="I25" s="95">
        <f t="shared" si="0"/>
        <v>20</v>
      </c>
    </row>
    <row r="26" spans="1:9" ht="12.75">
      <c r="A26" s="49" t="s">
        <v>38</v>
      </c>
      <c r="B26" s="31" t="s">
        <v>44</v>
      </c>
      <c r="C26" s="31" t="s">
        <v>61</v>
      </c>
      <c r="D26" s="31" t="s">
        <v>64</v>
      </c>
      <c r="E26" s="68" t="s">
        <v>30</v>
      </c>
      <c r="F26" s="94">
        <v>63</v>
      </c>
      <c r="G26" s="94">
        <v>51</v>
      </c>
      <c r="H26" s="94">
        <v>1</v>
      </c>
      <c r="I26" s="95">
        <f t="shared" si="0"/>
        <v>115</v>
      </c>
    </row>
    <row r="27" spans="1:9" ht="12.75">
      <c r="A27" s="49" t="s">
        <v>38</v>
      </c>
      <c r="B27" s="31" t="s">
        <v>44</v>
      </c>
      <c r="C27" s="31" t="s">
        <v>61</v>
      </c>
      <c r="D27" s="31" t="s">
        <v>64</v>
      </c>
      <c r="E27" s="27" t="s">
        <v>257</v>
      </c>
      <c r="F27" s="94"/>
      <c r="G27" s="94"/>
      <c r="H27" s="94">
        <v>1</v>
      </c>
      <c r="I27" s="95">
        <f t="shared" si="0"/>
        <v>1</v>
      </c>
    </row>
    <row r="28" spans="1:9" ht="12.75">
      <c r="A28" s="49" t="s">
        <v>38</v>
      </c>
      <c r="B28" s="31" t="s">
        <v>44</v>
      </c>
      <c r="C28" s="31" t="s">
        <v>61</v>
      </c>
      <c r="D28" s="31" t="s">
        <v>64</v>
      </c>
      <c r="E28" s="27" t="s">
        <v>274</v>
      </c>
      <c r="F28" s="94">
        <v>12</v>
      </c>
      <c r="G28" s="94">
        <v>23</v>
      </c>
      <c r="H28" s="94">
        <v>8</v>
      </c>
      <c r="I28" s="95">
        <f t="shared" si="0"/>
        <v>43</v>
      </c>
    </row>
    <row r="29" spans="1:9" ht="12.75">
      <c r="A29" s="49" t="s">
        <v>38</v>
      </c>
      <c r="B29" s="31" t="s">
        <v>44</v>
      </c>
      <c r="C29" s="31" t="s">
        <v>61</v>
      </c>
      <c r="D29" s="31" t="s">
        <v>64</v>
      </c>
      <c r="E29" s="27" t="s">
        <v>189</v>
      </c>
      <c r="F29" s="94">
        <v>10</v>
      </c>
      <c r="G29" s="94">
        <v>4</v>
      </c>
      <c r="H29" s="94"/>
      <c r="I29" s="95">
        <f t="shared" si="0"/>
        <v>14</v>
      </c>
    </row>
    <row r="30" spans="1:9" ht="12.75">
      <c r="A30" s="49" t="s">
        <v>38</v>
      </c>
      <c r="B30" s="31" t="s">
        <v>44</v>
      </c>
      <c r="C30" s="31" t="s">
        <v>61</v>
      </c>
      <c r="D30" s="31" t="s">
        <v>67</v>
      </c>
      <c r="E30" s="27" t="s">
        <v>304</v>
      </c>
      <c r="F30" s="94"/>
      <c r="G30" s="94">
        <v>10</v>
      </c>
      <c r="H30" s="94"/>
      <c r="I30" s="95">
        <f t="shared" si="0"/>
        <v>10</v>
      </c>
    </row>
    <row r="31" spans="1:9" ht="12.75">
      <c r="A31" s="49" t="s">
        <v>38</v>
      </c>
      <c r="B31" s="31" t="s">
        <v>44</v>
      </c>
      <c r="C31" s="31" t="s">
        <v>71</v>
      </c>
      <c r="D31" s="68" t="s">
        <v>30</v>
      </c>
      <c r="E31" s="68" t="s">
        <v>30</v>
      </c>
      <c r="F31" s="94">
        <v>1</v>
      </c>
      <c r="G31" s="94"/>
      <c r="H31" s="94"/>
      <c r="I31" s="95">
        <f t="shared" si="0"/>
        <v>1</v>
      </c>
    </row>
    <row r="32" spans="1:9" ht="12.75">
      <c r="A32" s="49" t="s">
        <v>38</v>
      </c>
      <c r="B32" s="31" t="s">
        <v>44</v>
      </c>
      <c r="C32" s="31" t="s">
        <v>71</v>
      </c>
      <c r="D32" s="31" t="s">
        <v>72</v>
      </c>
      <c r="E32" s="27" t="s">
        <v>339</v>
      </c>
      <c r="F32" s="94">
        <v>7</v>
      </c>
      <c r="G32" s="94">
        <v>2</v>
      </c>
      <c r="H32" s="94"/>
      <c r="I32" s="95">
        <f t="shared" si="0"/>
        <v>9</v>
      </c>
    </row>
    <row r="33" spans="1:9" ht="12.75">
      <c r="A33" s="49" t="s">
        <v>38</v>
      </c>
      <c r="B33" s="31" t="s">
        <v>44</v>
      </c>
      <c r="C33" s="31" t="s">
        <v>73</v>
      </c>
      <c r="D33" s="31" t="s">
        <v>74</v>
      </c>
      <c r="E33" s="27" t="s">
        <v>305</v>
      </c>
      <c r="F33" s="94">
        <v>43</v>
      </c>
      <c r="G33" s="94">
        <v>40</v>
      </c>
      <c r="H33" s="94">
        <v>4</v>
      </c>
      <c r="I33" s="95">
        <f t="shared" si="0"/>
        <v>87</v>
      </c>
    </row>
    <row r="34" spans="1:9" ht="12.75">
      <c r="A34" s="49" t="s">
        <v>38</v>
      </c>
      <c r="B34" s="31" t="s">
        <v>44</v>
      </c>
      <c r="C34" s="31" t="s">
        <v>75</v>
      </c>
      <c r="D34" s="31" t="s">
        <v>76</v>
      </c>
      <c r="E34" s="68" t="s">
        <v>30</v>
      </c>
      <c r="F34" s="94"/>
      <c r="G34" s="94"/>
      <c r="H34" s="94">
        <v>2</v>
      </c>
      <c r="I34" s="95">
        <f t="shared" si="0"/>
        <v>2</v>
      </c>
    </row>
    <row r="35" spans="1:9" ht="12.75">
      <c r="A35" s="49" t="s">
        <v>38</v>
      </c>
      <c r="B35" s="31" t="s">
        <v>44</v>
      </c>
      <c r="C35" s="31" t="s">
        <v>75</v>
      </c>
      <c r="D35" s="31" t="s">
        <v>77</v>
      </c>
      <c r="E35" s="68" t="s">
        <v>30</v>
      </c>
      <c r="F35" s="94">
        <v>40</v>
      </c>
      <c r="G35" s="94">
        <v>90</v>
      </c>
      <c r="H35" s="94">
        <v>1</v>
      </c>
      <c r="I35" s="95">
        <f t="shared" si="0"/>
        <v>131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27" t="s">
        <v>262</v>
      </c>
      <c r="F36" s="94">
        <v>443</v>
      </c>
      <c r="G36" s="94">
        <v>720</v>
      </c>
      <c r="H36" s="94">
        <v>11</v>
      </c>
      <c r="I36" s="95">
        <f t="shared" si="0"/>
        <v>1174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79</v>
      </c>
      <c r="F37" s="94">
        <v>50</v>
      </c>
      <c r="G37" s="94">
        <v>50</v>
      </c>
      <c r="H37" s="94">
        <v>64</v>
      </c>
      <c r="I37" s="95">
        <f t="shared" si="0"/>
        <v>164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80</v>
      </c>
      <c r="F38" s="94">
        <v>70</v>
      </c>
      <c r="G38" s="94">
        <v>50</v>
      </c>
      <c r="H38" s="94">
        <v>5</v>
      </c>
      <c r="I38" s="95">
        <f t="shared" si="0"/>
        <v>125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315</v>
      </c>
      <c r="F39" s="94">
        <v>5</v>
      </c>
      <c r="G39" s="94"/>
      <c r="H39" s="94">
        <v>15</v>
      </c>
      <c r="I39" s="95">
        <f t="shared" si="0"/>
        <v>20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340</v>
      </c>
      <c r="F40" s="94"/>
      <c r="G40" s="94">
        <v>20</v>
      </c>
      <c r="H40" s="94"/>
      <c r="I40" s="95">
        <f t="shared" si="0"/>
        <v>20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263</v>
      </c>
      <c r="F41" s="94">
        <v>5</v>
      </c>
      <c r="G41" s="94">
        <v>40</v>
      </c>
      <c r="H41" s="94"/>
      <c r="I41" s="95">
        <f t="shared" si="0"/>
        <v>45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279</v>
      </c>
      <c r="F42" s="94">
        <v>45</v>
      </c>
      <c r="G42" s="94">
        <v>50</v>
      </c>
      <c r="H42" s="94">
        <v>7</v>
      </c>
      <c r="I42" s="95">
        <f t="shared" si="0"/>
        <v>102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266</v>
      </c>
      <c r="F43" s="94">
        <v>5</v>
      </c>
      <c r="G43" s="94">
        <v>10</v>
      </c>
      <c r="H43" s="94">
        <v>20</v>
      </c>
      <c r="I43" s="95">
        <f t="shared" si="0"/>
        <v>35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81</v>
      </c>
      <c r="F44" s="94"/>
      <c r="G44" s="94"/>
      <c r="H44" s="94">
        <v>1</v>
      </c>
      <c r="I44" s="95">
        <f t="shared" si="0"/>
        <v>1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281</v>
      </c>
      <c r="F45" s="94"/>
      <c r="G45" s="94"/>
      <c r="H45" s="94">
        <v>1</v>
      </c>
      <c r="I45" s="95">
        <f t="shared" si="0"/>
        <v>1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82</v>
      </c>
      <c r="F46" s="94">
        <v>5</v>
      </c>
      <c r="G46" s="94">
        <v>20</v>
      </c>
      <c r="H46" s="94">
        <v>1</v>
      </c>
      <c r="I46" s="95">
        <f t="shared" si="0"/>
        <v>26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107</v>
      </c>
      <c r="F47" s="94">
        <v>45</v>
      </c>
      <c r="G47" s="94">
        <v>40</v>
      </c>
      <c r="H47" s="94"/>
      <c r="I47" s="95">
        <f t="shared" si="0"/>
        <v>85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267</v>
      </c>
      <c r="F48" s="94">
        <v>25</v>
      </c>
      <c r="G48" s="94">
        <v>10</v>
      </c>
      <c r="H48" s="94">
        <v>14</v>
      </c>
      <c r="I48" s="95">
        <f t="shared" si="0"/>
        <v>49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268</v>
      </c>
      <c r="F49" s="94">
        <v>5</v>
      </c>
      <c r="G49" s="94"/>
      <c r="H49" s="94">
        <v>4</v>
      </c>
      <c r="I49" s="95">
        <f t="shared" si="0"/>
        <v>9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77</v>
      </c>
      <c r="E50" s="27" t="s">
        <v>84</v>
      </c>
      <c r="F50" s="94">
        <v>60</v>
      </c>
      <c r="G50" s="94">
        <v>30</v>
      </c>
      <c r="H50" s="94"/>
      <c r="I50" s="95">
        <f t="shared" si="0"/>
        <v>90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138</v>
      </c>
      <c r="E51" s="27" t="s">
        <v>307</v>
      </c>
      <c r="F51" s="94">
        <v>5</v>
      </c>
      <c r="G51" s="94">
        <v>50</v>
      </c>
      <c r="H51" s="94">
        <v>4</v>
      </c>
      <c r="I51" s="95">
        <f t="shared" si="0"/>
        <v>59</v>
      </c>
    </row>
    <row r="52" spans="1:10" ht="13.5" thickBot="1">
      <c r="A52" s="51"/>
      <c r="B52" s="52"/>
      <c r="C52" s="52"/>
      <c r="D52" s="52"/>
      <c r="E52" s="41"/>
      <c r="F52" s="96"/>
      <c r="G52" s="96"/>
      <c r="H52" s="96"/>
      <c r="I52" s="97"/>
      <c r="J52" s="9"/>
    </row>
    <row r="53" spans="1:10" ht="12.75">
      <c r="A53" s="34" t="s">
        <v>222</v>
      </c>
      <c r="B53" s="36"/>
      <c r="C53" s="36"/>
      <c r="D53" s="36"/>
      <c r="E53" s="18"/>
      <c r="F53" s="77">
        <f>SUM(F10:F51)</f>
        <v>1773</v>
      </c>
      <c r="G53" s="77">
        <f>SUM(G11:G52)</f>
        <v>2190</v>
      </c>
      <c r="H53" s="77">
        <f>SUM(H11:H52)</f>
        <v>248</v>
      </c>
      <c r="I53" s="78">
        <f>SUM(I11:I52)</f>
        <v>4211</v>
      </c>
      <c r="J53" s="9"/>
    </row>
    <row r="54" spans="1:10" ht="12.75">
      <c r="A54" s="39" t="s">
        <v>223</v>
      </c>
      <c r="B54" s="15"/>
      <c r="C54" s="15"/>
      <c r="D54" s="15"/>
      <c r="E54" s="7"/>
      <c r="F54" s="86">
        <v>23</v>
      </c>
      <c r="G54" s="86">
        <v>22</v>
      </c>
      <c r="H54" s="86">
        <v>23</v>
      </c>
      <c r="I54" s="87">
        <v>32</v>
      </c>
      <c r="J54" s="9"/>
    </row>
    <row r="55" spans="1:10" s="5" customFormat="1" ht="12.75">
      <c r="A55" s="39" t="s">
        <v>86</v>
      </c>
      <c r="B55" s="15"/>
      <c r="C55" s="15"/>
      <c r="D55" s="15"/>
      <c r="E55" s="7"/>
      <c r="F55" s="88">
        <v>3</v>
      </c>
      <c r="G55" s="88">
        <v>4</v>
      </c>
      <c r="H55" s="88">
        <v>3</v>
      </c>
      <c r="I55" s="79">
        <v>5</v>
      </c>
      <c r="J55" s="7"/>
    </row>
    <row r="56" spans="1:10" ht="13.5" thickBot="1">
      <c r="A56" s="92" t="s">
        <v>85</v>
      </c>
      <c r="B56" s="14"/>
      <c r="C56" s="14"/>
      <c r="D56" s="14"/>
      <c r="E56" s="17"/>
      <c r="F56" s="98"/>
      <c r="G56" s="98"/>
      <c r="H56" s="98"/>
      <c r="I56" s="91">
        <v>7.249</v>
      </c>
      <c r="J56" s="9"/>
    </row>
    <row r="57" spans="1:10" ht="12.75">
      <c r="A57" s="5"/>
      <c r="B57" s="15"/>
      <c r="C57" s="15"/>
      <c r="D57" s="15"/>
      <c r="E57" s="7"/>
      <c r="F57" s="9"/>
      <c r="G57" s="9"/>
      <c r="H57" s="9"/>
      <c r="I57" s="9"/>
      <c r="J57" s="9"/>
    </row>
    <row r="58" spans="1:6" ht="12.75">
      <c r="A58" s="5"/>
      <c r="B58" s="5"/>
      <c r="C58" s="15"/>
      <c r="D58" s="15"/>
      <c r="E58" s="15"/>
      <c r="F58" s="15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I1"/>
    </sheetView>
  </sheetViews>
  <sheetFormatPr defaultColWidth="9.140625" defaultRowHeight="12.75"/>
  <cols>
    <col min="1" max="1" width="14.00390625" style="0" bestFit="1" customWidth="1"/>
    <col min="2" max="2" width="10.8515625" style="0" bestFit="1" customWidth="1"/>
    <col min="3" max="3" width="13.7109375" style="0" bestFit="1" customWidth="1"/>
    <col min="4" max="4" width="17.00390625" style="0" bestFit="1" customWidth="1"/>
    <col min="5" max="5" width="28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16" t="s">
        <v>368</v>
      </c>
      <c r="B1" s="116"/>
      <c r="C1" s="116"/>
      <c r="D1" s="116"/>
      <c r="E1" s="116"/>
      <c r="F1" s="116"/>
      <c r="G1" s="116"/>
      <c r="H1" s="116"/>
      <c r="I1" s="116"/>
    </row>
    <row r="2" ht="13.5" thickBot="1">
      <c r="A2" s="6" t="s">
        <v>230</v>
      </c>
    </row>
    <row r="3" spans="1:9" ht="13.5" thickBot="1">
      <c r="A3" s="117" t="s">
        <v>242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243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109</v>
      </c>
      <c r="B6" s="7"/>
      <c r="C6" s="19" t="s">
        <v>190</v>
      </c>
      <c r="D6" s="7"/>
      <c r="E6" s="20"/>
      <c r="F6" s="20" t="s">
        <v>191</v>
      </c>
      <c r="G6" s="20"/>
      <c r="H6" s="20"/>
      <c r="I6" s="60"/>
    </row>
    <row r="7" spans="1:9" ht="14.25">
      <c r="A7" s="59" t="s">
        <v>192</v>
      </c>
      <c r="B7" s="7"/>
      <c r="C7" s="19" t="s">
        <v>219</v>
      </c>
      <c r="D7" s="7"/>
      <c r="E7" s="20"/>
      <c r="F7" s="114" t="s">
        <v>180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73"/>
      <c r="G8" s="73"/>
      <c r="H8" s="73"/>
      <c r="I8" s="74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9"/>
    </row>
    <row r="10" spans="1:9" ht="12.75">
      <c r="A10" s="43"/>
      <c r="B10" s="45"/>
      <c r="C10" s="45"/>
      <c r="D10" s="45"/>
      <c r="E10" s="45"/>
      <c r="F10" s="80"/>
      <c r="G10" s="80"/>
      <c r="H10" s="80"/>
      <c r="I10" s="81"/>
    </row>
    <row r="11" spans="1:9" ht="12.75">
      <c r="A11" s="49" t="s">
        <v>26</v>
      </c>
      <c r="B11" s="31" t="s">
        <v>27</v>
      </c>
      <c r="C11" s="31" t="s">
        <v>28</v>
      </c>
      <c r="D11" s="31" t="s">
        <v>121</v>
      </c>
      <c r="E11" s="68" t="s">
        <v>30</v>
      </c>
      <c r="F11" s="94">
        <v>30</v>
      </c>
      <c r="G11" s="94"/>
      <c r="H11" s="94"/>
      <c r="I11" s="95">
        <f aca="true" t="shared" si="0" ref="I11:I51">SUM(F11:H11)</f>
        <v>30</v>
      </c>
    </row>
    <row r="12" spans="1:9" ht="12.75">
      <c r="A12" s="49" t="s">
        <v>26</v>
      </c>
      <c r="B12" s="31" t="s">
        <v>27</v>
      </c>
      <c r="C12" s="31" t="s">
        <v>28</v>
      </c>
      <c r="D12" s="31" t="s">
        <v>94</v>
      </c>
      <c r="E12" s="68" t="s">
        <v>30</v>
      </c>
      <c r="F12" s="94"/>
      <c r="G12" s="94">
        <v>1</v>
      </c>
      <c r="H12" s="94"/>
      <c r="I12" s="95">
        <f t="shared" si="0"/>
        <v>1</v>
      </c>
    </row>
    <row r="13" spans="1:9" ht="12.75">
      <c r="A13" s="49" t="s">
        <v>26</v>
      </c>
      <c r="B13" s="31" t="s">
        <v>27</v>
      </c>
      <c r="C13" s="31" t="s">
        <v>28</v>
      </c>
      <c r="D13" s="31" t="s">
        <v>29</v>
      </c>
      <c r="E13" s="68" t="s">
        <v>30</v>
      </c>
      <c r="F13" s="94">
        <v>384</v>
      </c>
      <c r="G13" s="94">
        <v>5</v>
      </c>
      <c r="H13" s="94">
        <v>15</v>
      </c>
      <c r="I13" s="95">
        <f t="shared" si="0"/>
        <v>404</v>
      </c>
    </row>
    <row r="14" spans="1:9" ht="12.75">
      <c r="A14" s="49" t="s">
        <v>26</v>
      </c>
      <c r="B14" s="31" t="s">
        <v>27</v>
      </c>
      <c r="C14" s="31" t="s">
        <v>28</v>
      </c>
      <c r="D14" s="31" t="s">
        <v>29</v>
      </c>
      <c r="E14" s="27" t="s">
        <v>250</v>
      </c>
      <c r="F14" s="94">
        <v>118</v>
      </c>
      <c r="G14" s="94"/>
      <c r="H14" s="94">
        <v>23</v>
      </c>
      <c r="I14" s="95">
        <f t="shared" si="0"/>
        <v>141</v>
      </c>
    </row>
    <row r="15" spans="1:9" ht="12.75">
      <c r="A15" s="49" t="s">
        <v>26</v>
      </c>
      <c r="B15" s="31" t="s">
        <v>27</v>
      </c>
      <c r="C15" s="31" t="s">
        <v>28</v>
      </c>
      <c r="D15" s="31" t="s">
        <v>29</v>
      </c>
      <c r="E15" s="27" t="s">
        <v>95</v>
      </c>
      <c r="F15" s="94">
        <v>30</v>
      </c>
      <c r="G15" s="94"/>
      <c r="H15" s="94"/>
      <c r="I15" s="95">
        <f t="shared" si="0"/>
        <v>30</v>
      </c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27" t="s">
        <v>31</v>
      </c>
      <c r="F16" s="94">
        <v>30</v>
      </c>
      <c r="G16" s="94">
        <v>24</v>
      </c>
      <c r="H16" s="94"/>
      <c r="I16" s="95">
        <f t="shared" si="0"/>
        <v>54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33</v>
      </c>
      <c r="E17" s="68" t="s">
        <v>30</v>
      </c>
      <c r="F17" s="94"/>
      <c r="G17" s="94">
        <v>5</v>
      </c>
      <c r="H17" s="94">
        <v>4</v>
      </c>
      <c r="I17" s="95">
        <f t="shared" si="0"/>
        <v>9</v>
      </c>
    </row>
    <row r="18" spans="1:9" ht="12.75">
      <c r="A18" s="49" t="s">
        <v>38</v>
      </c>
      <c r="B18" s="31" t="s">
        <v>39</v>
      </c>
      <c r="C18" s="31" t="s">
        <v>42</v>
      </c>
      <c r="D18" s="31" t="s">
        <v>43</v>
      </c>
      <c r="E18" s="68" t="s">
        <v>30</v>
      </c>
      <c r="F18" s="94">
        <v>5</v>
      </c>
      <c r="G18" s="94"/>
      <c r="H18" s="94"/>
      <c r="I18" s="95">
        <f t="shared" si="0"/>
        <v>5</v>
      </c>
    </row>
    <row r="19" spans="1:9" ht="12.75">
      <c r="A19" s="49" t="s">
        <v>38</v>
      </c>
      <c r="B19" s="31" t="s">
        <v>44</v>
      </c>
      <c r="C19" s="31" t="s">
        <v>45</v>
      </c>
      <c r="D19" s="31" t="s">
        <v>46</v>
      </c>
      <c r="E19" s="27" t="s">
        <v>47</v>
      </c>
      <c r="F19" s="94">
        <v>382</v>
      </c>
      <c r="G19" s="94"/>
      <c r="H19" s="94">
        <v>13</v>
      </c>
      <c r="I19" s="95">
        <f t="shared" si="0"/>
        <v>395</v>
      </c>
    </row>
    <row r="20" spans="1:9" ht="12.75">
      <c r="A20" s="49" t="s">
        <v>38</v>
      </c>
      <c r="B20" s="31" t="s">
        <v>44</v>
      </c>
      <c r="C20" s="31" t="s">
        <v>45</v>
      </c>
      <c r="D20" s="31" t="s">
        <v>48</v>
      </c>
      <c r="E20" s="27" t="s">
        <v>49</v>
      </c>
      <c r="F20" s="94">
        <v>2</v>
      </c>
      <c r="G20" s="94"/>
      <c r="H20" s="94"/>
      <c r="I20" s="95">
        <f t="shared" si="0"/>
        <v>2</v>
      </c>
    </row>
    <row r="21" spans="1:9" ht="12.75">
      <c r="A21" s="49" t="s">
        <v>38</v>
      </c>
      <c r="B21" s="31" t="s">
        <v>44</v>
      </c>
      <c r="C21" s="31" t="s">
        <v>61</v>
      </c>
      <c r="D21" s="31" t="s">
        <v>67</v>
      </c>
      <c r="E21" s="27" t="s">
        <v>304</v>
      </c>
      <c r="F21" s="94"/>
      <c r="G21" s="94"/>
      <c r="H21" s="94">
        <v>1</v>
      </c>
      <c r="I21" s="95">
        <f t="shared" si="0"/>
        <v>1</v>
      </c>
    </row>
    <row r="22" spans="1:9" ht="12.75">
      <c r="A22" s="49" t="s">
        <v>38</v>
      </c>
      <c r="B22" s="31" t="s">
        <v>44</v>
      </c>
      <c r="C22" s="31" t="s">
        <v>73</v>
      </c>
      <c r="D22" s="31" t="s">
        <v>193</v>
      </c>
      <c r="E22" s="68" t="s">
        <v>30</v>
      </c>
      <c r="F22" s="94">
        <v>10</v>
      </c>
      <c r="G22" s="94"/>
      <c r="H22" s="94"/>
      <c r="I22" s="95">
        <f t="shared" si="0"/>
        <v>10</v>
      </c>
    </row>
    <row r="23" spans="1:9" ht="12.75">
      <c r="A23" s="49" t="s">
        <v>38</v>
      </c>
      <c r="B23" s="31" t="s">
        <v>44</v>
      </c>
      <c r="C23" s="31" t="s">
        <v>73</v>
      </c>
      <c r="D23" s="31" t="s">
        <v>74</v>
      </c>
      <c r="E23" s="27" t="s">
        <v>305</v>
      </c>
      <c r="F23" s="94">
        <v>10</v>
      </c>
      <c r="G23" s="94">
        <v>2</v>
      </c>
      <c r="H23" s="94"/>
      <c r="I23" s="95">
        <f t="shared" si="0"/>
        <v>12</v>
      </c>
    </row>
    <row r="24" spans="1:9" ht="12.75">
      <c r="A24" s="49" t="s">
        <v>38</v>
      </c>
      <c r="B24" s="31" t="s">
        <v>44</v>
      </c>
      <c r="C24" s="31" t="s">
        <v>75</v>
      </c>
      <c r="D24" s="31" t="s">
        <v>77</v>
      </c>
      <c r="E24" s="68" t="s">
        <v>30</v>
      </c>
      <c r="F24" s="94">
        <v>40</v>
      </c>
      <c r="G24" s="94">
        <v>4</v>
      </c>
      <c r="H24" s="94">
        <v>10</v>
      </c>
      <c r="I24" s="95">
        <f t="shared" si="0"/>
        <v>54</v>
      </c>
    </row>
    <row r="25" spans="1:9" ht="12.75">
      <c r="A25" s="49" t="s">
        <v>38</v>
      </c>
      <c r="B25" s="31" t="s">
        <v>44</v>
      </c>
      <c r="C25" s="31" t="s">
        <v>75</v>
      </c>
      <c r="D25" s="31" t="s">
        <v>77</v>
      </c>
      <c r="E25" s="27" t="s">
        <v>105</v>
      </c>
      <c r="F25" s="94">
        <v>37</v>
      </c>
      <c r="G25" s="94"/>
      <c r="H25" s="94"/>
      <c r="I25" s="95">
        <f t="shared" si="0"/>
        <v>37</v>
      </c>
    </row>
    <row r="26" spans="1:9" ht="12.75">
      <c r="A26" s="49" t="s">
        <v>38</v>
      </c>
      <c r="B26" s="31" t="s">
        <v>44</v>
      </c>
      <c r="C26" s="31" t="s">
        <v>75</v>
      </c>
      <c r="D26" s="31" t="s">
        <v>77</v>
      </c>
      <c r="E26" s="27" t="s">
        <v>194</v>
      </c>
      <c r="F26" s="94"/>
      <c r="G26" s="94">
        <v>3</v>
      </c>
      <c r="H26" s="94"/>
      <c r="I26" s="95">
        <f t="shared" si="0"/>
        <v>3</v>
      </c>
    </row>
    <row r="27" spans="1:9" ht="12.75">
      <c r="A27" s="49" t="s">
        <v>38</v>
      </c>
      <c r="B27" s="31" t="s">
        <v>44</v>
      </c>
      <c r="C27" s="31" t="s">
        <v>75</v>
      </c>
      <c r="D27" s="31" t="s">
        <v>77</v>
      </c>
      <c r="E27" s="27" t="s">
        <v>293</v>
      </c>
      <c r="F27" s="94"/>
      <c r="G27" s="94">
        <v>3</v>
      </c>
      <c r="H27" s="94">
        <v>3</v>
      </c>
      <c r="I27" s="95">
        <f t="shared" si="0"/>
        <v>6</v>
      </c>
    </row>
    <row r="28" spans="1:9" ht="12.75">
      <c r="A28" s="49" t="s">
        <v>38</v>
      </c>
      <c r="B28" s="31" t="s">
        <v>44</v>
      </c>
      <c r="C28" s="31" t="s">
        <v>75</v>
      </c>
      <c r="D28" s="31" t="s">
        <v>77</v>
      </c>
      <c r="E28" s="27" t="s">
        <v>262</v>
      </c>
      <c r="F28" s="94">
        <v>1018</v>
      </c>
      <c r="G28" s="94">
        <v>181</v>
      </c>
      <c r="H28" s="94">
        <v>157</v>
      </c>
      <c r="I28" s="95">
        <f t="shared" si="0"/>
        <v>1356</v>
      </c>
    </row>
    <row r="29" spans="1:9" ht="12.75">
      <c r="A29" s="49" t="s">
        <v>38</v>
      </c>
      <c r="B29" s="31" t="s">
        <v>44</v>
      </c>
      <c r="C29" s="31" t="s">
        <v>75</v>
      </c>
      <c r="D29" s="31" t="s">
        <v>77</v>
      </c>
      <c r="E29" s="27" t="s">
        <v>79</v>
      </c>
      <c r="F29" s="94">
        <v>240</v>
      </c>
      <c r="G29" s="94">
        <v>14</v>
      </c>
      <c r="H29" s="94">
        <v>41</v>
      </c>
      <c r="I29" s="95">
        <f t="shared" si="0"/>
        <v>295</v>
      </c>
    </row>
    <row r="30" spans="1:9" ht="12.75">
      <c r="A30" s="49" t="s">
        <v>38</v>
      </c>
      <c r="B30" s="31" t="s">
        <v>44</v>
      </c>
      <c r="C30" s="31" t="s">
        <v>75</v>
      </c>
      <c r="D30" s="31" t="s">
        <v>77</v>
      </c>
      <c r="E30" s="27" t="s">
        <v>80</v>
      </c>
      <c r="F30" s="94">
        <v>130</v>
      </c>
      <c r="G30" s="94">
        <v>6</v>
      </c>
      <c r="H30" s="94">
        <v>5</v>
      </c>
      <c r="I30" s="95">
        <f t="shared" si="0"/>
        <v>141</v>
      </c>
    </row>
    <row r="31" spans="1:9" ht="12.75">
      <c r="A31" s="49" t="s">
        <v>38</v>
      </c>
      <c r="B31" s="31" t="s">
        <v>44</v>
      </c>
      <c r="C31" s="31" t="s">
        <v>75</v>
      </c>
      <c r="D31" s="31" t="s">
        <v>77</v>
      </c>
      <c r="E31" s="27" t="s">
        <v>146</v>
      </c>
      <c r="F31" s="94"/>
      <c r="G31" s="94">
        <v>3</v>
      </c>
      <c r="H31" s="94"/>
      <c r="I31" s="95">
        <f t="shared" si="0"/>
        <v>3</v>
      </c>
    </row>
    <row r="32" spans="1:9" ht="12.75">
      <c r="A32" s="49" t="s">
        <v>38</v>
      </c>
      <c r="B32" s="31" t="s">
        <v>44</v>
      </c>
      <c r="C32" s="31" t="s">
        <v>75</v>
      </c>
      <c r="D32" s="31" t="s">
        <v>77</v>
      </c>
      <c r="E32" s="27" t="s">
        <v>277</v>
      </c>
      <c r="F32" s="94"/>
      <c r="G32" s="94"/>
      <c r="H32" s="94">
        <v>3</v>
      </c>
      <c r="I32" s="95">
        <f t="shared" si="0"/>
        <v>3</v>
      </c>
    </row>
    <row r="33" spans="1:9" ht="12.75">
      <c r="A33" s="49" t="s">
        <v>38</v>
      </c>
      <c r="B33" s="31" t="s">
        <v>44</v>
      </c>
      <c r="C33" s="31" t="s">
        <v>75</v>
      </c>
      <c r="D33" s="31" t="s">
        <v>77</v>
      </c>
      <c r="E33" s="27" t="s">
        <v>263</v>
      </c>
      <c r="F33" s="94"/>
      <c r="G33" s="94">
        <v>3</v>
      </c>
      <c r="H33" s="94">
        <v>3</v>
      </c>
      <c r="I33" s="95">
        <f t="shared" si="0"/>
        <v>6</v>
      </c>
    </row>
    <row r="34" spans="1:9" ht="12.75">
      <c r="A34" s="49" t="s">
        <v>38</v>
      </c>
      <c r="B34" s="31" t="s">
        <v>44</v>
      </c>
      <c r="C34" s="31" t="s">
        <v>75</v>
      </c>
      <c r="D34" s="31" t="s">
        <v>77</v>
      </c>
      <c r="E34" s="27" t="s">
        <v>279</v>
      </c>
      <c r="F34" s="94"/>
      <c r="G34" s="94">
        <v>3</v>
      </c>
      <c r="H34" s="94"/>
      <c r="I34" s="95">
        <f t="shared" si="0"/>
        <v>3</v>
      </c>
    </row>
    <row r="35" spans="1:9" ht="12.75">
      <c r="A35" s="49" t="s">
        <v>38</v>
      </c>
      <c r="B35" s="31" t="s">
        <v>44</v>
      </c>
      <c r="C35" s="31" t="s">
        <v>75</v>
      </c>
      <c r="D35" s="31" t="s">
        <v>77</v>
      </c>
      <c r="E35" s="27" t="s">
        <v>328</v>
      </c>
      <c r="F35" s="94"/>
      <c r="G35" s="94"/>
      <c r="H35" s="94">
        <v>3</v>
      </c>
      <c r="I35" s="95">
        <f t="shared" si="0"/>
        <v>3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27" t="s">
        <v>82</v>
      </c>
      <c r="F36" s="94"/>
      <c r="G36" s="94">
        <v>3</v>
      </c>
      <c r="H36" s="94"/>
      <c r="I36" s="95">
        <f t="shared" si="0"/>
        <v>3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106</v>
      </c>
      <c r="F37" s="94"/>
      <c r="G37" s="94">
        <v>3</v>
      </c>
      <c r="H37" s="94"/>
      <c r="I37" s="95">
        <f t="shared" si="0"/>
        <v>3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107</v>
      </c>
      <c r="F38" s="94">
        <v>18</v>
      </c>
      <c r="G38" s="94"/>
      <c r="H38" s="94">
        <v>3</v>
      </c>
      <c r="I38" s="95">
        <f t="shared" si="0"/>
        <v>21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267</v>
      </c>
      <c r="F39" s="94">
        <v>92</v>
      </c>
      <c r="G39" s="94">
        <v>9</v>
      </c>
      <c r="H39" s="94">
        <v>19</v>
      </c>
      <c r="I39" s="95">
        <f t="shared" si="0"/>
        <v>120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147</v>
      </c>
      <c r="F40" s="94"/>
      <c r="G40" s="94"/>
      <c r="H40" s="94">
        <v>3</v>
      </c>
      <c r="I40" s="95">
        <f t="shared" si="0"/>
        <v>3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329</v>
      </c>
      <c r="F41" s="94"/>
      <c r="G41" s="94">
        <v>3</v>
      </c>
      <c r="H41" s="94"/>
      <c r="I41" s="95">
        <f t="shared" si="0"/>
        <v>3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283</v>
      </c>
      <c r="F42" s="94">
        <v>18</v>
      </c>
      <c r="G42" s="94">
        <v>20</v>
      </c>
      <c r="H42" s="94"/>
      <c r="I42" s="95">
        <f t="shared" si="0"/>
        <v>38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284</v>
      </c>
      <c r="F43" s="94">
        <v>296</v>
      </c>
      <c r="G43" s="94">
        <v>32</v>
      </c>
      <c r="H43" s="94">
        <v>32</v>
      </c>
      <c r="I43" s="95">
        <f t="shared" si="0"/>
        <v>360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84</v>
      </c>
      <c r="F44" s="94"/>
      <c r="G44" s="94">
        <v>3</v>
      </c>
      <c r="H44" s="94"/>
      <c r="I44" s="95">
        <f t="shared" si="0"/>
        <v>3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148</v>
      </c>
      <c r="E45" s="68" t="s">
        <v>30</v>
      </c>
      <c r="F45" s="94">
        <v>30</v>
      </c>
      <c r="G45" s="94"/>
      <c r="H45" s="94"/>
      <c r="I45" s="95">
        <f t="shared" si="0"/>
        <v>30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108</v>
      </c>
      <c r="E46" s="68" t="s">
        <v>30</v>
      </c>
      <c r="F46" s="94"/>
      <c r="G46" s="94"/>
      <c r="H46" s="94">
        <v>1</v>
      </c>
      <c r="I46" s="95">
        <f t="shared" si="0"/>
        <v>1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162</v>
      </c>
      <c r="E47" s="27" t="s">
        <v>341</v>
      </c>
      <c r="F47" s="94">
        <v>30</v>
      </c>
      <c r="G47" s="94"/>
      <c r="H47" s="94"/>
      <c r="I47" s="95">
        <f t="shared" si="0"/>
        <v>30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138</v>
      </c>
      <c r="E48" s="27" t="s">
        <v>307</v>
      </c>
      <c r="F48" s="94">
        <v>10</v>
      </c>
      <c r="G48" s="94">
        <v>1</v>
      </c>
      <c r="H48" s="94"/>
      <c r="I48" s="95">
        <f t="shared" si="0"/>
        <v>11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149</v>
      </c>
      <c r="E49" s="27" t="s">
        <v>342</v>
      </c>
      <c r="F49" s="94"/>
      <c r="G49" s="94"/>
      <c r="H49" s="94">
        <v>2</v>
      </c>
      <c r="I49" s="95">
        <f t="shared" si="0"/>
        <v>2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149</v>
      </c>
      <c r="E50" s="27" t="s">
        <v>343</v>
      </c>
      <c r="F50" s="94">
        <v>50</v>
      </c>
      <c r="G50" s="94"/>
      <c r="H50" s="94">
        <v>1</v>
      </c>
      <c r="I50" s="95">
        <f t="shared" si="0"/>
        <v>51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149</v>
      </c>
      <c r="E51" s="27" t="s">
        <v>344</v>
      </c>
      <c r="F51" s="94"/>
      <c r="G51" s="94">
        <v>1</v>
      </c>
      <c r="H51" s="94"/>
      <c r="I51" s="95">
        <f t="shared" si="0"/>
        <v>1</v>
      </c>
    </row>
    <row r="52" spans="1:10" ht="13.5" thickBot="1">
      <c r="A52" s="51"/>
      <c r="B52" s="52"/>
      <c r="C52" s="52"/>
      <c r="D52" s="52"/>
      <c r="E52" s="41"/>
      <c r="F52" s="96"/>
      <c r="G52" s="96"/>
      <c r="H52" s="96"/>
      <c r="I52" s="97"/>
      <c r="J52" s="9"/>
    </row>
    <row r="53" spans="1:10" ht="12.75">
      <c r="A53" s="34" t="s">
        <v>222</v>
      </c>
      <c r="B53" s="36"/>
      <c r="C53" s="36"/>
      <c r="D53" s="36"/>
      <c r="E53" s="18"/>
      <c r="F53" s="77">
        <f>SUM(F10:F52)</f>
        <v>3010</v>
      </c>
      <c r="G53" s="77">
        <f>SUM(G10:G52)</f>
        <v>332</v>
      </c>
      <c r="H53" s="77">
        <f>SUM(H10:H52)</f>
        <v>342</v>
      </c>
      <c r="I53" s="78">
        <f>SUM(I10:I52)</f>
        <v>3684</v>
      </c>
      <c r="J53" s="21"/>
    </row>
    <row r="54" spans="1:10" ht="12.75">
      <c r="A54" s="39" t="s">
        <v>223</v>
      </c>
      <c r="B54" s="15"/>
      <c r="C54" s="15"/>
      <c r="D54" s="15"/>
      <c r="E54" s="7"/>
      <c r="F54" s="86">
        <v>19</v>
      </c>
      <c r="G54" s="86">
        <v>20</v>
      </c>
      <c r="H54" s="86">
        <v>17</v>
      </c>
      <c r="I54" s="87">
        <v>37</v>
      </c>
      <c r="J54" s="9"/>
    </row>
    <row r="55" spans="1:10" s="5" customFormat="1" ht="12.75">
      <c r="A55" s="39" t="s">
        <v>86</v>
      </c>
      <c r="B55" s="15"/>
      <c r="C55" s="15"/>
      <c r="D55" s="15"/>
      <c r="E55" s="7"/>
      <c r="F55" s="86">
        <v>2</v>
      </c>
      <c r="G55" s="86">
        <v>0</v>
      </c>
      <c r="H55" s="86">
        <v>2</v>
      </c>
      <c r="I55" s="87">
        <v>3</v>
      </c>
      <c r="J55" s="7"/>
    </row>
    <row r="56" spans="1:10" s="5" customFormat="1" ht="13.5" thickBot="1">
      <c r="A56" s="92" t="s">
        <v>85</v>
      </c>
      <c r="B56" s="14"/>
      <c r="C56" s="14"/>
      <c r="D56" s="14"/>
      <c r="E56" s="17"/>
      <c r="F56" s="96"/>
      <c r="G56" s="96"/>
      <c r="H56" s="96"/>
      <c r="I56" s="100">
        <v>7.235497484628284</v>
      </c>
      <c r="J56" s="7"/>
    </row>
    <row r="57" spans="1:10" ht="12.75">
      <c r="A57" s="5"/>
      <c r="B57" s="15"/>
      <c r="C57" s="15"/>
      <c r="D57" s="15"/>
      <c r="E57" s="7"/>
      <c r="F57" s="22"/>
      <c r="G57" s="22"/>
      <c r="H57" s="22"/>
      <c r="I57" s="22"/>
      <c r="J57" s="9"/>
    </row>
    <row r="58" spans="1:10" ht="12.75">
      <c r="A58" s="5"/>
      <c r="B58" s="15"/>
      <c r="C58" s="15"/>
      <c r="D58" s="15"/>
      <c r="E58" s="7"/>
      <c r="F58" s="22"/>
      <c r="G58" s="22"/>
      <c r="H58" s="22"/>
      <c r="I58" s="22"/>
      <c r="J58" s="9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I1"/>
    </sheetView>
  </sheetViews>
  <sheetFormatPr defaultColWidth="9.140625" defaultRowHeight="12.75"/>
  <cols>
    <col min="1" max="1" width="14.28125" style="0" bestFit="1" customWidth="1"/>
    <col min="2" max="2" width="12.00390625" style="0" bestFit="1" customWidth="1"/>
    <col min="3" max="3" width="17.140625" style="0" bestFit="1" customWidth="1"/>
    <col min="4" max="4" width="17.7109375" style="0" bestFit="1" customWidth="1"/>
    <col min="5" max="5" width="26.421875" style="0" customWidth="1"/>
    <col min="6" max="8" width="9.57421875" style="0" bestFit="1" customWidth="1"/>
    <col min="9" max="9" width="7.140625" style="0" customWidth="1"/>
  </cols>
  <sheetData>
    <row r="1" spans="1:9" ht="12.75">
      <c r="A1" s="116" t="s">
        <v>369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17" t="s">
        <v>244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245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109</v>
      </c>
      <c r="B6" s="7"/>
      <c r="C6" s="19" t="s">
        <v>196</v>
      </c>
      <c r="D6" s="7"/>
      <c r="E6" s="20"/>
      <c r="F6" s="20" t="s">
        <v>197</v>
      </c>
      <c r="G6" s="20"/>
      <c r="H6" s="20"/>
      <c r="I6" s="60"/>
    </row>
    <row r="7" spans="1:9" ht="14.25">
      <c r="A7" s="59" t="s">
        <v>198</v>
      </c>
      <c r="B7" s="7"/>
      <c r="C7" s="19" t="s">
        <v>220</v>
      </c>
      <c r="D7" s="7"/>
      <c r="E7" s="20"/>
      <c r="F7" s="114" t="s">
        <v>199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65" t="s">
        <v>207</v>
      </c>
      <c r="G9" s="65" t="s">
        <v>208</v>
      </c>
      <c r="H9" s="65" t="s">
        <v>209</v>
      </c>
      <c r="I9" s="66" t="s">
        <v>9</v>
      </c>
      <c r="J9" s="9"/>
    </row>
    <row r="10" spans="1:9" ht="12.75">
      <c r="A10" s="43"/>
      <c r="B10" s="45"/>
      <c r="C10" s="45"/>
      <c r="D10" s="45"/>
      <c r="E10" s="45"/>
      <c r="F10" s="80"/>
      <c r="G10" s="80"/>
      <c r="H10" s="80"/>
      <c r="I10" s="81"/>
    </row>
    <row r="11" spans="1:9" ht="12.75">
      <c r="A11" s="49" t="s">
        <v>19</v>
      </c>
      <c r="B11" s="31" t="s">
        <v>20</v>
      </c>
      <c r="C11" s="31" t="s">
        <v>21</v>
      </c>
      <c r="D11" s="31" t="s">
        <v>24</v>
      </c>
      <c r="E11" s="27" t="s">
        <v>345</v>
      </c>
      <c r="F11" s="94"/>
      <c r="G11" s="94"/>
      <c r="H11" s="94">
        <v>4</v>
      </c>
      <c r="I11" s="95">
        <f aca="true" t="shared" si="0" ref="I11:I18">SUM(F11:H11)</f>
        <v>4</v>
      </c>
    </row>
    <row r="12" spans="1:9" ht="12.75">
      <c r="A12" s="49" t="s">
        <v>19</v>
      </c>
      <c r="B12" s="31" t="s">
        <v>91</v>
      </c>
      <c r="C12" s="31" t="s">
        <v>115</v>
      </c>
      <c r="D12" s="31" t="s">
        <v>120</v>
      </c>
      <c r="E12" s="27" t="s">
        <v>285</v>
      </c>
      <c r="F12" s="94">
        <v>1</v>
      </c>
      <c r="G12" s="94">
        <v>3</v>
      </c>
      <c r="H12" s="94"/>
      <c r="I12" s="95">
        <f t="shared" si="0"/>
        <v>4</v>
      </c>
    </row>
    <row r="13" spans="1:11" ht="12.75">
      <c r="A13" s="49" t="s">
        <v>26</v>
      </c>
      <c r="B13" s="31" t="s">
        <v>27</v>
      </c>
      <c r="C13" s="31" t="s">
        <v>28</v>
      </c>
      <c r="D13" s="31" t="s">
        <v>94</v>
      </c>
      <c r="E13" s="68" t="s">
        <v>30</v>
      </c>
      <c r="F13" s="94">
        <v>25</v>
      </c>
      <c r="G13" s="94"/>
      <c r="H13" s="94">
        <v>13</v>
      </c>
      <c r="I13" s="95">
        <f t="shared" si="0"/>
        <v>38</v>
      </c>
      <c r="K13" s="5"/>
    </row>
    <row r="14" spans="1:11" ht="12.75">
      <c r="A14" s="49" t="s">
        <v>26</v>
      </c>
      <c r="B14" s="31" t="s">
        <v>27</v>
      </c>
      <c r="C14" s="31" t="s">
        <v>28</v>
      </c>
      <c r="D14" s="31" t="s">
        <v>29</v>
      </c>
      <c r="E14" s="68" t="s">
        <v>30</v>
      </c>
      <c r="F14" s="94">
        <v>18</v>
      </c>
      <c r="G14" s="94">
        <v>81</v>
      </c>
      <c r="H14" s="94">
        <v>3</v>
      </c>
      <c r="I14" s="95">
        <f t="shared" si="0"/>
        <v>102</v>
      </c>
      <c r="K14" s="5"/>
    </row>
    <row r="15" spans="1:11" ht="12.75">
      <c r="A15" s="49" t="s">
        <v>26</v>
      </c>
      <c r="B15" s="31" t="s">
        <v>27</v>
      </c>
      <c r="C15" s="31" t="s">
        <v>28</v>
      </c>
      <c r="D15" s="31" t="s">
        <v>29</v>
      </c>
      <c r="E15" s="27" t="s">
        <v>250</v>
      </c>
      <c r="F15" s="94"/>
      <c r="G15" s="94"/>
      <c r="H15" s="94">
        <v>4</v>
      </c>
      <c r="I15" s="95">
        <f t="shared" si="0"/>
        <v>4</v>
      </c>
      <c r="K15" s="5"/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27" t="s">
        <v>31</v>
      </c>
      <c r="F16" s="94">
        <v>4</v>
      </c>
      <c r="G16" s="94"/>
      <c r="H16" s="94"/>
      <c r="I16" s="95">
        <f t="shared" si="0"/>
        <v>4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124</v>
      </c>
      <c r="E17" s="68" t="s">
        <v>30</v>
      </c>
      <c r="F17" s="94">
        <v>4</v>
      </c>
      <c r="G17" s="94"/>
      <c r="H17" s="94"/>
      <c r="I17" s="95">
        <f t="shared" si="0"/>
        <v>4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33</v>
      </c>
      <c r="E18" s="68" t="s">
        <v>30</v>
      </c>
      <c r="F18" s="94">
        <v>32</v>
      </c>
      <c r="G18" s="94">
        <v>145</v>
      </c>
      <c r="H18" s="94">
        <v>3</v>
      </c>
      <c r="I18" s="95">
        <f t="shared" si="0"/>
        <v>180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33</v>
      </c>
      <c r="E19" s="27" t="s">
        <v>96</v>
      </c>
      <c r="F19" s="99">
        <v>14</v>
      </c>
      <c r="G19" s="94">
        <v>97</v>
      </c>
      <c r="H19" s="94"/>
      <c r="I19" s="95">
        <f>SUM(E19:H19)</f>
        <v>111</v>
      </c>
    </row>
    <row r="20" spans="1:9" ht="12.75">
      <c r="A20" s="49" t="s">
        <v>26</v>
      </c>
      <c r="B20" s="31" t="s">
        <v>34</v>
      </c>
      <c r="C20" s="31" t="s">
        <v>36</v>
      </c>
      <c r="D20" s="31" t="s">
        <v>37</v>
      </c>
      <c r="E20" s="68" t="s">
        <v>30</v>
      </c>
      <c r="F20" s="94">
        <v>1</v>
      </c>
      <c r="G20" s="94"/>
      <c r="H20" s="94"/>
      <c r="I20" s="95">
        <f aca="true" t="shared" si="1" ref="I20:I48">SUM(F20:H20)</f>
        <v>1</v>
      </c>
    </row>
    <row r="21" spans="1:9" ht="12.75">
      <c r="A21" s="49" t="s">
        <v>38</v>
      </c>
      <c r="B21" s="31" t="s">
        <v>131</v>
      </c>
      <c r="C21" s="31" t="s">
        <v>132</v>
      </c>
      <c r="D21" s="68" t="s">
        <v>30</v>
      </c>
      <c r="E21" s="68" t="s">
        <v>30</v>
      </c>
      <c r="F21" s="94"/>
      <c r="G21" s="94">
        <v>3</v>
      </c>
      <c r="H21" s="94"/>
      <c r="I21" s="95">
        <f t="shared" si="1"/>
        <v>3</v>
      </c>
    </row>
    <row r="22" spans="1:9" ht="12.75">
      <c r="A22" s="49" t="s">
        <v>38</v>
      </c>
      <c r="B22" s="31" t="s">
        <v>39</v>
      </c>
      <c r="C22" s="31" t="s">
        <v>99</v>
      </c>
      <c r="D22" s="31" t="s">
        <v>133</v>
      </c>
      <c r="E22" s="29" t="s">
        <v>346</v>
      </c>
      <c r="F22" s="94">
        <v>29</v>
      </c>
      <c r="G22" s="94">
        <v>3</v>
      </c>
      <c r="H22" s="94">
        <v>19</v>
      </c>
      <c r="I22" s="95">
        <f t="shared" si="1"/>
        <v>51</v>
      </c>
    </row>
    <row r="23" spans="1:9" ht="12.75">
      <c r="A23" s="49" t="s">
        <v>38</v>
      </c>
      <c r="B23" s="31" t="s">
        <v>39</v>
      </c>
      <c r="C23" s="31" t="s">
        <v>101</v>
      </c>
      <c r="D23" s="68" t="s">
        <v>30</v>
      </c>
      <c r="E23" s="68" t="s">
        <v>30</v>
      </c>
      <c r="F23" s="94">
        <v>1</v>
      </c>
      <c r="G23" s="94">
        <v>3</v>
      </c>
      <c r="H23" s="94"/>
      <c r="I23" s="95">
        <f t="shared" si="1"/>
        <v>4</v>
      </c>
    </row>
    <row r="24" spans="1:9" ht="12.75">
      <c r="A24" s="49" t="s">
        <v>38</v>
      </c>
      <c r="B24" s="31" t="s">
        <v>44</v>
      </c>
      <c r="C24" s="31" t="s">
        <v>45</v>
      </c>
      <c r="D24" s="31" t="s">
        <v>46</v>
      </c>
      <c r="E24" s="27" t="s">
        <v>347</v>
      </c>
      <c r="F24" s="94">
        <v>5</v>
      </c>
      <c r="G24" s="94"/>
      <c r="H24" s="94"/>
      <c r="I24" s="95">
        <f t="shared" si="1"/>
        <v>5</v>
      </c>
    </row>
    <row r="25" spans="1:9" ht="12.75">
      <c r="A25" s="49" t="s">
        <v>38</v>
      </c>
      <c r="B25" s="31" t="s">
        <v>44</v>
      </c>
      <c r="C25" s="31" t="s">
        <v>61</v>
      </c>
      <c r="D25" s="31" t="s">
        <v>64</v>
      </c>
      <c r="E25" s="68" t="s">
        <v>30</v>
      </c>
      <c r="F25" s="94">
        <v>1</v>
      </c>
      <c r="G25" s="94"/>
      <c r="H25" s="94"/>
      <c r="I25" s="95">
        <f t="shared" si="1"/>
        <v>1</v>
      </c>
    </row>
    <row r="26" spans="1:9" ht="12.75">
      <c r="A26" s="49" t="s">
        <v>38</v>
      </c>
      <c r="B26" s="31" t="s">
        <v>44</v>
      </c>
      <c r="C26" s="31" t="s">
        <v>61</v>
      </c>
      <c r="D26" s="31" t="s">
        <v>67</v>
      </c>
      <c r="E26" s="27" t="s">
        <v>304</v>
      </c>
      <c r="F26" s="94">
        <v>3</v>
      </c>
      <c r="G26" s="94">
        <v>3</v>
      </c>
      <c r="H26" s="94"/>
      <c r="I26" s="95">
        <f t="shared" si="1"/>
        <v>6</v>
      </c>
    </row>
    <row r="27" spans="1:9" ht="12.75">
      <c r="A27" s="49" t="s">
        <v>38</v>
      </c>
      <c r="B27" s="31" t="s">
        <v>44</v>
      </c>
      <c r="C27" s="31" t="s">
        <v>73</v>
      </c>
      <c r="D27" s="31" t="s">
        <v>74</v>
      </c>
      <c r="E27" s="27" t="s">
        <v>305</v>
      </c>
      <c r="F27" s="94">
        <v>5</v>
      </c>
      <c r="G27" s="94"/>
      <c r="H27" s="94">
        <v>1</v>
      </c>
      <c r="I27" s="95">
        <f t="shared" si="1"/>
        <v>6</v>
      </c>
    </row>
    <row r="28" spans="1:9" ht="12.75">
      <c r="A28" s="49" t="s">
        <v>38</v>
      </c>
      <c r="B28" s="31" t="s">
        <v>44</v>
      </c>
      <c r="C28" s="31" t="s">
        <v>75</v>
      </c>
      <c r="D28" s="31" t="s">
        <v>77</v>
      </c>
      <c r="E28" s="68" t="s">
        <v>30</v>
      </c>
      <c r="F28" s="94">
        <v>10</v>
      </c>
      <c r="G28" s="94">
        <v>13</v>
      </c>
      <c r="H28" s="94">
        <v>6</v>
      </c>
      <c r="I28" s="95">
        <f t="shared" si="1"/>
        <v>29</v>
      </c>
    </row>
    <row r="29" spans="1:9" ht="12.75">
      <c r="A29" s="49" t="s">
        <v>38</v>
      </c>
      <c r="B29" s="31" t="s">
        <v>44</v>
      </c>
      <c r="C29" s="31" t="s">
        <v>75</v>
      </c>
      <c r="D29" s="31" t="s">
        <v>77</v>
      </c>
      <c r="E29" s="27" t="s">
        <v>105</v>
      </c>
      <c r="F29" s="94">
        <v>3</v>
      </c>
      <c r="G29" s="94"/>
      <c r="H29" s="94">
        <v>2</v>
      </c>
      <c r="I29" s="95">
        <f t="shared" si="1"/>
        <v>5</v>
      </c>
    </row>
    <row r="30" spans="1:9" ht="12.75">
      <c r="A30" s="49" t="s">
        <v>38</v>
      </c>
      <c r="B30" s="31" t="s">
        <v>44</v>
      </c>
      <c r="C30" s="31" t="s">
        <v>75</v>
      </c>
      <c r="D30" s="31" t="s">
        <v>77</v>
      </c>
      <c r="E30" s="27" t="s">
        <v>194</v>
      </c>
      <c r="F30" s="94">
        <v>6</v>
      </c>
      <c r="G30" s="94">
        <v>3</v>
      </c>
      <c r="H30" s="94"/>
      <c r="I30" s="95">
        <f t="shared" si="1"/>
        <v>9</v>
      </c>
    </row>
    <row r="31" spans="1:9" ht="12.75">
      <c r="A31" s="49" t="s">
        <v>38</v>
      </c>
      <c r="B31" s="31" t="s">
        <v>44</v>
      </c>
      <c r="C31" s="31" t="s">
        <v>75</v>
      </c>
      <c r="D31" s="31" t="s">
        <v>77</v>
      </c>
      <c r="E31" s="27" t="s">
        <v>293</v>
      </c>
      <c r="F31" s="94"/>
      <c r="G31" s="94">
        <v>7</v>
      </c>
      <c r="H31" s="94"/>
      <c r="I31" s="95">
        <f t="shared" si="1"/>
        <v>7</v>
      </c>
    </row>
    <row r="32" spans="1:9" ht="12.75">
      <c r="A32" s="49" t="s">
        <v>38</v>
      </c>
      <c r="B32" s="31" t="s">
        <v>44</v>
      </c>
      <c r="C32" s="31" t="s">
        <v>75</v>
      </c>
      <c r="D32" s="31" t="s">
        <v>77</v>
      </c>
      <c r="E32" s="27" t="s">
        <v>262</v>
      </c>
      <c r="F32" s="94">
        <v>251</v>
      </c>
      <c r="G32" s="94">
        <v>133</v>
      </c>
      <c r="H32" s="94">
        <v>40</v>
      </c>
      <c r="I32" s="95">
        <f t="shared" si="1"/>
        <v>424</v>
      </c>
    </row>
    <row r="33" spans="1:9" ht="12.75">
      <c r="A33" s="49" t="s">
        <v>38</v>
      </c>
      <c r="B33" s="31" t="s">
        <v>44</v>
      </c>
      <c r="C33" s="31" t="s">
        <v>75</v>
      </c>
      <c r="D33" s="31" t="s">
        <v>77</v>
      </c>
      <c r="E33" s="27" t="s">
        <v>79</v>
      </c>
      <c r="F33" s="94">
        <v>6</v>
      </c>
      <c r="G33" s="94">
        <v>10</v>
      </c>
      <c r="H33" s="94">
        <v>5</v>
      </c>
      <c r="I33" s="95">
        <f t="shared" si="1"/>
        <v>21</v>
      </c>
    </row>
    <row r="34" spans="1:9" ht="12.75">
      <c r="A34" s="49" t="s">
        <v>38</v>
      </c>
      <c r="B34" s="31" t="s">
        <v>44</v>
      </c>
      <c r="C34" s="31" t="s">
        <v>75</v>
      </c>
      <c r="D34" s="31" t="s">
        <v>77</v>
      </c>
      <c r="E34" s="27" t="s">
        <v>146</v>
      </c>
      <c r="F34" s="94">
        <v>3</v>
      </c>
      <c r="G34" s="94">
        <v>3</v>
      </c>
      <c r="H34" s="94"/>
      <c r="I34" s="95">
        <f t="shared" si="1"/>
        <v>6</v>
      </c>
    </row>
    <row r="35" spans="1:9" ht="12.75">
      <c r="A35" s="49" t="s">
        <v>38</v>
      </c>
      <c r="B35" s="31" t="s">
        <v>44</v>
      </c>
      <c r="C35" s="31" t="s">
        <v>75</v>
      </c>
      <c r="D35" s="31" t="s">
        <v>77</v>
      </c>
      <c r="E35" s="27" t="s">
        <v>81</v>
      </c>
      <c r="F35" s="94">
        <v>3</v>
      </c>
      <c r="G35" s="94"/>
      <c r="H35" s="94">
        <v>2</v>
      </c>
      <c r="I35" s="95">
        <f t="shared" si="1"/>
        <v>5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27" t="s">
        <v>348</v>
      </c>
      <c r="F36" s="94"/>
      <c r="G36" s="94">
        <v>7</v>
      </c>
      <c r="H36" s="94"/>
      <c r="I36" s="95">
        <f t="shared" si="1"/>
        <v>7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107</v>
      </c>
      <c r="F37" s="94">
        <v>9</v>
      </c>
      <c r="G37" s="94">
        <v>3</v>
      </c>
      <c r="H37" s="94">
        <v>1</v>
      </c>
      <c r="I37" s="95">
        <f t="shared" si="1"/>
        <v>13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175</v>
      </c>
      <c r="F38" s="94"/>
      <c r="G38" s="94"/>
      <c r="H38" s="94">
        <v>1</v>
      </c>
      <c r="I38" s="95">
        <f t="shared" si="1"/>
        <v>1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297</v>
      </c>
      <c r="F39" s="94">
        <v>12</v>
      </c>
      <c r="G39" s="94">
        <v>70</v>
      </c>
      <c r="H39" s="94">
        <v>4</v>
      </c>
      <c r="I39" s="95">
        <f t="shared" si="1"/>
        <v>86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147</v>
      </c>
      <c r="F40" s="94"/>
      <c r="G40" s="94"/>
      <c r="H40" s="94">
        <v>1</v>
      </c>
      <c r="I40" s="95">
        <f t="shared" si="1"/>
        <v>1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283</v>
      </c>
      <c r="F41" s="94"/>
      <c r="G41" s="94">
        <v>3</v>
      </c>
      <c r="H41" s="94">
        <v>2</v>
      </c>
      <c r="I41" s="95">
        <f t="shared" si="1"/>
        <v>5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83</v>
      </c>
      <c r="F42" s="94">
        <v>9</v>
      </c>
      <c r="G42" s="94">
        <v>3</v>
      </c>
      <c r="H42" s="94"/>
      <c r="I42" s="95">
        <f t="shared" si="1"/>
        <v>12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84</v>
      </c>
      <c r="F43" s="94"/>
      <c r="G43" s="94"/>
      <c r="H43" s="94">
        <v>5</v>
      </c>
      <c r="I43" s="95">
        <f t="shared" si="1"/>
        <v>5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148</v>
      </c>
      <c r="E44" s="68" t="s">
        <v>30</v>
      </c>
      <c r="F44" s="94" t="s">
        <v>200</v>
      </c>
      <c r="G44" s="94"/>
      <c r="H44" s="94">
        <v>1</v>
      </c>
      <c r="I44" s="95">
        <f t="shared" si="1"/>
        <v>1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162</v>
      </c>
      <c r="E45" s="27" t="s">
        <v>341</v>
      </c>
      <c r="F45" s="94">
        <v>8</v>
      </c>
      <c r="G45" s="94">
        <v>33</v>
      </c>
      <c r="H45" s="94">
        <v>6</v>
      </c>
      <c r="I45" s="95">
        <f t="shared" si="1"/>
        <v>47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138</v>
      </c>
      <c r="E46" s="68" t="s">
        <v>30</v>
      </c>
      <c r="F46" s="94">
        <v>3</v>
      </c>
      <c r="G46" s="94"/>
      <c r="H46" s="94"/>
      <c r="I46" s="95">
        <f t="shared" si="1"/>
        <v>3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138</v>
      </c>
      <c r="E47" s="27" t="s">
        <v>307</v>
      </c>
      <c r="F47" s="94">
        <v>3</v>
      </c>
      <c r="G47" s="94"/>
      <c r="H47" s="94">
        <v>1</v>
      </c>
      <c r="I47" s="95">
        <f t="shared" si="1"/>
        <v>4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149</v>
      </c>
      <c r="E48" s="27" t="s">
        <v>195</v>
      </c>
      <c r="F48" s="94">
        <v>1</v>
      </c>
      <c r="G48" s="94"/>
      <c r="H48" s="94"/>
      <c r="I48" s="95">
        <f t="shared" si="1"/>
        <v>1</v>
      </c>
    </row>
    <row r="49" spans="1:10" ht="13.5" thickBot="1">
      <c r="A49" s="51"/>
      <c r="B49" s="52"/>
      <c r="C49" s="52"/>
      <c r="D49" s="52"/>
      <c r="E49" s="41"/>
      <c r="F49" s="96"/>
      <c r="G49" s="96"/>
      <c r="H49" s="96"/>
      <c r="I49" s="97"/>
      <c r="J49" s="9"/>
    </row>
    <row r="50" spans="1:10" ht="12.75">
      <c r="A50" s="34" t="s">
        <v>222</v>
      </c>
      <c r="B50" s="36"/>
      <c r="C50" s="36"/>
      <c r="D50" s="36"/>
      <c r="E50" s="18"/>
      <c r="F50" s="77">
        <f>SUM(F10:F49)</f>
        <v>470</v>
      </c>
      <c r="G50" s="77">
        <f>SUM(G10:G49)</f>
        <v>626</v>
      </c>
      <c r="H50" s="77">
        <f>SUM(H10:H49)</f>
        <v>124</v>
      </c>
      <c r="I50" s="78">
        <f>SUM(I10:I49)</f>
        <v>1220</v>
      </c>
      <c r="J50" s="21"/>
    </row>
    <row r="51" spans="1:10" ht="12.75">
      <c r="A51" s="39" t="s">
        <v>223</v>
      </c>
      <c r="B51" s="15"/>
      <c r="C51" s="15"/>
      <c r="D51" s="15"/>
      <c r="E51" s="7"/>
      <c r="F51" s="86">
        <v>23</v>
      </c>
      <c r="G51" s="86">
        <v>17</v>
      </c>
      <c r="H51" s="86">
        <v>18</v>
      </c>
      <c r="I51" s="87">
        <v>32</v>
      </c>
      <c r="J51" s="9"/>
    </row>
    <row r="52" spans="1:10" s="5" customFormat="1" ht="12.75">
      <c r="A52" s="39" t="s">
        <v>86</v>
      </c>
      <c r="B52" s="15"/>
      <c r="C52" s="15"/>
      <c r="D52" s="15"/>
      <c r="E52" s="7"/>
      <c r="F52" s="88">
        <v>3</v>
      </c>
      <c r="G52" s="88">
        <v>1</v>
      </c>
      <c r="H52" s="88">
        <v>0</v>
      </c>
      <c r="I52" s="79">
        <v>3</v>
      </c>
      <c r="J52" s="7"/>
    </row>
    <row r="53" spans="1:10" ht="13.5" thickBot="1">
      <c r="A53" s="92" t="s">
        <v>85</v>
      </c>
      <c r="B53" s="14"/>
      <c r="C53" s="14"/>
      <c r="D53" s="14"/>
      <c r="E53" s="17"/>
      <c r="F53" s="98"/>
      <c r="G53" s="98"/>
      <c r="H53" s="98"/>
      <c r="I53" s="91">
        <v>7.892228310502283</v>
      </c>
      <c r="J53" s="9"/>
    </row>
    <row r="54" spans="1:10" ht="12.75">
      <c r="A54" s="5"/>
      <c r="B54" s="15"/>
      <c r="C54" s="15"/>
      <c r="D54" s="15"/>
      <c r="E54" s="7"/>
      <c r="F54" s="9"/>
      <c r="G54" s="9"/>
      <c r="H54" s="9"/>
      <c r="I54" s="9"/>
      <c r="J54" s="9"/>
    </row>
    <row r="55" spans="1:5" ht="12.75">
      <c r="A55" s="5"/>
      <c r="B55" s="15"/>
      <c r="C55" s="15"/>
      <c r="D55" s="15"/>
      <c r="E55" s="15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9.140625" style="0" bestFit="1" customWidth="1"/>
    <col min="2" max="2" width="11.421875" style="0" bestFit="1" customWidth="1"/>
    <col min="3" max="3" width="16.140625" style="0" bestFit="1" customWidth="1"/>
    <col min="4" max="4" width="17.00390625" style="0" bestFit="1" customWidth="1"/>
    <col min="5" max="5" width="29.28125" style="0" bestFit="1" customWidth="1"/>
    <col min="6" max="6" width="10.00390625" style="0" bestFit="1" customWidth="1"/>
    <col min="7" max="8" width="10.421875" style="0" bestFit="1" customWidth="1"/>
    <col min="9" max="9" width="8.57421875" style="0" customWidth="1"/>
  </cols>
  <sheetData>
    <row r="1" spans="1:9" ht="12.75">
      <c r="A1" s="116" t="s">
        <v>370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4"/>
      <c r="C2" s="4"/>
      <c r="D2" s="4"/>
      <c r="E2" s="4"/>
      <c r="F2" s="4"/>
      <c r="G2" s="4"/>
      <c r="H2" s="4"/>
      <c r="I2" s="4"/>
    </row>
    <row r="3" spans="1:9" ht="13.5" thickBot="1">
      <c r="A3" s="117" t="s">
        <v>246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247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109</v>
      </c>
      <c r="B6" s="7"/>
      <c r="C6" s="19" t="s">
        <v>201</v>
      </c>
      <c r="D6" s="7"/>
      <c r="E6" s="20"/>
      <c r="F6" s="20" t="s">
        <v>202</v>
      </c>
      <c r="G6" s="20"/>
      <c r="H6" s="20"/>
      <c r="I6" s="60"/>
    </row>
    <row r="7" spans="1:9" ht="14.25">
      <c r="A7" s="59" t="s">
        <v>203</v>
      </c>
      <c r="B7" s="7"/>
      <c r="C7" s="19" t="s">
        <v>221</v>
      </c>
      <c r="D7" s="7"/>
      <c r="E7" s="20"/>
      <c r="F7" s="114" t="s">
        <v>204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73"/>
      <c r="G8" s="73"/>
      <c r="H8" s="73"/>
      <c r="I8" s="74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9"/>
    </row>
    <row r="10" spans="1:9" ht="12.75">
      <c r="A10" s="43"/>
      <c r="B10" s="45"/>
      <c r="C10" s="45"/>
      <c r="D10" s="45"/>
      <c r="E10" s="45"/>
      <c r="F10" s="80"/>
      <c r="G10" s="80"/>
      <c r="H10" s="80"/>
      <c r="I10" s="93"/>
    </row>
    <row r="11" spans="1:9" ht="12.75">
      <c r="A11" s="49" t="s">
        <v>14</v>
      </c>
      <c r="B11" s="31" t="s">
        <v>15</v>
      </c>
      <c r="C11" s="31" t="s">
        <v>16</v>
      </c>
      <c r="D11" s="31" t="s">
        <v>17</v>
      </c>
      <c r="E11" s="27" t="s">
        <v>114</v>
      </c>
      <c r="F11" s="94">
        <v>20</v>
      </c>
      <c r="G11" s="94">
        <v>10</v>
      </c>
      <c r="H11" s="94">
        <v>8</v>
      </c>
      <c r="I11" s="83">
        <f aca="true" t="shared" si="0" ref="I11:I61">SUM(F11:H11)</f>
        <v>38</v>
      </c>
    </row>
    <row r="12" spans="1:9" ht="12.75">
      <c r="A12" s="49" t="s">
        <v>19</v>
      </c>
      <c r="B12" s="31" t="s">
        <v>20</v>
      </c>
      <c r="C12" s="31" t="s">
        <v>21</v>
      </c>
      <c r="D12" s="31" t="s">
        <v>22</v>
      </c>
      <c r="E12" s="27" t="s">
        <v>23</v>
      </c>
      <c r="F12" s="94">
        <v>4</v>
      </c>
      <c r="G12" s="94">
        <v>22</v>
      </c>
      <c r="H12" s="94">
        <v>6</v>
      </c>
      <c r="I12" s="83">
        <f t="shared" si="0"/>
        <v>32</v>
      </c>
    </row>
    <row r="13" spans="1:9" ht="12.75">
      <c r="A13" s="49" t="s">
        <v>19</v>
      </c>
      <c r="B13" s="31" t="s">
        <v>91</v>
      </c>
      <c r="C13" s="31" t="s">
        <v>115</v>
      </c>
      <c r="D13" s="31" t="s">
        <v>116</v>
      </c>
      <c r="E13" s="27" t="s">
        <v>117</v>
      </c>
      <c r="F13" s="94"/>
      <c r="G13" s="94"/>
      <c r="H13" s="94">
        <v>6</v>
      </c>
      <c r="I13" s="83">
        <f t="shared" si="0"/>
        <v>6</v>
      </c>
    </row>
    <row r="14" spans="1:9" ht="12.75">
      <c r="A14" s="49" t="s">
        <v>26</v>
      </c>
      <c r="B14" s="31" t="s">
        <v>27</v>
      </c>
      <c r="C14" s="31" t="s">
        <v>28</v>
      </c>
      <c r="D14" s="31" t="s">
        <v>29</v>
      </c>
      <c r="E14" s="68" t="s">
        <v>30</v>
      </c>
      <c r="F14" s="94">
        <v>10</v>
      </c>
      <c r="G14" s="94"/>
      <c r="H14" s="94">
        <v>12</v>
      </c>
      <c r="I14" s="83">
        <f t="shared" si="0"/>
        <v>22</v>
      </c>
    </row>
    <row r="15" spans="1:9" ht="12.75">
      <c r="A15" s="49" t="s">
        <v>26</v>
      </c>
      <c r="B15" s="31" t="s">
        <v>27</v>
      </c>
      <c r="C15" s="31" t="s">
        <v>28</v>
      </c>
      <c r="D15" s="31" t="s">
        <v>29</v>
      </c>
      <c r="E15" s="27" t="s">
        <v>95</v>
      </c>
      <c r="F15" s="94"/>
      <c r="G15" s="94"/>
      <c r="H15" s="94">
        <v>58</v>
      </c>
      <c r="I15" s="83">
        <f t="shared" si="0"/>
        <v>58</v>
      </c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27" t="s">
        <v>31</v>
      </c>
      <c r="F16" s="94">
        <v>40</v>
      </c>
      <c r="G16" s="94">
        <v>425</v>
      </c>
      <c r="H16" s="94">
        <v>162</v>
      </c>
      <c r="I16" s="83">
        <f t="shared" si="0"/>
        <v>627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29</v>
      </c>
      <c r="E17" s="27" t="s">
        <v>32</v>
      </c>
      <c r="F17" s="94"/>
      <c r="G17" s="94">
        <v>25</v>
      </c>
      <c r="H17" s="94"/>
      <c r="I17" s="83">
        <f t="shared" si="0"/>
        <v>25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29</v>
      </c>
      <c r="E18" s="27" t="s">
        <v>122</v>
      </c>
      <c r="F18" s="94">
        <v>5</v>
      </c>
      <c r="G18" s="94">
        <v>25</v>
      </c>
      <c r="H18" s="94"/>
      <c r="I18" s="83">
        <f t="shared" si="0"/>
        <v>30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33</v>
      </c>
      <c r="E19" s="68" t="s">
        <v>30</v>
      </c>
      <c r="F19" s="94"/>
      <c r="G19" s="94">
        <v>25</v>
      </c>
      <c r="H19" s="94"/>
      <c r="I19" s="83">
        <f t="shared" si="0"/>
        <v>25</v>
      </c>
    </row>
    <row r="20" spans="1:9" ht="12.75">
      <c r="A20" s="49" t="s">
        <v>38</v>
      </c>
      <c r="B20" s="31" t="s">
        <v>131</v>
      </c>
      <c r="C20" s="31" t="s">
        <v>132</v>
      </c>
      <c r="D20" s="31" t="s">
        <v>167</v>
      </c>
      <c r="E20" s="29" t="s">
        <v>319</v>
      </c>
      <c r="F20" s="94">
        <v>6</v>
      </c>
      <c r="G20" s="94"/>
      <c r="H20" s="94">
        <v>1</v>
      </c>
      <c r="I20" s="95">
        <f t="shared" si="0"/>
        <v>7</v>
      </c>
    </row>
    <row r="21" spans="1:9" ht="12.75">
      <c r="A21" s="49" t="s">
        <v>38</v>
      </c>
      <c r="B21" s="31" t="s">
        <v>39</v>
      </c>
      <c r="C21" s="31" t="s">
        <v>101</v>
      </c>
      <c r="D21" s="68" t="s">
        <v>30</v>
      </c>
      <c r="E21" s="68" t="s">
        <v>30</v>
      </c>
      <c r="F21" s="94">
        <v>1</v>
      </c>
      <c r="G21" s="94"/>
      <c r="H21" s="94"/>
      <c r="I21" s="95">
        <f t="shared" si="0"/>
        <v>1</v>
      </c>
    </row>
    <row r="22" spans="1:9" ht="12.75">
      <c r="A22" s="49" t="s">
        <v>38</v>
      </c>
      <c r="B22" s="31" t="s">
        <v>39</v>
      </c>
      <c r="C22" s="31" t="s">
        <v>155</v>
      </c>
      <c r="D22" s="31" t="s">
        <v>156</v>
      </c>
      <c r="E22" s="27" t="s">
        <v>321</v>
      </c>
      <c r="F22" s="94">
        <v>6</v>
      </c>
      <c r="G22" s="94"/>
      <c r="H22" s="94"/>
      <c r="I22" s="95">
        <f t="shared" si="0"/>
        <v>6</v>
      </c>
    </row>
    <row r="23" spans="1:9" ht="12.75">
      <c r="A23" s="49" t="s">
        <v>38</v>
      </c>
      <c r="B23" s="31" t="s">
        <v>44</v>
      </c>
      <c r="C23" s="31" t="s">
        <v>45</v>
      </c>
      <c r="D23" s="31" t="s">
        <v>46</v>
      </c>
      <c r="E23" s="27" t="s">
        <v>347</v>
      </c>
      <c r="F23" s="94">
        <v>5</v>
      </c>
      <c r="G23" s="94"/>
      <c r="H23" s="94"/>
      <c r="I23" s="95">
        <f t="shared" si="0"/>
        <v>5</v>
      </c>
    </row>
    <row r="24" spans="1:9" ht="12.75">
      <c r="A24" s="49" t="s">
        <v>38</v>
      </c>
      <c r="B24" s="31" t="s">
        <v>44</v>
      </c>
      <c r="C24" s="31" t="s">
        <v>45</v>
      </c>
      <c r="D24" s="31" t="s">
        <v>46</v>
      </c>
      <c r="E24" s="27" t="s">
        <v>47</v>
      </c>
      <c r="F24" s="94"/>
      <c r="G24" s="94">
        <v>10</v>
      </c>
      <c r="H24" s="94"/>
      <c r="I24" s="95">
        <f t="shared" si="0"/>
        <v>10</v>
      </c>
    </row>
    <row r="25" spans="1:9" ht="12.75">
      <c r="A25" s="49" t="s">
        <v>38</v>
      </c>
      <c r="B25" s="31" t="s">
        <v>44</v>
      </c>
      <c r="C25" s="31" t="s">
        <v>45</v>
      </c>
      <c r="D25" s="31" t="s">
        <v>145</v>
      </c>
      <c r="E25" s="27" t="s">
        <v>302</v>
      </c>
      <c r="F25" s="94"/>
      <c r="G25" s="94">
        <v>11</v>
      </c>
      <c r="H25" s="94">
        <v>5</v>
      </c>
      <c r="I25" s="95">
        <f t="shared" si="0"/>
        <v>16</v>
      </c>
    </row>
    <row r="26" spans="1:9" ht="12.75">
      <c r="A26" s="49" t="s">
        <v>38</v>
      </c>
      <c r="B26" s="31" t="s">
        <v>44</v>
      </c>
      <c r="C26" s="31" t="s">
        <v>45</v>
      </c>
      <c r="D26" s="31" t="s">
        <v>48</v>
      </c>
      <c r="E26" s="27" t="s">
        <v>290</v>
      </c>
      <c r="F26" s="94"/>
      <c r="G26" s="94"/>
      <c r="H26" s="94">
        <v>2</v>
      </c>
      <c r="I26" s="95">
        <f t="shared" si="0"/>
        <v>2</v>
      </c>
    </row>
    <row r="27" spans="1:9" ht="12.75">
      <c r="A27" s="49" t="s">
        <v>38</v>
      </c>
      <c r="B27" s="31" t="s">
        <v>44</v>
      </c>
      <c r="C27" s="31" t="s">
        <v>56</v>
      </c>
      <c r="D27" s="31" t="s">
        <v>57</v>
      </c>
      <c r="E27" s="27" t="s">
        <v>256</v>
      </c>
      <c r="F27" s="94"/>
      <c r="G27" s="94"/>
      <c r="H27" s="94">
        <v>1</v>
      </c>
      <c r="I27" s="95">
        <f t="shared" si="0"/>
        <v>1</v>
      </c>
    </row>
    <row r="28" spans="1:9" ht="12.75">
      <c r="A28" s="49" t="s">
        <v>38</v>
      </c>
      <c r="B28" s="31" t="s">
        <v>44</v>
      </c>
      <c r="C28" s="31" t="s">
        <v>58</v>
      </c>
      <c r="D28" s="31" t="s">
        <v>59</v>
      </c>
      <c r="E28" s="27" t="s">
        <v>60</v>
      </c>
      <c r="F28" s="94">
        <v>33</v>
      </c>
      <c r="G28" s="94">
        <v>22</v>
      </c>
      <c r="H28" s="94"/>
      <c r="I28" s="95">
        <f t="shared" si="0"/>
        <v>55</v>
      </c>
    </row>
    <row r="29" spans="1:9" ht="12.75">
      <c r="A29" s="49" t="s">
        <v>38</v>
      </c>
      <c r="B29" s="31" t="s">
        <v>44</v>
      </c>
      <c r="C29" s="31" t="s">
        <v>61</v>
      </c>
      <c r="D29" s="31" t="s">
        <v>64</v>
      </c>
      <c r="E29" s="68" t="s">
        <v>30</v>
      </c>
      <c r="F29" s="94"/>
      <c r="G29" s="94">
        <v>80</v>
      </c>
      <c r="H29" s="94"/>
      <c r="I29" s="95">
        <f t="shared" si="0"/>
        <v>80</v>
      </c>
    </row>
    <row r="30" spans="1:9" ht="12.75">
      <c r="A30" s="49" t="s">
        <v>38</v>
      </c>
      <c r="B30" s="31" t="s">
        <v>44</v>
      </c>
      <c r="C30" s="31" t="s">
        <v>61</v>
      </c>
      <c r="D30" s="31" t="s">
        <v>64</v>
      </c>
      <c r="E30" s="27" t="s">
        <v>65</v>
      </c>
      <c r="F30" s="94">
        <v>11</v>
      </c>
      <c r="G30" s="94"/>
      <c r="H30" s="94"/>
      <c r="I30" s="95">
        <f t="shared" si="0"/>
        <v>11</v>
      </c>
    </row>
    <row r="31" spans="1:9" ht="12.75">
      <c r="A31" s="49" t="s">
        <v>38</v>
      </c>
      <c r="B31" s="31" t="s">
        <v>44</v>
      </c>
      <c r="C31" s="31" t="s">
        <v>61</v>
      </c>
      <c r="D31" s="31" t="s">
        <v>64</v>
      </c>
      <c r="E31" s="27" t="s">
        <v>274</v>
      </c>
      <c r="F31" s="94">
        <v>123</v>
      </c>
      <c r="G31" s="94">
        <v>41</v>
      </c>
      <c r="H31" s="94">
        <v>10</v>
      </c>
      <c r="I31" s="95">
        <f t="shared" si="0"/>
        <v>174</v>
      </c>
    </row>
    <row r="32" spans="1:9" ht="12.75">
      <c r="A32" s="49" t="s">
        <v>38</v>
      </c>
      <c r="B32" s="31" t="s">
        <v>44</v>
      </c>
      <c r="C32" s="31" t="s">
        <v>61</v>
      </c>
      <c r="D32" s="31" t="s">
        <v>64</v>
      </c>
      <c r="E32" s="27" t="s">
        <v>349</v>
      </c>
      <c r="F32" s="94">
        <v>1</v>
      </c>
      <c r="G32" s="94"/>
      <c r="H32" s="94"/>
      <c r="I32" s="95">
        <f t="shared" si="0"/>
        <v>1</v>
      </c>
    </row>
    <row r="33" spans="1:9" ht="12.75">
      <c r="A33" s="49" t="s">
        <v>38</v>
      </c>
      <c r="B33" s="31" t="s">
        <v>44</v>
      </c>
      <c r="C33" s="31" t="s">
        <v>61</v>
      </c>
      <c r="D33" s="31" t="s">
        <v>64</v>
      </c>
      <c r="E33" s="27" t="s">
        <v>350</v>
      </c>
      <c r="F33" s="94"/>
      <c r="G33" s="94">
        <v>1</v>
      </c>
      <c r="H33" s="94"/>
      <c r="I33" s="95">
        <f t="shared" si="0"/>
        <v>1</v>
      </c>
    </row>
    <row r="34" spans="1:9" ht="12.75">
      <c r="A34" s="49" t="s">
        <v>38</v>
      </c>
      <c r="B34" s="31" t="s">
        <v>44</v>
      </c>
      <c r="C34" s="31" t="s">
        <v>61</v>
      </c>
      <c r="D34" s="31" t="s">
        <v>68</v>
      </c>
      <c r="E34" s="27" t="s">
        <v>351</v>
      </c>
      <c r="F34" s="94">
        <v>6</v>
      </c>
      <c r="G34" s="94"/>
      <c r="H34" s="94">
        <v>1</v>
      </c>
      <c r="I34" s="95">
        <f t="shared" si="0"/>
        <v>7</v>
      </c>
    </row>
    <row r="35" spans="1:9" ht="12.75">
      <c r="A35" s="49" t="s">
        <v>38</v>
      </c>
      <c r="B35" s="31" t="s">
        <v>44</v>
      </c>
      <c r="C35" s="31" t="s">
        <v>61</v>
      </c>
      <c r="D35" s="31" t="s">
        <v>69</v>
      </c>
      <c r="E35" s="68" t="s">
        <v>30</v>
      </c>
      <c r="F35" s="94"/>
      <c r="G35" s="94">
        <v>1</v>
      </c>
      <c r="H35" s="94"/>
      <c r="I35" s="95">
        <f t="shared" si="0"/>
        <v>1</v>
      </c>
    </row>
    <row r="36" spans="1:9" ht="12.75">
      <c r="A36" s="49" t="s">
        <v>38</v>
      </c>
      <c r="B36" s="31" t="s">
        <v>44</v>
      </c>
      <c r="C36" s="31" t="s">
        <v>61</v>
      </c>
      <c r="D36" s="31" t="s">
        <v>69</v>
      </c>
      <c r="E36" s="27" t="s">
        <v>70</v>
      </c>
      <c r="F36" s="94">
        <v>15</v>
      </c>
      <c r="G36" s="94">
        <v>28</v>
      </c>
      <c r="H36" s="94"/>
      <c r="I36" s="95">
        <f t="shared" si="0"/>
        <v>43</v>
      </c>
    </row>
    <row r="37" spans="1:9" ht="12.75">
      <c r="A37" s="49" t="s">
        <v>38</v>
      </c>
      <c r="B37" s="31" t="s">
        <v>44</v>
      </c>
      <c r="C37" s="31" t="s">
        <v>61</v>
      </c>
      <c r="D37" s="31" t="s">
        <v>205</v>
      </c>
      <c r="E37" s="27" t="s">
        <v>352</v>
      </c>
      <c r="F37" s="94"/>
      <c r="G37" s="94">
        <v>2</v>
      </c>
      <c r="H37" s="94"/>
      <c r="I37" s="95">
        <f t="shared" si="0"/>
        <v>2</v>
      </c>
    </row>
    <row r="38" spans="1:9" ht="12.75">
      <c r="A38" s="49" t="s">
        <v>38</v>
      </c>
      <c r="B38" s="31" t="s">
        <v>44</v>
      </c>
      <c r="C38" s="31" t="s">
        <v>73</v>
      </c>
      <c r="D38" s="31" t="s">
        <v>74</v>
      </c>
      <c r="E38" s="27" t="s">
        <v>305</v>
      </c>
      <c r="F38" s="94">
        <v>76</v>
      </c>
      <c r="G38" s="94">
        <v>110</v>
      </c>
      <c r="H38" s="94">
        <v>10</v>
      </c>
      <c r="I38" s="95">
        <f t="shared" si="0"/>
        <v>196</v>
      </c>
    </row>
    <row r="39" spans="1:9" ht="12.75">
      <c r="A39" s="49" t="s">
        <v>38</v>
      </c>
      <c r="B39" s="31" t="s">
        <v>44</v>
      </c>
      <c r="C39" s="31" t="s">
        <v>73</v>
      </c>
      <c r="D39" s="31" t="s">
        <v>173</v>
      </c>
      <c r="E39" s="27" t="s">
        <v>174</v>
      </c>
      <c r="F39" s="94">
        <v>5</v>
      </c>
      <c r="G39" s="94">
        <v>10</v>
      </c>
      <c r="H39" s="94"/>
      <c r="I39" s="95">
        <f t="shared" si="0"/>
        <v>15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76</v>
      </c>
      <c r="E40" s="27" t="s">
        <v>327</v>
      </c>
      <c r="F40" s="94">
        <v>5</v>
      </c>
      <c r="G40" s="94"/>
      <c r="H40" s="94"/>
      <c r="I40" s="95">
        <f t="shared" si="0"/>
        <v>5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68" t="s">
        <v>30</v>
      </c>
      <c r="F41" s="94">
        <v>116</v>
      </c>
      <c r="G41" s="94">
        <v>130</v>
      </c>
      <c r="H41" s="94">
        <v>20</v>
      </c>
      <c r="I41" s="95">
        <f t="shared" si="0"/>
        <v>266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276</v>
      </c>
      <c r="F42" s="94"/>
      <c r="G42" s="94"/>
      <c r="H42" s="94">
        <v>4</v>
      </c>
      <c r="I42" s="95">
        <f t="shared" si="0"/>
        <v>4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353</v>
      </c>
      <c r="F43" s="94"/>
      <c r="G43" s="94"/>
      <c r="H43" s="94">
        <v>4</v>
      </c>
      <c r="I43" s="95">
        <f t="shared" si="0"/>
        <v>4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262</v>
      </c>
      <c r="F44" s="94">
        <v>489</v>
      </c>
      <c r="G44" s="94">
        <v>579</v>
      </c>
      <c r="H44" s="94">
        <v>228</v>
      </c>
      <c r="I44" s="95">
        <f t="shared" si="0"/>
        <v>1296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79</v>
      </c>
      <c r="F45" s="94">
        <v>38</v>
      </c>
      <c r="G45" s="94">
        <v>96</v>
      </c>
      <c r="H45" s="94">
        <v>4</v>
      </c>
      <c r="I45" s="95">
        <f t="shared" si="0"/>
        <v>138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80</v>
      </c>
      <c r="F46" s="94">
        <v>62</v>
      </c>
      <c r="G46" s="94">
        <v>77</v>
      </c>
      <c r="H46" s="94"/>
      <c r="I46" s="95">
        <f t="shared" si="0"/>
        <v>139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146</v>
      </c>
      <c r="F47" s="94"/>
      <c r="G47" s="94">
        <v>19</v>
      </c>
      <c r="H47" s="94">
        <v>4</v>
      </c>
      <c r="I47" s="95">
        <f t="shared" si="0"/>
        <v>23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354</v>
      </c>
      <c r="F48" s="94"/>
      <c r="G48" s="94">
        <v>19</v>
      </c>
      <c r="H48" s="94">
        <v>9</v>
      </c>
      <c r="I48" s="95">
        <f t="shared" si="0"/>
        <v>28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265</v>
      </c>
      <c r="F49" s="94">
        <v>12</v>
      </c>
      <c r="G49" s="94"/>
      <c r="H49" s="94"/>
      <c r="I49" s="95">
        <f t="shared" si="0"/>
        <v>12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77</v>
      </c>
      <c r="E50" s="27" t="s">
        <v>296</v>
      </c>
      <c r="F50" s="94"/>
      <c r="G50" s="94"/>
      <c r="H50" s="94">
        <v>4</v>
      </c>
      <c r="I50" s="95">
        <f t="shared" si="0"/>
        <v>4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77</v>
      </c>
      <c r="E51" s="27" t="s">
        <v>81</v>
      </c>
      <c r="F51" s="94">
        <v>314</v>
      </c>
      <c r="G51" s="94">
        <v>598</v>
      </c>
      <c r="H51" s="94">
        <v>56</v>
      </c>
      <c r="I51" s="95">
        <f t="shared" si="0"/>
        <v>968</v>
      </c>
    </row>
    <row r="52" spans="1:9" ht="12.75">
      <c r="A52" s="49" t="s">
        <v>38</v>
      </c>
      <c r="B52" s="31" t="s">
        <v>44</v>
      </c>
      <c r="C52" s="31" t="s">
        <v>75</v>
      </c>
      <c r="D52" s="31" t="s">
        <v>77</v>
      </c>
      <c r="E52" s="27" t="s">
        <v>82</v>
      </c>
      <c r="F52" s="94">
        <v>39</v>
      </c>
      <c r="G52" s="94">
        <v>19</v>
      </c>
      <c r="H52" s="94">
        <v>4</v>
      </c>
      <c r="I52" s="95">
        <f t="shared" si="0"/>
        <v>62</v>
      </c>
    </row>
    <row r="53" spans="1:9" ht="12.75">
      <c r="A53" s="49" t="s">
        <v>38</v>
      </c>
      <c r="B53" s="31" t="s">
        <v>44</v>
      </c>
      <c r="C53" s="31" t="s">
        <v>75</v>
      </c>
      <c r="D53" s="31" t="s">
        <v>77</v>
      </c>
      <c r="E53" s="27" t="s">
        <v>106</v>
      </c>
      <c r="F53" s="94"/>
      <c r="G53" s="94"/>
      <c r="H53" s="94">
        <v>9</v>
      </c>
      <c r="I53" s="95">
        <f t="shared" si="0"/>
        <v>9</v>
      </c>
    </row>
    <row r="54" spans="1:9" ht="12.75">
      <c r="A54" s="49" t="s">
        <v>38</v>
      </c>
      <c r="B54" s="31" t="s">
        <v>44</v>
      </c>
      <c r="C54" s="31" t="s">
        <v>75</v>
      </c>
      <c r="D54" s="31" t="s">
        <v>77</v>
      </c>
      <c r="E54" s="27" t="s">
        <v>175</v>
      </c>
      <c r="F54" s="94">
        <v>25</v>
      </c>
      <c r="G54" s="94">
        <v>77</v>
      </c>
      <c r="H54" s="94">
        <v>12</v>
      </c>
      <c r="I54" s="95">
        <f t="shared" si="0"/>
        <v>114</v>
      </c>
    </row>
    <row r="55" spans="1:9" ht="12.75">
      <c r="A55" s="49" t="s">
        <v>38</v>
      </c>
      <c r="B55" s="31" t="s">
        <v>44</v>
      </c>
      <c r="C55" s="31" t="s">
        <v>75</v>
      </c>
      <c r="D55" s="31" t="s">
        <v>77</v>
      </c>
      <c r="E55" s="27" t="s">
        <v>267</v>
      </c>
      <c r="F55" s="94">
        <v>214</v>
      </c>
      <c r="G55" s="94">
        <v>386</v>
      </c>
      <c r="H55" s="94">
        <v>60</v>
      </c>
      <c r="I55" s="95">
        <f t="shared" si="0"/>
        <v>660</v>
      </c>
    </row>
    <row r="56" spans="1:9" ht="12.75">
      <c r="A56" s="49" t="s">
        <v>38</v>
      </c>
      <c r="B56" s="31" t="s">
        <v>44</v>
      </c>
      <c r="C56" s="31" t="s">
        <v>75</v>
      </c>
      <c r="D56" s="31" t="s">
        <v>77</v>
      </c>
      <c r="E56" s="27" t="s">
        <v>329</v>
      </c>
      <c r="F56" s="94"/>
      <c r="G56" s="94"/>
      <c r="H56" s="94">
        <v>26</v>
      </c>
      <c r="I56" s="95">
        <f t="shared" si="0"/>
        <v>26</v>
      </c>
    </row>
    <row r="57" spans="1:9" ht="12.75">
      <c r="A57" s="49" t="s">
        <v>38</v>
      </c>
      <c r="B57" s="31" t="s">
        <v>44</v>
      </c>
      <c r="C57" s="31" t="s">
        <v>75</v>
      </c>
      <c r="D57" s="31" t="s">
        <v>77</v>
      </c>
      <c r="E57" s="27" t="s">
        <v>283</v>
      </c>
      <c r="F57" s="94">
        <v>12</v>
      </c>
      <c r="G57" s="94"/>
      <c r="H57" s="94"/>
      <c r="I57" s="95">
        <f t="shared" si="0"/>
        <v>12</v>
      </c>
    </row>
    <row r="58" spans="1:9" ht="12.75">
      <c r="A58" s="49" t="s">
        <v>38</v>
      </c>
      <c r="B58" s="31" t="s">
        <v>44</v>
      </c>
      <c r="C58" s="31" t="s">
        <v>75</v>
      </c>
      <c r="D58" s="31" t="s">
        <v>77</v>
      </c>
      <c r="E58" s="27" t="s">
        <v>268</v>
      </c>
      <c r="F58" s="94"/>
      <c r="G58" s="94">
        <v>19</v>
      </c>
      <c r="H58" s="94"/>
      <c r="I58" s="95">
        <f t="shared" si="0"/>
        <v>19</v>
      </c>
    </row>
    <row r="59" spans="1:9" ht="12.75">
      <c r="A59" s="49" t="s">
        <v>38</v>
      </c>
      <c r="B59" s="31" t="s">
        <v>44</v>
      </c>
      <c r="C59" s="31" t="s">
        <v>75</v>
      </c>
      <c r="D59" s="31" t="s">
        <v>77</v>
      </c>
      <c r="E59" s="27" t="s">
        <v>355</v>
      </c>
      <c r="F59" s="94">
        <v>38</v>
      </c>
      <c r="G59" s="94">
        <v>19</v>
      </c>
      <c r="H59" s="94"/>
      <c r="I59" s="95">
        <f t="shared" si="0"/>
        <v>57</v>
      </c>
    </row>
    <row r="60" spans="1:9" ht="12.75">
      <c r="A60" s="49" t="s">
        <v>38</v>
      </c>
      <c r="B60" s="31" t="s">
        <v>44</v>
      </c>
      <c r="C60" s="31" t="s">
        <v>75</v>
      </c>
      <c r="D60" s="31" t="s">
        <v>77</v>
      </c>
      <c r="E60" s="27" t="s">
        <v>269</v>
      </c>
      <c r="F60" s="94">
        <v>12</v>
      </c>
      <c r="G60" s="94">
        <v>19</v>
      </c>
      <c r="H60" s="94">
        <v>4</v>
      </c>
      <c r="I60" s="95">
        <f t="shared" si="0"/>
        <v>35</v>
      </c>
    </row>
    <row r="61" spans="1:9" ht="12.75">
      <c r="A61" s="49" t="s">
        <v>38</v>
      </c>
      <c r="B61" s="31" t="s">
        <v>44</v>
      </c>
      <c r="C61" s="31" t="s">
        <v>75</v>
      </c>
      <c r="D61" s="31" t="s">
        <v>77</v>
      </c>
      <c r="E61" s="27" t="s">
        <v>356</v>
      </c>
      <c r="F61" s="94">
        <v>1</v>
      </c>
      <c r="G61" s="94"/>
      <c r="H61" s="94"/>
      <c r="I61" s="95">
        <f t="shared" si="0"/>
        <v>1</v>
      </c>
    </row>
    <row r="62" spans="1:9" ht="12.75">
      <c r="A62" s="49" t="s">
        <v>38</v>
      </c>
      <c r="B62" s="31" t="s">
        <v>44</v>
      </c>
      <c r="C62" s="31" t="s">
        <v>75</v>
      </c>
      <c r="D62" s="31" t="s">
        <v>176</v>
      </c>
      <c r="E62" s="27" t="s">
        <v>357</v>
      </c>
      <c r="F62" s="94"/>
      <c r="G62" s="94">
        <v>10</v>
      </c>
      <c r="H62" s="94"/>
      <c r="I62" s="95">
        <f>SUM(F62:H62)</f>
        <v>10</v>
      </c>
    </row>
    <row r="63" spans="1:9" ht="12.75">
      <c r="A63" s="49" t="s">
        <v>38</v>
      </c>
      <c r="B63" s="31" t="s">
        <v>44</v>
      </c>
      <c r="C63" s="31" t="s">
        <v>75</v>
      </c>
      <c r="D63" s="31" t="s">
        <v>138</v>
      </c>
      <c r="E63" s="27" t="s">
        <v>298</v>
      </c>
      <c r="F63" s="94">
        <v>10</v>
      </c>
      <c r="G63" s="94">
        <v>160</v>
      </c>
      <c r="H63" s="94">
        <v>4</v>
      </c>
      <c r="I63" s="95">
        <f>SUM(F63:H63)</f>
        <v>174</v>
      </c>
    </row>
    <row r="64" spans="1:9" ht="12.75">
      <c r="A64" s="49" t="s">
        <v>38</v>
      </c>
      <c r="B64" s="31" t="s">
        <v>44</v>
      </c>
      <c r="C64" s="31" t="s">
        <v>75</v>
      </c>
      <c r="D64" s="31" t="s">
        <v>206</v>
      </c>
      <c r="E64" s="68" t="s">
        <v>30</v>
      </c>
      <c r="F64" s="94">
        <v>1</v>
      </c>
      <c r="G64" s="94"/>
      <c r="H64" s="94"/>
      <c r="I64" s="95">
        <f>SUM(F64:H64)</f>
        <v>1</v>
      </c>
    </row>
    <row r="65" spans="1:9" ht="12.75">
      <c r="A65" s="49" t="s">
        <v>38</v>
      </c>
      <c r="B65" s="31" t="s">
        <v>44</v>
      </c>
      <c r="C65" s="31" t="s">
        <v>75</v>
      </c>
      <c r="D65" s="31" t="s">
        <v>149</v>
      </c>
      <c r="E65" s="27" t="s">
        <v>331</v>
      </c>
      <c r="F65" s="94"/>
      <c r="G65" s="94"/>
      <c r="H65" s="94">
        <v>13</v>
      </c>
      <c r="I65" s="95">
        <f>SUM(F65:H65)</f>
        <v>13</v>
      </c>
    </row>
    <row r="66" spans="1:10" ht="13.5" thickBot="1">
      <c r="A66" s="51"/>
      <c r="B66" s="52"/>
      <c r="C66" s="52"/>
      <c r="D66" s="52"/>
      <c r="E66" s="41"/>
      <c r="F66" s="96"/>
      <c r="G66" s="96"/>
      <c r="H66" s="96"/>
      <c r="I66" s="97"/>
      <c r="J66" s="9"/>
    </row>
    <row r="67" spans="1:10" ht="12.75">
      <c r="A67" s="34" t="s">
        <v>222</v>
      </c>
      <c r="B67" s="36"/>
      <c r="C67" s="36"/>
      <c r="D67" s="36"/>
      <c r="E67" s="18"/>
      <c r="F67" s="77">
        <f>SUM(F11:F66)</f>
        <v>1755</v>
      </c>
      <c r="G67" s="77">
        <f>SUM(G10:G66)</f>
        <v>3075</v>
      </c>
      <c r="H67" s="77">
        <f>SUM(H10:H65)</f>
        <v>747</v>
      </c>
      <c r="I67" s="78">
        <f>SUM(I10:I65)</f>
        <v>5577</v>
      </c>
      <c r="J67" s="9"/>
    </row>
    <row r="68" spans="1:10" ht="12.75">
      <c r="A68" s="39" t="s">
        <v>223</v>
      </c>
      <c r="B68" s="15"/>
      <c r="C68" s="15"/>
      <c r="D68" s="15"/>
      <c r="E68" s="7"/>
      <c r="F68" s="86">
        <v>30</v>
      </c>
      <c r="G68" s="86">
        <v>28</v>
      </c>
      <c r="H68" s="86">
        <v>27</v>
      </c>
      <c r="I68" s="87">
        <v>48</v>
      </c>
      <c r="J68" s="21"/>
    </row>
    <row r="69" spans="1:10" s="5" customFormat="1" ht="12.75">
      <c r="A69" s="39" t="s">
        <v>86</v>
      </c>
      <c r="B69" s="15"/>
      <c r="C69" s="15"/>
      <c r="D69" s="15"/>
      <c r="E69" s="7"/>
      <c r="F69" s="88">
        <v>7</v>
      </c>
      <c r="G69" s="88">
        <v>7</v>
      </c>
      <c r="H69" s="88">
        <v>4</v>
      </c>
      <c r="I69" s="79">
        <v>10</v>
      </c>
      <c r="J69" s="7"/>
    </row>
    <row r="70" spans="1:10" ht="13.5" thickBot="1">
      <c r="A70" s="92" t="s">
        <v>85</v>
      </c>
      <c r="B70" s="14"/>
      <c r="C70" s="14"/>
      <c r="D70" s="14"/>
      <c r="E70" s="17"/>
      <c r="F70" s="98"/>
      <c r="G70" s="98"/>
      <c r="H70" s="98"/>
      <c r="I70" s="91">
        <v>6.33</v>
      </c>
      <c r="J70" s="9"/>
    </row>
    <row r="71" spans="1:10" ht="12.75">
      <c r="A71" s="5"/>
      <c r="B71" s="15"/>
      <c r="C71" s="15"/>
      <c r="D71" s="15"/>
      <c r="E71" s="7"/>
      <c r="F71" s="9"/>
      <c r="G71" s="9"/>
      <c r="H71" s="9"/>
      <c r="I71" s="9"/>
      <c r="J71" s="9"/>
    </row>
    <row r="72" spans="1:5" ht="12.75">
      <c r="A72" s="5"/>
      <c r="B72" s="15"/>
      <c r="C72" s="15"/>
      <c r="D72" s="15"/>
      <c r="E72" s="15"/>
    </row>
  </sheetData>
  <mergeCells count="4">
    <mergeCell ref="F7:I7"/>
    <mergeCell ref="A1:I1"/>
    <mergeCell ref="A3:I3"/>
    <mergeCell ref="A4:I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:I1"/>
    </sheetView>
  </sheetViews>
  <sheetFormatPr defaultColWidth="9.140625" defaultRowHeight="12.75"/>
  <cols>
    <col min="1" max="1" width="15.8515625" style="0" bestFit="1" customWidth="1"/>
    <col min="2" max="2" width="12.00390625" style="0" bestFit="1" customWidth="1"/>
    <col min="3" max="3" width="17.140625" style="0" bestFit="1" customWidth="1"/>
    <col min="4" max="4" width="17.28125" style="0" bestFit="1" customWidth="1"/>
    <col min="5" max="5" width="28.7109375" style="0" bestFit="1" customWidth="1"/>
    <col min="6" max="8" width="9.57421875" style="0" customWidth="1"/>
    <col min="9" max="9" width="7.421875" style="0" customWidth="1"/>
  </cols>
  <sheetData>
    <row r="1" spans="1:9" ht="12.75">
      <c r="A1" s="116" t="s">
        <v>359</v>
      </c>
      <c r="B1" s="116"/>
      <c r="C1" s="116"/>
      <c r="D1" s="116"/>
      <c r="E1" s="116"/>
      <c r="F1" s="116"/>
      <c r="G1" s="116"/>
      <c r="H1" s="116"/>
      <c r="I1" s="116"/>
    </row>
    <row r="2" ht="13.5" thickBot="1">
      <c r="A2" s="6" t="s">
        <v>230</v>
      </c>
    </row>
    <row r="3" spans="1:9" ht="13.5" thickBot="1">
      <c r="A3" s="117" t="s">
        <v>226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227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0</v>
      </c>
      <c r="B6" s="7"/>
      <c r="C6" s="19" t="s">
        <v>87</v>
      </c>
      <c r="D6" s="7"/>
      <c r="E6" s="20"/>
      <c r="F6" s="20" t="s">
        <v>88</v>
      </c>
      <c r="G6" s="20"/>
      <c r="H6" s="20"/>
      <c r="I6" s="60"/>
    </row>
    <row r="7" spans="1:9" ht="14.25">
      <c r="A7" s="59" t="s">
        <v>89</v>
      </c>
      <c r="B7" s="7"/>
      <c r="C7" s="19" t="s">
        <v>211</v>
      </c>
      <c r="D7" s="7"/>
      <c r="E7" s="20"/>
      <c r="F7" s="114" t="s">
        <v>90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65" t="s">
        <v>207</v>
      </c>
      <c r="G9" s="65" t="s">
        <v>208</v>
      </c>
      <c r="H9" s="65" t="s">
        <v>209</v>
      </c>
      <c r="I9" s="66" t="s">
        <v>9</v>
      </c>
      <c r="J9" s="10"/>
    </row>
    <row r="10" spans="1:9" ht="12.75">
      <c r="A10" s="43"/>
      <c r="B10" s="44"/>
      <c r="C10" s="44"/>
      <c r="D10" s="45"/>
      <c r="E10" s="45"/>
      <c r="F10" s="46"/>
      <c r="G10" s="46"/>
      <c r="H10" s="47"/>
      <c r="I10" s="48"/>
    </row>
    <row r="11" spans="1:9" ht="12.75">
      <c r="A11" s="49" t="s">
        <v>10</v>
      </c>
      <c r="B11" s="31" t="s">
        <v>11</v>
      </c>
      <c r="C11" s="31" t="s">
        <v>12</v>
      </c>
      <c r="D11" s="31" t="s">
        <v>13</v>
      </c>
      <c r="E11" s="27" t="s">
        <v>249</v>
      </c>
      <c r="F11" s="23"/>
      <c r="G11" s="23"/>
      <c r="H11" s="23">
        <v>25</v>
      </c>
      <c r="I11" s="50">
        <f aca="true" t="shared" si="0" ref="I11:I52">SUM(F11:H11)</f>
        <v>25</v>
      </c>
    </row>
    <row r="12" spans="1:9" ht="12.75">
      <c r="A12" s="49" t="s">
        <v>19</v>
      </c>
      <c r="B12" s="31" t="s">
        <v>91</v>
      </c>
      <c r="C12" s="31" t="s">
        <v>92</v>
      </c>
      <c r="D12" s="31" t="s">
        <v>93</v>
      </c>
      <c r="E12" s="27" t="s">
        <v>270</v>
      </c>
      <c r="F12" s="23">
        <v>1</v>
      </c>
      <c r="G12" s="23">
        <v>2</v>
      </c>
      <c r="H12" s="23">
        <v>12</v>
      </c>
      <c r="I12" s="50">
        <f t="shared" si="0"/>
        <v>15</v>
      </c>
    </row>
    <row r="13" spans="1:9" ht="12.75">
      <c r="A13" s="49" t="s">
        <v>26</v>
      </c>
      <c r="B13" s="31" t="s">
        <v>27</v>
      </c>
      <c r="C13" s="31" t="s">
        <v>28</v>
      </c>
      <c r="D13" s="32" t="s">
        <v>94</v>
      </c>
      <c r="E13" s="28" t="s">
        <v>30</v>
      </c>
      <c r="F13" s="23">
        <v>10</v>
      </c>
      <c r="G13" s="23"/>
      <c r="H13" s="23"/>
      <c r="I13" s="50">
        <f t="shared" si="0"/>
        <v>10</v>
      </c>
    </row>
    <row r="14" spans="1:9" ht="12.75">
      <c r="A14" s="49" t="s">
        <v>26</v>
      </c>
      <c r="B14" s="31" t="s">
        <v>27</v>
      </c>
      <c r="C14" s="31" t="s">
        <v>28</v>
      </c>
      <c r="D14" s="32" t="s">
        <v>29</v>
      </c>
      <c r="E14" s="28" t="s">
        <v>30</v>
      </c>
      <c r="F14" s="23">
        <v>120</v>
      </c>
      <c r="G14" s="23">
        <v>6</v>
      </c>
      <c r="H14" s="23">
        <v>268</v>
      </c>
      <c r="I14" s="50">
        <f t="shared" si="0"/>
        <v>394</v>
      </c>
    </row>
    <row r="15" spans="1:9" ht="12.75">
      <c r="A15" s="49" t="s">
        <v>26</v>
      </c>
      <c r="B15" s="31" t="s">
        <v>27</v>
      </c>
      <c r="C15" s="31" t="s">
        <v>28</v>
      </c>
      <c r="D15" s="32" t="s">
        <v>29</v>
      </c>
      <c r="E15" s="27" t="s">
        <v>271</v>
      </c>
      <c r="F15" s="23"/>
      <c r="G15" s="23">
        <v>1</v>
      </c>
      <c r="H15" s="23"/>
      <c r="I15" s="50">
        <f t="shared" si="0"/>
        <v>1</v>
      </c>
    </row>
    <row r="16" spans="1:9" ht="12.75">
      <c r="A16" s="49" t="s">
        <v>26</v>
      </c>
      <c r="B16" s="31" t="s">
        <v>27</v>
      </c>
      <c r="C16" s="31" t="s">
        <v>28</v>
      </c>
      <c r="D16" s="32" t="s">
        <v>29</v>
      </c>
      <c r="E16" s="27" t="s">
        <v>272</v>
      </c>
      <c r="F16" s="23"/>
      <c r="G16" s="23"/>
      <c r="H16" s="23">
        <v>30</v>
      </c>
      <c r="I16" s="50">
        <f t="shared" si="0"/>
        <v>30</v>
      </c>
    </row>
    <row r="17" spans="1:9" ht="12.75">
      <c r="A17" s="49" t="s">
        <v>26</v>
      </c>
      <c r="B17" s="31" t="s">
        <v>27</v>
      </c>
      <c r="C17" s="31" t="s">
        <v>28</v>
      </c>
      <c r="D17" s="32" t="s">
        <v>29</v>
      </c>
      <c r="E17" s="27" t="s">
        <v>95</v>
      </c>
      <c r="F17" s="23"/>
      <c r="G17" s="23">
        <v>1</v>
      </c>
      <c r="H17" s="23"/>
      <c r="I17" s="50">
        <f t="shared" si="0"/>
        <v>1</v>
      </c>
    </row>
    <row r="18" spans="1:9" ht="12.75">
      <c r="A18" s="49" t="s">
        <v>26</v>
      </c>
      <c r="B18" s="31" t="s">
        <v>27</v>
      </c>
      <c r="C18" s="31" t="s">
        <v>28</v>
      </c>
      <c r="D18" s="32" t="s">
        <v>29</v>
      </c>
      <c r="E18" s="27" t="s">
        <v>31</v>
      </c>
      <c r="F18" s="23">
        <v>30</v>
      </c>
      <c r="G18" s="23">
        <v>3</v>
      </c>
      <c r="H18" s="23">
        <v>119</v>
      </c>
      <c r="I18" s="50">
        <f t="shared" si="0"/>
        <v>152</v>
      </c>
    </row>
    <row r="19" spans="1:9" ht="12.75">
      <c r="A19" s="49" t="s">
        <v>26</v>
      </c>
      <c r="B19" s="31" t="s">
        <v>27</v>
      </c>
      <c r="C19" s="31" t="s">
        <v>28</v>
      </c>
      <c r="D19" s="32" t="s">
        <v>29</v>
      </c>
      <c r="E19" s="27" t="s">
        <v>32</v>
      </c>
      <c r="F19" s="23">
        <v>20</v>
      </c>
      <c r="G19" s="23"/>
      <c r="H19" s="23">
        <v>149</v>
      </c>
      <c r="I19" s="50">
        <f t="shared" si="0"/>
        <v>169</v>
      </c>
    </row>
    <row r="20" spans="1:9" ht="12.75">
      <c r="A20" s="49" t="s">
        <v>26</v>
      </c>
      <c r="B20" s="31" t="s">
        <v>27</v>
      </c>
      <c r="C20" s="31" t="s">
        <v>28</v>
      </c>
      <c r="D20" s="31" t="s">
        <v>33</v>
      </c>
      <c r="E20" s="28" t="s">
        <v>30</v>
      </c>
      <c r="F20" s="23">
        <v>40</v>
      </c>
      <c r="G20" s="23">
        <v>4</v>
      </c>
      <c r="H20" s="23">
        <v>30</v>
      </c>
      <c r="I20" s="50">
        <f t="shared" si="0"/>
        <v>74</v>
      </c>
    </row>
    <row r="21" spans="1:9" ht="12.75">
      <c r="A21" s="49" t="s">
        <v>26</v>
      </c>
      <c r="B21" s="31" t="s">
        <v>27</v>
      </c>
      <c r="C21" s="31" t="s">
        <v>28</v>
      </c>
      <c r="D21" s="31" t="s">
        <v>33</v>
      </c>
      <c r="E21" s="27" t="s">
        <v>96</v>
      </c>
      <c r="F21" s="23">
        <v>60</v>
      </c>
      <c r="G21" s="23">
        <v>5</v>
      </c>
      <c r="H21" s="23"/>
      <c r="I21" s="50">
        <f t="shared" si="0"/>
        <v>65</v>
      </c>
    </row>
    <row r="22" spans="1:9" ht="12.75">
      <c r="A22" s="49" t="s">
        <v>26</v>
      </c>
      <c r="B22" s="31" t="s">
        <v>27</v>
      </c>
      <c r="C22" s="31" t="s">
        <v>36</v>
      </c>
      <c r="D22" s="32" t="s">
        <v>97</v>
      </c>
      <c r="E22" s="27" t="s">
        <v>98</v>
      </c>
      <c r="F22" s="23">
        <v>1</v>
      </c>
      <c r="G22" s="23"/>
      <c r="H22" s="23"/>
      <c r="I22" s="50">
        <f t="shared" si="0"/>
        <v>1</v>
      </c>
    </row>
    <row r="23" spans="1:9" ht="12.75">
      <c r="A23" s="49" t="s">
        <v>38</v>
      </c>
      <c r="B23" s="31" t="s">
        <v>39</v>
      </c>
      <c r="C23" s="31" t="s">
        <v>40</v>
      </c>
      <c r="D23" s="28" t="s">
        <v>30</v>
      </c>
      <c r="E23" s="28" t="s">
        <v>30</v>
      </c>
      <c r="F23" s="23">
        <v>952</v>
      </c>
      <c r="G23" s="23"/>
      <c r="H23" s="23">
        <v>580</v>
      </c>
      <c r="I23" s="50">
        <f t="shared" si="0"/>
        <v>1532</v>
      </c>
    </row>
    <row r="24" spans="1:9" ht="12.75">
      <c r="A24" s="49" t="s">
        <v>38</v>
      </c>
      <c r="B24" s="31" t="s">
        <v>39</v>
      </c>
      <c r="C24" s="31" t="s">
        <v>99</v>
      </c>
      <c r="D24" s="31" t="s">
        <v>100</v>
      </c>
      <c r="E24" s="28" t="s">
        <v>30</v>
      </c>
      <c r="F24" s="23">
        <v>70</v>
      </c>
      <c r="G24" s="23"/>
      <c r="H24" s="23"/>
      <c r="I24" s="50">
        <f t="shared" si="0"/>
        <v>70</v>
      </c>
    </row>
    <row r="25" spans="1:9" ht="12.75">
      <c r="A25" s="49" t="s">
        <v>38</v>
      </c>
      <c r="B25" s="31" t="s">
        <v>39</v>
      </c>
      <c r="C25" s="31" t="s">
        <v>101</v>
      </c>
      <c r="D25" s="28" t="s">
        <v>30</v>
      </c>
      <c r="E25" s="28" t="s">
        <v>30</v>
      </c>
      <c r="F25" s="23">
        <v>1</v>
      </c>
      <c r="G25" s="23"/>
      <c r="H25" s="23"/>
      <c r="I25" s="50">
        <f t="shared" si="0"/>
        <v>1</v>
      </c>
    </row>
    <row r="26" spans="1:9" ht="12.75">
      <c r="A26" s="49" t="s">
        <v>38</v>
      </c>
      <c r="B26" s="31" t="s">
        <v>39</v>
      </c>
      <c r="C26" s="31" t="s">
        <v>41</v>
      </c>
      <c r="D26" s="31" t="s">
        <v>102</v>
      </c>
      <c r="E26" s="27" t="s">
        <v>273</v>
      </c>
      <c r="F26" s="23">
        <v>10</v>
      </c>
      <c r="G26" s="23"/>
      <c r="H26" s="23"/>
      <c r="I26" s="50">
        <f t="shared" si="0"/>
        <v>10</v>
      </c>
    </row>
    <row r="27" spans="1:9" ht="12.75">
      <c r="A27" s="49" t="s">
        <v>38</v>
      </c>
      <c r="B27" s="31" t="s">
        <v>44</v>
      </c>
      <c r="C27" s="31" t="s">
        <v>103</v>
      </c>
      <c r="D27" s="31" t="s">
        <v>104</v>
      </c>
      <c r="E27" s="28" t="s">
        <v>30</v>
      </c>
      <c r="F27" s="23">
        <v>10</v>
      </c>
      <c r="G27" s="23"/>
      <c r="H27" s="23"/>
      <c r="I27" s="50">
        <f t="shared" si="0"/>
        <v>10</v>
      </c>
    </row>
    <row r="28" spans="1:9" ht="12.75">
      <c r="A28" s="49" t="s">
        <v>38</v>
      </c>
      <c r="B28" s="31" t="s">
        <v>44</v>
      </c>
      <c r="C28" s="31" t="s">
        <v>45</v>
      </c>
      <c r="D28" s="33" t="s">
        <v>55</v>
      </c>
      <c r="E28" s="30" t="s">
        <v>255</v>
      </c>
      <c r="F28" s="23">
        <v>1</v>
      </c>
      <c r="G28" s="23"/>
      <c r="H28" s="23"/>
      <c r="I28" s="50">
        <f t="shared" si="0"/>
        <v>1</v>
      </c>
    </row>
    <row r="29" spans="1:9" ht="12.75">
      <c r="A29" s="49" t="s">
        <v>38</v>
      </c>
      <c r="B29" s="31" t="s">
        <v>44</v>
      </c>
      <c r="C29" s="31" t="s">
        <v>61</v>
      </c>
      <c r="D29" s="32" t="s">
        <v>64</v>
      </c>
      <c r="E29" s="28" t="s">
        <v>30</v>
      </c>
      <c r="F29" s="23"/>
      <c r="G29" s="23"/>
      <c r="H29" s="23">
        <v>5</v>
      </c>
      <c r="I29" s="50">
        <f t="shared" si="0"/>
        <v>5</v>
      </c>
    </row>
    <row r="30" spans="1:9" ht="12.75">
      <c r="A30" s="49" t="s">
        <v>38</v>
      </c>
      <c r="B30" s="31" t="s">
        <v>44</v>
      </c>
      <c r="C30" s="31" t="s">
        <v>61</v>
      </c>
      <c r="D30" s="32" t="s">
        <v>64</v>
      </c>
      <c r="E30" s="27" t="s">
        <v>274</v>
      </c>
      <c r="F30" s="23"/>
      <c r="G30" s="23"/>
      <c r="H30" s="23">
        <v>1</v>
      </c>
      <c r="I30" s="50">
        <f t="shared" si="0"/>
        <v>1</v>
      </c>
    </row>
    <row r="31" spans="1:9" ht="12.75">
      <c r="A31" s="49" t="s">
        <v>38</v>
      </c>
      <c r="B31" s="31" t="s">
        <v>44</v>
      </c>
      <c r="C31" s="31" t="s">
        <v>61</v>
      </c>
      <c r="D31" s="32" t="s">
        <v>68</v>
      </c>
      <c r="E31" s="27" t="s">
        <v>258</v>
      </c>
      <c r="F31" s="23"/>
      <c r="G31" s="23"/>
      <c r="H31" s="23">
        <v>5</v>
      </c>
      <c r="I31" s="50">
        <f t="shared" si="0"/>
        <v>5</v>
      </c>
    </row>
    <row r="32" spans="1:9" ht="12.75">
      <c r="A32" s="49" t="s">
        <v>38</v>
      </c>
      <c r="B32" s="31" t="s">
        <v>44</v>
      </c>
      <c r="C32" s="31" t="s">
        <v>61</v>
      </c>
      <c r="D32" s="32" t="s">
        <v>68</v>
      </c>
      <c r="E32" s="27" t="s">
        <v>275</v>
      </c>
      <c r="F32" s="23">
        <v>1</v>
      </c>
      <c r="G32" s="23"/>
      <c r="H32" s="23"/>
      <c r="I32" s="50">
        <f t="shared" si="0"/>
        <v>1</v>
      </c>
    </row>
    <row r="33" spans="1:9" ht="12.75">
      <c r="A33" s="49" t="s">
        <v>38</v>
      </c>
      <c r="B33" s="31" t="s">
        <v>44</v>
      </c>
      <c r="C33" s="31" t="s">
        <v>75</v>
      </c>
      <c r="D33" s="31" t="s">
        <v>76</v>
      </c>
      <c r="E33" s="28" t="s">
        <v>30</v>
      </c>
      <c r="F33" s="23"/>
      <c r="G33" s="23"/>
      <c r="H33" s="23">
        <v>5</v>
      </c>
      <c r="I33" s="50">
        <f t="shared" si="0"/>
        <v>5</v>
      </c>
    </row>
    <row r="34" spans="1:9" ht="12.75">
      <c r="A34" s="49" t="s">
        <v>38</v>
      </c>
      <c r="B34" s="31" t="s">
        <v>44</v>
      </c>
      <c r="C34" s="31" t="s">
        <v>75</v>
      </c>
      <c r="D34" s="32" t="s">
        <v>77</v>
      </c>
      <c r="E34" s="28" t="s">
        <v>30</v>
      </c>
      <c r="F34" s="23">
        <v>1</v>
      </c>
      <c r="G34" s="23">
        <v>3</v>
      </c>
      <c r="H34" s="23">
        <v>45</v>
      </c>
      <c r="I34" s="50">
        <f t="shared" si="0"/>
        <v>49</v>
      </c>
    </row>
    <row r="35" spans="1:9" ht="12.75">
      <c r="A35" s="49" t="s">
        <v>38</v>
      </c>
      <c r="B35" s="31" t="s">
        <v>44</v>
      </c>
      <c r="C35" s="31" t="s">
        <v>75</v>
      </c>
      <c r="D35" s="32" t="s">
        <v>77</v>
      </c>
      <c r="E35" s="27" t="s">
        <v>105</v>
      </c>
      <c r="F35" s="23">
        <v>10</v>
      </c>
      <c r="G35" s="23">
        <v>1</v>
      </c>
      <c r="H35" s="23">
        <v>5</v>
      </c>
      <c r="I35" s="50">
        <f t="shared" si="0"/>
        <v>16</v>
      </c>
    </row>
    <row r="36" spans="1:9" ht="12.75">
      <c r="A36" s="49" t="s">
        <v>38</v>
      </c>
      <c r="B36" s="31" t="s">
        <v>44</v>
      </c>
      <c r="C36" s="31" t="s">
        <v>75</v>
      </c>
      <c r="D36" s="32" t="s">
        <v>77</v>
      </c>
      <c r="E36" s="27" t="s">
        <v>276</v>
      </c>
      <c r="F36" s="23">
        <v>50</v>
      </c>
      <c r="G36" s="23">
        <v>21</v>
      </c>
      <c r="H36" s="23">
        <v>10</v>
      </c>
      <c r="I36" s="50">
        <f t="shared" si="0"/>
        <v>81</v>
      </c>
    </row>
    <row r="37" spans="1:9" ht="12.75">
      <c r="A37" s="49" t="s">
        <v>38</v>
      </c>
      <c r="B37" s="31" t="s">
        <v>44</v>
      </c>
      <c r="C37" s="31" t="s">
        <v>75</v>
      </c>
      <c r="D37" s="32" t="s">
        <v>77</v>
      </c>
      <c r="E37" s="27" t="s">
        <v>262</v>
      </c>
      <c r="F37" s="23">
        <v>100</v>
      </c>
      <c r="G37" s="23">
        <v>1</v>
      </c>
      <c r="H37" s="23">
        <v>85</v>
      </c>
      <c r="I37" s="50">
        <f t="shared" si="0"/>
        <v>186</v>
      </c>
    </row>
    <row r="38" spans="1:9" ht="12.75">
      <c r="A38" s="49" t="s">
        <v>38</v>
      </c>
      <c r="B38" s="31" t="s">
        <v>44</v>
      </c>
      <c r="C38" s="31" t="s">
        <v>75</v>
      </c>
      <c r="D38" s="32" t="s">
        <v>77</v>
      </c>
      <c r="E38" s="27" t="s">
        <v>79</v>
      </c>
      <c r="F38" s="23">
        <v>10</v>
      </c>
      <c r="G38" s="23">
        <v>4</v>
      </c>
      <c r="H38" s="23"/>
      <c r="I38" s="50">
        <f t="shared" si="0"/>
        <v>14</v>
      </c>
    </row>
    <row r="39" spans="1:9" ht="12.75">
      <c r="A39" s="49" t="s">
        <v>38</v>
      </c>
      <c r="B39" s="31" t="s">
        <v>44</v>
      </c>
      <c r="C39" s="31" t="s">
        <v>75</v>
      </c>
      <c r="D39" s="32" t="s">
        <v>77</v>
      </c>
      <c r="E39" s="27" t="s">
        <v>277</v>
      </c>
      <c r="F39" s="23">
        <v>20</v>
      </c>
      <c r="G39" s="23">
        <v>6</v>
      </c>
      <c r="H39" s="23">
        <v>30</v>
      </c>
      <c r="I39" s="50">
        <f t="shared" si="0"/>
        <v>56</v>
      </c>
    </row>
    <row r="40" spans="1:9" ht="12.75">
      <c r="A40" s="49" t="s">
        <v>38</v>
      </c>
      <c r="B40" s="31" t="s">
        <v>44</v>
      </c>
      <c r="C40" s="31" t="s">
        <v>75</v>
      </c>
      <c r="D40" s="32" t="s">
        <v>77</v>
      </c>
      <c r="E40" s="27" t="s">
        <v>278</v>
      </c>
      <c r="F40" s="23">
        <v>130</v>
      </c>
      <c r="G40" s="23">
        <v>50</v>
      </c>
      <c r="H40" s="23">
        <v>275</v>
      </c>
      <c r="I40" s="50">
        <f t="shared" si="0"/>
        <v>455</v>
      </c>
    </row>
    <row r="41" spans="1:9" ht="12.75">
      <c r="A41" s="49" t="s">
        <v>38</v>
      </c>
      <c r="B41" s="31" t="s">
        <v>44</v>
      </c>
      <c r="C41" s="31" t="s">
        <v>75</v>
      </c>
      <c r="D41" s="32" t="s">
        <v>77</v>
      </c>
      <c r="E41" s="27" t="s">
        <v>279</v>
      </c>
      <c r="F41" s="23">
        <v>30</v>
      </c>
      <c r="G41" s="23">
        <v>1</v>
      </c>
      <c r="H41" s="23">
        <v>20</v>
      </c>
      <c r="I41" s="50">
        <f t="shared" si="0"/>
        <v>51</v>
      </c>
    </row>
    <row r="42" spans="1:9" ht="12.75">
      <c r="A42" s="49" t="s">
        <v>38</v>
      </c>
      <c r="B42" s="31" t="s">
        <v>44</v>
      </c>
      <c r="C42" s="31" t="s">
        <v>75</v>
      </c>
      <c r="D42" s="32" t="s">
        <v>77</v>
      </c>
      <c r="E42" s="27" t="s">
        <v>280</v>
      </c>
      <c r="F42" s="23">
        <v>140</v>
      </c>
      <c r="G42" s="23">
        <v>50</v>
      </c>
      <c r="H42" s="23">
        <v>235</v>
      </c>
      <c r="I42" s="50">
        <f t="shared" si="0"/>
        <v>425</v>
      </c>
    </row>
    <row r="43" spans="1:9" ht="12.75">
      <c r="A43" s="49" t="s">
        <v>38</v>
      </c>
      <c r="B43" s="31" t="s">
        <v>44</v>
      </c>
      <c r="C43" s="31" t="s">
        <v>75</v>
      </c>
      <c r="D43" s="32" t="s">
        <v>77</v>
      </c>
      <c r="E43" s="27" t="s">
        <v>266</v>
      </c>
      <c r="F43" s="23">
        <v>10</v>
      </c>
      <c r="G43" s="23"/>
      <c r="H43" s="23">
        <v>10</v>
      </c>
      <c r="I43" s="50">
        <f t="shared" si="0"/>
        <v>20</v>
      </c>
    </row>
    <row r="44" spans="1:9" ht="12.75">
      <c r="A44" s="49" t="s">
        <v>38</v>
      </c>
      <c r="B44" s="31" t="s">
        <v>44</v>
      </c>
      <c r="C44" s="31" t="s">
        <v>75</v>
      </c>
      <c r="D44" s="32" t="s">
        <v>77</v>
      </c>
      <c r="E44" s="27" t="s">
        <v>281</v>
      </c>
      <c r="F44" s="23">
        <v>10</v>
      </c>
      <c r="G44" s="23">
        <v>4</v>
      </c>
      <c r="H44" s="23">
        <v>10</v>
      </c>
      <c r="I44" s="50">
        <f t="shared" si="0"/>
        <v>24</v>
      </c>
    </row>
    <row r="45" spans="1:9" ht="12.75">
      <c r="A45" s="49" t="s">
        <v>38</v>
      </c>
      <c r="B45" s="31" t="s">
        <v>44</v>
      </c>
      <c r="C45" s="31" t="s">
        <v>75</v>
      </c>
      <c r="D45" s="32" t="s">
        <v>77</v>
      </c>
      <c r="E45" s="27" t="s">
        <v>82</v>
      </c>
      <c r="F45" s="23">
        <v>10</v>
      </c>
      <c r="G45" s="23"/>
      <c r="H45" s="23">
        <v>20</v>
      </c>
      <c r="I45" s="50">
        <f t="shared" si="0"/>
        <v>30</v>
      </c>
    </row>
    <row r="46" spans="1:9" ht="12.75">
      <c r="A46" s="49" t="s">
        <v>38</v>
      </c>
      <c r="B46" s="31" t="s">
        <v>44</v>
      </c>
      <c r="C46" s="31" t="s">
        <v>75</v>
      </c>
      <c r="D46" s="32" t="s">
        <v>77</v>
      </c>
      <c r="E46" s="27" t="s">
        <v>106</v>
      </c>
      <c r="F46" s="23">
        <v>10</v>
      </c>
      <c r="G46" s="23"/>
      <c r="H46" s="23">
        <v>5</v>
      </c>
      <c r="I46" s="50">
        <f t="shared" si="0"/>
        <v>15</v>
      </c>
    </row>
    <row r="47" spans="1:9" ht="12.75">
      <c r="A47" s="49" t="s">
        <v>38</v>
      </c>
      <c r="B47" s="31" t="s">
        <v>44</v>
      </c>
      <c r="C47" s="31" t="s">
        <v>75</v>
      </c>
      <c r="D47" s="32" t="s">
        <v>77</v>
      </c>
      <c r="E47" s="27" t="s">
        <v>107</v>
      </c>
      <c r="F47" s="23"/>
      <c r="G47" s="23"/>
      <c r="H47" s="23">
        <v>15</v>
      </c>
      <c r="I47" s="50">
        <f t="shared" si="0"/>
        <v>15</v>
      </c>
    </row>
    <row r="48" spans="1:9" ht="12.75">
      <c r="A48" s="49" t="s">
        <v>38</v>
      </c>
      <c r="B48" s="31" t="s">
        <v>44</v>
      </c>
      <c r="C48" s="31" t="s">
        <v>75</v>
      </c>
      <c r="D48" s="32" t="s">
        <v>77</v>
      </c>
      <c r="E48" s="27" t="s">
        <v>282</v>
      </c>
      <c r="F48" s="23"/>
      <c r="G48" s="23"/>
      <c r="H48" s="23">
        <v>5</v>
      </c>
      <c r="I48" s="50">
        <f t="shared" si="0"/>
        <v>5</v>
      </c>
    </row>
    <row r="49" spans="1:9" ht="12.75">
      <c r="A49" s="49" t="s">
        <v>38</v>
      </c>
      <c r="B49" s="31" t="s">
        <v>44</v>
      </c>
      <c r="C49" s="31" t="s">
        <v>75</v>
      </c>
      <c r="D49" s="32" t="s">
        <v>77</v>
      </c>
      <c r="E49" s="27" t="s">
        <v>267</v>
      </c>
      <c r="F49" s="23">
        <v>10</v>
      </c>
      <c r="G49" s="23"/>
      <c r="H49" s="23">
        <v>10</v>
      </c>
      <c r="I49" s="50">
        <f t="shared" si="0"/>
        <v>20</v>
      </c>
    </row>
    <row r="50" spans="1:9" ht="12.75">
      <c r="A50" s="49" t="s">
        <v>38</v>
      </c>
      <c r="B50" s="31" t="s">
        <v>44</v>
      </c>
      <c r="C50" s="31" t="s">
        <v>75</v>
      </c>
      <c r="D50" s="32" t="s">
        <v>77</v>
      </c>
      <c r="E50" s="27" t="s">
        <v>283</v>
      </c>
      <c r="F50" s="23">
        <v>20</v>
      </c>
      <c r="G50" s="23"/>
      <c r="H50" s="23"/>
      <c r="I50" s="50">
        <f t="shared" si="0"/>
        <v>20</v>
      </c>
    </row>
    <row r="51" spans="1:9" ht="12.75">
      <c r="A51" s="49" t="s">
        <v>38</v>
      </c>
      <c r="B51" s="31" t="s">
        <v>44</v>
      </c>
      <c r="C51" s="31" t="s">
        <v>75</v>
      </c>
      <c r="D51" s="32" t="s">
        <v>77</v>
      </c>
      <c r="E51" s="27" t="s">
        <v>284</v>
      </c>
      <c r="F51" s="23">
        <v>10</v>
      </c>
      <c r="G51" s="23"/>
      <c r="H51" s="23"/>
      <c r="I51" s="50">
        <f t="shared" si="0"/>
        <v>10</v>
      </c>
    </row>
    <row r="52" spans="1:9" ht="12.75">
      <c r="A52" s="49" t="s">
        <v>38</v>
      </c>
      <c r="B52" s="31" t="s">
        <v>44</v>
      </c>
      <c r="C52" s="31" t="s">
        <v>75</v>
      </c>
      <c r="D52" s="32" t="s">
        <v>108</v>
      </c>
      <c r="E52" s="28" t="s">
        <v>30</v>
      </c>
      <c r="F52" s="23"/>
      <c r="G52" s="23"/>
      <c r="H52" s="23">
        <v>5</v>
      </c>
      <c r="I52" s="50">
        <f t="shared" si="0"/>
        <v>5</v>
      </c>
    </row>
    <row r="53" spans="1:9" ht="13.5" thickBot="1">
      <c r="A53" s="51"/>
      <c r="B53" s="53"/>
      <c r="C53" s="53"/>
      <c r="D53" s="53"/>
      <c r="E53" s="53"/>
      <c r="F53" s="24"/>
      <c r="G53" s="24"/>
      <c r="H53" s="24"/>
      <c r="I53" s="54"/>
    </row>
    <row r="54" spans="1:9" ht="12.75">
      <c r="A54" s="34" t="s">
        <v>222</v>
      </c>
      <c r="B54" s="36"/>
      <c r="C54" s="36"/>
      <c r="D54" s="36"/>
      <c r="E54" s="36"/>
      <c r="F54" s="37">
        <f>SUM(F10:F53)</f>
        <v>1898</v>
      </c>
      <c r="G54" s="37">
        <f>SUM(G10:G53)</f>
        <v>163</v>
      </c>
      <c r="H54" s="37">
        <f>SUM(H10:H53)</f>
        <v>2014</v>
      </c>
      <c r="I54" s="38">
        <f>SUM(I10:I53)</f>
        <v>4075</v>
      </c>
    </row>
    <row r="55" spans="1:9" ht="12.75">
      <c r="A55" s="39" t="s">
        <v>223</v>
      </c>
      <c r="B55" s="15"/>
      <c r="C55" s="15"/>
      <c r="D55" s="15"/>
      <c r="E55" s="15"/>
      <c r="F55" s="25">
        <v>27</v>
      </c>
      <c r="G55" s="25">
        <v>13</v>
      </c>
      <c r="H55" s="25">
        <v>24</v>
      </c>
      <c r="I55" s="64">
        <v>36</v>
      </c>
    </row>
    <row r="56" spans="1:9" s="5" customFormat="1" ht="12.75">
      <c r="A56" s="39" t="s">
        <v>86</v>
      </c>
      <c r="B56" s="15"/>
      <c r="C56" s="15"/>
      <c r="D56" s="15"/>
      <c r="E56" s="15"/>
      <c r="F56" s="25">
        <v>2</v>
      </c>
      <c r="G56" s="25">
        <v>0</v>
      </c>
      <c r="H56" s="25">
        <v>2</v>
      </c>
      <c r="I56" s="40">
        <v>4</v>
      </c>
    </row>
    <row r="57" spans="1:9" ht="13.5" thickBot="1">
      <c r="A57" s="92" t="s">
        <v>85</v>
      </c>
      <c r="B57" s="14"/>
      <c r="C57" s="14"/>
      <c r="D57" s="14"/>
      <c r="E57" s="14"/>
      <c r="F57" s="41"/>
      <c r="G57" s="41"/>
      <c r="H57" s="41"/>
      <c r="I57" s="42">
        <v>7.928838951310861</v>
      </c>
    </row>
    <row r="58" spans="1:9" ht="12.75">
      <c r="A58" s="12"/>
      <c r="B58" s="15"/>
      <c r="C58" s="15"/>
      <c r="D58" s="15"/>
      <c r="E58" s="15"/>
      <c r="F58" s="16"/>
      <c r="G58" s="16"/>
      <c r="H58" s="16"/>
      <c r="I58" s="16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horizontalDpi="360" verticalDpi="3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1" sqref="A1:I1"/>
    </sheetView>
  </sheetViews>
  <sheetFormatPr defaultColWidth="9.140625" defaultRowHeight="12.75"/>
  <cols>
    <col min="1" max="1" width="19.00390625" style="0" bestFit="1" customWidth="1"/>
    <col min="2" max="2" width="10.8515625" style="0" bestFit="1" customWidth="1"/>
    <col min="3" max="3" width="15.8515625" style="0" bestFit="1" customWidth="1"/>
    <col min="4" max="4" width="17.28125" style="0" bestFit="1" customWidth="1"/>
    <col min="5" max="5" width="24.00390625" style="0" bestFit="1" customWidth="1"/>
    <col min="6" max="8" width="9.57421875" style="0" bestFit="1" customWidth="1"/>
    <col min="9" max="9" width="7.421875" style="0" customWidth="1"/>
  </cols>
  <sheetData>
    <row r="1" spans="1:9" ht="12.75">
      <c r="A1" s="116" t="s">
        <v>360</v>
      </c>
      <c r="B1" s="116"/>
      <c r="C1" s="116"/>
      <c r="D1" s="116"/>
      <c r="E1" s="116"/>
      <c r="F1" s="116"/>
      <c r="G1" s="116"/>
      <c r="H1" s="116"/>
      <c r="I1" s="116"/>
    </row>
    <row r="2" ht="13.5" thickBot="1">
      <c r="A2" s="6" t="s">
        <v>230</v>
      </c>
    </row>
    <row r="3" spans="1:9" ht="13.5" thickBot="1">
      <c r="A3" s="117" t="s">
        <v>228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229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109</v>
      </c>
      <c r="B6" s="7"/>
      <c r="C6" s="19" t="s">
        <v>110</v>
      </c>
      <c r="D6" s="7"/>
      <c r="E6" s="20"/>
      <c r="F6" s="20" t="s">
        <v>111</v>
      </c>
      <c r="G6" s="20"/>
      <c r="H6" s="20"/>
      <c r="I6" s="60"/>
    </row>
    <row r="7" spans="1:9" ht="14.25">
      <c r="A7" s="59" t="s">
        <v>112</v>
      </c>
      <c r="B7" s="7"/>
      <c r="C7" s="19" t="s">
        <v>212</v>
      </c>
      <c r="D7" s="7"/>
      <c r="E7" s="20"/>
      <c r="F7" s="114" t="s">
        <v>113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65" t="s">
        <v>207</v>
      </c>
      <c r="G9" s="65" t="s">
        <v>208</v>
      </c>
      <c r="H9" s="65" t="s">
        <v>209</v>
      </c>
      <c r="I9" s="66" t="s">
        <v>9</v>
      </c>
      <c r="J9" s="10"/>
    </row>
    <row r="10" spans="1:9" ht="12.75">
      <c r="A10" s="43"/>
      <c r="B10" s="44"/>
      <c r="C10" s="44"/>
      <c r="D10" s="45"/>
      <c r="E10" s="45"/>
      <c r="F10" s="80"/>
      <c r="G10" s="80"/>
      <c r="H10" s="80"/>
      <c r="I10" s="81"/>
    </row>
    <row r="11" spans="1:9" ht="12.75">
      <c r="A11" s="49" t="s">
        <v>14</v>
      </c>
      <c r="B11" s="31" t="s">
        <v>15</v>
      </c>
      <c r="C11" s="31" t="s">
        <v>16</v>
      </c>
      <c r="D11" s="31" t="s">
        <v>17</v>
      </c>
      <c r="E11" s="27" t="s">
        <v>114</v>
      </c>
      <c r="F11" s="94">
        <v>10</v>
      </c>
      <c r="G11" s="94"/>
      <c r="H11" s="94">
        <v>11</v>
      </c>
      <c r="I11" s="95">
        <f aca="true" t="shared" si="0" ref="I11:I49">SUM(F11:H11)</f>
        <v>21</v>
      </c>
    </row>
    <row r="12" spans="1:9" ht="12.75">
      <c r="A12" s="49" t="s">
        <v>19</v>
      </c>
      <c r="B12" s="31" t="s">
        <v>91</v>
      </c>
      <c r="C12" s="31" t="s">
        <v>115</v>
      </c>
      <c r="D12" s="31" t="s">
        <v>116</v>
      </c>
      <c r="E12" s="27" t="s">
        <v>117</v>
      </c>
      <c r="F12" s="94">
        <v>3</v>
      </c>
      <c r="G12" s="94"/>
      <c r="H12" s="94">
        <v>21</v>
      </c>
      <c r="I12" s="95">
        <f t="shared" si="0"/>
        <v>24</v>
      </c>
    </row>
    <row r="13" spans="1:9" ht="12.75">
      <c r="A13" s="49" t="s">
        <v>19</v>
      </c>
      <c r="B13" s="31" t="s">
        <v>91</v>
      </c>
      <c r="C13" s="31" t="s">
        <v>115</v>
      </c>
      <c r="D13" s="69" t="s">
        <v>118</v>
      </c>
      <c r="E13" s="67" t="s">
        <v>119</v>
      </c>
      <c r="F13" s="94"/>
      <c r="G13" s="94"/>
      <c r="H13" s="94">
        <v>10</v>
      </c>
      <c r="I13" s="95">
        <f t="shared" si="0"/>
        <v>10</v>
      </c>
    </row>
    <row r="14" spans="1:9" ht="12.75">
      <c r="A14" s="49" t="s">
        <v>19</v>
      </c>
      <c r="B14" s="31" t="s">
        <v>91</v>
      </c>
      <c r="C14" s="31" t="s">
        <v>115</v>
      </c>
      <c r="D14" s="31" t="s">
        <v>120</v>
      </c>
      <c r="E14" s="27" t="s">
        <v>285</v>
      </c>
      <c r="F14" s="94">
        <v>1</v>
      </c>
      <c r="G14" s="94"/>
      <c r="H14" s="94"/>
      <c r="I14" s="95">
        <f t="shared" si="0"/>
        <v>1</v>
      </c>
    </row>
    <row r="15" spans="1:9" ht="12.75">
      <c r="A15" s="49" t="s">
        <v>26</v>
      </c>
      <c r="B15" s="31" t="s">
        <v>27</v>
      </c>
      <c r="C15" s="31" t="s">
        <v>28</v>
      </c>
      <c r="D15" s="31" t="s">
        <v>121</v>
      </c>
      <c r="E15" s="68" t="s">
        <v>30</v>
      </c>
      <c r="F15" s="94"/>
      <c r="G15" s="94">
        <v>47</v>
      </c>
      <c r="H15" s="94"/>
      <c r="I15" s="95">
        <f t="shared" si="0"/>
        <v>47</v>
      </c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68" t="s">
        <v>30</v>
      </c>
      <c r="F16" s="94">
        <v>216</v>
      </c>
      <c r="G16" s="94">
        <v>329</v>
      </c>
      <c r="H16" s="94">
        <v>680</v>
      </c>
      <c r="I16" s="95">
        <f t="shared" si="0"/>
        <v>1225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29</v>
      </c>
      <c r="E17" s="27" t="s">
        <v>271</v>
      </c>
      <c r="F17" s="94"/>
      <c r="G17" s="94">
        <v>47</v>
      </c>
      <c r="H17" s="94"/>
      <c r="I17" s="95">
        <f t="shared" si="0"/>
        <v>47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29</v>
      </c>
      <c r="E18" s="27" t="s">
        <v>250</v>
      </c>
      <c r="F18" s="94">
        <v>96</v>
      </c>
      <c r="G18" s="94"/>
      <c r="H18" s="94">
        <v>273</v>
      </c>
      <c r="I18" s="95">
        <f t="shared" si="0"/>
        <v>369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29</v>
      </c>
      <c r="E19" s="27" t="s">
        <v>31</v>
      </c>
      <c r="F19" s="94">
        <v>24</v>
      </c>
      <c r="G19" s="94">
        <v>470</v>
      </c>
      <c r="H19" s="94"/>
      <c r="I19" s="95">
        <f t="shared" si="0"/>
        <v>494</v>
      </c>
    </row>
    <row r="20" spans="1:9" ht="12.75">
      <c r="A20" s="49" t="s">
        <v>26</v>
      </c>
      <c r="B20" s="31" t="s">
        <v>27</v>
      </c>
      <c r="C20" s="31" t="s">
        <v>28</v>
      </c>
      <c r="D20" s="31" t="s">
        <v>29</v>
      </c>
      <c r="E20" s="27" t="s">
        <v>122</v>
      </c>
      <c r="F20" s="94">
        <v>24</v>
      </c>
      <c r="G20" s="94"/>
      <c r="H20" s="94"/>
      <c r="I20" s="95">
        <f t="shared" si="0"/>
        <v>24</v>
      </c>
    </row>
    <row r="21" spans="1:9" ht="12.75">
      <c r="A21" s="49" t="s">
        <v>26</v>
      </c>
      <c r="B21" s="31" t="s">
        <v>27</v>
      </c>
      <c r="C21" s="31" t="s">
        <v>28</v>
      </c>
      <c r="D21" s="31" t="s">
        <v>29</v>
      </c>
      <c r="E21" s="27" t="s">
        <v>123</v>
      </c>
      <c r="F21" s="94">
        <v>24</v>
      </c>
      <c r="G21" s="94"/>
      <c r="H21" s="94"/>
      <c r="I21" s="95">
        <f t="shared" si="0"/>
        <v>24</v>
      </c>
    </row>
    <row r="22" spans="1:9" ht="12.75">
      <c r="A22" s="49" t="s">
        <v>26</v>
      </c>
      <c r="B22" s="31" t="s">
        <v>27</v>
      </c>
      <c r="C22" s="31" t="s">
        <v>28</v>
      </c>
      <c r="D22" s="31" t="s">
        <v>124</v>
      </c>
      <c r="E22" s="68" t="s">
        <v>30</v>
      </c>
      <c r="F22" s="94">
        <v>48</v>
      </c>
      <c r="G22" s="94"/>
      <c r="H22" s="94">
        <v>69</v>
      </c>
      <c r="I22" s="95">
        <f t="shared" si="0"/>
        <v>117</v>
      </c>
    </row>
    <row r="23" spans="1:9" ht="12.75">
      <c r="A23" s="49" t="s">
        <v>26</v>
      </c>
      <c r="B23" s="31" t="s">
        <v>27</v>
      </c>
      <c r="C23" s="31" t="s">
        <v>28</v>
      </c>
      <c r="D23" s="31" t="s">
        <v>33</v>
      </c>
      <c r="E23" s="68" t="s">
        <v>30</v>
      </c>
      <c r="F23" s="94">
        <v>48</v>
      </c>
      <c r="G23" s="94"/>
      <c r="H23" s="94">
        <v>1</v>
      </c>
      <c r="I23" s="95">
        <f t="shared" si="0"/>
        <v>49</v>
      </c>
    </row>
    <row r="24" spans="1:9" ht="12.75">
      <c r="A24" s="49" t="s">
        <v>26</v>
      </c>
      <c r="B24" s="31" t="s">
        <v>27</v>
      </c>
      <c r="C24" s="31" t="s">
        <v>28</v>
      </c>
      <c r="D24" s="31" t="s">
        <v>33</v>
      </c>
      <c r="E24" s="27" t="s">
        <v>96</v>
      </c>
      <c r="F24" s="94"/>
      <c r="G24" s="94">
        <v>47</v>
      </c>
      <c r="H24" s="94">
        <v>1</v>
      </c>
      <c r="I24" s="95">
        <f t="shared" si="0"/>
        <v>48</v>
      </c>
    </row>
    <row r="25" spans="1:9" ht="12.75">
      <c r="A25" s="49" t="s">
        <v>26</v>
      </c>
      <c r="B25" s="31" t="s">
        <v>34</v>
      </c>
      <c r="C25" s="68" t="s">
        <v>30</v>
      </c>
      <c r="D25" s="68" t="s">
        <v>30</v>
      </c>
      <c r="E25" s="68" t="s">
        <v>30</v>
      </c>
      <c r="F25" s="94">
        <v>3</v>
      </c>
      <c r="G25" s="94"/>
      <c r="H25" s="94"/>
      <c r="I25" s="95">
        <f t="shared" si="0"/>
        <v>3</v>
      </c>
    </row>
    <row r="26" spans="1:9" ht="12.75">
      <c r="A26" s="49" t="s">
        <v>26</v>
      </c>
      <c r="B26" s="31" t="s">
        <v>34</v>
      </c>
      <c r="C26" s="31" t="s">
        <v>36</v>
      </c>
      <c r="D26" s="31" t="s">
        <v>37</v>
      </c>
      <c r="E26" s="68" t="s">
        <v>30</v>
      </c>
      <c r="F26" s="94"/>
      <c r="G26" s="94"/>
      <c r="H26" s="94">
        <v>1</v>
      </c>
      <c r="I26" s="95">
        <f t="shared" si="0"/>
        <v>1</v>
      </c>
    </row>
    <row r="27" spans="1:9" ht="12.75">
      <c r="A27" s="49" t="s">
        <v>38</v>
      </c>
      <c r="B27" s="31" t="s">
        <v>39</v>
      </c>
      <c r="C27" s="31" t="s">
        <v>40</v>
      </c>
      <c r="D27" s="68" t="s">
        <v>30</v>
      </c>
      <c r="E27" s="68" t="s">
        <v>30</v>
      </c>
      <c r="F27" s="94">
        <v>50</v>
      </c>
      <c r="G27" s="94"/>
      <c r="H27" s="94">
        <v>371</v>
      </c>
      <c r="I27" s="95">
        <f t="shared" si="0"/>
        <v>421</v>
      </c>
    </row>
    <row r="28" spans="1:9" ht="12.75">
      <c r="A28" s="49" t="s">
        <v>38</v>
      </c>
      <c r="B28" s="31" t="s">
        <v>39</v>
      </c>
      <c r="C28" s="31" t="s">
        <v>99</v>
      </c>
      <c r="D28" s="31" t="s">
        <v>100</v>
      </c>
      <c r="E28" s="68" t="s">
        <v>30</v>
      </c>
      <c r="F28" s="94">
        <v>17</v>
      </c>
      <c r="G28" s="94"/>
      <c r="H28" s="94">
        <v>53</v>
      </c>
      <c r="I28" s="95">
        <f t="shared" si="0"/>
        <v>70</v>
      </c>
    </row>
    <row r="29" spans="1:9" ht="12.75">
      <c r="A29" s="49" t="s">
        <v>38</v>
      </c>
      <c r="B29" s="31" t="s">
        <v>39</v>
      </c>
      <c r="C29" s="31" t="s">
        <v>99</v>
      </c>
      <c r="D29" s="31" t="s">
        <v>125</v>
      </c>
      <c r="E29" s="27" t="s">
        <v>286</v>
      </c>
      <c r="F29" s="94">
        <v>3</v>
      </c>
      <c r="G29" s="94"/>
      <c r="H29" s="94">
        <v>1</v>
      </c>
      <c r="I29" s="95">
        <f t="shared" si="0"/>
        <v>4</v>
      </c>
    </row>
    <row r="30" spans="1:9" ht="12.75">
      <c r="A30" s="49" t="s">
        <v>38</v>
      </c>
      <c r="B30" s="31" t="s">
        <v>39</v>
      </c>
      <c r="C30" s="31" t="s">
        <v>101</v>
      </c>
      <c r="D30" s="68" t="s">
        <v>30</v>
      </c>
      <c r="E30" s="68" t="s">
        <v>30</v>
      </c>
      <c r="F30" s="94">
        <v>3</v>
      </c>
      <c r="G30" s="94">
        <v>10</v>
      </c>
      <c r="H30" s="94"/>
      <c r="I30" s="95">
        <f t="shared" si="0"/>
        <v>13</v>
      </c>
    </row>
    <row r="31" spans="1:9" ht="12.75">
      <c r="A31" s="49" t="s">
        <v>38</v>
      </c>
      <c r="B31" s="31" t="s">
        <v>39</v>
      </c>
      <c r="C31" s="31" t="s">
        <v>41</v>
      </c>
      <c r="D31" s="31" t="s">
        <v>102</v>
      </c>
      <c r="E31" s="27" t="s">
        <v>273</v>
      </c>
      <c r="F31" s="94">
        <v>37</v>
      </c>
      <c r="G31" s="94"/>
      <c r="H31" s="94">
        <v>53</v>
      </c>
      <c r="I31" s="95">
        <f t="shared" si="0"/>
        <v>90</v>
      </c>
    </row>
    <row r="32" spans="1:9" ht="12.75">
      <c r="A32" s="49" t="s">
        <v>38</v>
      </c>
      <c r="B32" s="31" t="s">
        <v>39</v>
      </c>
      <c r="C32" s="31" t="s">
        <v>42</v>
      </c>
      <c r="D32" s="31" t="s">
        <v>43</v>
      </c>
      <c r="E32" s="68" t="s">
        <v>30</v>
      </c>
      <c r="F32" s="94"/>
      <c r="G32" s="94"/>
      <c r="H32" s="94">
        <v>64</v>
      </c>
      <c r="I32" s="95">
        <f t="shared" si="0"/>
        <v>64</v>
      </c>
    </row>
    <row r="33" spans="1:9" ht="12.75">
      <c r="A33" s="49" t="s">
        <v>38</v>
      </c>
      <c r="B33" s="31" t="s">
        <v>44</v>
      </c>
      <c r="C33" s="31" t="s">
        <v>45</v>
      </c>
      <c r="D33" s="31" t="s">
        <v>48</v>
      </c>
      <c r="E33" s="27" t="s">
        <v>49</v>
      </c>
      <c r="F33" s="94"/>
      <c r="G33" s="94">
        <v>4</v>
      </c>
      <c r="H33" s="94"/>
      <c r="I33" s="95">
        <f t="shared" si="0"/>
        <v>4</v>
      </c>
    </row>
    <row r="34" spans="1:9" ht="12.75">
      <c r="A34" s="49" t="s">
        <v>38</v>
      </c>
      <c r="B34" s="31" t="s">
        <v>44</v>
      </c>
      <c r="C34" s="31" t="s">
        <v>56</v>
      </c>
      <c r="D34" s="31" t="s">
        <v>57</v>
      </c>
      <c r="E34" s="68" t="s">
        <v>30</v>
      </c>
      <c r="F34" s="94"/>
      <c r="G34" s="94"/>
      <c r="H34" s="94">
        <v>1</v>
      </c>
      <c r="I34" s="95">
        <f t="shared" si="0"/>
        <v>1</v>
      </c>
    </row>
    <row r="35" spans="1:9" ht="12.75">
      <c r="A35" s="49" t="s">
        <v>38</v>
      </c>
      <c r="B35" s="31" t="s">
        <v>44</v>
      </c>
      <c r="C35" s="31" t="s">
        <v>56</v>
      </c>
      <c r="D35" s="31" t="s">
        <v>57</v>
      </c>
      <c r="E35" s="27" t="s">
        <v>256</v>
      </c>
      <c r="F35" s="94">
        <v>2</v>
      </c>
      <c r="G35" s="94">
        <v>10</v>
      </c>
      <c r="H35" s="94">
        <v>1</v>
      </c>
      <c r="I35" s="95">
        <f t="shared" si="0"/>
        <v>13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68" t="s">
        <v>30</v>
      </c>
      <c r="F36" s="94">
        <v>3</v>
      </c>
      <c r="G36" s="94"/>
      <c r="H36" s="94">
        <v>10</v>
      </c>
      <c r="I36" s="95">
        <f t="shared" si="0"/>
        <v>13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287</v>
      </c>
      <c r="F37" s="94">
        <v>6</v>
      </c>
      <c r="G37" s="94"/>
      <c r="H37" s="94"/>
      <c r="I37" s="95">
        <f t="shared" si="0"/>
        <v>6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276</v>
      </c>
      <c r="F38" s="94">
        <v>173</v>
      </c>
      <c r="G38" s="94">
        <v>20</v>
      </c>
      <c r="H38" s="94"/>
      <c r="I38" s="95">
        <f t="shared" si="0"/>
        <v>193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262</v>
      </c>
      <c r="F39" s="94">
        <v>244</v>
      </c>
      <c r="G39" s="94">
        <v>520</v>
      </c>
      <c r="H39" s="94">
        <v>351</v>
      </c>
      <c r="I39" s="95">
        <f t="shared" si="0"/>
        <v>1115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79</v>
      </c>
      <c r="F40" s="94"/>
      <c r="G40" s="94">
        <v>30</v>
      </c>
      <c r="H40" s="94"/>
      <c r="I40" s="95">
        <f t="shared" si="0"/>
        <v>30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277</v>
      </c>
      <c r="F41" s="94">
        <v>6</v>
      </c>
      <c r="G41" s="94">
        <v>10</v>
      </c>
      <c r="H41" s="94"/>
      <c r="I41" s="95">
        <f t="shared" si="0"/>
        <v>16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278</v>
      </c>
      <c r="F42" s="94">
        <v>225</v>
      </c>
      <c r="G42" s="94">
        <v>480</v>
      </c>
      <c r="H42" s="94">
        <v>165</v>
      </c>
      <c r="I42" s="95">
        <f t="shared" si="0"/>
        <v>870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279</v>
      </c>
      <c r="F43" s="94">
        <v>19</v>
      </c>
      <c r="G43" s="94">
        <v>10</v>
      </c>
      <c r="H43" s="94">
        <v>30</v>
      </c>
      <c r="I43" s="95">
        <f t="shared" si="0"/>
        <v>59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288</v>
      </c>
      <c r="F44" s="94">
        <v>19</v>
      </c>
      <c r="G44" s="94"/>
      <c r="H44" s="94">
        <v>10</v>
      </c>
      <c r="I44" s="95">
        <f t="shared" si="0"/>
        <v>29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266</v>
      </c>
      <c r="F45" s="94">
        <v>6</v>
      </c>
      <c r="G45" s="94">
        <v>20</v>
      </c>
      <c r="H45" s="94"/>
      <c r="I45" s="95">
        <f t="shared" si="0"/>
        <v>26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281</v>
      </c>
      <c r="F46" s="94">
        <v>13</v>
      </c>
      <c r="G46" s="94"/>
      <c r="H46" s="94"/>
      <c r="I46" s="95">
        <f t="shared" si="0"/>
        <v>13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106</v>
      </c>
      <c r="F47" s="94"/>
      <c r="G47" s="94">
        <v>10</v>
      </c>
      <c r="H47" s="94"/>
      <c r="I47" s="95">
        <f t="shared" si="0"/>
        <v>10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107</v>
      </c>
      <c r="F48" s="94"/>
      <c r="G48" s="94">
        <v>20</v>
      </c>
      <c r="H48" s="94">
        <v>60</v>
      </c>
      <c r="I48" s="95">
        <f t="shared" si="0"/>
        <v>80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267</v>
      </c>
      <c r="F49" s="94">
        <v>6</v>
      </c>
      <c r="G49" s="94">
        <v>10</v>
      </c>
      <c r="H49" s="94">
        <v>10</v>
      </c>
      <c r="I49" s="95">
        <f t="shared" si="0"/>
        <v>26</v>
      </c>
    </row>
    <row r="50" spans="1:9" ht="13.5" thickBot="1">
      <c r="A50" s="51"/>
      <c r="B50" s="52"/>
      <c r="C50" s="52"/>
      <c r="D50" s="52"/>
      <c r="E50" s="52"/>
      <c r="F50" s="101"/>
      <c r="G50" s="101"/>
      <c r="H50" s="101"/>
      <c r="I50" s="102"/>
    </row>
    <row r="51" spans="1:9" ht="12.75">
      <c r="A51" s="34" t="s">
        <v>222</v>
      </c>
      <c r="B51" s="36"/>
      <c r="C51" s="36"/>
      <c r="D51" s="36"/>
      <c r="E51" s="36"/>
      <c r="F51" s="77">
        <f>SUM(F10:F50)</f>
        <v>1329</v>
      </c>
      <c r="G51" s="77">
        <f>SUM(G10:G50)</f>
        <v>2094</v>
      </c>
      <c r="H51" s="77">
        <f>SUM(H11:H50)</f>
        <v>2247</v>
      </c>
      <c r="I51" s="78">
        <f>SUM(I10:I50)</f>
        <v>5670</v>
      </c>
    </row>
    <row r="52" spans="1:9" ht="12.75">
      <c r="A52" s="39" t="s">
        <v>223</v>
      </c>
      <c r="B52" s="15"/>
      <c r="C52" s="15"/>
      <c r="D52" s="15"/>
      <c r="E52" s="15"/>
      <c r="F52" s="88">
        <v>26</v>
      </c>
      <c r="G52" s="88">
        <v>16</v>
      </c>
      <c r="H52" s="88">
        <v>19</v>
      </c>
      <c r="I52" s="79">
        <v>33</v>
      </c>
    </row>
    <row r="53" spans="1:9" s="5" customFormat="1" ht="12.75">
      <c r="A53" s="39" t="s">
        <v>86</v>
      </c>
      <c r="B53" s="15"/>
      <c r="C53" s="15"/>
      <c r="D53" s="15"/>
      <c r="E53" s="15"/>
      <c r="F53" s="88">
        <v>0</v>
      </c>
      <c r="G53" s="88">
        <v>1</v>
      </c>
      <c r="H53" s="88">
        <v>0</v>
      </c>
      <c r="I53" s="89">
        <v>1</v>
      </c>
    </row>
    <row r="54" spans="1:9" ht="13.5" thickBot="1">
      <c r="A54" s="92" t="s">
        <v>85</v>
      </c>
      <c r="B54" s="14"/>
      <c r="C54" s="14"/>
      <c r="D54" s="14"/>
      <c r="E54" s="14"/>
      <c r="F54" s="90"/>
      <c r="G54" s="90"/>
      <c r="H54" s="90"/>
      <c r="I54" s="91">
        <v>8.041150339476237</v>
      </c>
    </row>
    <row r="55" spans="1:9" ht="12.75">
      <c r="A55" s="12"/>
      <c r="B55" s="15"/>
      <c r="C55" s="15"/>
      <c r="D55" s="15"/>
      <c r="E55" s="15"/>
      <c r="F55" s="16"/>
      <c r="G55" s="16"/>
      <c r="H55" s="16"/>
      <c r="I55" s="16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1"/>
    </sheetView>
  </sheetViews>
  <sheetFormatPr defaultColWidth="9.140625" defaultRowHeight="12.75"/>
  <cols>
    <col min="1" max="1" width="19.28125" style="0" bestFit="1" customWidth="1"/>
    <col min="2" max="2" width="12.00390625" style="0" bestFit="1" customWidth="1"/>
    <col min="3" max="3" width="17.140625" style="0" bestFit="1" customWidth="1"/>
    <col min="4" max="4" width="17.7109375" style="0" bestFit="1" customWidth="1"/>
    <col min="5" max="5" width="30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16" t="s">
        <v>361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I2" s="3"/>
    </row>
    <row r="3" spans="1:9" ht="13.5" thickBot="1">
      <c r="A3" s="117" t="s">
        <v>231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232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126</v>
      </c>
      <c r="B6" s="7"/>
      <c r="C6" s="19" t="s">
        <v>127</v>
      </c>
      <c r="D6" s="7"/>
      <c r="E6" s="20"/>
      <c r="F6" s="20" t="s">
        <v>128</v>
      </c>
      <c r="G6" s="20"/>
      <c r="H6" s="20"/>
      <c r="I6" s="60"/>
    </row>
    <row r="7" spans="1:9" ht="14.25">
      <c r="A7" s="59" t="s">
        <v>129</v>
      </c>
      <c r="B7" s="7"/>
      <c r="C7" s="19" t="s">
        <v>213</v>
      </c>
      <c r="D7" s="7"/>
      <c r="E7" s="20"/>
      <c r="F7" s="114" t="s">
        <v>130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65" t="s">
        <v>207</v>
      </c>
      <c r="G9" s="65" t="s">
        <v>208</v>
      </c>
      <c r="H9" s="65" t="s">
        <v>209</v>
      </c>
      <c r="I9" s="66" t="s">
        <v>9</v>
      </c>
      <c r="J9" s="10"/>
    </row>
    <row r="10" spans="1:10" ht="12.75">
      <c r="A10" s="43"/>
      <c r="B10" s="70"/>
      <c r="C10" s="70"/>
      <c r="D10" s="70"/>
      <c r="E10" s="71"/>
      <c r="F10" s="112"/>
      <c r="G10" s="112"/>
      <c r="H10" s="112"/>
      <c r="I10" s="113"/>
      <c r="J10" s="6"/>
    </row>
    <row r="11" spans="1:10" ht="12.75">
      <c r="A11" s="49" t="s">
        <v>14</v>
      </c>
      <c r="B11" s="31" t="s">
        <v>15</v>
      </c>
      <c r="C11" s="31" t="s">
        <v>16</v>
      </c>
      <c r="D11" s="31" t="s">
        <v>17</v>
      </c>
      <c r="E11" s="27" t="s">
        <v>18</v>
      </c>
      <c r="F11" s="94">
        <v>1</v>
      </c>
      <c r="G11" s="94"/>
      <c r="H11" s="94">
        <v>1</v>
      </c>
      <c r="I11" s="95">
        <f aca="true" t="shared" si="0" ref="I11:I54">SUM(F11:H11)</f>
        <v>2</v>
      </c>
      <c r="J11" s="6"/>
    </row>
    <row r="12" spans="1:10" ht="12.75">
      <c r="A12" s="49" t="s">
        <v>19</v>
      </c>
      <c r="B12" s="31" t="s">
        <v>20</v>
      </c>
      <c r="C12" s="31" t="s">
        <v>21</v>
      </c>
      <c r="D12" s="31" t="s">
        <v>22</v>
      </c>
      <c r="E12" s="27" t="s">
        <v>23</v>
      </c>
      <c r="F12" s="94">
        <v>2</v>
      </c>
      <c r="G12" s="94">
        <v>1</v>
      </c>
      <c r="H12" s="94">
        <v>2</v>
      </c>
      <c r="I12" s="95">
        <f t="shared" si="0"/>
        <v>5</v>
      </c>
      <c r="J12" s="6"/>
    </row>
    <row r="13" spans="1:10" ht="12.75">
      <c r="A13" s="49" t="s">
        <v>19</v>
      </c>
      <c r="B13" s="31" t="s">
        <v>20</v>
      </c>
      <c r="C13" s="31" t="s">
        <v>21</v>
      </c>
      <c r="D13" s="31" t="s">
        <v>24</v>
      </c>
      <c r="E13" s="27" t="s">
        <v>25</v>
      </c>
      <c r="F13" s="94"/>
      <c r="G13" s="94"/>
      <c r="H13" s="94">
        <v>1</v>
      </c>
      <c r="I13" s="95">
        <f t="shared" si="0"/>
        <v>1</v>
      </c>
      <c r="J13" s="6"/>
    </row>
    <row r="14" spans="1:10" ht="12.75">
      <c r="A14" s="49" t="s">
        <v>19</v>
      </c>
      <c r="B14" s="31" t="s">
        <v>20</v>
      </c>
      <c r="C14" s="31" t="s">
        <v>92</v>
      </c>
      <c r="D14" s="31" t="s">
        <v>93</v>
      </c>
      <c r="E14" s="27" t="s">
        <v>270</v>
      </c>
      <c r="F14" s="94">
        <v>1</v>
      </c>
      <c r="G14" s="94"/>
      <c r="H14" s="94">
        <v>4</v>
      </c>
      <c r="I14" s="95">
        <f t="shared" si="0"/>
        <v>5</v>
      </c>
      <c r="J14" s="6"/>
    </row>
    <row r="15" spans="1:10" ht="12.75">
      <c r="A15" s="49" t="s">
        <v>19</v>
      </c>
      <c r="B15" s="31" t="s">
        <v>91</v>
      </c>
      <c r="C15" s="31" t="s">
        <v>115</v>
      </c>
      <c r="D15" s="31" t="s">
        <v>120</v>
      </c>
      <c r="E15" s="27" t="s">
        <v>285</v>
      </c>
      <c r="F15" s="94"/>
      <c r="G15" s="94">
        <v>1</v>
      </c>
      <c r="H15" s="94"/>
      <c r="I15" s="95">
        <f t="shared" si="0"/>
        <v>1</v>
      </c>
      <c r="J15" s="6"/>
    </row>
    <row r="16" spans="1:10" ht="12.75">
      <c r="A16" s="49" t="s">
        <v>26</v>
      </c>
      <c r="B16" s="31" t="s">
        <v>27</v>
      </c>
      <c r="C16" s="31" t="s">
        <v>28</v>
      </c>
      <c r="D16" s="31" t="s">
        <v>29</v>
      </c>
      <c r="E16" s="68" t="s">
        <v>30</v>
      </c>
      <c r="F16" s="94">
        <v>104</v>
      </c>
      <c r="G16" s="94">
        <v>1112</v>
      </c>
      <c r="H16" s="94">
        <v>60</v>
      </c>
      <c r="I16" s="95">
        <f t="shared" si="0"/>
        <v>1276</v>
      </c>
      <c r="J16" s="6"/>
    </row>
    <row r="17" spans="1:10" ht="12.75">
      <c r="A17" s="49" t="s">
        <v>26</v>
      </c>
      <c r="B17" s="31" t="s">
        <v>27</v>
      </c>
      <c r="C17" s="31" t="s">
        <v>28</v>
      </c>
      <c r="D17" s="31" t="s">
        <v>29</v>
      </c>
      <c r="E17" s="27" t="s">
        <v>272</v>
      </c>
      <c r="F17" s="94">
        <v>380</v>
      </c>
      <c r="G17" s="94">
        <v>70</v>
      </c>
      <c r="H17" s="94">
        <v>80</v>
      </c>
      <c r="I17" s="95">
        <f t="shared" si="0"/>
        <v>530</v>
      </c>
      <c r="J17" s="6"/>
    </row>
    <row r="18" spans="1:10" ht="12.75">
      <c r="A18" s="49" t="s">
        <v>26</v>
      </c>
      <c r="B18" s="31" t="s">
        <v>27</v>
      </c>
      <c r="C18" s="31" t="s">
        <v>28</v>
      </c>
      <c r="D18" s="31" t="s">
        <v>29</v>
      </c>
      <c r="E18" s="27" t="s">
        <v>31</v>
      </c>
      <c r="F18" s="94">
        <v>138</v>
      </c>
      <c r="G18" s="94">
        <v>70</v>
      </c>
      <c r="H18" s="94">
        <v>20</v>
      </c>
      <c r="I18" s="95">
        <f t="shared" si="0"/>
        <v>228</v>
      </c>
      <c r="J18" s="6"/>
    </row>
    <row r="19" spans="1:10" ht="12.75">
      <c r="A19" s="49" t="s">
        <v>26</v>
      </c>
      <c r="B19" s="31" t="s">
        <v>27</v>
      </c>
      <c r="C19" s="31" t="s">
        <v>28</v>
      </c>
      <c r="D19" s="31" t="s">
        <v>29</v>
      </c>
      <c r="E19" s="27" t="s">
        <v>32</v>
      </c>
      <c r="F19" s="94"/>
      <c r="G19" s="94">
        <v>70</v>
      </c>
      <c r="H19" s="94">
        <v>20</v>
      </c>
      <c r="I19" s="95">
        <f t="shared" si="0"/>
        <v>90</v>
      </c>
      <c r="J19" s="6"/>
    </row>
    <row r="20" spans="1:10" ht="12.75">
      <c r="A20" s="49" t="s">
        <v>26</v>
      </c>
      <c r="B20" s="31" t="s">
        <v>27</v>
      </c>
      <c r="C20" s="31" t="s">
        <v>28</v>
      </c>
      <c r="D20" s="31" t="s">
        <v>29</v>
      </c>
      <c r="E20" s="27" t="s">
        <v>123</v>
      </c>
      <c r="F20" s="94"/>
      <c r="G20" s="94"/>
      <c r="H20" s="94">
        <v>10</v>
      </c>
      <c r="I20" s="95">
        <f t="shared" si="0"/>
        <v>10</v>
      </c>
      <c r="J20" s="6"/>
    </row>
    <row r="21" spans="1:10" ht="12.75">
      <c r="A21" s="49" t="s">
        <v>26</v>
      </c>
      <c r="B21" s="31" t="s">
        <v>27</v>
      </c>
      <c r="C21" s="31" t="s">
        <v>28</v>
      </c>
      <c r="D21" s="31" t="s">
        <v>33</v>
      </c>
      <c r="E21" s="68" t="s">
        <v>30</v>
      </c>
      <c r="F21" s="94">
        <v>34</v>
      </c>
      <c r="G21" s="94">
        <v>70</v>
      </c>
      <c r="H21" s="94">
        <v>10</v>
      </c>
      <c r="I21" s="95">
        <f t="shared" si="0"/>
        <v>114</v>
      </c>
      <c r="J21" s="6"/>
    </row>
    <row r="22" spans="1:10" ht="12.75">
      <c r="A22" s="49" t="s">
        <v>38</v>
      </c>
      <c r="B22" s="31" t="s">
        <v>131</v>
      </c>
      <c r="C22" s="31" t="s">
        <v>132</v>
      </c>
      <c r="D22" s="68" t="s">
        <v>30</v>
      </c>
      <c r="E22" s="68" t="s">
        <v>30</v>
      </c>
      <c r="F22" s="94">
        <v>20</v>
      </c>
      <c r="G22" s="94"/>
      <c r="H22" s="94"/>
      <c r="I22" s="95">
        <f t="shared" si="0"/>
        <v>20</v>
      </c>
      <c r="J22" s="6"/>
    </row>
    <row r="23" spans="1:10" ht="12.75">
      <c r="A23" s="49" t="s">
        <v>38</v>
      </c>
      <c r="B23" s="31" t="s">
        <v>39</v>
      </c>
      <c r="C23" s="31" t="s">
        <v>40</v>
      </c>
      <c r="D23" s="68" t="s">
        <v>30</v>
      </c>
      <c r="E23" s="68" t="s">
        <v>30</v>
      </c>
      <c r="F23" s="94"/>
      <c r="G23" s="94">
        <v>10</v>
      </c>
      <c r="H23" s="94"/>
      <c r="I23" s="95">
        <f t="shared" si="0"/>
        <v>10</v>
      </c>
      <c r="J23" s="6"/>
    </row>
    <row r="24" spans="1:10" ht="12.75">
      <c r="A24" s="49" t="s">
        <v>38</v>
      </c>
      <c r="B24" s="31" t="s">
        <v>39</v>
      </c>
      <c r="C24" s="31" t="s">
        <v>99</v>
      </c>
      <c r="D24" s="31" t="s">
        <v>133</v>
      </c>
      <c r="E24" s="29" t="s">
        <v>289</v>
      </c>
      <c r="F24" s="94"/>
      <c r="G24" s="94">
        <v>30</v>
      </c>
      <c r="H24" s="94"/>
      <c r="I24" s="95">
        <f t="shared" si="0"/>
        <v>30</v>
      </c>
      <c r="J24" s="6"/>
    </row>
    <row r="25" spans="1:10" ht="12.75">
      <c r="A25" s="49" t="s">
        <v>38</v>
      </c>
      <c r="B25" s="31" t="s">
        <v>39</v>
      </c>
      <c r="C25" s="31" t="s">
        <v>99</v>
      </c>
      <c r="D25" s="31" t="s">
        <v>100</v>
      </c>
      <c r="E25" s="68" t="s">
        <v>30</v>
      </c>
      <c r="F25" s="94">
        <v>131</v>
      </c>
      <c r="G25" s="94"/>
      <c r="H25" s="94"/>
      <c r="I25" s="95">
        <f t="shared" si="0"/>
        <v>131</v>
      </c>
      <c r="J25" s="6"/>
    </row>
    <row r="26" spans="1:10" ht="12.75">
      <c r="A26" s="49" t="s">
        <v>38</v>
      </c>
      <c r="B26" s="31" t="s">
        <v>39</v>
      </c>
      <c r="C26" s="31" t="s">
        <v>101</v>
      </c>
      <c r="D26" s="68" t="s">
        <v>30</v>
      </c>
      <c r="E26" s="68" t="s">
        <v>30</v>
      </c>
      <c r="F26" s="94">
        <v>61</v>
      </c>
      <c r="G26" s="94"/>
      <c r="H26" s="94"/>
      <c r="I26" s="95">
        <f t="shared" si="0"/>
        <v>61</v>
      </c>
      <c r="J26" s="6"/>
    </row>
    <row r="27" spans="1:10" ht="12.75">
      <c r="A27" s="49" t="s">
        <v>38</v>
      </c>
      <c r="B27" s="31" t="s">
        <v>39</v>
      </c>
      <c r="C27" s="31" t="s">
        <v>134</v>
      </c>
      <c r="D27" s="68" t="s">
        <v>30</v>
      </c>
      <c r="E27" s="68" t="s">
        <v>30</v>
      </c>
      <c r="F27" s="94"/>
      <c r="G27" s="94">
        <v>10</v>
      </c>
      <c r="H27" s="94"/>
      <c r="I27" s="95">
        <f t="shared" si="0"/>
        <v>10</v>
      </c>
      <c r="J27" s="6"/>
    </row>
    <row r="28" spans="1:10" ht="12.75">
      <c r="A28" s="49" t="s">
        <v>38</v>
      </c>
      <c r="B28" s="31" t="s">
        <v>44</v>
      </c>
      <c r="C28" s="31" t="s">
        <v>103</v>
      </c>
      <c r="D28" s="31" t="s">
        <v>104</v>
      </c>
      <c r="E28" s="68" t="s">
        <v>30</v>
      </c>
      <c r="F28" s="94"/>
      <c r="G28" s="94">
        <v>10</v>
      </c>
      <c r="H28" s="94"/>
      <c r="I28" s="95">
        <f t="shared" si="0"/>
        <v>10</v>
      </c>
      <c r="J28" s="6"/>
    </row>
    <row r="29" spans="1:10" ht="12.75">
      <c r="A29" s="49" t="s">
        <v>38</v>
      </c>
      <c r="B29" s="31" t="s">
        <v>44</v>
      </c>
      <c r="C29" s="31" t="s">
        <v>45</v>
      </c>
      <c r="D29" s="31" t="s">
        <v>46</v>
      </c>
      <c r="E29" s="27" t="s">
        <v>47</v>
      </c>
      <c r="F29" s="94">
        <v>22</v>
      </c>
      <c r="G29" s="94">
        <v>63</v>
      </c>
      <c r="H29" s="94">
        <v>10</v>
      </c>
      <c r="I29" s="95">
        <f t="shared" si="0"/>
        <v>95</v>
      </c>
      <c r="J29" s="11"/>
    </row>
    <row r="30" spans="1:10" ht="12.75">
      <c r="A30" s="49" t="s">
        <v>38</v>
      </c>
      <c r="B30" s="31" t="s">
        <v>44</v>
      </c>
      <c r="C30" s="31" t="s">
        <v>45</v>
      </c>
      <c r="D30" s="31" t="s">
        <v>48</v>
      </c>
      <c r="E30" s="27" t="s">
        <v>290</v>
      </c>
      <c r="F30" s="94">
        <v>1</v>
      </c>
      <c r="G30" s="94"/>
      <c r="H30" s="94"/>
      <c r="I30" s="95">
        <f t="shared" si="0"/>
        <v>1</v>
      </c>
      <c r="J30" s="6"/>
    </row>
    <row r="31" spans="1:10" ht="12.75">
      <c r="A31" s="49" t="s">
        <v>38</v>
      </c>
      <c r="B31" s="31" t="s">
        <v>44</v>
      </c>
      <c r="C31" s="31" t="s">
        <v>45</v>
      </c>
      <c r="D31" s="33" t="s">
        <v>55</v>
      </c>
      <c r="E31" s="30" t="s">
        <v>291</v>
      </c>
      <c r="F31" s="94">
        <v>1</v>
      </c>
      <c r="G31" s="94"/>
      <c r="H31" s="94"/>
      <c r="I31" s="95">
        <f t="shared" si="0"/>
        <v>1</v>
      </c>
      <c r="J31" s="6"/>
    </row>
    <row r="32" spans="1:10" ht="12.75">
      <c r="A32" s="49" t="s">
        <v>38</v>
      </c>
      <c r="B32" s="31" t="s">
        <v>44</v>
      </c>
      <c r="C32" s="31" t="s">
        <v>58</v>
      </c>
      <c r="D32" s="31" t="s">
        <v>59</v>
      </c>
      <c r="E32" s="27" t="s">
        <v>60</v>
      </c>
      <c r="F32" s="94"/>
      <c r="G32" s="94">
        <v>11</v>
      </c>
      <c r="H32" s="94"/>
      <c r="I32" s="95">
        <f t="shared" si="0"/>
        <v>11</v>
      </c>
      <c r="J32" s="6"/>
    </row>
    <row r="33" spans="1:10" ht="12.75">
      <c r="A33" s="49" t="s">
        <v>38</v>
      </c>
      <c r="B33" s="31" t="s">
        <v>44</v>
      </c>
      <c r="C33" s="31" t="s">
        <v>135</v>
      </c>
      <c r="D33" s="31" t="s">
        <v>136</v>
      </c>
      <c r="E33" s="27" t="s">
        <v>137</v>
      </c>
      <c r="F33" s="94"/>
      <c r="G33" s="94">
        <v>1</v>
      </c>
      <c r="H33" s="94"/>
      <c r="I33" s="95">
        <f t="shared" si="0"/>
        <v>1</v>
      </c>
      <c r="J33" s="6"/>
    </row>
    <row r="34" spans="1:10" ht="12.75">
      <c r="A34" s="49" t="s">
        <v>38</v>
      </c>
      <c r="B34" s="31" t="s">
        <v>44</v>
      </c>
      <c r="C34" s="31" t="s">
        <v>61</v>
      </c>
      <c r="D34" s="31" t="s">
        <v>64</v>
      </c>
      <c r="E34" s="68" t="s">
        <v>30</v>
      </c>
      <c r="F34" s="94">
        <v>12</v>
      </c>
      <c r="G34" s="94">
        <v>60</v>
      </c>
      <c r="H34" s="94"/>
      <c r="I34" s="95">
        <f t="shared" si="0"/>
        <v>72</v>
      </c>
      <c r="J34" s="6"/>
    </row>
    <row r="35" spans="1:10" ht="12.75">
      <c r="A35" s="49" t="s">
        <v>38</v>
      </c>
      <c r="B35" s="31" t="s">
        <v>44</v>
      </c>
      <c r="C35" s="31" t="s">
        <v>61</v>
      </c>
      <c r="D35" s="31" t="s">
        <v>64</v>
      </c>
      <c r="E35" s="27" t="s">
        <v>274</v>
      </c>
      <c r="F35" s="94">
        <v>71</v>
      </c>
      <c r="G35" s="94">
        <v>142</v>
      </c>
      <c r="H35" s="94">
        <v>17</v>
      </c>
      <c r="I35" s="95">
        <f t="shared" si="0"/>
        <v>230</v>
      </c>
      <c r="J35" s="6"/>
    </row>
    <row r="36" spans="1:10" ht="12.75">
      <c r="A36" s="49" t="s">
        <v>38</v>
      </c>
      <c r="B36" s="31" t="s">
        <v>44</v>
      </c>
      <c r="C36" s="31" t="s">
        <v>61</v>
      </c>
      <c r="D36" s="31" t="s">
        <v>67</v>
      </c>
      <c r="E36" s="68" t="s">
        <v>30</v>
      </c>
      <c r="F36" s="94"/>
      <c r="G36" s="94">
        <v>10</v>
      </c>
      <c r="H36" s="94"/>
      <c r="I36" s="95">
        <f t="shared" si="0"/>
        <v>10</v>
      </c>
      <c r="J36" s="6"/>
    </row>
    <row r="37" spans="1:10" ht="12.75">
      <c r="A37" s="49" t="s">
        <v>38</v>
      </c>
      <c r="B37" s="31" t="s">
        <v>44</v>
      </c>
      <c r="C37" s="31" t="s">
        <v>61</v>
      </c>
      <c r="D37" s="31" t="s">
        <v>67</v>
      </c>
      <c r="E37" s="27" t="s">
        <v>292</v>
      </c>
      <c r="F37" s="94">
        <v>10</v>
      </c>
      <c r="G37" s="94"/>
      <c r="H37" s="94"/>
      <c r="I37" s="95">
        <f t="shared" si="0"/>
        <v>10</v>
      </c>
      <c r="J37" s="6"/>
    </row>
    <row r="38" spans="1:10" ht="12.75">
      <c r="A38" s="49" t="s">
        <v>38</v>
      </c>
      <c r="B38" s="31" t="s">
        <v>44</v>
      </c>
      <c r="C38" s="31" t="s">
        <v>73</v>
      </c>
      <c r="D38" s="31" t="s">
        <v>74</v>
      </c>
      <c r="E38" s="27" t="s">
        <v>260</v>
      </c>
      <c r="F38" s="94"/>
      <c r="G38" s="94">
        <v>20</v>
      </c>
      <c r="H38" s="94">
        <v>1</v>
      </c>
      <c r="I38" s="95">
        <f t="shared" si="0"/>
        <v>21</v>
      </c>
      <c r="J38" s="6"/>
    </row>
    <row r="39" spans="1:10" ht="12.75">
      <c r="A39" s="49" t="s">
        <v>38</v>
      </c>
      <c r="B39" s="31" t="s">
        <v>44</v>
      </c>
      <c r="C39" s="31" t="s">
        <v>75</v>
      </c>
      <c r="D39" s="31" t="s">
        <v>77</v>
      </c>
      <c r="E39" s="68" t="s">
        <v>30</v>
      </c>
      <c r="F39" s="94">
        <v>181</v>
      </c>
      <c r="G39" s="94">
        <v>320</v>
      </c>
      <c r="H39" s="94">
        <v>121</v>
      </c>
      <c r="I39" s="95">
        <f t="shared" si="0"/>
        <v>622</v>
      </c>
      <c r="J39" s="6"/>
    </row>
    <row r="40" spans="1:10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293</v>
      </c>
      <c r="F40" s="94"/>
      <c r="G40" s="94"/>
      <c r="H40" s="94">
        <v>17</v>
      </c>
      <c r="I40" s="95">
        <f t="shared" si="0"/>
        <v>17</v>
      </c>
      <c r="J40" s="6"/>
    </row>
    <row r="41" spans="1:10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294</v>
      </c>
      <c r="F41" s="94">
        <v>2988</v>
      </c>
      <c r="G41" s="94">
        <v>3341</v>
      </c>
      <c r="H41" s="94">
        <v>836</v>
      </c>
      <c r="I41" s="95">
        <f t="shared" si="0"/>
        <v>7165</v>
      </c>
      <c r="J41" s="6"/>
    </row>
    <row r="42" spans="1:10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79</v>
      </c>
      <c r="F42" s="94">
        <v>973</v>
      </c>
      <c r="G42" s="94">
        <v>614</v>
      </c>
      <c r="H42" s="94">
        <v>188</v>
      </c>
      <c r="I42" s="95">
        <f t="shared" si="0"/>
        <v>1775</v>
      </c>
      <c r="J42" s="6"/>
    </row>
    <row r="43" spans="1:10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80</v>
      </c>
      <c r="F43" s="94"/>
      <c r="G43" s="94">
        <v>204</v>
      </c>
      <c r="H43" s="94">
        <v>102</v>
      </c>
      <c r="I43" s="95">
        <f t="shared" si="0"/>
        <v>306</v>
      </c>
      <c r="J43" s="6"/>
    </row>
    <row r="44" spans="1:10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295</v>
      </c>
      <c r="F44" s="94"/>
      <c r="G44" s="94">
        <v>68</v>
      </c>
      <c r="H44" s="94"/>
      <c r="I44" s="95">
        <f t="shared" si="0"/>
        <v>68</v>
      </c>
      <c r="J44" s="6"/>
    </row>
    <row r="45" spans="1:10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278</v>
      </c>
      <c r="F45" s="94">
        <v>486</v>
      </c>
      <c r="G45" s="94">
        <v>818</v>
      </c>
      <c r="H45" s="94">
        <v>51</v>
      </c>
      <c r="I45" s="95">
        <f t="shared" si="0"/>
        <v>1355</v>
      </c>
      <c r="J45" s="6"/>
    </row>
    <row r="46" spans="1:10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279</v>
      </c>
      <c r="F46" s="94">
        <v>348</v>
      </c>
      <c r="G46" s="94">
        <v>614</v>
      </c>
      <c r="H46" s="94">
        <v>119</v>
      </c>
      <c r="I46" s="95">
        <f t="shared" si="0"/>
        <v>1081</v>
      </c>
      <c r="J46" s="6"/>
    </row>
    <row r="47" spans="1:10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280</v>
      </c>
      <c r="F47" s="94">
        <v>70</v>
      </c>
      <c r="G47" s="94">
        <v>273</v>
      </c>
      <c r="H47" s="94">
        <v>85</v>
      </c>
      <c r="I47" s="95">
        <f t="shared" si="0"/>
        <v>428</v>
      </c>
      <c r="J47" s="6"/>
    </row>
    <row r="48" spans="1:10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296</v>
      </c>
      <c r="F48" s="94"/>
      <c r="G48" s="94">
        <v>68</v>
      </c>
      <c r="H48" s="94"/>
      <c r="I48" s="95">
        <f t="shared" si="0"/>
        <v>68</v>
      </c>
      <c r="J48" s="6"/>
    </row>
    <row r="49" spans="1:10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82</v>
      </c>
      <c r="F49" s="94">
        <v>1876</v>
      </c>
      <c r="G49" s="94">
        <v>614</v>
      </c>
      <c r="H49" s="94">
        <v>188</v>
      </c>
      <c r="I49" s="95">
        <f t="shared" si="0"/>
        <v>2678</v>
      </c>
      <c r="J49" s="6"/>
    </row>
    <row r="50" spans="1:10" ht="12.75">
      <c r="A50" s="49" t="s">
        <v>38</v>
      </c>
      <c r="B50" s="31" t="s">
        <v>44</v>
      </c>
      <c r="C50" s="31" t="s">
        <v>75</v>
      </c>
      <c r="D50" s="31" t="s">
        <v>77</v>
      </c>
      <c r="E50" s="27" t="s">
        <v>106</v>
      </c>
      <c r="F50" s="94"/>
      <c r="G50" s="94"/>
      <c r="H50" s="94">
        <v>17</v>
      </c>
      <c r="I50" s="95">
        <f t="shared" si="0"/>
        <v>17</v>
      </c>
      <c r="J50" s="6"/>
    </row>
    <row r="51" spans="1:10" ht="12.75">
      <c r="A51" s="49" t="s">
        <v>38</v>
      </c>
      <c r="B51" s="31" t="s">
        <v>44</v>
      </c>
      <c r="C51" s="31" t="s">
        <v>75</v>
      </c>
      <c r="D51" s="31" t="s">
        <v>77</v>
      </c>
      <c r="E51" s="27" t="s">
        <v>107</v>
      </c>
      <c r="F51" s="94">
        <v>139</v>
      </c>
      <c r="G51" s="94"/>
      <c r="H51" s="94">
        <v>17</v>
      </c>
      <c r="I51" s="95">
        <f t="shared" si="0"/>
        <v>156</v>
      </c>
      <c r="J51" s="6"/>
    </row>
    <row r="52" spans="1:10" ht="12.75">
      <c r="A52" s="49" t="s">
        <v>38</v>
      </c>
      <c r="B52" s="31" t="s">
        <v>44</v>
      </c>
      <c r="C52" s="31" t="s">
        <v>75</v>
      </c>
      <c r="D52" s="31" t="s">
        <v>77</v>
      </c>
      <c r="E52" s="27" t="s">
        <v>297</v>
      </c>
      <c r="F52" s="94">
        <v>70</v>
      </c>
      <c r="G52" s="94">
        <v>136</v>
      </c>
      <c r="H52" s="94">
        <v>85</v>
      </c>
      <c r="I52" s="95">
        <f t="shared" si="0"/>
        <v>291</v>
      </c>
      <c r="J52" s="6"/>
    </row>
    <row r="53" spans="1:10" ht="12.75">
      <c r="A53" s="49" t="s">
        <v>38</v>
      </c>
      <c r="B53" s="31" t="s">
        <v>44</v>
      </c>
      <c r="C53" s="31" t="s">
        <v>75</v>
      </c>
      <c r="D53" s="31" t="s">
        <v>77</v>
      </c>
      <c r="E53" s="27" t="s">
        <v>84</v>
      </c>
      <c r="F53" s="94"/>
      <c r="G53" s="94">
        <v>68</v>
      </c>
      <c r="H53" s="94"/>
      <c r="I53" s="95">
        <f t="shared" si="0"/>
        <v>68</v>
      </c>
      <c r="J53" s="6"/>
    </row>
    <row r="54" spans="1:10" ht="12.75">
      <c r="A54" s="49" t="s">
        <v>38</v>
      </c>
      <c r="B54" s="31" t="s">
        <v>44</v>
      </c>
      <c r="C54" s="31" t="s">
        <v>75</v>
      </c>
      <c r="D54" s="31" t="s">
        <v>138</v>
      </c>
      <c r="E54" s="27" t="s">
        <v>298</v>
      </c>
      <c r="F54" s="94">
        <v>803</v>
      </c>
      <c r="G54" s="94">
        <v>490</v>
      </c>
      <c r="H54" s="94">
        <v>50</v>
      </c>
      <c r="I54" s="95">
        <f t="shared" si="0"/>
        <v>1343</v>
      </c>
      <c r="J54" s="6"/>
    </row>
    <row r="55" spans="1:10" ht="13.5" thickBot="1">
      <c r="A55" s="51"/>
      <c r="B55" s="52"/>
      <c r="C55" s="52"/>
      <c r="D55" s="52"/>
      <c r="E55" s="52"/>
      <c r="F55" s="101"/>
      <c r="G55" s="101"/>
      <c r="H55" s="101"/>
      <c r="I55" s="102"/>
      <c r="J55" s="6"/>
    </row>
    <row r="56" spans="1:9" ht="12.75">
      <c r="A56" s="34" t="s">
        <v>222</v>
      </c>
      <c r="B56" s="36"/>
      <c r="C56" s="36"/>
      <c r="D56" s="36"/>
      <c r="E56" s="18"/>
      <c r="F56" s="77">
        <f>SUM(F10:F55)</f>
        <v>8923</v>
      </c>
      <c r="G56" s="77">
        <f>SUM(G10:G55)</f>
        <v>9389</v>
      </c>
      <c r="H56" s="77">
        <f>SUM(H10:H55)</f>
        <v>2112</v>
      </c>
      <c r="I56" s="78">
        <f>SUM(I10:I55)</f>
        <v>20424</v>
      </c>
    </row>
    <row r="57" spans="1:9" ht="12.75">
      <c r="A57" s="39" t="s">
        <v>223</v>
      </c>
      <c r="B57" s="15"/>
      <c r="C57" s="15"/>
      <c r="D57" s="15"/>
      <c r="E57" s="15"/>
      <c r="F57" s="88">
        <v>21</v>
      </c>
      <c r="G57" s="88">
        <v>26</v>
      </c>
      <c r="H57" s="88">
        <v>22</v>
      </c>
      <c r="I57" s="79">
        <v>38</v>
      </c>
    </row>
    <row r="58" spans="1:9" s="5" customFormat="1" ht="12.75">
      <c r="A58" s="39" t="s">
        <v>86</v>
      </c>
      <c r="B58" s="15"/>
      <c r="C58" s="15"/>
      <c r="D58" s="15"/>
      <c r="E58" s="15"/>
      <c r="F58" s="88">
        <v>5</v>
      </c>
      <c r="G58" s="88">
        <v>4</v>
      </c>
      <c r="H58" s="88">
        <v>2</v>
      </c>
      <c r="I58" s="89">
        <v>6</v>
      </c>
    </row>
    <row r="59" spans="1:9" ht="13.5" thickBot="1">
      <c r="A59" s="92" t="s">
        <v>85</v>
      </c>
      <c r="B59" s="14"/>
      <c r="C59" s="14"/>
      <c r="D59" s="14"/>
      <c r="E59" s="14"/>
      <c r="F59" s="90"/>
      <c r="G59" s="90"/>
      <c r="H59" s="90"/>
      <c r="I59" s="91">
        <v>7.1</v>
      </c>
    </row>
    <row r="60" spans="1:9" ht="12.75">
      <c r="A60" s="12"/>
      <c r="B60" s="15"/>
      <c r="C60" s="15"/>
      <c r="D60" s="15"/>
      <c r="E60" s="15"/>
      <c r="F60" s="16"/>
      <c r="G60" s="16"/>
      <c r="H60" s="16"/>
      <c r="I60" s="16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:I1"/>
    </sheetView>
  </sheetViews>
  <sheetFormatPr defaultColWidth="9.140625" defaultRowHeight="12.75"/>
  <cols>
    <col min="1" max="1" width="16.00390625" style="0" bestFit="1" customWidth="1"/>
    <col min="2" max="2" width="10.8515625" style="0" bestFit="1" customWidth="1"/>
    <col min="3" max="3" width="15.8515625" style="0" bestFit="1" customWidth="1"/>
    <col min="4" max="4" width="17.28125" style="0" bestFit="1" customWidth="1"/>
    <col min="5" max="5" width="28.7109375" style="0" bestFit="1" customWidth="1"/>
    <col min="6" max="8" width="9.57421875" style="0" bestFit="1" customWidth="1"/>
    <col min="9" max="9" width="7.421875" style="0" customWidth="1"/>
  </cols>
  <sheetData>
    <row r="1" spans="1:9" ht="12.75">
      <c r="A1" s="116" t="s">
        <v>362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4"/>
      <c r="C2" s="4"/>
      <c r="D2" s="4"/>
      <c r="E2" s="4"/>
      <c r="F2" s="4"/>
      <c r="G2" s="4"/>
      <c r="H2" s="4"/>
      <c r="I2" s="4"/>
    </row>
    <row r="3" spans="1:9" ht="13.5" thickBot="1">
      <c r="A3" s="117" t="s">
        <v>233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234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0</v>
      </c>
      <c r="B6" s="7"/>
      <c r="C6" s="19" t="s">
        <v>139</v>
      </c>
      <c r="D6" s="7"/>
      <c r="E6" s="20"/>
      <c r="F6" s="20" t="s">
        <v>140</v>
      </c>
      <c r="G6" s="20"/>
      <c r="H6" s="20"/>
      <c r="I6" s="60"/>
    </row>
    <row r="7" spans="1:9" ht="14.25">
      <c r="A7" s="59" t="s">
        <v>141</v>
      </c>
      <c r="B7" s="7"/>
      <c r="C7" s="19" t="s">
        <v>214</v>
      </c>
      <c r="D7" s="7"/>
      <c r="E7" s="20"/>
      <c r="F7" s="114" t="s">
        <v>142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10"/>
    </row>
    <row r="10" spans="1:10" ht="12.75">
      <c r="A10" s="43"/>
      <c r="B10" s="70"/>
      <c r="C10" s="70"/>
      <c r="D10" s="70"/>
      <c r="E10" s="71"/>
      <c r="F10" s="80"/>
      <c r="G10" s="80"/>
      <c r="H10" s="80"/>
      <c r="I10" s="81"/>
      <c r="J10" s="6"/>
    </row>
    <row r="11" spans="1:9" ht="12.75">
      <c r="A11" s="49" t="s">
        <v>10</v>
      </c>
      <c r="B11" s="31" t="s">
        <v>11</v>
      </c>
      <c r="C11" s="31" t="s">
        <v>12</v>
      </c>
      <c r="D11" s="31" t="s">
        <v>13</v>
      </c>
      <c r="E11" s="27" t="s">
        <v>249</v>
      </c>
      <c r="F11" s="94"/>
      <c r="G11" s="94">
        <v>1</v>
      </c>
      <c r="H11" s="94"/>
      <c r="I11" s="95">
        <f aca="true" t="shared" si="0" ref="I11:I56">SUM(F11:H11)</f>
        <v>1</v>
      </c>
    </row>
    <row r="12" spans="1:9" ht="12.75">
      <c r="A12" s="49" t="s">
        <v>143</v>
      </c>
      <c r="B12" s="68" t="s">
        <v>30</v>
      </c>
      <c r="C12" s="68" t="s">
        <v>30</v>
      </c>
      <c r="D12" s="68" t="s">
        <v>30</v>
      </c>
      <c r="E12" s="68" t="s">
        <v>30</v>
      </c>
      <c r="F12" s="94"/>
      <c r="G12" s="94">
        <v>1</v>
      </c>
      <c r="H12" s="94"/>
      <c r="I12" s="95">
        <f t="shared" si="0"/>
        <v>1</v>
      </c>
    </row>
    <row r="13" spans="1:9" ht="12.75">
      <c r="A13" s="49" t="s">
        <v>19</v>
      </c>
      <c r="B13" s="31" t="s">
        <v>20</v>
      </c>
      <c r="C13" s="31" t="s">
        <v>21</v>
      </c>
      <c r="D13" s="31" t="s">
        <v>22</v>
      </c>
      <c r="E13" s="27" t="s">
        <v>23</v>
      </c>
      <c r="F13" s="94">
        <v>4</v>
      </c>
      <c r="G13" s="94">
        <v>6</v>
      </c>
      <c r="H13" s="94">
        <v>3</v>
      </c>
      <c r="I13" s="95">
        <f t="shared" si="0"/>
        <v>13</v>
      </c>
    </row>
    <row r="14" spans="1:9" ht="12.75">
      <c r="A14" s="49" t="s">
        <v>19</v>
      </c>
      <c r="B14" s="31" t="s">
        <v>20</v>
      </c>
      <c r="C14" s="31" t="s">
        <v>21</v>
      </c>
      <c r="D14" s="31" t="s">
        <v>24</v>
      </c>
      <c r="E14" s="27" t="s">
        <v>299</v>
      </c>
      <c r="F14" s="94">
        <v>1</v>
      </c>
      <c r="G14" s="94"/>
      <c r="H14" s="94"/>
      <c r="I14" s="95">
        <f t="shared" si="0"/>
        <v>1</v>
      </c>
    </row>
    <row r="15" spans="1:9" ht="12.75">
      <c r="A15" s="49" t="s">
        <v>19</v>
      </c>
      <c r="B15" s="31" t="s">
        <v>91</v>
      </c>
      <c r="C15" s="31" t="s">
        <v>92</v>
      </c>
      <c r="D15" s="31" t="s">
        <v>93</v>
      </c>
      <c r="E15" s="27" t="s">
        <v>300</v>
      </c>
      <c r="F15" s="94">
        <v>5</v>
      </c>
      <c r="G15" s="94">
        <v>5</v>
      </c>
      <c r="H15" s="94">
        <v>12</v>
      </c>
      <c r="I15" s="95">
        <f t="shared" si="0"/>
        <v>22</v>
      </c>
    </row>
    <row r="16" spans="1:9" ht="12.75">
      <c r="A16" s="49" t="s">
        <v>19</v>
      </c>
      <c r="B16" s="31" t="s">
        <v>91</v>
      </c>
      <c r="C16" s="31" t="s">
        <v>115</v>
      </c>
      <c r="D16" s="31" t="s">
        <v>116</v>
      </c>
      <c r="E16" s="27" t="s">
        <v>117</v>
      </c>
      <c r="F16" s="94">
        <v>2</v>
      </c>
      <c r="G16" s="94">
        <v>2</v>
      </c>
      <c r="H16" s="94"/>
      <c r="I16" s="95">
        <f t="shared" si="0"/>
        <v>4</v>
      </c>
    </row>
    <row r="17" spans="1:9" ht="12.75">
      <c r="A17" s="49" t="s">
        <v>19</v>
      </c>
      <c r="B17" s="31" t="s">
        <v>91</v>
      </c>
      <c r="C17" s="31" t="s">
        <v>115</v>
      </c>
      <c r="D17" s="69" t="s">
        <v>144</v>
      </c>
      <c r="E17" s="67" t="s">
        <v>301</v>
      </c>
      <c r="F17" s="94">
        <v>2</v>
      </c>
      <c r="G17" s="94">
        <v>1</v>
      </c>
      <c r="H17" s="94"/>
      <c r="I17" s="95">
        <f t="shared" si="0"/>
        <v>3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29</v>
      </c>
      <c r="E18" s="68" t="s">
        <v>30</v>
      </c>
      <c r="F18" s="94">
        <v>13</v>
      </c>
      <c r="G18" s="94">
        <v>53</v>
      </c>
      <c r="H18" s="94">
        <v>12</v>
      </c>
      <c r="I18" s="95">
        <f t="shared" si="0"/>
        <v>78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29</v>
      </c>
      <c r="E19" s="27" t="s">
        <v>272</v>
      </c>
      <c r="F19" s="94">
        <v>1</v>
      </c>
      <c r="G19" s="94"/>
      <c r="H19" s="94"/>
      <c r="I19" s="95">
        <f t="shared" si="0"/>
        <v>1</v>
      </c>
    </row>
    <row r="20" spans="1:9" ht="12.75">
      <c r="A20" s="49" t="s">
        <v>26</v>
      </c>
      <c r="B20" s="31" t="s">
        <v>27</v>
      </c>
      <c r="C20" s="31" t="s">
        <v>28</v>
      </c>
      <c r="D20" s="31" t="s">
        <v>29</v>
      </c>
      <c r="E20" s="27" t="s">
        <v>95</v>
      </c>
      <c r="F20" s="94">
        <v>1</v>
      </c>
      <c r="G20" s="94"/>
      <c r="H20" s="94"/>
      <c r="I20" s="95">
        <f t="shared" si="0"/>
        <v>1</v>
      </c>
    </row>
    <row r="21" spans="1:9" ht="12.75">
      <c r="A21" s="49" t="s">
        <v>26</v>
      </c>
      <c r="B21" s="31" t="s">
        <v>27</v>
      </c>
      <c r="C21" s="31" t="s">
        <v>28</v>
      </c>
      <c r="D21" s="31" t="s">
        <v>29</v>
      </c>
      <c r="E21" s="27" t="s">
        <v>31</v>
      </c>
      <c r="F21" s="94">
        <v>3</v>
      </c>
      <c r="G21" s="94">
        <v>18</v>
      </c>
      <c r="H21" s="94">
        <v>4</v>
      </c>
      <c r="I21" s="95">
        <f t="shared" si="0"/>
        <v>25</v>
      </c>
    </row>
    <row r="22" spans="1:9" ht="12.75">
      <c r="A22" s="49" t="s">
        <v>26</v>
      </c>
      <c r="B22" s="31" t="s">
        <v>27</v>
      </c>
      <c r="C22" s="31" t="s">
        <v>28</v>
      </c>
      <c r="D22" s="31" t="s">
        <v>29</v>
      </c>
      <c r="E22" s="27" t="s">
        <v>32</v>
      </c>
      <c r="F22" s="94"/>
      <c r="G22" s="94">
        <v>62</v>
      </c>
      <c r="H22" s="94">
        <v>1</v>
      </c>
      <c r="I22" s="95">
        <f t="shared" si="0"/>
        <v>63</v>
      </c>
    </row>
    <row r="23" spans="1:9" ht="12.75">
      <c r="A23" s="49" t="s">
        <v>26</v>
      </c>
      <c r="B23" s="31" t="s">
        <v>27</v>
      </c>
      <c r="C23" s="31" t="s">
        <v>28</v>
      </c>
      <c r="D23" s="31" t="s">
        <v>124</v>
      </c>
      <c r="E23" s="68" t="s">
        <v>30</v>
      </c>
      <c r="F23" s="94"/>
      <c r="G23" s="94"/>
      <c r="H23" s="94">
        <v>1</v>
      </c>
      <c r="I23" s="95">
        <f t="shared" si="0"/>
        <v>1</v>
      </c>
    </row>
    <row r="24" spans="1:9" ht="12.75">
      <c r="A24" s="49" t="s">
        <v>26</v>
      </c>
      <c r="B24" s="31" t="s">
        <v>27</v>
      </c>
      <c r="C24" s="31" t="s">
        <v>28</v>
      </c>
      <c r="D24" s="31" t="s">
        <v>33</v>
      </c>
      <c r="E24" s="68" t="s">
        <v>30</v>
      </c>
      <c r="F24" s="94"/>
      <c r="G24" s="94">
        <v>44</v>
      </c>
      <c r="H24" s="94">
        <v>3</v>
      </c>
      <c r="I24" s="95">
        <f t="shared" si="0"/>
        <v>47</v>
      </c>
    </row>
    <row r="25" spans="1:9" ht="12.75">
      <c r="A25" s="49" t="s">
        <v>26</v>
      </c>
      <c r="B25" s="31" t="s">
        <v>27</v>
      </c>
      <c r="C25" s="31" t="s">
        <v>28</v>
      </c>
      <c r="D25" s="31" t="s">
        <v>33</v>
      </c>
      <c r="E25" s="27" t="s">
        <v>96</v>
      </c>
      <c r="F25" s="94"/>
      <c r="G25" s="94"/>
      <c r="H25" s="94">
        <v>2</v>
      </c>
      <c r="I25" s="95">
        <f t="shared" si="0"/>
        <v>2</v>
      </c>
    </row>
    <row r="26" spans="1:9" ht="12.75">
      <c r="A26" s="49" t="s">
        <v>38</v>
      </c>
      <c r="B26" s="31" t="s">
        <v>39</v>
      </c>
      <c r="C26" s="31" t="s">
        <v>40</v>
      </c>
      <c r="D26" s="68" t="s">
        <v>30</v>
      </c>
      <c r="E26" s="68" t="s">
        <v>30</v>
      </c>
      <c r="F26" s="94"/>
      <c r="G26" s="94"/>
      <c r="H26" s="94">
        <v>1</v>
      </c>
      <c r="I26" s="95">
        <f t="shared" si="0"/>
        <v>1</v>
      </c>
    </row>
    <row r="27" spans="1:9" ht="12.75">
      <c r="A27" s="49" t="s">
        <v>38</v>
      </c>
      <c r="B27" s="31" t="s">
        <v>39</v>
      </c>
      <c r="C27" s="31" t="s">
        <v>99</v>
      </c>
      <c r="D27" s="31" t="s">
        <v>133</v>
      </c>
      <c r="E27" s="29" t="s">
        <v>289</v>
      </c>
      <c r="F27" s="94"/>
      <c r="G27" s="94"/>
      <c r="H27" s="94">
        <v>1</v>
      </c>
      <c r="I27" s="95">
        <f t="shared" si="0"/>
        <v>1</v>
      </c>
    </row>
    <row r="28" spans="1:9" ht="12.75">
      <c r="A28" s="49" t="s">
        <v>38</v>
      </c>
      <c r="B28" s="31" t="s">
        <v>39</v>
      </c>
      <c r="C28" s="31" t="s">
        <v>101</v>
      </c>
      <c r="D28" s="68" t="s">
        <v>30</v>
      </c>
      <c r="E28" s="68" t="s">
        <v>30</v>
      </c>
      <c r="F28" s="94">
        <v>4</v>
      </c>
      <c r="G28" s="94"/>
      <c r="H28" s="94">
        <v>2</v>
      </c>
      <c r="I28" s="95">
        <f t="shared" si="0"/>
        <v>6</v>
      </c>
    </row>
    <row r="29" spans="1:9" ht="12.75">
      <c r="A29" s="49" t="s">
        <v>38</v>
      </c>
      <c r="B29" s="31" t="s">
        <v>44</v>
      </c>
      <c r="C29" s="31" t="s">
        <v>45</v>
      </c>
      <c r="D29" s="31" t="s">
        <v>46</v>
      </c>
      <c r="E29" s="27" t="s">
        <v>47</v>
      </c>
      <c r="F29" s="94">
        <v>3</v>
      </c>
      <c r="G29" s="94"/>
      <c r="H29" s="94">
        <v>2</v>
      </c>
      <c r="I29" s="95">
        <f t="shared" si="0"/>
        <v>5</v>
      </c>
    </row>
    <row r="30" spans="1:9" ht="12.75">
      <c r="A30" s="49" t="s">
        <v>38</v>
      </c>
      <c r="B30" s="31" t="s">
        <v>44</v>
      </c>
      <c r="C30" s="31" t="s">
        <v>45</v>
      </c>
      <c r="D30" s="31" t="s">
        <v>145</v>
      </c>
      <c r="E30" s="27" t="s">
        <v>302</v>
      </c>
      <c r="F30" s="94">
        <v>1</v>
      </c>
      <c r="G30" s="94"/>
      <c r="H30" s="94"/>
      <c r="I30" s="95">
        <f t="shared" si="0"/>
        <v>1</v>
      </c>
    </row>
    <row r="31" spans="1:9" ht="12.75">
      <c r="A31" s="49" t="s">
        <v>38</v>
      </c>
      <c r="B31" s="31" t="s">
        <v>44</v>
      </c>
      <c r="C31" s="31" t="s">
        <v>45</v>
      </c>
      <c r="D31" s="33" t="s">
        <v>55</v>
      </c>
      <c r="E31" s="30" t="s">
        <v>255</v>
      </c>
      <c r="F31" s="94"/>
      <c r="G31" s="94"/>
      <c r="H31" s="94">
        <v>1</v>
      </c>
      <c r="I31" s="95">
        <f t="shared" si="0"/>
        <v>1</v>
      </c>
    </row>
    <row r="32" spans="1:9" ht="12.75">
      <c r="A32" s="49" t="s">
        <v>38</v>
      </c>
      <c r="B32" s="31" t="s">
        <v>44</v>
      </c>
      <c r="C32" s="31" t="s">
        <v>61</v>
      </c>
      <c r="D32" s="31" t="s">
        <v>64</v>
      </c>
      <c r="E32" s="27" t="s">
        <v>303</v>
      </c>
      <c r="F32" s="94"/>
      <c r="G32" s="94">
        <v>3</v>
      </c>
      <c r="H32" s="94">
        <v>2</v>
      </c>
      <c r="I32" s="95">
        <f t="shared" si="0"/>
        <v>5</v>
      </c>
    </row>
    <row r="33" spans="1:9" ht="12.75">
      <c r="A33" s="49" t="s">
        <v>38</v>
      </c>
      <c r="B33" s="31" t="s">
        <v>44</v>
      </c>
      <c r="C33" s="31" t="s">
        <v>61</v>
      </c>
      <c r="D33" s="31" t="s">
        <v>67</v>
      </c>
      <c r="E33" s="27" t="s">
        <v>304</v>
      </c>
      <c r="F33" s="94">
        <v>1</v>
      </c>
      <c r="G33" s="94"/>
      <c r="H33" s="94"/>
      <c r="I33" s="95">
        <f t="shared" si="0"/>
        <v>1</v>
      </c>
    </row>
    <row r="34" spans="1:9" ht="12.75">
      <c r="A34" s="49" t="s">
        <v>38</v>
      </c>
      <c r="B34" s="31" t="s">
        <v>44</v>
      </c>
      <c r="C34" s="31" t="s">
        <v>73</v>
      </c>
      <c r="D34" s="31" t="s">
        <v>74</v>
      </c>
      <c r="E34" s="27" t="s">
        <v>305</v>
      </c>
      <c r="F34" s="94"/>
      <c r="G34" s="94">
        <v>1</v>
      </c>
      <c r="H34" s="94"/>
      <c r="I34" s="95">
        <f t="shared" si="0"/>
        <v>1</v>
      </c>
    </row>
    <row r="35" spans="1:9" ht="12.75">
      <c r="A35" s="49" t="s">
        <v>38</v>
      </c>
      <c r="B35" s="31" t="s">
        <v>44</v>
      </c>
      <c r="C35" s="31" t="s">
        <v>75</v>
      </c>
      <c r="D35" s="31" t="s">
        <v>77</v>
      </c>
      <c r="E35" s="68" t="s">
        <v>30</v>
      </c>
      <c r="F35" s="94">
        <v>26</v>
      </c>
      <c r="G35" s="94">
        <v>27</v>
      </c>
      <c r="H35" s="94">
        <v>1</v>
      </c>
      <c r="I35" s="95">
        <f t="shared" si="0"/>
        <v>54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27" t="s">
        <v>105</v>
      </c>
      <c r="F36" s="94"/>
      <c r="G36" s="94">
        <v>18</v>
      </c>
      <c r="H36" s="94">
        <v>2</v>
      </c>
      <c r="I36" s="95">
        <f t="shared" si="0"/>
        <v>20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276</v>
      </c>
      <c r="F37" s="94">
        <v>11</v>
      </c>
      <c r="G37" s="94">
        <v>142</v>
      </c>
      <c r="H37" s="94">
        <v>8</v>
      </c>
      <c r="I37" s="95">
        <f t="shared" si="0"/>
        <v>161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262</v>
      </c>
      <c r="F38" s="94">
        <v>154</v>
      </c>
      <c r="G38" s="94">
        <v>585</v>
      </c>
      <c r="H38" s="94">
        <v>141</v>
      </c>
      <c r="I38" s="95">
        <f t="shared" si="0"/>
        <v>880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79</v>
      </c>
      <c r="F39" s="94">
        <v>47</v>
      </c>
      <c r="G39" s="94">
        <v>62</v>
      </c>
      <c r="H39" s="94">
        <v>54</v>
      </c>
      <c r="I39" s="95">
        <f t="shared" si="0"/>
        <v>163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80</v>
      </c>
      <c r="F40" s="94"/>
      <c r="G40" s="94">
        <v>9</v>
      </c>
      <c r="H40" s="94">
        <v>2</v>
      </c>
      <c r="I40" s="95">
        <f t="shared" si="0"/>
        <v>11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146</v>
      </c>
      <c r="F41" s="94">
        <v>8</v>
      </c>
      <c r="G41" s="94"/>
      <c r="H41" s="94">
        <v>5</v>
      </c>
      <c r="I41" s="95">
        <f t="shared" si="0"/>
        <v>13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277</v>
      </c>
      <c r="F42" s="94">
        <v>3</v>
      </c>
      <c r="G42" s="94">
        <v>9</v>
      </c>
      <c r="H42" s="94"/>
      <c r="I42" s="95">
        <f t="shared" si="0"/>
        <v>12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278</v>
      </c>
      <c r="F43" s="94">
        <v>6</v>
      </c>
      <c r="G43" s="94"/>
      <c r="H43" s="94">
        <v>5</v>
      </c>
      <c r="I43" s="95">
        <f t="shared" si="0"/>
        <v>11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265</v>
      </c>
      <c r="F44" s="94">
        <v>3</v>
      </c>
      <c r="G44" s="94">
        <v>18</v>
      </c>
      <c r="H44" s="94"/>
      <c r="I44" s="95">
        <f t="shared" si="0"/>
        <v>21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306</v>
      </c>
      <c r="F45" s="94"/>
      <c r="G45" s="94"/>
      <c r="H45" s="94">
        <v>8</v>
      </c>
      <c r="I45" s="95">
        <f t="shared" si="0"/>
        <v>8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281</v>
      </c>
      <c r="F46" s="94">
        <v>3</v>
      </c>
      <c r="G46" s="94"/>
      <c r="H46" s="94">
        <v>2</v>
      </c>
      <c r="I46" s="95">
        <f t="shared" si="0"/>
        <v>5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82</v>
      </c>
      <c r="F47" s="94">
        <v>6</v>
      </c>
      <c r="G47" s="94"/>
      <c r="H47" s="94">
        <v>5</v>
      </c>
      <c r="I47" s="95">
        <f t="shared" si="0"/>
        <v>11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106</v>
      </c>
      <c r="F48" s="94">
        <v>25</v>
      </c>
      <c r="G48" s="94">
        <v>44</v>
      </c>
      <c r="H48" s="94">
        <v>18</v>
      </c>
      <c r="I48" s="95">
        <f t="shared" si="0"/>
        <v>87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107</v>
      </c>
      <c r="F49" s="94">
        <v>3</v>
      </c>
      <c r="G49" s="94"/>
      <c r="H49" s="94">
        <v>2</v>
      </c>
      <c r="I49" s="95">
        <f t="shared" si="0"/>
        <v>5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77</v>
      </c>
      <c r="E50" s="27" t="s">
        <v>147</v>
      </c>
      <c r="F50" s="94">
        <v>3</v>
      </c>
      <c r="G50" s="94"/>
      <c r="H50" s="94"/>
      <c r="I50" s="95">
        <f t="shared" si="0"/>
        <v>3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77</v>
      </c>
      <c r="E51" s="27" t="s">
        <v>283</v>
      </c>
      <c r="F51" s="94"/>
      <c r="G51" s="94"/>
      <c r="H51" s="94">
        <v>2</v>
      </c>
      <c r="I51" s="95">
        <f t="shared" si="0"/>
        <v>2</v>
      </c>
    </row>
    <row r="52" spans="1:9" ht="12.75">
      <c r="A52" s="49" t="s">
        <v>38</v>
      </c>
      <c r="B52" s="31" t="s">
        <v>44</v>
      </c>
      <c r="C52" s="31" t="s">
        <v>75</v>
      </c>
      <c r="D52" s="31" t="s">
        <v>77</v>
      </c>
      <c r="E52" s="27" t="s">
        <v>268</v>
      </c>
      <c r="F52" s="94">
        <v>3</v>
      </c>
      <c r="G52" s="94"/>
      <c r="H52" s="94"/>
      <c r="I52" s="95">
        <f t="shared" si="0"/>
        <v>3</v>
      </c>
    </row>
    <row r="53" spans="1:9" ht="12.75">
      <c r="A53" s="49" t="s">
        <v>38</v>
      </c>
      <c r="B53" s="31" t="s">
        <v>44</v>
      </c>
      <c r="C53" s="31" t="s">
        <v>75</v>
      </c>
      <c r="D53" s="31" t="s">
        <v>77</v>
      </c>
      <c r="E53" s="27" t="s">
        <v>84</v>
      </c>
      <c r="F53" s="94">
        <v>3</v>
      </c>
      <c r="G53" s="94"/>
      <c r="H53" s="94"/>
      <c r="I53" s="95">
        <f t="shared" si="0"/>
        <v>3</v>
      </c>
    </row>
    <row r="54" spans="1:9" ht="12.75">
      <c r="A54" s="49" t="s">
        <v>38</v>
      </c>
      <c r="B54" s="31" t="s">
        <v>44</v>
      </c>
      <c r="C54" s="31" t="s">
        <v>75</v>
      </c>
      <c r="D54" s="31" t="s">
        <v>148</v>
      </c>
      <c r="E54" s="68" t="s">
        <v>30</v>
      </c>
      <c r="F54" s="94"/>
      <c r="G54" s="94">
        <v>3</v>
      </c>
      <c r="H54" s="94"/>
      <c r="I54" s="95">
        <f t="shared" si="0"/>
        <v>3</v>
      </c>
    </row>
    <row r="55" spans="1:9" ht="12.75">
      <c r="A55" s="49" t="s">
        <v>38</v>
      </c>
      <c r="B55" s="31" t="s">
        <v>44</v>
      </c>
      <c r="C55" s="31" t="s">
        <v>75</v>
      </c>
      <c r="D55" s="31" t="s">
        <v>138</v>
      </c>
      <c r="E55" s="27" t="s">
        <v>307</v>
      </c>
      <c r="F55" s="94"/>
      <c r="G55" s="94">
        <v>1</v>
      </c>
      <c r="H55" s="94"/>
      <c r="I55" s="95">
        <f t="shared" si="0"/>
        <v>1</v>
      </c>
    </row>
    <row r="56" spans="1:9" ht="12.75">
      <c r="A56" s="49" t="s">
        <v>38</v>
      </c>
      <c r="B56" s="31" t="s">
        <v>44</v>
      </c>
      <c r="C56" s="31" t="s">
        <v>75</v>
      </c>
      <c r="D56" s="31" t="s">
        <v>149</v>
      </c>
      <c r="E56" s="27" t="s">
        <v>308</v>
      </c>
      <c r="F56" s="94"/>
      <c r="G56" s="94">
        <v>1</v>
      </c>
      <c r="H56" s="94"/>
      <c r="I56" s="95">
        <f t="shared" si="0"/>
        <v>1</v>
      </c>
    </row>
    <row r="57" spans="1:10" ht="13.5" thickBot="1">
      <c r="A57" s="51"/>
      <c r="B57" s="52"/>
      <c r="C57" s="52"/>
      <c r="D57" s="53"/>
      <c r="E57" s="41"/>
      <c r="F57" s="96"/>
      <c r="G57" s="96"/>
      <c r="H57" s="96"/>
      <c r="I57" s="97"/>
      <c r="J57" s="9"/>
    </row>
    <row r="58" spans="1:10" ht="12.75">
      <c r="A58" s="34" t="s">
        <v>222</v>
      </c>
      <c r="B58" s="36"/>
      <c r="C58" s="36"/>
      <c r="D58" s="36"/>
      <c r="E58" s="18"/>
      <c r="F58" s="77">
        <f>SUM(F10:F57)</f>
        <v>345</v>
      </c>
      <c r="G58" s="77">
        <f>SUM(G10:G57)</f>
        <v>1116</v>
      </c>
      <c r="H58" s="77">
        <f>SUM(H10:H57)</f>
        <v>302</v>
      </c>
      <c r="I58" s="78">
        <f>SUM(I10:I57)</f>
        <v>1763</v>
      </c>
      <c r="J58" s="21"/>
    </row>
    <row r="59" spans="1:10" ht="12.75">
      <c r="A59" s="39" t="s">
        <v>223</v>
      </c>
      <c r="B59" s="15"/>
      <c r="C59" s="15"/>
      <c r="D59" s="15"/>
      <c r="E59" s="7"/>
      <c r="F59" s="86">
        <v>24</v>
      </c>
      <c r="G59" s="86">
        <v>21</v>
      </c>
      <c r="H59" s="86">
        <v>24</v>
      </c>
      <c r="I59" s="87">
        <v>41</v>
      </c>
      <c r="J59" s="9"/>
    </row>
    <row r="60" spans="1:10" s="5" customFormat="1" ht="12.75">
      <c r="A60" s="39" t="s">
        <v>86</v>
      </c>
      <c r="B60" s="15"/>
      <c r="C60" s="15"/>
      <c r="D60" s="15"/>
      <c r="E60" s="7"/>
      <c r="F60" s="88">
        <v>3</v>
      </c>
      <c r="G60" s="88">
        <v>1</v>
      </c>
      <c r="H60" s="88">
        <v>3</v>
      </c>
      <c r="I60" s="79">
        <v>5</v>
      </c>
      <c r="J60" s="7"/>
    </row>
    <row r="61" spans="1:10" ht="13.5" thickBot="1">
      <c r="A61" s="92" t="s">
        <v>85</v>
      </c>
      <c r="B61" s="14"/>
      <c r="C61" s="14"/>
      <c r="D61" s="14"/>
      <c r="E61" s="17"/>
      <c r="F61" s="98"/>
      <c r="G61" s="98"/>
      <c r="H61" s="98"/>
      <c r="I61" s="91">
        <v>7.408958823529412</v>
      </c>
      <c r="J61" s="9"/>
    </row>
    <row r="62" spans="1:10" ht="12.75">
      <c r="A62" s="12"/>
      <c r="B62" s="15"/>
      <c r="C62" s="15"/>
      <c r="D62" s="15"/>
      <c r="E62" s="7"/>
      <c r="F62" s="9"/>
      <c r="G62" s="9"/>
      <c r="H62" s="9"/>
      <c r="I62" s="9"/>
      <c r="J62" s="9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I1"/>
    </sheetView>
  </sheetViews>
  <sheetFormatPr defaultColWidth="9.140625" defaultRowHeight="12.75"/>
  <cols>
    <col min="1" max="1" width="18.8515625" style="0" bestFit="1" customWidth="1"/>
    <col min="2" max="2" width="10.8515625" style="0" bestFit="1" customWidth="1"/>
    <col min="3" max="3" width="15.7109375" style="0" bestFit="1" customWidth="1"/>
    <col min="4" max="4" width="17.00390625" style="0" bestFit="1" customWidth="1"/>
    <col min="5" max="5" width="28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16" t="s">
        <v>363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4"/>
      <c r="C2" s="4"/>
      <c r="D2" s="4"/>
      <c r="E2" s="4"/>
      <c r="F2" s="4"/>
      <c r="G2" s="4"/>
      <c r="H2" s="4"/>
      <c r="I2" s="4"/>
    </row>
    <row r="3" spans="1:9" ht="13.5" thickBot="1">
      <c r="A3" s="117" t="s">
        <v>233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234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120" t="s">
        <v>150</v>
      </c>
      <c r="B5" s="121"/>
      <c r="C5" s="121"/>
      <c r="D5" s="121"/>
      <c r="E5" s="121"/>
      <c r="F5" s="121"/>
      <c r="G5" s="121"/>
      <c r="H5" s="121"/>
      <c r="I5" s="122"/>
    </row>
    <row r="6" spans="1:9" ht="14.25">
      <c r="A6" s="59" t="s">
        <v>0</v>
      </c>
      <c r="B6" s="7"/>
      <c r="C6" s="19" t="s">
        <v>139</v>
      </c>
      <c r="D6" s="7"/>
      <c r="E6" s="20"/>
      <c r="F6" s="20" t="s">
        <v>140</v>
      </c>
      <c r="G6" s="20"/>
      <c r="H6" s="20"/>
      <c r="I6" s="60"/>
    </row>
    <row r="7" spans="1:9" ht="14.25">
      <c r="A7" s="59" t="s">
        <v>151</v>
      </c>
      <c r="B7" s="7"/>
      <c r="C7" s="19" t="s">
        <v>214</v>
      </c>
      <c r="D7" s="7"/>
      <c r="E7" s="20"/>
      <c r="F7" s="114" t="s">
        <v>142</v>
      </c>
      <c r="G7" s="114"/>
      <c r="H7" s="114"/>
      <c r="I7" s="115"/>
    </row>
    <row r="8" spans="1:9" ht="13.5" thickBot="1">
      <c r="A8" s="61"/>
      <c r="B8" s="62"/>
      <c r="C8" s="62"/>
      <c r="D8" s="62"/>
      <c r="E8" s="62" t="s">
        <v>152</v>
      </c>
      <c r="F8" s="62"/>
      <c r="G8" s="62"/>
      <c r="H8" s="62"/>
      <c r="I8" s="63"/>
    </row>
    <row r="9" spans="1:10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10"/>
    </row>
    <row r="10" spans="1:10" ht="12.75">
      <c r="A10" s="43"/>
      <c r="B10" s="70"/>
      <c r="C10" s="70"/>
      <c r="D10" s="70"/>
      <c r="E10" s="71"/>
      <c r="F10" s="80"/>
      <c r="G10" s="80"/>
      <c r="H10" s="80"/>
      <c r="I10" s="81"/>
      <c r="J10" s="6"/>
    </row>
    <row r="11" spans="1:9" ht="12.75">
      <c r="A11" s="49" t="s">
        <v>14</v>
      </c>
      <c r="B11" s="31" t="s">
        <v>15</v>
      </c>
      <c r="C11" s="31" t="s">
        <v>16</v>
      </c>
      <c r="D11" s="31" t="s">
        <v>17</v>
      </c>
      <c r="E11" s="27" t="s">
        <v>18</v>
      </c>
      <c r="F11" s="94">
        <v>2</v>
      </c>
      <c r="G11" s="94"/>
      <c r="H11" s="94"/>
      <c r="I11" s="95">
        <f aca="true" t="shared" si="0" ref="I11:I47">SUM(F11:H11)</f>
        <v>2</v>
      </c>
    </row>
    <row r="12" spans="1:9" ht="12.75">
      <c r="A12" s="49" t="s">
        <v>19</v>
      </c>
      <c r="B12" s="31" t="s">
        <v>20</v>
      </c>
      <c r="C12" s="31" t="s">
        <v>21</v>
      </c>
      <c r="D12" s="31" t="s">
        <v>22</v>
      </c>
      <c r="E12" s="27" t="s">
        <v>23</v>
      </c>
      <c r="F12" s="94"/>
      <c r="G12" s="94">
        <v>3</v>
      </c>
      <c r="H12" s="94">
        <v>4</v>
      </c>
      <c r="I12" s="95">
        <f t="shared" si="0"/>
        <v>7</v>
      </c>
    </row>
    <row r="13" spans="1:9" ht="12.75">
      <c r="A13" s="49" t="s">
        <v>19</v>
      </c>
      <c r="B13" s="31" t="s">
        <v>91</v>
      </c>
      <c r="C13" s="31" t="s">
        <v>92</v>
      </c>
      <c r="D13" s="68" t="s">
        <v>93</v>
      </c>
      <c r="E13" s="27" t="s">
        <v>270</v>
      </c>
      <c r="F13" s="94">
        <v>2</v>
      </c>
      <c r="G13" s="94">
        <v>3</v>
      </c>
      <c r="H13" s="94">
        <v>7</v>
      </c>
      <c r="I13" s="95">
        <f t="shared" si="0"/>
        <v>12</v>
      </c>
    </row>
    <row r="14" spans="1:9" ht="12.75">
      <c r="A14" s="49" t="s">
        <v>19</v>
      </c>
      <c r="B14" s="31" t="s">
        <v>91</v>
      </c>
      <c r="C14" s="31" t="s">
        <v>115</v>
      </c>
      <c r="D14" s="31" t="s">
        <v>116</v>
      </c>
      <c r="E14" s="27" t="s">
        <v>117</v>
      </c>
      <c r="F14" s="94"/>
      <c r="G14" s="94"/>
      <c r="H14" s="94">
        <v>1</v>
      </c>
      <c r="I14" s="95">
        <f t="shared" si="0"/>
        <v>1</v>
      </c>
    </row>
    <row r="15" spans="1:9" ht="12.75">
      <c r="A15" s="49" t="s">
        <v>19</v>
      </c>
      <c r="B15" s="31" t="s">
        <v>91</v>
      </c>
      <c r="C15" s="31" t="s">
        <v>115</v>
      </c>
      <c r="D15" s="69" t="s">
        <v>144</v>
      </c>
      <c r="E15" s="67" t="s">
        <v>301</v>
      </c>
      <c r="F15" s="94">
        <v>3</v>
      </c>
      <c r="G15" s="94"/>
      <c r="H15" s="94"/>
      <c r="I15" s="95">
        <f t="shared" si="0"/>
        <v>3</v>
      </c>
    </row>
    <row r="16" spans="1:9" ht="12.75">
      <c r="A16" s="49" t="s">
        <v>19</v>
      </c>
      <c r="B16" s="31" t="s">
        <v>91</v>
      </c>
      <c r="C16" s="31" t="s">
        <v>115</v>
      </c>
      <c r="D16" s="69" t="s">
        <v>118</v>
      </c>
      <c r="E16" s="67" t="s">
        <v>119</v>
      </c>
      <c r="F16" s="94">
        <v>1</v>
      </c>
      <c r="G16" s="94"/>
      <c r="H16" s="94"/>
      <c r="I16" s="95">
        <f t="shared" si="0"/>
        <v>1</v>
      </c>
    </row>
    <row r="17" spans="1:9" ht="12.75">
      <c r="A17" s="49" t="s">
        <v>19</v>
      </c>
      <c r="B17" s="31" t="s">
        <v>91</v>
      </c>
      <c r="C17" s="31" t="s">
        <v>115</v>
      </c>
      <c r="D17" s="31" t="s">
        <v>120</v>
      </c>
      <c r="E17" s="27" t="s">
        <v>285</v>
      </c>
      <c r="F17" s="94">
        <v>1</v>
      </c>
      <c r="G17" s="94"/>
      <c r="H17" s="94"/>
      <c r="I17" s="95">
        <f t="shared" si="0"/>
        <v>1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29</v>
      </c>
      <c r="E18" s="68" t="s">
        <v>30</v>
      </c>
      <c r="F18" s="94">
        <v>27</v>
      </c>
      <c r="G18" s="94"/>
      <c r="H18" s="94">
        <v>14</v>
      </c>
      <c r="I18" s="95">
        <f t="shared" si="0"/>
        <v>41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29</v>
      </c>
      <c r="E19" s="27" t="s">
        <v>272</v>
      </c>
      <c r="F19" s="94">
        <v>18</v>
      </c>
      <c r="G19" s="94"/>
      <c r="H19" s="94"/>
      <c r="I19" s="95">
        <f t="shared" si="0"/>
        <v>18</v>
      </c>
    </row>
    <row r="20" spans="1:9" ht="12.75">
      <c r="A20" s="49" t="s">
        <v>26</v>
      </c>
      <c r="B20" s="31" t="s">
        <v>27</v>
      </c>
      <c r="C20" s="31" t="s">
        <v>28</v>
      </c>
      <c r="D20" s="31" t="s">
        <v>29</v>
      </c>
      <c r="E20" s="27" t="s">
        <v>31</v>
      </c>
      <c r="F20" s="94">
        <v>14</v>
      </c>
      <c r="G20" s="94"/>
      <c r="H20" s="94">
        <v>2</v>
      </c>
      <c r="I20" s="95">
        <f t="shared" si="0"/>
        <v>16</v>
      </c>
    </row>
    <row r="21" spans="1:9" ht="12.75">
      <c r="A21" s="49" t="s">
        <v>26</v>
      </c>
      <c r="B21" s="31" t="s">
        <v>27</v>
      </c>
      <c r="C21" s="31" t="s">
        <v>28</v>
      </c>
      <c r="D21" s="31" t="s">
        <v>29</v>
      </c>
      <c r="E21" s="27" t="s">
        <v>32</v>
      </c>
      <c r="F21" s="94">
        <v>22</v>
      </c>
      <c r="G21" s="94"/>
      <c r="H21" s="94">
        <v>8</v>
      </c>
      <c r="I21" s="95">
        <f t="shared" si="0"/>
        <v>30</v>
      </c>
    </row>
    <row r="22" spans="1:9" ht="12.75">
      <c r="A22" s="49" t="s">
        <v>26</v>
      </c>
      <c r="B22" s="31" t="s">
        <v>27</v>
      </c>
      <c r="C22" s="31" t="s">
        <v>28</v>
      </c>
      <c r="D22" s="31" t="s">
        <v>33</v>
      </c>
      <c r="E22" s="68" t="s">
        <v>30</v>
      </c>
      <c r="F22" s="94">
        <v>9</v>
      </c>
      <c r="G22" s="94"/>
      <c r="H22" s="94">
        <v>2</v>
      </c>
      <c r="I22" s="95">
        <f t="shared" si="0"/>
        <v>11</v>
      </c>
    </row>
    <row r="23" spans="1:9" ht="12.75">
      <c r="A23" s="49" t="s">
        <v>26</v>
      </c>
      <c r="B23" s="31" t="s">
        <v>27</v>
      </c>
      <c r="C23" s="31" t="s">
        <v>28</v>
      </c>
      <c r="D23" s="31" t="s">
        <v>33</v>
      </c>
      <c r="E23" s="27" t="s">
        <v>96</v>
      </c>
      <c r="F23" s="94"/>
      <c r="G23" s="94">
        <v>1</v>
      </c>
      <c r="H23" s="94">
        <v>1</v>
      </c>
      <c r="I23" s="95">
        <f t="shared" si="0"/>
        <v>2</v>
      </c>
    </row>
    <row r="24" spans="1:9" ht="12.75">
      <c r="A24" s="49" t="s">
        <v>26</v>
      </c>
      <c r="B24" s="31" t="s">
        <v>27</v>
      </c>
      <c r="C24" s="31" t="s">
        <v>153</v>
      </c>
      <c r="D24" s="31" t="s">
        <v>154</v>
      </c>
      <c r="E24" s="68" t="s">
        <v>30</v>
      </c>
      <c r="F24" s="94"/>
      <c r="G24" s="94"/>
      <c r="H24" s="94">
        <v>1</v>
      </c>
      <c r="I24" s="95">
        <f t="shared" si="0"/>
        <v>1</v>
      </c>
    </row>
    <row r="25" spans="1:9" ht="12.75">
      <c r="A25" s="49" t="s">
        <v>38</v>
      </c>
      <c r="B25" s="31" t="s">
        <v>39</v>
      </c>
      <c r="C25" s="31" t="s">
        <v>40</v>
      </c>
      <c r="D25" s="68" t="s">
        <v>30</v>
      </c>
      <c r="E25" s="68" t="s">
        <v>30</v>
      </c>
      <c r="F25" s="94"/>
      <c r="G25" s="94"/>
      <c r="H25" s="94">
        <v>2</v>
      </c>
      <c r="I25" s="95">
        <f t="shared" si="0"/>
        <v>2</v>
      </c>
    </row>
    <row r="26" spans="1:9" ht="12.75">
      <c r="A26" s="49" t="s">
        <v>38</v>
      </c>
      <c r="B26" s="31" t="s">
        <v>39</v>
      </c>
      <c r="C26" s="31" t="s">
        <v>99</v>
      </c>
      <c r="D26" s="68" t="s">
        <v>30</v>
      </c>
      <c r="E26" s="68" t="s">
        <v>30</v>
      </c>
      <c r="F26" s="94"/>
      <c r="G26" s="94"/>
      <c r="H26" s="94">
        <v>1</v>
      </c>
      <c r="I26" s="95">
        <f t="shared" si="0"/>
        <v>1</v>
      </c>
    </row>
    <row r="27" spans="1:9" ht="12.75">
      <c r="A27" s="49" t="s">
        <v>38</v>
      </c>
      <c r="B27" s="31" t="s">
        <v>39</v>
      </c>
      <c r="C27" s="31" t="s">
        <v>101</v>
      </c>
      <c r="D27" s="68" t="s">
        <v>30</v>
      </c>
      <c r="E27" s="68" t="s">
        <v>30</v>
      </c>
      <c r="F27" s="94">
        <v>1</v>
      </c>
      <c r="G27" s="94"/>
      <c r="H27" s="94"/>
      <c r="I27" s="95">
        <f t="shared" si="0"/>
        <v>1</v>
      </c>
    </row>
    <row r="28" spans="1:9" ht="12.75">
      <c r="A28" s="49" t="s">
        <v>38</v>
      </c>
      <c r="B28" s="31" t="s">
        <v>39</v>
      </c>
      <c r="C28" s="31" t="s">
        <v>155</v>
      </c>
      <c r="D28" s="31" t="s">
        <v>156</v>
      </c>
      <c r="E28" s="27" t="s">
        <v>309</v>
      </c>
      <c r="F28" s="94">
        <v>2</v>
      </c>
      <c r="G28" s="94"/>
      <c r="H28" s="94">
        <v>1</v>
      </c>
      <c r="I28" s="95">
        <f t="shared" si="0"/>
        <v>3</v>
      </c>
    </row>
    <row r="29" spans="1:9" ht="12.75">
      <c r="A29" s="49" t="s">
        <v>38</v>
      </c>
      <c r="B29" s="31" t="s">
        <v>44</v>
      </c>
      <c r="C29" s="31" t="s">
        <v>45</v>
      </c>
      <c r="D29" s="31" t="s">
        <v>46</v>
      </c>
      <c r="E29" s="27" t="s">
        <v>47</v>
      </c>
      <c r="F29" s="94"/>
      <c r="G29" s="94"/>
      <c r="H29" s="94">
        <v>2</v>
      </c>
      <c r="I29" s="95">
        <f t="shared" si="0"/>
        <v>2</v>
      </c>
    </row>
    <row r="30" spans="1:9" ht="12.75">
      <c r="A30" s="49" t="s">
        <v>38</v>
      </c>
      <c r="B30" s="31" t="s">
        <v>44</v>
      </c>
      <c r="C30" s="31" t="s">
        <v>61</v>
      </c>
      <c r="D30" s="31" t="s">
        <v>64</v>
      </c>
      <c r="E30" s="68" t="s">
        <v>30</v>
      </c>
      <c r="F30" s="94"/>
      <c r="G30" s="94"/>
      <c r="H30" s="94">
        <v>2</v>
      </c>
      <c r="I30" s="95">
        <f t="shared" si="0"/>
        <v>2</v>
      </c>
    </row>
    <row r="31" spans="1:9" ht="12.75">
      <c r="A31" s="49" t="s">
        <v>38</v>
      </c>
      <c r="B31" s="31" t="s">
        <v>44</v>
      </c>
      <c r="C31" s="31" t="s">
        <v>61</v>
      </c>
      <c r="D31" s="31" t="s">
        <v>64</v>
      </c>
      <c r="E31" s="27" t="s">
        <v>274</v>
      </c>
      <c r="F31" s="94"/>
      <c r="G31" s="94"/>
      <c r="H31" s="94">
        <v>2</v>
      </c>
      <c r="I31" s="95">
        <f t="shared" si="0"/>
        <v>2</v>
      </c>
    </row>
    <row r="32" spans="1:9" ht="12.75">
      <c r="A32" s="49" t="s">
        <v>38</v>
      </c>
      <c r="B32" s="31" t="s">
        <v>44</v>
      </c>
      <c r="C32" s="31" t="s">
        <v>73</v>
      </c>
      <c r="D32" s="31" t="s">
        <v>74</v>
      </c>
      <c r="E32" s="27" t="s">
        <v>260</v>
      </c>
      <c r="F32" s="94"/>
      <c r="G32" s="94"/>
      <c r="H32" s="94">
        <v>3</v>
      </c>
      <c r="I32" s="95">
        <f t="shared" si="0"/>
        <v>3</v>
      </c>
    </row>
    <row r="33" spans="1:9" ht="12.75">
      <c r="A33" s="49" t="s">
        <v>38</v>
      </c>
      <c r="B33" s="31" t="s">
        <v>44</v>
      </c>
      <c r="C33" s="31" t="s">
        <v>75</v>
      </c>
      <c r="D33" s="31" t="s">
        <v>77</v>
      </c>
      <c r="E33" s="68" t="s">
        <v>30</v>
      </c>
      <c r="F33" s="94">
        <v>5</v>
      </c>
      <c r="G33" s="94">
        <v>9</v>
      </c>
      <c r="H33" s="94">
        <v>17</v>
      </c>
      <c r="I33" s="95">
        <f t="shared" si="0"/>
        <v>31</v>
      </c>
    </row>
    <row r="34" spans="1:9" ht="12.75">
      <c r="A34" s="49" t="s">
        <v>38</v>
      </c>
      <c r="B34" s="31" t="s">
        <v>44</v>
      </c>
      <c r="C34" s="31" t="s">
        <v>75</v>
      </c>
      <c r="D34" s="31" t="s">
        <v>77</v>
      </c>
      <c r="E34" s="27" t="s">
        <v>276</v>
      </c>
      <c r="F34" s="94">
        <v>40</v>
      </c>
      <c r="G34" s="94">
        <v>32</v>
      </c>
      <c r="H34" s="94">
        <v>6</v>
      </c>
      <c r="I34" s="95">
        <f t="shared" si="0"/>
        <v>78</v>
      </c>
    </row>
    <row r="35" spans="1:9" ht="12.75">
      <c r="A35" s="49" t="s">
        <v>38</v>
      </c>
      <c r="B35" s="31" t="s">
        <v>44</v>
      </c>
      <c r="C35" s="31" t="s">
        <v>75</v>
      </c>
      <c r="D35" s="31" t="s">
        <v>77</v>
      </c>
      <c r="E35" s="27" t="s">
        <v>294</v>
      </c>
      <c r="F35" s="94">
        <v>236</v>
      </c>
      <c r="G35" s="94">
        <v>107</v>
      </c>
      <c r="H35" s="94">
        <v>314</v>
      </c>
      <c r="I35" s="95">
        <f t="shared" si="0"/>
        <v>657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27" t="s">
        <v>79</v>
      </c>
      <c r="F36" s="94">
        <v>37</v>
      </c>
      <c r="G36" s="94">
        <v>10</v>
      </c>
      <c r="H36" s="94">
        <v>148</v>
      </c>
      <c r="I36" s="95">
        <f t="shared" si="0"/>
        <v>195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80</v>
      </c>
      <c r="F37" s="94"/>
      <c r="G37" s="94">
        <v>4</v>
      </c>
      <c r="H37" s="94">
        <v>6</v>
      </c>
      <c r="I37" s="95">
        <f t="shared" si="0"/>
        <v>10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146</v>
      </c>
      <c r="F38" s="94"/>
      <c r="G38" s="94"/>
      <c r="H38" s="94">
        <v>11</v>
      </c>
      <c r="I38" s="95">
        <f t="shared" si="0"/>
        <v>11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277</v>
      </c>
      <c r="F39" s="94">
        <v>11</v>
      </c>
      <c r="G39" s="94">
        <v>7</v>
      </c>
      <c r="H39" s="94">
        <v>6</v>
      </c>
      <c r="I39" s="95">
        <f t="shared" si="0"/>
        <v>24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263</v>
      </c>
      <c r="F40" s="94">
        <v>11</v>
      </c>
      <c r="G40" s="94">
        <v>5</v>
      </c>
      <c r="H40" s="94">
        <v>11</v>
      </c>
      <c r="I40" s="95">
        <f t="shared" si="0"/>
        <v>27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279</v>
      </c>
      <c r="F41" s="94">
        <v>7</v>
      </c>
      <c r="G41" s="94"/>
      <c r="H41" s="94">
        <v>11</v>
      </c>
      <c r="I41" s="95">
        <f t="shared" si="0"/>
        <v>18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266</v>
      </c>
      <c r="F42" s="94"/>
      <c r="G42" s="94"/>
      <c r="H42" s="94">
        <v>6</v>
      </c>
      <c r="I42" s="95">
        <f t="shared" si="0"/>
        <v>6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82</v>
      </c>
      <c r="F43" s="94"/>
      <c r="G43" s="94">
        <v>2</v>
      </c>
      <c r="H43" s="94">
        <v>6</v>
      </c>
      <c r="I43" s="95">
        <f t="shared" si="0"/>
        <v>8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106</v>
      </c>
      <c r="F44" s="94">
        <v>7</v>
      </c>
      <c r="G44" s="94">
        <v>7</v>
      </c>
      <c r="H44" s="94">
        <v>28</v>
      </c>
      <c r="I44" s="95">
        <f t="shared" si="0"/>
        <v>42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107</v>
      </c>
      <c r="F45" s="94">
        <v>15</v>
      </c>
      <c r="G45" s="94"/>
      <c r="H45" s="94"/>
      <c r="I45" s="95">
        <f t="shared" si="0"/>
        <v>15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268</v>
      </c>
      <c r="F46" s="94"/>
      <c r="G46" s="94">
        <v>2</v>
      </c>
      <c r="H46" s="94">
        <v>17</v>
      </c>
      <c r="I46" s="95">
        <f t="shared" si="0"/>
        <v>19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84</v>
      </c>
      <c r="F47" s="94">
        <v>4</v>
      </c>
      <c r="G47" s="94"/>
      <c r="H47" s="94"/>
      <c r="I47" s="95">
        <f t="shared" si="0"/>
        <v>4</v>
      </c>
    </row>
    <row r="48" spans="1:10" ht="13.5" thickBot="1">
      <c r="A48" s="51"/>
      <c r="B48" s="52"/>
      <c r="C48" s="52"/>
      <c r="D48" s="52"/>
      <c r="E48" s="41"/>
      <c r="F48" s="96"/>
      <c r="G48" s="96"/>
      <c r="H48" s="96"/>
      <c r="I48" s="97"/>
      <c r="J48" s="9"/>
    </row>
    <row r="49" spans="1:10" ht="12.75">
      <c r="A49" s="34" t="s">
        <v>222</v>
      </c>
      <c r="B49" s="36"/>
      <c r="C49" s="36"/>
      <c r="D49" s="36"/>
      <c r="E49" s="18"/>
      <c r="F49" s="77">
        <f>SUM(F10:F48)</f>
        <v>475</v>
      </c>
      <c r="G49" s="77">
        <f>SUM(G10:G48)</f>
        <v>192</v>
      </c>
      <c r="H49" s="77">
        <f>SUM(H10:H48)</f>
        <v>640</v>
      </c>
      <c r="I49" s="78">
        <f>SUM(I10:I48)</f>
        <v>1307</v>
      </c>
      <c r="J49" s="21"/>
    </row>
    <row r="50" spans="1:10" ht="12.75">
      <c r="A50" s="39" t="s">
        <v>223</v>
      </c>
      <c r="B50" s="15"/>
      <c r="C50" s="15"/>
      <c r="D50" s="15"/>
      <c r="E50" s="7"/>
      <c r="F50" s="86">
        <v>18</v>
      </c>
      <c r="G50" s="86">
        <v>11</v>
      </c>
      <c r="H50" s="86">
        <v>24</v>
      </c>
      <c r="I50" s="87">
        <v>31</v>
      </c>
      <c r="J50" s="9"/>
    </row>
    <row r="51" spans="1:10" s="5" customFormat="1" ht="12.75">
      <c r="A51" s="39" t="s">
        <v>86</v>
      </c>
      <c r="B51" s="15"/>
      <c r="C51" s="15"/>
      <c r="D51" s="15"/>
      <c r="E51" s="7"/>
      <c r="F51" s="88">
        <v>0</v>
      </c>
      <c r="G51" s="88">
        <v>0</v>
      </c>
      <c r="H51" s="88">
        <v>2</v>
      </c>
      <c r="I51" s="79">
        <v>2</v>
      </c>
      <c r="J51" s="7"/>
    </row>
    <row r="52" spans="1:10" ht="13.5" thickBot="1">
      <c r="A52" s="92" t="s">
        <v>85</v>
      </c>
      <c r="B52" s="14"/>
      <c r="C52" s="14"/>
      <c r="D52" s="14"/>
      <c r="E52" s="17"/>
      <c r="F52" s="98"/>
      <c r="G52" s="98"/>
      <c r="H52" s="98"/>
      <c r="I52" s="91">
        <v>7.51</v>
      </c>
      <c r="J52" s="9"/>
    </row>
    <row r="53" spans="1:10" ht="12.75">
      <c r="A53" s="5"/>
      <c r="B53" s="15"/>
      <c r="C53" s="15"/>
      <c r="D53" s="15"/>
      <c r="E53" s="7"/>
      <c r="F53" s="9"/>
      <c r="G53" s="9"/>
      <c r="H53" s="9"/>
      <c r="I53" s="9"/>
      <c r="J53" s="9"/>
    </row>
  </sheetData>
  <mergeCells count="5">
    <mergeCell ref="F7:I7"/>
    <mergeCell ref="A1:I1"/>
    <mergeCell ref="A3:I3"/>
    <mergeCell ref="A5:I5"/>
    <mergeCell ref="A4:I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I1"/>
    </sheetView>
  </sheetViews>
  <sheetFormatPr defaultColWidth="9.140625" defaultRowHeight="12.75"/>
  <cols>
    <col min="1" max="1" width="16.28125" style="0" bestFit="1" customWidth="1"/>
    <col min="2" max="2" width="12.00390625" style="0" bestFit="1" customWidth="1"/>
    <col min="3" max="3" width="14.8515625" style="0" bestFit="1" customWidth="1"/>
    <col min="4" max="4" width="17.7109375" style="0" bestFit="1" customWidth="1"/>
    <col min="5" max="5" width="30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16" t="s">
        <v>364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5"/>
      <c r="C2" s="5"/>
      <c r="D2" s="5"/>
      <c r="E2" s="5"/>
      <c r="F2" s="5"/>
      <c r="G2" s="5"/>
      <c r="H2" s="5"/>
      <c r="I2" s="5"/>
    </row>
    <row r="3" spans="1:9" ht="13.5" thickBot="1">
      <c r="A3" s="117" t="s">
        <v>235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236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0</v>
      </c>
      <c r="B6" s="7"/>
      <c r="C6" s="19" t="s">
        <v>139</v>
      </c>
      <c r="D6" s="7"/>
      <c r="E6" s="20"/>
      <c r="F6" s="20" t="s">
        <v>157</v>
      </c>
      <c r="G6" s="20"/>
      <c r="H6" s="20"/>
      <c r="I6" s="60"/>
    </row>
    <row r="7" spans="1:9" ht="14.25">
      <c r="A7" s="59" t="s">
        <v>158</v>
      </c>
      <c r="B7" s="7"/>
      <c r="C7" s="19" t="s">
        <v>215</v>
      </c>
      <c r="D7" s="7"/>
      <c r="E7" s="20"/>
      <c r="F7" s="114" t="s">
        <v>159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73"/>
      <c r="G8" s="73"/>
      <c r="H8" s="73"/>
      <c r="I8" s="74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9"/>
    </row>
    <row r="10" spans="1:9" ht="12.75">
      <c r="A10" s="43"/>
      <c r="B10" s="45"/>
      <c r="C10" s="45"/>
      <c r="D10" s="45"/>
      <c r="E10" s="45"/>
      <c r="F10" s="80"/>
      <c r="G10" s="80"/>
      <c r="H10" s="80"/>
      <c r="I10" s="81"/>
    </row>
    <row r="11" spans="1:9" ht="12.75">
      <c r="A11" s="49" t="s">
        <v>10</v>
      </c>
      <c r="B11" s="31" t="s">
        <v>11</v>
      </c>
      <c r="C11" s="31" t="s">
        <v>12</v>
      </c>
      <c r="D11" s="31" t="s">
        <v>13</v>
      </c>
      <c r="E11" s="27" t="s">
        <v>249</v>
      </c>
      <c r="F11" s="94">
        <v>2</v>
      </c>
      <c r="G11" s="94"/>
      <c r="H11" s="94"/>
      <c r="I11" s="95">
        <f aca="true" t="shared" si="0" ref="I11:I55">SUM(F11:H11)</f>
        <v>2</v>
      </c>
    </row>
    <row r="12" spans="1:9" ht="12.75">
      <c r="A12" s="49" t="s">
        <v>26</v>
      </c>
      <c r="B12" s="31" t="s">
        <v>27</v>
      </c>
      <c r="C12" s="31" t="s">
        <v>28</v>
      </c>
      <c r="D12" s="31" t="s">
        <v>29</v>
      </c>
      <c r="E12" s="68" t="s">
        <v>30</v>
      </c>
      <c r="F12" s="94">
        <v>8</v>
      </c>
      <c r="G12" s="94">
        <v>7</v>
      </c>
      <c r="H12" s="94">
        <v>4</v>
      </c>
      <c r="I12" s="95">
        <f t="shared" si="0"/>
        <v>19</v>
      </c>
    </row>
    <row r="13" spans="1:9" ht="12.75">
      <c r="A13" s="49" t="s">
        <v>26</v>
      </c>
      <c r="B13" s="31" t="s">
        <v>27</v>
      </c>
      <c r="C13" s="31" t="s">
        <v>28</v>
      </c>
      <c r="D13" s="31" t="s">
        <v>29</v>
      </c>
      <c r="E13" s="27" t="s">
        <v>271</v>
      </c>
      <c r="F13" s="94"/>
      <c r="G13" s="94">
        <v>7</v>
      </c>
      <c r="H13" s="94"/>
      <c r="I13" s="95">
        <f t="shared" si="0"/>
        <v>7</v>
      </c>
    </row>
    <row r="14" spans="1:9" ht="12.75">
      <c r="A14" s="49" t="s">
        <v>26</v>
      </c>
      <c r="B14" s="31" t="s">
        <v>27</v>
      </c>
      <c r="C14" s="31" t="s">
        <v>28</v>
      </c>
      <c r="D14" s="31" t="s">
        <v>29</v>
      </c>
      <c r="E14" s="27" t="s">
        <v>250</v>
      </c>
      <c r="F14" s="94"/>
      <c r="G14" s="94">
        <v>7</v>
      </c>
      <c r="H14" s="94"/>
      <c r="I14" s="95">
        <f t="shared" si="0"/>
        <v>7</v>
      </c>
    </row>
    <row r="15" spans="1:9" ht="12.75">
      <c r="A15" s="49" t="s">
        <v>26</v>
      </c>
      <c r="B15" s="31" t="s">
        <v>27</v>
      </c>
      <c r="C15" s="31" t="s">
        <v>28</v>
      </c>
      <c r="D15" s="31" t="s">
        <v>29</v>
      </c>
      <c r="E15" s="27" t="s">
        <v>31</v>
      </c>
      <c r="F15" s="94">
        <v>4</v>
      </c>
      <c r="G15" s="94">
        <v>3</v>
      </c>
      <c r="H15" s="94"/>
      <c r="I15" s="95">
        <f t="shared" si="0"/>
        <v>7</v>
      </c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27" t="s">
        <v>32</v>
      </c>
      <c r="F16" s="94">
        <v>5</v>
      </c>
      <c r="G16" s="94"/>
      <c r="H16" s="94">
        <v>4</v>
      </c>
      <c r="I16" s="95">
        <f t="shared" si="0"/>
        <v>9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33</v>
      </c>
      <c r="E17" s="27" t="s">
        <v>96</v>
      </c>
      <c r="F17" s="94">
        <v>2</v>
      </c>
      <c r="G17" s="94"/>
      <c r="H17" s="94">
        <v>1</v>
      </c>
      <c r="I17" s="95">
        <f t="shared" si="0"/>
        <v>3</v>
      </c>
    </row>
    <row r="18" spans="1:9" ht="12.75">
      <c r="A18" s="49" t="s">
        <v>38</v>
      </c>
      <c r="B18" s="31" t="s">
        <v>131</v>
      </c>
      <c r="C18" s="31" t="s">
        <v>132</v>
      </c>
      <c r="D18" s="68" t="s">
        <v>30</v>
      </c>
      <c r="E18" s="68" t="s">
        <v>30</v>
      </c>
      <c r="F18" s="94">
        <v>1</v>
      </c>
      <c r="G18" s="94"/>
      <c r="H18" s="94"/>
      <c r="I18" s="95">
        <f t="shared" si="0"/>
        <v>1</v>
      </c>
    </row>
    <row r="19" spans="1:9" ht="12.75">
      <c r="A19" s="49" t="s">
        <v>38</v>
      </c>
      <c r="B19" s="31" t="s">
        <v>39</v>
      </c>
      <c r="C19" s="31" t="s">
        <v>99</v>
      </c>
      <c r="D19" s="31" t="s">
        <v>100</v>
      </c>
      <c r="E19" s="68" t="s">
        <v>30</v>
      </c>
      <c r="F19" s="94"/>
      <c r="G19" s="94"/>
      <c r="H19" s="94">
        <v>1</v>
      </c>
      <c r="I19" s="95">
        <f t="shared" si="0"/>
        <v>1</v>
      </c>
    </row>
    <row r="20" spans="1:9" ht="12.75">
      <c r="A20" s="49" t="s">
        <v>38</v>
      </c>
      <c r="B20" s="31" t="s">
        <v>39</v>
      </c>
      <c r="C20" s="31" t="s">
        <v>99</v>
      </c>
      <c r="D20" s="31" t="s">
        <v>125</v>
      </c>
      <c r="E20" s="27" t="s">
        <v>310</v>
      </c>
      <c r="F20" s="94">
        <v>2</v>
      </c>
      <c r="G20" s="94"/>
      <c r="H20" s="94"/>
      <c r="I20" s="95">
        <f t="shared" si="0"/>
        <v>2</v>
      </c>
    </row>
    <row r="21" spans="1:9" ht="12.75">
      <c r="A21" s="49" t="s">
        <v>38</v>
      </c>
      <c r="B21" s="31" t="s">
        <v>101</v>
      </c>
      <c r="C21" s="68" t="s">
        <v>30</v>
      </c>
      <c r="D21" s="68" t="s">
        <v>30</v>
      </c>
      <c r="E21" s="68" t="s">
        <v>30</v>
      </c>
      <c r="F21" s="94">
        <v>2</v>
      </c>
      <c r="G21" s="94"/>
      <c r="H21" s="94"/>
      <c r="I21" s="95">
        <f t="shared" si="0"/>
        <v>2</v>
      </c>
    </row>
    <row r="22" spans="1:9" ht="12.75">
      <c r="A22" s="49" t="s">
        <v>38</v>
      </c>
      <c r="B22" s="31" t="s">
        <v>101</v>
      </c>
      <c r="C22" s="31" t="s">
        <v>155</v>
      </c>
      <c r="D22" s="31" t="s">
        <v>156</v>
      </c>
      <c r="E22" s="27" t="s">
        <v>309</v>
      </c>
      <c r="F22" s="94"/>
      <c r="G22" s="94">
        <v>1</v>
      </c>
      <c r="H22" s="94"/>
      <c r="I22" s="95">
        <f t="shared" si="0"/>
        <v>1</v>
      </c>
    </row>
    <row r="23" spans="1:9" ht="12.75">
      <c r="A23" s="49" t="s">
        <v>38</v>
      </c>
      <c r="B23" s="31" t="s">
        <v>101</v>
      </c>
      <c r="C23" s="31" t="s">
        <v>41</v>
      </c>
      <c r="D23" s="31" t="s">
        <v>102</v>
      </c>
      <c r="E23" s="27" t="s">
        <v>311</v>
      </c>
      <c r="F23" s="94"/>
      <c r="G23" s="94"/>
      <c r="H23" s="94">
        <v>1</v>
      </c>
      <c r="I23" s="95">
        <f t="shared" si="0"/>
        <v>1</v>
      </c>
    </row>
    <row r="24" spans="1:9" ht="12.75">
      <c r="A24" s="49" t="s">
        <v>38</v>
      </c>
      <c r="B24" s="31" t="s">
        <v>44</v>
      </c>
      <c r="C24" s="31" t="s">
        <v>103</v>
      </c>
      <c r="D24" s="68" t="s">
        <v>30</v>
      </c>
      <c r="E24" s="68" t="s">
        <v>30</v>
      </c>
      <c r="F24" s="94">
        <v>1</v>
      </c>
      <c r="G24" s="94"/>
      <c r="H24" s="94"/>
      <c r="I24" s="95">
        <f t="shared" si="0"/>
        <v>1</v>
      </c>
    </row>
    <row r="25" spans="1:9" ht="12.75">
      <c r="A25" s="49" t="s">
        <v>38</v>
      </c>
      <c r="B25" s="31" t="s">
        <v>44</v>
      </c>
      <c r="C25" s="31" t="s">
        <v>45</v>
      </c>
      <c r="D25" s="31" t="s">
        <v>46</v>
      </c>
      <c r="E25" s="27" t="s">
        <v>312</v>
      </c>
      <c r="F25" s="94">
        <v>2</v>
      </c>
      <c r="G25" s="94">
        <v>4</v>
      </c>
      <c r="H25" s="94"/>
      <c r="I25" s="103">
        <f t="shared" si="0"/>
        <v>6</v>
      </c>
    </row>
    <row r="26" spans="1:9" ht="12.75">
      <c r="A26" s="49" t="s">
        <v>38</v>
      </c>
      <c r="B26" s="31" t="s">
        <v>44</v>
      </c>
      <c r="C26" s="31" t="s">
        <v>45</v>
      </c>
      <c r="D26" s="31" t="s">
        <v>46</v>
      </c>
      <c r="E26" s="27" t="s">
        <v>47</v>
      </c>
      <c r="F26" s="94"/>
      <c r="G26" s="94"/>
      <c r="H26" s="94">
        <v>2</v>
      </c>
      <c r="I26" s="95">
        <f t="shared" si="0"/>
        <v>2</v>
      </c>
    </row>
    <row r="27" spans="1:9" ht="12.75">
      <c r="A27" s="49" t="s">
        <v>38</v>
      </c>
      <c r="B27" s="31" t="s">
        <v>44</v>
      </c>
      <c r="C27" s="31" t="s">
        <v>45</v>
      </c>
      <c r="D27" s="31" t="s">
        <v>48</v>
      </c>
      <c r="E27" s="27" t="s">
        <v>313</v>
      </c>
      <c r="F27" s="94">
        <v>1</v>
      </c>
      <c r="G27" s="94"/>
      <c r="H27" s="94">
        <v>2</v>
      </c>
      <c r="I27" s="95">
        <f t="shared" si="0"/>
        <v>3</v>
      </c>
    </row>
    <row r="28" spans="1:9" ht="12.75">
      <c r="A28" s="49" t="s">
        <v>38</v>
      </c>
      <c r="B28" s="31" t="s">
        <v>44</v>
      </c>
      <c r="C28" s="31" t="s">
        <v>45</v>
      </c>
      <c r="D28" s="31" t="s">
        <v>54</v>
      </c>
      <c r="E28" s="29" t="s">
        <v>254</v>
      </c>
      <c r="F28" s="94"/>
      <c r="G28" s="94">
        <v>1</v>
      </c>
      <c r="H28" s="94"/>
      <c r="I28" s="95">
        <f t="shared" si="0"/>
        <v>1</v>
      </c>
    </row>
    <row r="29" spans="1:9" ht="12.75">
      <c r="A29" s="49" t="s">
        <v>38</v>
      </c>
      <c r="B29" s="31" t="s">
        <v>44</v>
      </c>
      <c r="C29" s="31" t="s">
        <v>45</v>
      </c>
      <c r="D29" s="33" t="s">
        <v>55</v>
      </c>
      <c r="E29" s="30" t="s">
        <v>255</v>
      </c>
      <c r="F29" s="94">
        <v>1</v>
      </c>
      <c r="G29" s="94">
        <v>4</v>
      </c>
      <c r="H29" s="94"/>
      <c r="I29" s="95">
        <f t="shared" si="0"/>
        <v>5</v>
      </c>
    </row>
    <row r="30" spans="1:9" ht="12.75">
      <c r="A30" s="49" t="s">
        <v>38</v>
      </c>
      <c r="B30" s="31" t="s">
        <v>44</v>
      </c>
      <c r="C30" s="31" t="s">
        <v>61</v>
      </c>
      <c r="D30" s="31" t="s">
        <v>62</v>
      </c>
      <c r="E30" s="27" t="s">
        <v>314</v>
      </c>
      <c r="F30" s="94">
        <v>1</v>
      </c>
      <c r="G30" s="94"/>
      <c r="H30" s="94"/>
      <c r="I30" s="103">
        <f t="shared" si="0"/>
        <v>1</v>
      </c>
    </row>
    <row r="31" spans="1:9" ht="12.75">
      <c r="A31" s="49" t="s">
        <v>38</v>
      </c>
      <c r="B31" s="31" t="s">
        <v>44</v>
      </c>
      <c r="C31" s="31" t="s">
        <v>61</v>
      </c>
      <c r="D31" s="31" t="s">
        <v>64</v>
      </c>
      <c r="E31" s="68" t="s">
        <v>30</v>
      </c>
      <c r="F31" s="94"/>
      <c r="G31" s="94">
        <v>2</v>
      </c>
      <c r="H31" s="94">
        <v>4</v>
      </c>
      <c r="I31" s="95">
        <f t="shared" si="0"/>
        <v>6</v>
      </c>
    </row>
    <row r="32" spans="1:9" ht="12.75">
      <c r="A32" s="49" t="s">
        <v>38</v>
      </c>
      <c r="B32" s="31" t="s">
        <v>44</v>
      </c>
      <c r="C32" s="31" t="s">
        <v>61</v>
      </c>
      <c r="D32" s="31" t="s">
        <v>64</v>
      </c>
      <c r="E32" s="27" t="s">
        <v>274</v>
      </c>
      <c r="F32" s="94">
        <v>10</v>
      </c>
      <c r="G32" s="94">
        <v>1</v>
      </c>
      <c r="H32" s="94">
        <v>16</v>
      </c>
      <c r="I32" s="95">
        <f t="shared" si="0"/>
        <v>27</v>
      </c>
    </row>
    <row r="33" spans="1:9" ht="12.75">
      <c r="A33" s="49" t="s">
        <v>38</v>
      </c>
      <c r="B33" s="31" t="s">
        <v>44</v>
      </c>
      <c r="C33" s="31" t="s">
        <v>71</v>
      </c>
      <c r="D33" s="31" t="s">
        <v>72</v>
      </c>
      <c r="E33" s="27" t="s">
        <v>259</v>
      </c>
      <c r="F33" s="94"/>
      <c r="G33" s="94">
        <v>10</v>
      </c>
      <c r="H33" s="94"/>
      <c r="I33" s="95">
        <f t="shared" si="0"/>
        <v>10</v>
      </c>
    </row>
    <row r="34" spans="1:9" ht="12.75">
      <c r="A34" s="49" t="s">
        <v>38</v>
      </c>
      <c r="B34" s="31" t="s">
        <v>44</v>
      </c>
      <c r="C34" s="31" t="s">
        <v>73</v>
      </c>
      <c r="D34" s="31" t="s">
        <v>74</v>
      </c>
      <c r="E34" s="27" t="s">
        <v>305</v>
      </c>
      <c r="F34" s="94">
        <v>2</v>
      </c>
      <c r="G34" s="94">
        <v>10</v>
      </c>
      <c r="H34" s="94">
        <v>2</v>
      </c>
      <c r="I34" s="95">
        <f t="shared" si="0"/>
        <v>14</v>
      </c>
    </row>
    <row r="35" spans="1:9" ht="12.75">
      <c r="A35" s="49" t="s">
        <v>38</v>
      </c>
      <c r="B35" s="31" t="s">
        <v>44</v>
      </c>
      <c r="C35" s="31" t="s">
        <v>73</v>
      </c>
      <c r="D35" s="31" t="s">
        <v>161</v>
      </c>
      <c r="E35" s="68" t="s">
        <v>30</v>
      </c>
      <c r="F35" s="94"/>
      <c r="G35" s="94">
        <v>1</v>
      </c>
      <c r="H35" s="94"/>
      <c r="I35" s="95">
        <f t="shared" si="0"/>
        <v>1</v>
      </c>
    </row>
    <row r="36" spans="1:9" ht="12.75">
      <c r="A36" s="49" t="s">
        <v>38</v>
      </c>
      <c r="B36" s="31" t="s">
        <v>44</v>
      </c>
      <c r="C36" s="31" t="s">
        <v>75</v>
      </c>
      <c r="D36" s="31" t="s">
        <v>77</v>
      </c>
      <c r="E36" s="68" t="s">
        <v>30</v>
      </c>
      <c r="F36" s="94">
        <v>36</v>
      </c>
      <c r="G36" s="94">
        <v>14</v>
      </c>
      <c r="H36" s="94">
        <v>31</v>
      </c>
      <c r="I36" s="95">
        <f t="shared" si="0"/>
        <v>81</v>
      </c>
    </row>
    <row r="37" spans="1:9" ht="12.75">
      <c r="A37" s="49" t="s">
        <v>38</v>
      </c>
      <c r="B37" s="31" t="s">
        <v>44</v>
      </c>
      <c r="C37" s="31" t="s">
        <v>75</v>
      </c>
      <c r="D37" s="31" t="s">
        <v>77</v>
      </c>
      <c r="E37" s="27" t="s">
        <v>276</v>
      </c>
      <c r="F37" s="94">
        <v>9</v>
      </c>
      <c r="G37" s="94"/>
      <c r="H37" s="94"/>
      <c r="I37" s="95">
        <f t="shared" si="0"/>
        <v>9</v>
      </c>
    </row>
    <row r="38" spans="1:9" ht="12.75">
      <c r="A38" s="49" t="s">
        <v>38</v>
      </c>
      <c r="B38" s="31" t="s">
        <v>44</v>
      </c>
      <c r="C38" s="31" t="s">
        <v>75</v>
      </c>
      <c r="D38" s="31" t="s">
        <v>77</v>
      </c>
      <c r="E38" s="27" t="s">
        <v>262</v>
      </c>
      <c r="F38" s="94">
        <v>233</v>
      </c>
      <c r="G38" s="94">
        <v>377</v>
      </c>
      <c r="H38" s="94">
        <v>247</v>
      </c>
      <c r="I38" s="95">
        <f t="shared" si="0"/>
        <v>857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77</v>
      </c>
      <c r="E39" s="27" t="s">
        <v>79</v>
      </c>
      <c r="F39" s="94">
        <v>78</v>
      </c>
      <c r="G39" s="94">
        <v>197</v>
      </c>
      <c r="H39" s="94">
        <v>68</v>
      </c>
      <c r="I39" s="95">
        <f t="shared" si="0"/>
        <v>343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27" t="s">
        <v>146</v>
      </c>
      <c r="F40" s="94">
        <v>4</v>
      </c>
      <c r="G40" s="94"/>
      <c r="H40" s="94">
        <v>18</v>
      </c>
      <c r="I40" s="95">
        <f t="shared" si="0"/>
        <v>22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277</v>
      </c>
      <c r="F41" s="94">
        <v>4</v>
      </c>
      <c r="G41" s="94"/>
      <c r="H41" s="94"/>
      <c r="I41" s="95">
        <f t="shared" si="0"/>
        <v>4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315</v>
      </c>
      <c r="F42" s="94">
        <v>4</v>
      </c>
      <c r="G42" s="94"/>
      <c r="H42" s="94"/>
      <c r="I42" s="95">
        <f t="shared" si="0"/>
        <v>4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278</v>
      </c>
      <c r="F43" s="94">
        <v>9</v>
      </c>
      <c r="G43" s="94"/>
      <c r="H43" s="94">
        <v>14</v>
      </c>
      <c r="I43" s="95">
        <f t="shared" si="0"/>
        <v>23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264</v>
      </c>
      <c r="F44" s="94">
        <v>4</v>
      </c>
      <c r="G44" s="94"/>
      <c r="H44" s="94"/>
      <c r="I44" s="95">
        <f t="shared" si="0"/>
        <v>4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265</v>
      </c>
      <c r="F45" s="94">
        <v>34</v>
      </c>
      <c r="G45" s="94">
        <v>42</v>
      </c>
      <c r="H45" s="94">
        <v>36</v>
      </c>
      <c r="I45" s="95">
        <f t="shared" si="0"/>
        <v>112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280</v>
      </c>
      <c r="F46" s="94">
        <v>4</v>
      </c>
      <c r="G46" s="94">
        <v>6</v>
      </c>
      <c r="H46" s="94"/>
      <c r="I46" s="95">
        <f t="shared" si="0"/>
        <v>10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296</v>
      </c>
      <c r="F47" s="94">
        <v>13</v>
      </c>
      <c r="G47" s="94">
        <v>6</v>
      </c>
      <c r="H47" s="94">
        <v>9</v>
      </c>
      <c r="I47" s="95">
        <f t="shared" si="0"/>
        <v>28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82</v>
      </c>
      <c r="F48" s="94">
        <v>4</v>
      </c>
      <c r="G48" s="94">
        <v>18</v>
      </c>
      <c r="H48" s="94">
        <v>14</v>
      </c>
      <c r="I48" s="95">
        <f t="shared" si="0"/>
        <v>36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106</v>
      </c>
      <c r="F49" s="94">
        <v>4</v>
      </c>
      <c r="G49" s="94">
        <v>12</v>
      </c>
      <c r="H49" s="94">
        <v>41</v>
      </c>
      <c r="I49" s="95">
        <f t="shared" si="0"/>
        <v>57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77</v>
      </c>
      <c r="E50" s="27" t="s">
        <v>107</v>
      </c>
      <c r="F50" s="94"/>
      <c r="G50" s="94">
        <v>12</v>
      </c>
      <c r="H50" s="94">
        <v>4</v>
      </c>
      <c r="I50" s="95">
        <f t="shared" si="0"/>
        <v>16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77</v>
      </c>
      <c r="E51" s="27" t="s">
        <v>267</v>
      </c>
      <c r="F51" s="94">
        <v>17</v>
      </c>
      <c r="G51" s="94">
        <v>6</v>
      </c>
      <c r="H51" s="94"/>
      <c r="I51" s="95">
        <f t="shared" si="0"/>
        <v>23</v>
      </c>
    </row>
    <row r="52" spans="1:9" ht="12.75">
      <c r="A52" s="49" t="s">
        <v>38</v>
      </c>
      <c r="B52" s="31" t="s">
        <v>44</v>
      </c>
      <c r="C52" s="31" t="s">
        <v>75</v>
      </c>
      <c r="D52" s="31" t="s">
        <v>77</v>
      </c>
      <c r="E52" s="27" t="s">
        <v>268</v>
      </c>
      <c r="F52" s="94"/>
      <c r="G52" s="94"/>
      <c r="H52" s="94">
        <v>4</v>
      </c>
      <c r="I52" s="95">
        <f t="shared" si="0"/>
        <v>4</v>
      </c>
    </row>
    <row r="53" spans="1:9" ht="12.75">
      <c r="A53" s="49" t="s">
        <v>38</v>
      </c>
      <c r="B53" s="31" t="s">
        <v>44</v>
      </c>
      <c r="C53" s="31" t="s">
        <v>75</v>
      </c>
      <c r="D53" s="31" t="s">
        <v>77</v>
      </c>
      <c r="E53" s="27" t="s">
        <v>84</v>
      </c>
      <c r="F53" s="94">
        <v>9</v>
      </c>
      <c r="G53" s="94"/>
      <c r="H53" s="94"/>
      <c r="I53" s="95">
        <f t="shared" si="0"/>
        <v>9</v>
      </c>
    </row>
    <row r="54" spans="1:9" ht="12.75">
      <c r="A54" s="49" t="s">
        <v>38</v>
      </c>
      <c r="B54" s="31" t="s">
        <v>44</v>
      </c>
      <c r="C54" s="31" t="s">
        <v>75</v>
      </c>
      <c r="D54" s="31" t="s">
        <v>162</v>
      </c>
      <c r="E54" s="27" t="s">
        <v>316</v>
      </c>
      <c r="F54" s="94"/>
      <c r="G54" s="94">
        <v>3</v>
      </c>
      <c r="H54" s="94"/>
      <c r="I54" s="95">
        <f t="shared" si="0"/>
        <v>3</v>
      </c>
    </row>
    <row r="55" spans="1:9" ht="12.75">
      <c r="A55" s="49" t="s">
        <v>38</v>
      </c>
      <c r="B55" s="31" t="s">
        <v>44</v>
      </c>
      <c r="C55" s="31" t="s">
        <v>75</v>
      </c>
      <c r="D55" s="31" t="s">
        <v>138</v>
      </c>
      <c r="E55" s="27" t="s">
        <v>307</v>
      </c>
      <c r="F55" s="94">
        <v>7</v>
      </c>
      <c r="G55" s="94"/>
      <c r="H55" s="94">
        <v>6</v>
      </c>
      <c r="I55" s="95">
        <f t="shared" si="0"/>
        <v>13</v>
      </c>
    </row>
    <row r="56" spans="1:10" ht="13.5" thickBot="1">
      <c r="A56" s="49"/>
      <c r="B56" s="26"/>
      <c r="C56" s="26"/>
      <c r="D56" s="26"/>
      <c r="E56" s="25"/>
      <c r="F56" s="86"/>
      <c r="G56" s="86"/>
      <c r="H56" s="86"/>
      <c r="I56" s="87"/>
      <c r="J56" s="9"/>
    </row>
    <row r="57" spans="1:10" ht="12.75">
      <c r="A57" s="34" t="s">
        <v>222</v>
      </c>
      <c r="B57" s="36"/>
      <c r="C57" s="36"/>
      <c r="D57" s="36"/>
      <c r="E57" s="18"/>
      <c r="F57" s="77">
        <v>517</v>
      </c>
      <c r="G57" s="104">
        <v>751</v>
      </c>
      <c r="H57" s="77">
        <v>529</v>
      </c>
      <c r="I57" s="105">
        <v>1797</v>
      </c>
      <c r="J57" s="21"/>
    </row>
    <row r="58" spans="1:10" ht="12.75">
      <c r="A58" s="39" t="s">
        <v>223</v>
      </c>
      <c r="B58" s="15"/>
      <c r="C58" s="15"/>
      <c r="D58" s="15"/>
      <c r="E58" s="7"/>
      <c r="F58" s="86">
        <v>30</v>
      </c>
      <c r="G58" s="106">
        <v>19</v>
      </c>
      <c r="H58" s="86">
        <v>19</v>
      </c>
      <c r="I58" s="107">
        <v>38</v>
      </c>
      <c r="J58" s="9"/>
    </row>
    <row r="59" spans="1:10" s="5" customFormat="1" ht="12.75">
      <c r="A59" s="39" t="s">
        <v>86</v>
      </c>
      <c r="B59" s="15"/>
      <c r="C59" s="15"/>
      <c r="D59" s="15"/>
      <c r="E59" s="7"/>
      <c r="F59" s="88">
        <v>5</v>
      </c>
      <c r="G59" s="108">
        <v>4</v>
      </c>
      <c r="H59" s="88">
        <v>3</v>
      </c>
      <c r="I59" s="109">
        <v>6</v>
      </c>
      <c r="J59" s="7"/>
    </row>
    <row r="60" spans="1:10" ht="13.5" thickBot="1">
      <c r="A60" s="92" t="s">
        <v>85</v>
      </c>
      <c r="B60" s="14"/>
      <c r="C60" s="14"/>
      <c r="D60" s="14"/>
      <c r="E60" s="17"/>
      <c r="F60" s="98"/>
      <c r="G60" s="110"/>
      <c r="H60" s="98"/>
      <c r="I60" s="111">
        <v>7.17</v>
      </c>
      <c r="J60" s="9"/>
    </row>
    <row r="61" spans="1:10" ht="12.75">
      <c r="A61" s="5"/>
      <c r="B61" s="15"/>
      <c r="C61" s="15"/>
      <c r="D61" s="15"/>
      <c r="E61" s="7"/>
      <c r="F61" s="9"/>
      <c r="G61" s="9"/>
      <c r="H61" s="9"/>
      <c r="I61" s="9"/>
      <c r="J61" s="9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3" sqref="A3:I3"/>
    </sheetView>
  </sheetViews>
  <sheetFormatPr defaultColWidth="9.140625" defaultRowHeight="12.75"/>
  <cols>
    <col min="1" max="1" width="18.8515625" style="0" customWidth="1"/>
    <col min="2" max="2" width="11.28125" style="0" customWidth="1"/>
    <col min="3" max="3" width="15.7109375" style="0" customWidth="1"/>
    <col min="4" max="4" width="17.00390625" style="0" customWidth="1"/>
    <col min="5" max="5" width="28.28125" style="0" customWidth="1"/>
    <col min="6" max="8" width="9.57421875" style="0" customWidth="1"/>
    <col min="9" max="9" width="7.140625" style="0" customWidth="1"/>
  </cols>
  <sheetData>
    <row r="1" spans="1:9" ht="12.75">
      <c r="A1" s="116" t="s">
        <v>371</v>
      </c>
      <c r="B1" s="116"/>
      <c r="C1" s="116"/>
      <c r="D1" s="116"/>
      <c r="E1" s="116"/>
      <c r="F1" s="116"/>
      <c r="G1" s="116"/>
      <c r="H1" s="116"/>
      <c r="I1" s="116"/>
    </row>
    <row r="2" ht="13.5" thickBot="1">
      <c r="A2" s="6" t="s">
        <v>230</v>
      </c>
    </row>
    <row r="3" spans="1:9" ht="13.5" thickBot="1">
      <c r="A3" s="117" t="s">
        <v>372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237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109</v>
      </c>
      <c r="B6" s="7"/>
      <c r="C6" s="19" t="s">
        <v>163</v>
      </c>
      <c r="D6" s="7"/>
      <c r="E6" s="20"/>
      <c r="F6" s="20" t="s">
        <v>164</v>
      </c>
      <c r="G6" s="20"/>
      <c r="H6" s="20"/>
      <c r="I6" s="60"/>
    </row>
    <row r="7" spans="1:9" ht="14.25">
      <c r="A7" s="59" t="s">
        <v>165</v>
      </c>
      <c r="B7" s="7"/>
      <c r="C7" s="19" t="s">
        <v>216</v>
      </c>
      <c r="D7" s="7"/>
      <c r="E7" s="20"/>
      <c r="F7" s="114" t="s">
        <v>166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65" t="s">
        <v>207</v>
      </c>
      <c r="G9" s="65" t="s">
        <v>208</v>
      </c>
      <c r="H9" s="65" t="s">
        <v>209</v>
      </c>
      <c r="I9" s="66" t="s">
        <v>9</v>
      </c>
      <c r="J9" s="9"/>
    </row>
    <row r="10" spans="1:10" ht="12.75">
      <c r="A10" s="76"/>
      <c r="B10" s="70"/>
      <c r="C10" s="70"/>
      <c r="D10" s="70"/>
      <c r="E10" s="71"/>
      <c r="F10" s="80"/>
      <c r="G10" s="80"/>
      <c r="H10" s="80"/>
      <c r="I10" s="81"/>
      <c r="J10" s="10"/>
    </row>
    <row r="11" spans="1:9" ht="12.75">
      <c r="A11" s="49" t="s">
        <v>10</v>
      </c>
      <c r="B11" s="31" t="s">
        <v>11</v>
      </c>
      <c r="C11" s="31" t="s">
        <v>12</v>
      </c>
      <c r="D11" s="31" t="s">
        <v>13</v>
      </c>
      <c r="E11" s="27" t="s">
        <v>249</v>
      </c>
      <c r="F11" s="94">
        <v>9</v>
      </c>
      <c r="G11" s="94"/>
      <c r="H11" s="94"/>
      <c r="I11" s="95">
        <f aca="true" t="shared" si="0" ref="I11:I73">SUM(F11:H11)</f>
        <v>9</v>
      </c>
    </row>
    <row r="12" spans="1:9" ht="12.75">
      <c r="A12" s="49" t="s">
        <v>14</v>
      </c>
      <c r="B12" s="31" t="s">
        <v>15</v>
      </c>
      <c r="C12" s="31" t="s">
        <v>16</v>
      </c>
      <c r="D12" s="31" t="s">
        <v>17</v>
      </c>
      <c r="E12" s="27" t="s">
        <v>18</v>
      </c>
      <c r="F12" s="94">
        <v>4</v>
      </c>
      <c r="G12" s="94"/>
      <c r="H12" s="94"/>
      <c r="I12" s="95">
        <f t="shared" si="0"/>
        <v>4</v>
      </c>
    </row>
    <row r="13" spans="1:9" ht="12.75">
      <c r="A13" s="49" t="s">
        <v>19</v>
      </c>
      <c r="B13" s="31" t="s">
        <v>20</v>
      </c>
      <c r="C13" s="31" t="s">
        <v>21</v>
      </c>
      <c r="D13" s="31" t="s">
        <v>22</v>
      </c>
      <c r="E13" s="27" t="s">
        <v>23</v>
      </c>
      <c r="F13" s="94"/>
      <c r="G13" s="94"/>
      <c r="H13" s="94">
        <v>1</v>
      </c>
      <c r="I13" s="95">
        <f t="shared" si="0"/>
        <v>1</v>
      </c>
    </row>
    <row r="14" spans="1:9" ht="12.75">
      <c r="A14" s="49" t="s">
        <v>19</v>
      </c>
      <c r="B14" s="31" t="s">
        <v>20</v>
      </c>
      <c r="C14" s="31" t="s">
        <v>21</v>
      </c>
      <c r="D14" s="31" t="s">
        <v>24</v>
      </c>
      <c r="E14" s="27" t="s">
        <v>317</v>
      </c>
      <c r="F14" s="94"/>
      <c r="G14" s="94"/>
      <c r="H14" s="94">
        <v>22</v>
      </c>
      <c r="I14" s="95">
        <f t="shared" si="0"/>
        <v>22</v>
      </c>
    </row>
    <row r="15" spans="1:9" ht="12.75">
      <c r="A15" s="49" t="s">
        <v>19</v>
      </c>
      <c r="B15" s="31" t="s">
        <v>91</v>
      </c>
      <c r="C15" s="31" t="s">
        <v>92</v>
      </c>
      <c r="D15" s="31" t="s">
        <v>93</v>
      </c>
      <c r="E15" s="27" t="s">
        <v>318</v>
      </c>
      <c r="F15" s="94"/>
      <c r="G15" s="94">
        <v>2</v>
      </c>
      <c r="H15" s="94"/>
      <c r="I15" s="95">
        <f t="shared" si="0"/>
        <v>2</v>
      </c>
    </row>
    <row r="16" spans="1:9" ht="12.75">
      <c r="A16" s="49" t="s">
        <v>19</v>
      </c>
      <c r="B16" s="31" t="s">
        <v>91</v>
      </c>
      <c r="C16" s="31" t="s">
        <v>115</v>
      </c>
      <c r="D16" s="31" t="s">
        <v>116</v>
      </c>
      <c r="E16" s="27" t="s">
        <v>117</v>
      </c>
      <c r="F16" s="94">
        <v>1</v>
      </c>
      <c r="G16" s="94"/>
      <c r="H16" s="94"/>
      <c r="I16" s="95">
        <f t="shared" si="0"/>
        <v>1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29</v>
      </c>
      <c r="E17" s="68" t="s">
        <v>30</v>
      </c>
      <c r="F17" s="94">
        <v>3</v>
      </c>
      <c r="G17" s="94"/>
      <c r="H17" s="94">
        <v>10</v>
      </c>
      <c r="I17" s="95">
        <f t="shared" si="0"/>
        <v>13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29</v>
      </c>
      <c r="E18" s="27" t="s">
        <v>95</v>
      </c>
      <c r="F18" s="94">
        <v>29</v>
      </c>
      <c r="G18" s="94"/>
      <c r="H18" s="94"/>
      <c r="I18" s="95">
        <f t="shared" si="0"/>
        <v>29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29</v>
      </c>
      <c r="E19" s="27" t="s">
        <v>31</v>
      </c>
      <c r="F19" s="94">
        <v>3</v>
      </c>
      <c r="G19" s="94"/>
      <c r="H19" s="94"/>
      <c r="I19" s="95">
        <f t="shared" si="0"/>
        <v>3</v>
      </c>
    </row>
    <row r="20" spans="1:9" ht="12.75">
      <c r="A20" s="49" t="s">
        <v>26</v>
      </c>
      <c r="B20" s="31" t="s">
        <v>27</v>
      </c>
      <c r="C20" s="31" t="s">
        <v>28</v>
      </c>
      <c r="D20" s="31" t="s">
        <v>29</v>
      </c>
      <c r="E20" s="27" t="s">
        <v>32</v>
      </c>
      <c r="F20" s="94">
        <v>16</v>
      </c>
      <c r="G20" s="94"/>
      <c r="H20" s="94"/>
      <c r="I20" s="95">
        <f t="shared" si="0"/>
        <v>16</v>
      </c>
    </row>
    <row r="21" spans="1:9" ht="12.75">
      <c r="A21" s="49" t="s">
        <v>26</v>
      </c>
      <c r="B21" s="31" t="s">
        <v>27</v>
      </c>
      <c r="C21" s="31" t="s">
        <v>28</v>
      </c>
      <c r="D21" s="31" t="s">
        <v>33</v>
      </c>
      <c r="E21" s="27" t="s">
        <v>96</v>
      </c>
      <c r="F21" s="94">
        <v>3</v>
      </c>
      <c r="G21" s="94"/>
      <c r="H21" s="94"/>
      <c r="I21" s="95">
        <f t="shared" si="0"/>
        <v>3</v>
      </c>
    </row>
    <row r="22" spans="1:9" ht="12.75">
      <c r="A22" s="49" t="s">
        <v>38</v>
      </c>
      <c r="B22" s="31" t="s">
        <v>131</v>
      </c>
      <c r="C22" s="31" t="s">
        <v>132</v>
      </c>
      <c r="D22" s="31" t="s">
        <v>167</v>
      </c>
      <c r="E22" s="29" t="s">
        <v>319</v>
      </c>
      <c r="F22" s="94">
        <v>2</v>
      </c>
      <c r="G22" s="94"/>
      <c r="H22" s="94"/>
      <c r="I22" s="95">
        <f t="shared" si="0"/>
        <v>2</v>
      </c>
    </row>
    <row r="23" spans="1:9" ht="12.75">
      <c r="A23" s="49" t="s">
        <v>38</v>
      </c>
      <c r="B23" s="31" t="s">
        <v>131</v>
      </c>
      <c r="C23" s="31" t="s">
        <v>132</v>
      </c>
      <c r="D23" s="75" t="s">
        <v>168</v>
      </c>
      <c r="E23" s="29" t="s">
        <v>320</v>
      </c>
      <c r="F23" s="94"/>
      <c r="G23" s="94">
        <v>5</v>
      </c>
      <c r="H23" s="94"/>
      <c r="I23" s="95">
        <f t="shared" si="0"/>
        <v>5</v>
      </c>
    </row>
    <row r="24" spans="1:9" ht="12.75">
      <c r="A24" s="49" t="s">
        <v>38</v>
      </c>
      <c r="B24" s="31" t="s">
        <v>39</v>
      </c>
      <c r="C24" s="31" t="s">
        <v>99</v>
      </c>
      <c r="D24" s="31" t="s">
        <v>125</v>
      </c>
      <c r="E24" s="27" t="s">
        <v>310</v>
      </c>
      <c r="F24" s="94"/>
      <c r="G24" s="94"/>
      <c r="H24" s="94">
        <v>10</v>
      </c>
      <c r="I24" s="95">
        <f t="shared" si="0"/>
        <v>10</v>
      </c>
    </row>
    <row r="25" spans="1:9" ht="12.75">
      <c r="A25" s="49" t="s">
        <v>38</v>
      </c>
      <c r="B25" s="31" t="s">
        <v>39</v>
      </c>
      <c r="C25" s="31" t="s">
        <v>155</v>
      </c>
      <c r="D25" s="31" t="s">
        <v>156</v>
      </c>
      <c r="E25" s="27" t="s">
        <v>321</v>
      </c>
      <c r="F25" s="94">
        <v>1</v>
      </c>
      <c r="G25" s="94"/>
      <c r="H25" s="94">
        <v>10</v>
      </c>
      <c r="I25" s="95">
        <f t="shared" si="0"/>
        <v>11</v>
      </c>
    </row>
    <row r="26" spans="1:9" ht="12.75">
      <c r="A26" s="49" t="s">
        <v>38</v>
      </c>
      <c r="B26" s="31" t="s">
        <v>44</v>
      </c>
      <c r="C26" s="31" t="s">
        <v>103</v>
      </c>
      <c r="D26" s="68" t="s">
        <v>30</v>
      </c>
      <c r="E26" s="68" t="s">
        <v>30</v>
      </c>
      <c r="F26" s="94">
        <v>1</v>
      </c>
      <c r="G26" s="94"/>
      <c r="H26" s="94"/>
      <c r="I26" s="95">
        <f t="shared" si="0"/>
        <v>1</v>
      </c>
    </row>
    <row r="27" spans="1:9" ht="12.75">
      <c r="A27" s="49" t="s">
        <v>38</v>
      </c>
      <c r="B27" s="31" t="s">
        <v>44</v>
      </c>
      <c r="C27" s="31" t="s">
        <v>45</v>
      </c>
      <c r="D27" s="31" t="s">
        <v>46</v>
      </c>
      <c r="E27" s="27" t="s">
        <v>312</v>
      </c>
      <c r="F27" s="94">
        <v>4</v>
      </c>
      <c r="G27" s="94"/>
      <c r="H27" s="94"/>
      <c r="I27" s="95">
        <f t="shared" si="0"/>
        <v>4</v>
      </c>
    </row>
    <row r="28" spans="1:9" ht="12.75">
      <c r="A28" s="49" t="s">
        <v>38</v>
      </c>
      <c r="B28" s="31" t="s">
        <v>44</v>
      </c>
      <c r="C28" s="31" t="s">
        <v>45</v>
      </c>
      <c r="D28" s="31" t="s">
        <v>46</v>
      </c>
      <c r="E28" s="27" t="s">
        <v>47</v>
      </c>
      <c r="F28" s="94"/>
      <c r="G28" s="94"/>
      <c r="H28" s="94">
        <v>20</v>
      </c>
      <c r="I28" s="95">
        <f t="shared" si="0"/>
        <v>20</v>
      </c>
    </row>
    <row r="29" spans="1:9" ht="12.75">
      <c r="A29" s="49" t="s">
        <v>38</v>
      </c>
      <c r="B29" s="31" t="s">
        <v>44</v>
      </c>
      <c r="C29" s="31" t="s">
        <v>45</v>
      </c>
      <c r="D29" s="31" t="s">
        <v>145</v>
      </c>
      <c r="E29" s="27" t="s">
        <v>322</v>
      </c>
      <c r="F29" s="94">
        <v>7</v>
      </c>
      <c r="G29" s="94"/>
      <c r="H29" s="94"/>
      <c r="I29" s="95">
        <f t="shared" si="0"/>
        <v>7</v>
      </c>
    </row>
    <row r="30" spans="1:9" ht="12.75">
      <c r="A30" s="49" t="s">
        <v>38</v>
      </c>
      <c r="B30" s="31" t="s">
        <v>44</v>
      </c>
      <c r="C30" s="31" t="s">
        <v>45</v>
      </c>
      <c r="D30" s="31" t="s">
        <v>48</v>
      </c>
      <c r="E30" s="27" t="s">
        <v>50</v>
      </c>
      <c r="F30" s="94"/>
      <c r="G30" s="94"/>
      <c r="H30" s="94">
        <v>2</v>
      </c>
      <c r="I30" s="95">
        <f t="shared" si="0"/>
        <v>2</v>
      </c>
    </row>
    <row r="31" spans="1:9" ht="12.75">
      <c r="A31" s="49" t="s">
        <v>38</v>
      </c>
      <c r="B31" s="31" t="s">
        <v>44</v>
      </c>
      <c r="C31" s="31" t="s">
        <v>45</v>
      </c>
      <c r="D31" s="31" t="s">
        <v>51</v>
      </c>
      <c r="E31" s="27" t="s">
        <v>253</v>
      </c>
      <c r="F31" s="94">
        <v>4</v>
      </c>
      <c r="G31" s="94"/>
      <c r="H31" s="94"/>
      <c r="I31" s="95">
        <f t="shared" si="0"/>
        <v>4</v>
      </c>
    </row>
    <row r="32" spans="1:9" ht="12.75">
      <c r="A32" s="49" t="s">
        <v>38</v>
      </c>
      <c r="B32" s="31" t="s">
        <v>44</v>
      </c>
      <c r="C32" s="31" t="s">
        <v>45</v>
      </c>
      <c r="D32" s="31" t="s">
        <v>54</v>
      </c>
      <c r="E32" s="29" t="s">
        <v>254</v>
      </c>
      <c r="F32" s="94">
        <v>1</v>
      </c>
      <c r="G32" s="94"/>
      <c r="H32" s="94"/>
      <c r="I32" s="95">
        <f t="shared" si="0"/>
        <v>1</v>
      </c>
    </row>
    <row r="33" spans="1:9" ht="12.75">
      <c r="A33" s="49" t="s">
        <v>38</v>
      </c>
      <c r="B33" s="31" t="s">
        <v>44</v>
      </c>
      <c r="C33" s="31" t="s">
        <v>45</v>
      </c>
      <c r="D33" s="33" t="s">
        <v>55</v>
      </c>
      <c r="E33" s="30" t="s">
        <v>291</v>
      </c>
      <c r="F33" s="94">
        <v>9</v>
      </c>
      <c r="G33" s="94">
        <v>50</v>
      </c>
      <c r="H33" s="94">
        <v>40</v>
      </c>
      <c r="I33" s="95">
        <f t="shared" si="0"/>
        <v>99</v>
      </c>
    </row>
    <row r="34" spans="1:9" ht="12.75">
      <c r="A34" s="49" t="s">
        <v>38</v>
      </c>
      <c r="B34" s="31" t="s">
        <v>44</v>
      </c>
      <c r="C34" s="31" t="s">
        <v>58</v>
      </c>
      <c r="D34" s="31" t="s">
        <v>59</v>
      </c>
      <c r="E34" s="27" t="s">
        <v>60</v>
      </c>
      <c r="F34" s="94">
        <v>6</v>
      </c>
      <c r="G34" s="94"/>
      <c r="H34" s="94">
        <v>15</v>
      </c>
      <c r="I34" s="95">
        <f t="shared" si="0"/>
        <v>21</v>
      </c>
    </row>
    <row r="35" spans="1:9" ht="12.75">
      <c r="A35" s="49" t="s">
        <v>38</v>
      </c>
      <c r="B35" s="31" t="s">
        <v>44</v>
      </c>
      <c r="C35" s="31" t="s">
        <v>58</v>
      </c>
      <c r="D35" s="31" t="s">
        <v>169</v>
      </c>
      <c r="E35" s="68" t="s">
        <v>30</v>
      </c>
      <c r="F35" s="94">
        <v>1</v>
      </c>
      <c r="G35" s="94"/>
      <c r="H35" s="94"/>
      <c r="I35" s="95">
        <f t="shared" si="0"/>
        <v>1</v>
      </c>
    </row>
    <row r="36" spans="1:9" ht="12.75">
      <c r="A36" s="49" t="s">
        <v>38</v>
      </c>
      <c r="B36" s="31" t="s">
        <v>44</v>
      </c>
      <c r="C36" s="31" t="s">
        <v>58</v>
      </c>
      <c r="D36" s="31" t="s">
        <v>170</v>
      </c>
      <c r="E36" s="27" t="s">
        <v>323</v>
      </c>
      <c r="F36" s="94">
        <v>2</v>
      </c>
      <c r="G36" s="94"/>
      <c r="H36" s="94"/>
      <c r="I36" s="95">
        <f t="shared" si="0"/>
        <v>2</v>
      </c>
    </row>
    <row r="37" spans="1:9" ht="12.75">
      <c r="A37" s="49" t="s">
        <v>38</v>
      </c>
      <c r="B37" s="31" t="s">
        <v>44</v>
      </c>
      <c r="C37" s="31" t="s">
        <v>61</v>
      </c>
      <c r="D37" s="31" t="s">
        <v>171</v>
      </c>
      <c r="E37" s="27" t="s">
        <v>172</v>
      </c>
      <c r="F37" s="94"/>
      <c r="G37" s="94">
        <v>7</v>
      </c>
      <c r="H37" s="94"/>
      <c r="I37" s="95">
        <f t="shared" si="0"/>
        <v>7</v>
      </c>
    </row>
    <row r="38" spans="1:9" ht="12.75">
      <c r="A38" s="49" t="s">
        <v>38</v>
      </c>
      <c r="B38" s="31" t="s">
        <v>44</v>
      </c>
      <c r="C38" s="31" t="s">
        <v>61</v>
      </c>
      <c r="D38" s="31" t="s">
        <v>64</v>
      </c>
      <c r="E38" s="68" t="s">
        <v>30</v>
      </c>
      <c r="F38" s="94">
        <v>9</v>
      </c>
      <c r="G38" s="94"/>
      <c r="H38" s="94">
        <v>60</v>
      </c>
      <c r="I38" s="95">
        <f t="shared" si="0"/>
        <v>69</v>
      </c>
    </row>
    <row r="39" spans="1:9" ht="12.75">
      <c r="A39" s="49" t="s">
        <v>38</v>
      </c>
      <c r="B39" s="31" t="s">
        <v>44</v>
      </c>
      <c r="C39" s="31" t="s">
        <v>61</v>
      </c>
      <c r="D39" s="31" t="s">
        <v>64</v>
      </c>
      <c r="E39" s="27" t="s">
        <v>65</v>
      </c>
      <c r="F39" s="94">
        <v>24</v>
      </c>
      <c r="G39" s="94">
        <v>50</v>
      </c>
      <c r="H39" s="94">
        <v>140</v>
      </c>
      <c r="I39" s="95">
        <f t="shared" si="0"/>
        <v>214</v>
      </c>
    </row>
    <row r="40" spans="1:9" ht="12.75">
      <c r="A40" s="49" t="s">
        <v>38</v>
      </c>
      <c r="B40" s="31" t="s">
        <v>44</v>
      </c>
      <c r="C40" s="31" t="s">
        <v>61</v>
      </c>
      <c r="D40" s="31" t="s">
        <v>64</v>
      </c>
      <c r="E40" s="27" t="s">
        <v>303</v>
      </c>
      <c r="F40" s="94"/>
      <c r="G40" s="94">
        <v>5</v>
      </c>
      <c r="H40" s="94">
        <v>21</v>
      </c>
      <c r="I40" s="95">
        <f t="shared" si="0"/>
        <v>26</v>
      </c>
    </row>
    <row r="41" spans="1:9" ht="12.75">
      <c r="A41" s="49" t="s">
        <v>38</v>
      </c>
      <c r="B41" s="31" t="s">
        <v>44</v>
      </c>
      <c r="C41" s="31" t="s">
        <v>61</v>
      </c>
      <c r="D41" s="31" t="s">
        <v>64</v>
      </c>
      <c r="E41" s="27" t="s">
        <v>324</v>
      </c>
      <c r="F41" s="94"/>
      <c r="G41" s="94"/>
      <c r="H41" s="94">
        <v>8</v>
      </c>
      <c r="I41" s="95">
        <f t="shared" si="0"/>
        <v>8</v>
      </c>
    </row>
    <row r="42" spans="1:9" ht="12.75">
      <c r="A42" s="49" t="s">
        <v>38</v>
      </c>
      <c r="B42" s="31" t="s">
        <v>44</v>
      </c>
      <c r="C42" s="31" t="s">
        <v>61</v>
      </c>
      <c r="D42" s="31" t="s">
        <v>67</v>
      </c>
      <c r="E42" s="68" t="s">
        <v>30</v>
      </c>
      <c r="F42" s="94">
        <v>1</v>
      </c>
      <c r="G42" s="94"/>
      <c r="H42" s="94"/>
      <c r="I42" s="95">
        <f t="shared" si="0"/>
        <v>1</v>
      </c>
    </row>
    <row r="43" spans="1:9" ht="12.75">
      <c r="A43" s="49" t="s">
        <v>38</v>
      </c>
      <c r="B43" s="31" t="s">
        <v>44</v>
      </c>
      <c r="C43" s="31" t="s">
        <v>61</v>
      </c>
      <c r="D43" s="31" t="s">
        <v>68</v>
      </c>
      <c r="E43" s="27" t="s">
        <v>258</v>
      </c>
      <c r="F43" s="94"/>
      <c r="G43" s="94">
        <v>10</v>
      </c>
      <c r="H43" s="94"/>
      <c r="I43" s="95">
        <f t="shared" si="0"/>
        <v>10</v>
      </c>
    </row>
    <row r="44" spans="1:9" ht="12.75">
      <c r="A44" s="49" t="s">
        <v>38</v>
      </c>
      <c r="B44" s="31" t="s">
        <v>44</v>
      </c>
      <c r="C44" s="31" t="s">
        <v>61</v>
      </c>
      <c r="D44" s="31" t="s">
        <v>69</v>
      </c>
      <c r="E44" s="68" t="s">
        <v>30</v>
      </c>
      <c r="F44" s="94"/>
      <c r="G44" s="94"/>
      <c r="H44" s="94">
        <v>10</v>
      </c>
      <c r="I44" s="95">
        <f t="shared" si="0"/>
        <v>10</v>
      </c>
    </row>
    <row r="45" spans="1:9" ht="12.75">
      <c r="A45" s="49" t="s">
        <v>38</v>
      </c>
      <c r="B45" s="31" t="s">
        <v>44</v>
      </c>
      <c r="C45" s="31" t="s">
        <v>73</v>
      </c>
      <c r="D45" s="31" t="s">
        <v>74</v>
      </c>
      <c r="E45" s="27" t="s">
        <v>325</v>
      </c>
      <c r="F45" s="94">
        <v>2</v>
      </c>
      <c r="G45" s="94">
        <v>5</v>
      </c>
      <c r="H45" s="94"/>
      <c r="I45" s="95">
        <f t="shared" si="0"/>
        <v>7</v>
      </c>
    </row>
    <row r="46" spans="1:9" ht="12.75">
      <c r="A46" s="49" t="s">
        <v>38</v>
      </c>
      <c r="B46" s="31" t="s">
        <v>44</v>
      </c>
      <c r="C46" s="31" t="s">
        <v>73</v>
      </c>
      <c r="D46" s="31" t="s">
        <v>74</v>
      </c>
      <c r="E46" s="27" t="s">
        <v>326</v>
      </c>
      <c r="F46" s="94">
        <v>9</v>
      </c>
      <c r="G46" s="94">
        <v>20</v>
      </c>
      <c r="H46" s="94"/>
      <c r="I46" s="95">
        <f t="shared" si="0"/>
        <v>29</v>
      </c>
    </row>
    <row r="47" spans="1:9" ht="12.75">
      <c r="A47" s="49" t="s">
        <v>38</v>
      </c>
      <c r="B47" s="31" t="s">
        <v>44</v>
      </c>
      <c r="C47" s="31" t="s">
        <v>73</v>
      </c>
      <c r="D47" s="31" t="s">
        <v>74</v>
      </c>
      <c r="E47" s="27" t="s">
        <v>305</v>
      </c>
      <c r="F47" s="94">
        <v>55</v>
      </c>
      <c r="G47" s="94">
        <v>65</v>
      </c>
      <c r="H47" s="94">
        <v>230</v>
      </c>
      <c r="I47" s="95">
        <f t="shared" si="0"/>
        <v>350</v>
      </c>
    </row>
    <row r="48" spans="1:9" ht="12.75">
      <c r="A48" s="49" t="s">
        <v>38</v>
      </c>
      <c r="B48" s="31" t="s">
        <v>44</v>
      </c>
      <c r="C48" s="31" t="s">
        <v>73</v>
      </c>
      <c r="D48" s="31" t="s">
        <v>161</v>
      </c>
      <c r="E48" s="68" t="s">
        <v>30</v>
      </c>
      <c r="F48" s="94">
        <v>1</v>
      </c>
      <c r="G48" s="94"/>
      <c r="H48" s="94"/>
      <c r="I48" s="95">
        <f t="shared" si="0"/>
        <v>1</v>
      </c>
    </row>
    <row r="49" spans="1:9" ht="12.75">
      <c r="A49" s="49" t="s">
        <v>38</v>
      </c>
      <c r="B49" s="31" t="s">
        <v>44</v>
      </c>
      <c r="C49" s="31" t="s">
        <v>73</v>
      </c>
      <c r="D49" s="31" t="s">
        <v>173</v>
      </c>
      <c r="E49" s="27" t="s">
        <v>174</v>
      </c>
      <c r="F49" s="94"/>
      <c r="G49" s="94">
        <v>25</v>
      </c>
      <c r="H49" s="94">
        <v>1</v>
      </c>
      <c r="I49" s="95">
        <f t="shared" si="0"/>
        <v>26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76</v>
      </c>
      <c r="E50" s="27" t="s">
        <v>327</v>
      </c>
      <c r="F50" s="94">
        <v>6</v>
      </c>
      <c r="G50" s="94"/>
      <c r="H50" s="94">
        <v>10</v>
      </c>
      <c r="I50" s="95">
        <f t="shared" si="0"/>
        <v>16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77</v>
      </c>
      <c r="E51" s="68" t="s">
        <v>30</v>
      </c>
      <c r="F51" s="94">
        <v>27</v>
      </c>
      <c r="G51" s="94">
        <v>310</v>
      </c>
      <c r="H51" s="94">
        <v>120</v>
      </c>
      <c r="I51" s="95">
        <f t="shared" si="0"/>
        <v>457</v>
      </c>
    </row>
    <row r="52" spans="1:9" ht="12.75">
      <c r="A52" s="49" t="s">
        <v>38</v>
      </c>
      <c r="B52" s="31" t="s">
        <v>44</v>
      </c>
      <c r="C52" s="31" t="s">
        <v>75</v>
      </c>
      <c r="D52" s="31" t="s">
        <v>77</v>
      </c>
      <c r="E52" s="27" t="s">
        <v>294</v>
      </c>
      <c r="F52" s="94">
        <v>39</v>
      </c>
      <c r="G52" s="94">
        <v>35</v>
      </c>
      <c r="H52" s="94">
        <v>56</v>
      </c>
      <c r="I52" s="95">
        <f t="shared" si="0"/>
        <v>130</v>
      </c>
    </row>
    <row r="53" spans="1:9" ht="12.75">
      <c r="A53" s="49" t="s">
        <v>38</v>
      </c>
      <c r="B53" s="31" t="s">
        <v>44</v>
      </c>
      <c r="C53" s="31" t="s">
        <v>75</v>
      </c>
      <c r="D53" s="31" t="s">
        <v>77</v>
      </c>
      <c r="E53" s="27" t="s">
        <v>80</v>
      </c>
      <c r="F53" s="94"/>
      <c r="G53" s="94">
        <v>5</v>
      </c>
      <c r="H53" s="94"/>
      <c r="I53" s="95">
        <f t="shared" si="0"/>
        <v>5</v>
      </c>
    </row>
    <row r="54" spans="1:9" ht="12.75">
      <c r="A54" s="49" t="s">
        <v>38</v>
      </c>
      <c r="B54" s="31" t="s">
        <v>44</v>
      </c>
      <c r="C54" s="31" t="s">
        <v>75</v>
      </c>
      <c r="D54" s="31" t="s">
        <v>77</v>
      </c>
      <c r="E54" s="27" t="s">
        <v>146</v>
      </c>
      <c r="F54" s="94">
        <v>6</v>
      </c>
      <c r="G54" s="94"/>
      <c r="H54" s="94"/>
      <c r="I54" s="95">
        <f t="shared" si="0"/>
        <v>6</v>
      </c>
    </row>
    <row r="55" spans="1:9" ht="12.75">
      <c r="A55" s="49" t="s">
        <v>38</v>
      </c>
      <c r="B55" s="31" t="s">
        <v>44</v>
      </c>
      <c r="C55" s="31" t="s">
        <v>75</v>
      </c>
      <c r="D55" s="31" t="s">
        <v>77</v>
      </c>
      <c r="E55" s="27" t="s">
        <v>315</v>
      </c>
      <c r="F55" s="94"/>
      <c r="G55" s="94">
        <v>5</v>
      </c>
      <c r="H55" s="94"/>
      <c r="I55" s="95">
        <f t="shared" si="0"/>
        <v>5</v>
      </c>
    </row>
    <row r="56" spans="1:9" ht="12.75">
      <c r="A56" s="49" t="s">
        <v>38</v>
      </c>
      <c r="B56" s="31" t="s">
        <v>44</v>
      </c>
      <c r="C56" s="31" t="s">
        <v>75</v>
      </c>
      <c r="D56" s="31" t="s">
        <v>77</v>
      </c>
      <c r="E56" s="27" t="s">
        <v>264</v>
      </c>
      <c r="F56" s="94">
        <v>17</v>
      </c>
      <c r="G56" s="94">
        <v>5</v>
      </c>
      <c r="H56" s="94">
        <v>19</v>
      </c>
      <c r="I56" s="95">
        <f t="shared" si="0"/>
        <v>41</v>
      </c>
    </row>
    <row r="57" spans="1:9" ht="12.75">
      <c r="A57" s="49" t="s">
        <v>38</v>
      </c>
      <c r="B57" s="31" t="s">
        <v>44</v>
      </c>
      <c r="C57" s="31" t="s">
        <v>75</v>
      </c>
      <c r="D57" s="31" t="s">
        <v>77</v>
      </c>
      <c r="E57" s="27" t="s">
        <v>328</v>
      </c>
      <c r="F57" s="94">
        <v>6</v>
      </c>
      <c r="G57" s="94"/>
      <c r="H57" s="94"/>
      <c r="I57" s="95">
        <f t="shared" si="0"/>
        <v>6</v>
      </c>
    </row>
    <row r="58" spans="1:9" ht="12.75">
      <c r="A58" s="49" t="s">
        <v>38</v>
      </c>
      <c r="B58" s="31" t="s">
        <v>44</v>
      </c>
      <c r="C58" s="31" t="s">
        <v>75</v>
      </c>
      <c r="D58" s="31" t="s">
        <v>77</v>
      </c>
      <c r="E58" s="27" t="s">
        <v>266</v>
      </c>
      <c r="F58" s="94">
        <v>11</v>
      </c>
      <c r="G58" s="94">
        <v>10</v>
      </c>
      <c r="H58" s="94">
        <v>37</v>
      </c>
      <c r="I58" s="95">
        <f t="shared" si="0"/>
        <v>58</v>
      </c>
    </row>
    <row r="59" spans="1:9" ht="12.75">
      <c r="A59" s="49" t="s">
        <v>38</v>
      </c>
      <c r="B59" s="31" t="s">
        <v>44</v>
      </c>
      <c r="C59" s="31" t="s">
        <v>75</v>
      </c>
      <c r="D59" s="31" t="s">
        <v>77</v>
      </c>
      <c r="E59" s="27" t="s">
        <v>81</v>
      </c>
      <c r="F59" s="94">
        <v>17</v>
      </c>
      <c r="G59" s="94">
        <v>20</v>
      </c>
      <c r="H59" s="94">
        <v>131</v>
      </c>
      <c r="I59" s="95">
        <f t="shared" si="0"/>
        <v>168</v>
      </c>
    </row>
    <row r="60" spans="1:9" ht="12.75">
      <c r="A60" s="49" t="s">
        <v>38</v>
      </c>
      <c r="B60" s="31" t="s">
        <v>44</v>
      </c>
      <c r="C60" s="31" t="s">
        <v>75</v>
      </c>
      <c r="D60" s="31" t="s">
        <v>77</v>
      </c>
      <c r="E60" s="27" t="s">
        <v>82</v>
      </c>
      <c r="F60" s="94">
        <v>11</v>
      </c>
      <c r="G60" s="94">
        <v>10</v>
      </c>
      <c r="H60" s="94">
        <v>56</v>
      </c>
      <c r="I60" s="95">
        <f t="shared" si="0"/>
        <v>77</v>
      </c>
    </row>
    <row r="61" spans="1:9" ht="12.75">
      <c r="A61" s="49" t="s">
        <v>38</v>
      </c>
      <c r="B61" s="31" t="s">
        <v>44</v>
      </c>
      <c r="C61" s="31" t="s">
        <v>75</v>
      </c>
      <c r="D61" s="31" t="s">
        <v>77</v>
      </c>
      <c r="E61" s="27" t="s">
        <v>106</v>
      </c>
      <c r="F61" s="94">
        <v>11</v>
      </c>
      <c r="G61" s="94"/>
      <c r="H61" s="94"/>
      <c r="I61" s="95">
        <f t="shared" si="0"/>
        <v>11</v>
      </c>
    </row>
    <row r="62" spans="1:9" ht="12.75">
      <c r="A62" s="49" t="s">
        <v>38</v>
      </c>
      <c r="B62" s="31" t="s">
        <v>44</v>
      </c>
      <c r="C62" s="31" t="s">
        <v>75</v>
      </c>
      <c r="D62" s="31" t="s">
        <v>77</v>
      </c>
      <c r="E62" s="27" t="s">
        <v>107</v>
      </c>
      <c r="F62" s="94">
        <v>6</v>
      </c>
      <c r="G62" s="94">
        <v>25</v>
      </c>
      <c r="H62" s="94"/>
      <c r="I62" s="95">
        <f t="shared" si="0"/>
        <v>31</v>
      </c>
    </row>
    <row r="63" spans="1:9" ht="12.75">
      <c r="A63" s="49" t="s">
        <v>38</v>
      </c>
      <c r="B63" s="31" t="s">
        <v>44</v>
      </c>
      <c r="C63" s="31" t="s">
        <v>75</v>
      </c>
      <c r="D63" s="31" t="s">
        <v>77</v>
      </c>
      <c r="E63" s="27" t="s">
        <v>175</v>
      </c>
      <c r="F63" s="94">
        <v>73</v>
      </c>
      <c r="G63" s="94">
        <v>40</v>
      </c>
      <c r="H63" s="94">
        <v>243</v>
      </c>
      <c r="I63" s="95">
        <f t="shared" si="0"/>
        <v>356</v>
      </c>
    </row>
    <row r="64" spans="1:9" ht="12.75">
      <c r="A64" s="49" t="s">
        <v>38</v>
      </c>
      <c r="B64" s="31" t="s">
        <v>44</v>
      </c>
      <c r="C64" s="31" t="s">
        <v>75</v>
      </c>
      <c r="D64" s="31" t="s">
        <v>77</v>
      </c>
      <c r="E64" s="27" t="s">
        <v>297</v>
      </c>
      <c r="F64" s="94">
        <v>291</v>
      </c>
      <c r="G64" s="94">
        <v>165</v>
      </c>
      <c r="H64" s="94">
        <v>1010</v>
      </c>
      <c r="I64" s="95">
        <f t="shared" si="0"/>
        <v>1466</v>
      </c>
    </row>
    <row r="65" spans="1:9" ht="12.75">
      <c r="A65" s="49" t="s">
        <v>38</v>
      </c>
      <c r="B65" s="31" t="s">
        <v>44</v>
      </c>
      <c r="C65" s="31" t="s">
        <v>75</v>
      </c>
      <c r="D65" s="31" t="s">
        <v>77</v>
      </c>
      <c r="E65" s="27" t="s">
        <v>147</v>
      </c>
      <c r="F65" s="94">
        <v>6</v>
      </c>
      <c r="G65" s="94"/>
      <c r="H65" s="94"/>
      <c r="I65" s="95">
        <f t="shared" si="0"/>
        <v>6</v>
      </c>
    </row>
    <row r="66" spans="1:9" ht="12.75">
      <c r="A66" s="49" t="s">
        <v>38</v>
      </c>
      <c r="B66" s="31" t="s">
        <v>44</v>
      </c>
      <c r="C66" s="31" t="s">
        <v>75</v>
      </c>
      <c r="D66" s="31" t="s">
        <v>77</v>
      </c>
      <c r="E66" s="27" t="s">
        <v>329</v>
      </c>
      <c r="F66" s="94">
        <v>22</v>
      </c>
      <c r="G66" s="94">
        <v>25</v>
      </c>
      <c r="H66" s="94">
        <v>187</v>
      </c>
      <c r="I66" s="95">
        <f t="shared" si="0"/>
        <v>234</v>
      </c>
    </row>
    <row r="67" spans="1:9" ht="12.75">
      <c r="A67" s="49" t="s">
        <v>38</v>
      </c>
      <c r="B67" s="31" t="s">
        <v>44</v>
      </c>
      <c r="C67" s="31" t="s">
        <v>75</v>
      </c>
      <c r="D67" s="31" t="s">
        <v>77</v>
      </c>
      <c r="E67" s="27" t="s">
        <v>330</v>
      </c>
      <c r="F67" s="94">
        <v>28</v>
      </c>
      <c r="G67" s="94">
        <v>25</v>
      </c>
      <c r="H67" s="94">
        <v>94</v>
      </c>
      <c r="I67" s="95">
        <f t="shared" si="0"/>
        <v>147</v>
      </c>
    </row>
    <row r="68" spans="1:9" ht="12.75">
      <c r="A68" s="49" t="s">
        <v>38</v>
      </c>
      <c r="B68" s="31" t="s">
        <v>44</v>
      </c>
      <c r="C68" s="31" t="s">
        <v>75</v>
      </c>
      <c r="D68" s="31" t="s">
        <v>77</v>
      </c>
      <c r="E68" s="27" t="s">
        <v>268</v>
      </c>
      <c r="F68" s="94">
        <v>11</v>
      </c>
      <c r="G68" s="94">
        <v>30</v>
      </c>
      <c r="H68" s="94">
        <v>37</v>
      </c>
      <c r="I68" s="95">
        <f t="shared" si="0"/>
        <v>78</v>
      </c>
    </row>
    <row r="69" spans="1:9" ht="12.75">
      <c r="A69" s="49" t="s">
        <v>38</v>
      </c>
      <c r="B69" s="31" t="s">
        <v>44</v>
      </c>
      <c r="C69" s="31" t="s">
        <v>75</v>
      </c>
      <c r="D69" s="31" t="s">
        <v>77</v>
      </c>
      <c r="E69" s="27" t="s">
        <v>84</v>
      </c>
      <c r="F69" s="94">
        <v>6</v>
      </c>
      <c r="G69" s="94">
        <v>5</v>
      </c>
      <c r="H69" s="94"/>
      <c r="I69" s="95">
        <f t="shared" si="0"/>
        <v>11</v>
      </c>
    </row>
    <row r="70" spans="1:9" ht="12.75">
      <c r="A70" s="49" t="s">
        <v>38</v>
      </c>
      <c r="B70" s="31" t="s">
        <v>44</v>
      </c>
      <c r="C70" s="31" t="s">
        <v>75</v>
      </c>
      <c r="D70" s="31" t="s">
        <v>176</v>
      </c>
      <c r="E70" s="68" t="s">
        <v>30</v>
      </c>
      <c r="F70" s="94">
        <v>1</v>
      </c>
      <c r="G70" s="94"/>
      <c r="H70" s="94"/>
      <c r="I70" s="95">
        <f t="shared" si="0"/>
        <v>1</v>
      </c>
    </row>
    <row r="71" spans="1:9" ht="12.75">
      <c r="A71" s="49" t="s">
        <v>38</v>
      </c>
      <c r="B71" s="31" t="s">
        <v>44</v>
      </c>
      <c r="C71" s="31" t="s">
        <v>75</v>
      </c>
      <c r="D71" s="31" t="s">
        <v>108</v>
      </c>
      <c r="E71" s="68" t="s">
        <v>30</v>
      </c>
      <c r="F71" s="94">
        <v>1</v>
      </c>
      <c r="G71" s="94"/>
      <c r="H71" s="94"/>
      <c r="I71" s="95">
        <f t="shared" si="0"/>
        <v>1</v>
      </c>
    </row>
    <row r="72" spans="1:9" ht="12.75">
      <c r="A72" s="49" t="s">
        <v>38</v>
      </c>
      <c r="B72" s="31" t="s">
        <v>44</v>
      </c>
      <c r="C72" s="31" t="s">
        <v>75</v>
      </c>
      <c r="D72" s="31" t="s">
        <v>138</v>
      </c>
      <c r="E72" s="27" t="s">
        <v>298</v>
      </c>
      <c r="F72" s="94"/>
      <c r="G72" s="94"/>
      <c r="H72" s="94">
        <v>10</v>
      </c>
      <c r="I72" s="95">
        <f t="shared" si="0"/>
        <v>10</v>
      </c>
    </row>
    <row r="73" spans="1:9" ht="12.75">
      <c r="A73" s="49" t="s">
        <v>38</v>
      </c>
      <c r="B73" s="31" t="s">
        <v>44</v>
      </c>
      <c r="C73" s="31" t="s">
        <v>75</v>
      </c>
      <c r="D73" s="31" t="s">
        <v>149</v>
      </c>
      <c r="E73" s="27" t="s">
        <v>331</v>
      </c>
      <c r="F73" s="94">
        <v>2</v>
      </c>
      <c r="G73" s="94"/>
      <c r="H73" s="94">
        <v>20</v>
      </c>
      <c r="I73" s="95">
        <f t="shared" si="0"/>
        <v>22</v>
      </c>
    </row>
    <row r="74" spans="1:10" ht="13.5" thickBot="1">
      <c r="A74" s="51"/>
      <c r="B74" s="52"/>
      <c r="C74" s="52"/>
      <c r="D74" s="52"/>
      <c r="E74" s="41"/>
      <c r="F74" s="96"/>
      <c r="G74" s="96"/>
      <c r="H74" s="96"/>
      <c r="I74" s="97"/>
      <c r="J74" s="9"/>
    </row>
    <row r="75" spans="1:10" ht="12.75">
      <c r="A75" s="34" t="s">
        <v>222</v>
      </c>
      <c r="B75" s="36"/>
      <c r="C75" s="36"/>
      <c r="D75" s="36"/>
      <c r="E75" s="18"/>
      <c r="F75" s="77">
        <f>SUM(F10:F74)</f>
        <v>805</v>
      </c>
      <c r="G75" s="77">
        <f>SUM(G10:G74)</f>
        <v>959</v>
      </c>
      <c r="H75" s="77">
        <f>SUM(H10:H74)</f>
        <v>2630</v>
      </c>
      <c r="I75" s="78">
        <f>SUM(I10:I74)</f>
        <v>4394</v>
      </c>
      <c r="J75" s="21"/>
    </row>
    <row r="76" spans="1:10" ht="12.75">
      <c r="A76" s="39" t="s">
        <v>223</v>
      </c>
      <c r="B76" s="15"/>
      <c r="C76" s="15"/>
      <c r="D76" s="15"/>
      <c r="E76" s="7"/>
      <c r="F76" s="86">
        <v>43</v>
      </c>
      <c r="G76" s="86">
        <v>24</v>
      </c>
      <c r="H76" s="86">
        <v>28</v>
      </c>
      <c r="I76" s="87">
        <v>58</v>
      </c>
      <c r="J76" s="9"/>
    </row>
    <row r="77" spans="1:10" s="5" customFormat="1" ht="12.75">
      <c r="A77" s="39" t="s">
        <v>86</v>
      </c>
      <c r="B77" s="15"/>
      <c r="C77" s="15"/>
      <c r="D77" s="15"/>
      <c r="E77" s="7"/>
      <c r="F77" s="86">
        <v>10</v>
      </c>
      <c r="G77" s="86">
        <v>5</v>
      </c>
      <c r="H77" s="86">
        <v>8</v>
      </c>
      <c r="I77" s="87">
        <v>16</v>
      </c>
      <c r="J77" s="7"/>
    </row>
    <row r="78" spans="1:10" ht="13.5" thickBot="1">
      <c r="A78" s="92" t="s">
        <v>85</v>
      </c>
      <c r="B78" s="14"/>
      <c r="C78" s="14"/>
      <c r="D78" s="14"/>
      <c r="E78" s="17"/>
      <c r="F78" s="96"/>
      <c r="G78" s="96"/>
      <c r="H78" s="96"/>
      <c r="I78" s="100">
        <v>5.861256050955414</v>
      </c>
      <c r="J78" s="9"/>
    </row>
    <row r="79" spans="1:10" ht="12.75">
      <c r="A79" s="5"/>
      <c r="B79" s="15"/>
      <c r="C79" s="15"/>
      <c r="D79" s="15"/>
      <c r="E79" s="7"/>
      <c r="F79" s="22"/>
      <c r="G79" s="22"/>
      <c r="H79" s="22"/>
      <c r="I79" s="22"/>
      <c r="J79" s="9"/>
    </row>
    <row r="80" spans="1:5" ht="12.75">
      <c r="A80" s="5"/>
      <c r="B80" s="15"/>
      <c r="C80" s="15"/>
      <c r="D80" s="15"/>
      <c r="E80" s="15"/>
    </row>
  </sheetData>
  <mergeCells count="4">
    <mergeCell ref="F7:I7"/>
    <mergeCell ref="A1:I1"/>
    <mergeCell ref="A3:I3"/>
    <mergeCell ref="A4:I4"/>
  </mergeCells>
  <printOptions/>
  <pageMargins left="0.75" right="0.75" top="1" bottom="1" header="0.5" footer="0.5"/>
  <pageSetup horizontalDpi="360" verticalDpi="36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:I1"/>
    </sheetView>
  </sheetViews>
  <sheetFormatPr defaultColWidth="9.140625" defaultRowHeight="12.75"/>
  <cols>
    <col min="1" max="1" width="19.28125" style="0" bestFit="1" customWidth="1"/>
    <col min="2" max="2" width="12.00390625" style="0" bestFit="1" customWidth="1"/>
    <col min="3" max="3" width="15.8515625" style="0" bestFit="1" customWidth="1"/>
    <col min="4" max="4" width="17.7109375" style="0" bestFit="1" customWidth="1"/>
    <col min="5" max="5" width="30.28125" style="0" bestFit="1" customWidth="1"/>
    <col min="6" max="8" width="9.57421875" style="0" bestFit="1" customWidth="1"/>
    <col min="9" max="9" width="7.140625" style="0" customWidth="1"/>
  </cols>
  <sheetData>
    <row r="1" spans="1:9" ht="12.75">
      <c r="A1" s="116" t="s">
        <v>365</v>
      </c>
      <c r="B1" s="116"/>
      <c r="C1" s="116"/>
      <c r="D1" s="116"/>
      <c r="E1" s="116"/>
      <c r="F1" s="116"/>
      <c r="G1" s="116"/>
      <c r="H1" s="116"/>
      <c r="I1" s="116"/>
    </row>
    <row r="2" spans="1:9" ht="13.5" thickBot="1">
      <c r="A2" s="6" t="s">
        <v>230</v>
      </c>
      <c r="B2" s="1"/>
      <c r="C2" s="1"/>
      <c r="D2" s="1"/>
      <c r="E2" s="1"/>
      <c r="F2" s="1"/>
      <c r="G2" s="1"/>
      <c r="H2" s="1"/>
      <c r="I2" s="1"/>
    </row>
    <row r="3" spans="1:9" ht="13.5" thickBot="1">
      <c r="A3" s="117" t="s">
        <v>238</v>
      </c>
      <c r="B3" s="118"/>
      <c r="C3" s="118"/>
      <c r="D3" s="118"/>
      <c r="E3" s="118"/>
      <c r="F3" s="118"/>
      <c r="G3" s="118"/>
      <c r="H3" s="118"/>
      <c r="I3" s="119"/>
    </row>
    <row r="4" spans="1:9" ht="13.5" thickBot="1">
      <c r="A4" s="117" t="s">
        <v>239</v>
      </c>
      <c r="B4" s="118"/>
      <c r="C4" s="118"/>
      <c r="D4" s="118"/>
      <c r="E4" s="118"/>
      <c r="F4" s="118"/>
      <c r="G4" s="118"/>
      <c r="H4" s="118"/>
      <c r="I4" s="119"/>
    </row>
    <row r="5" spans="1:9" ht="12.75">
      <c r="A5" s="57"/>
      <c r="B5" s="18"/>
      <c r="C5" s="18"/>
      <c r="D5" s="18"/>
      <c r="E5" s="18"/>
      <c r="F5" s="35"/>
      <c r="G5" s="35"/>
      <c r="H5" s="35"/>
      <c r="I5" s="58"/>
    </row>
    <row r="6" spans="1:9" ht="14.25">
      <c r="A6" s="59" t="s">
        <v>0</v>
      </c>
      <c r="B6" s="7"/>
      <c r="C6" s="19" t="s">
        <v>177</v>
      </c>
      <c r="D6" s="7"/>
      <c r="E6" s="20"/>
      <c r="F6" s="20" t="s">
        <v>178</v>
      </c>
      <c r="G6" s="20"/>
      <c r="H6" s="20"/>
      <c r="I6" s="60"/>
    </row>
    <row r="7" spans="1:9" ht="14.25">
      <c r="A7" s="59" t="s">
        <v>179</v>
      </c>
      <c r="B7" s="7"/>
      <c r="C7" s="19" t="s">
        <v>217</v>
      </c>
      <c r="D7" s="7"/>
      <c r="E7" s="20"/>
      <c r="F7" s="114" t="s">
        <v>180</v>
      </c>
      <c r="G7" s="114"/>
      <c r="H7" s="114"/>
      <c r="I7" s="115"/>
    </row>
    <row r="8" spans="1:9" ht="13.5" thickBot="1">
      <c r="A8" s="61"/>
      <c r="B8" s="62"/>
      <c r="C8" s="62"/>
      <c r="D8" s="62"/>
      <c r="E8" s="62"/>
      <c r="F8" s="62"/>
      <c r="G8" s="62"/>
      <c r="H8" s="62"/>
      <c r="I8" s="63"/>
    </row>
    <row r="9" spans="1:10" s="3" customFormat="1" ht="13.5" thickBot="1">
      <c r="A9" s="72" t="s">
        <v>5</v>
      </c>
      <c r="B9" s="65" t="s">
        <v>6</v>
      </c>
      <c r="C9" s="65" t="s">
        <v>7</v>
      </c>
      <c r="D9" s="65" t="s">
        <v>8</v>
      </c>
      <c r="E9" s="65" t="s">
        <v>248</v>
      </c>
      <c r="F9" s="55" t="s">
        <v>207</v>
      </c>
      <c r="G9" s="55" t="s">
        <v>208</v>
      </c>
      <c r="H9" s="55" t="s">
        <v>209</v>
      </c>
      <c r="I9" s="56" t="s">
        <v>9</v>
      </c>
      <c r="J9" s="9"/>
    </row>
    <row r="10" spans="1:9" ht="12.75">
      <c r="A10" s="43"/>
      <c r="B10" s="45"/>
      <c r="C10" s="45"/>
      <c r="D10" s="45"/>
      <c r="E10" s="45"/>
      <c r="F10" s="80"/>
      <c r="G10" s="80"/>
      <c r="H10" s="80"/>
      <c r="I10" s="81"/>
    </row>
    <row r="11" spans="1:9" ht="12.75">
      <c r="A11" s="49" t="s">
        <v>10</v>
      </c>
      <c r="B11" s="31" t="s">
        <v>11</v>
      </c>
      <c r="C11" s="31" t="s">
        <v>12</v>
      </c>
      <c r="D11" s="31" t="s">
        <v>13</v>
      </c>
      <c r="E11" s="27" t="s">
        <v>249</v>
      </c>
      <c r="F11" s="94"/>
      <c r="G11" s="94">
        <v>10</v>
      </c>
      <c r="H11" s="94"/>
      <c r="I11" s="95">
        <f aca="true" t="shared" si="0" ref="I11:I55">SUM(F11:H11)</f>
        <v>10</v>
      </c>
    </row>
    <row r="12" spans="1:9" ht="12.75">
      <c r="A12" s="49" t="s">
        <v>14</v>
      </c>
      <c r="B12" s="31" t="s">
        <v>15</v>
      </c>
      <c r="C12" s="31" t="s">
        <v>16</v>
      </c>
      <c r="D12" s="31" t="s">
        <v>17</v>
      </c>
      <c r="E12" s="27" t="s">
        <v>114</v>
      </c>
      <c r="F12" s="94"/>
      <c r="G12" s="94"/>
      <c r="H12" s="94">
        <v>11</v>
      </c>
      <c r="I12" s="95">
        <f t="shared" si="0"/>
        <v>11</v>
      </c>
    </row>
    <row r="13" spans="1:9" ht="12.75">
      <c r="A13" s="49" t="s">
        <v>143</v>
      </c>
      <c r="B13" s="68" t="s">
        <v>30</v>
      </c>
      <c r="C13" s="68" t="s">
        <v>30</v>
      </c>
      <c r="D13" s="68" t="s">
        <v>30</v>
      </c>
      <c r="E13" s="68" t="s">
        <v>30</v>
      </c>
      <c r="F13" s="94">
        <v>30</v>
      </c>
      <c r="G13" s="94"/>
      <c r="H13" s="94">
        <v>10</v>
      </c>
      <c r="I13" s="95">
        <f t="shared" si="0"/>
        <v>40</v>
      </c>
    </row>
    <row r="14" spans="1:9" ht="12.75">
      <c r="A14" s="49" t="s">
        <v>19</v>
      </c>
      <c r="B14" s="31" t="s">
        <v>20</v>
      </c>
      <c r="C14" s="31" t="s">
        <v>21</v>
      </c>
      <c r="D14" s="31" t="s">
        <v>22</v>
      </c>
      <c r="E14" s="27" t="s">
        <v>23</v>
      </c>
      <c r="F14" s="94">
        <v>2</v>
      </c>
      <c r="G14" s="94">
        <v>2</v>
      </c>
      <c r="H14" s="94">
        <v>2</v>
      </c>
      <c r="I14" s="95">
        <f t="shared" si="0"/>
        <v>6</v>
      </c>
    </row>
    <row r="15" spans="1:9" ht="12.75">
      <c r="A15" s="49" t="s">
        <v>26</v>
      </c>
      <c r="B15" s="31" t="s">
        <v>27</v>
      </c>
      <c r="C15" s="31" t="s">
        <v>28</v>
      </c>
      <c r="D15" s="31" t="s">
        <v>29</v>
      </c>
      <c r="E15" s="68" t="s">
        <v>30</v>
      </c>
      <c r="F15" s="94">
        <v>40</v>
      </c>
      <c r="G15" s="94">
        <v>90</v>
      </c>
      <c r="H15" s="94">
        <v>135</v>
      </c>
      <c r="I15" s="95">
        <f t="shared" si="0"/>
        <v>265</v>
      </c>
    </row>
    <row r="16" spans="1:9" ht="12.75">
      <c r="A16" s="49" t="s">
        <v>26</v>
      </c>
      <c r="B16" s="31" t="s">
        <v>27</v>
      </c>
      <c r="C16" s="31" t="s">
        <v>28</v>
      </c>
      <c r="D16" s="31" t="s">
        <v>29</v>
      </c>
      <c r="E16" s="27" t="s">
        <v>332</v>
      </c>
      <c r="F16" s="94"/>
      <c r="G16" s="94">
        <v>20</v>
      </c>
      <c r="H16" s="94"/>
      <c r="I16" s="95">
        <f t="shared" si="0"/>
        <v>20</v>
      </c>
    </row>
    <row r="17" spans="1:9" ht="12.75">
      <c r="A17" s="49" t="s">
        <v>26</v>
      </c>
      <c r="B17" s="31" t="s">
        <v>27</v>
      </c>
      <c r="C17" s="31" t="s">
        <v>28</v>
      </c>
      <c r="D17" s="31" t="s">
        <v>29</v>
      </c>
      <c r="E17" s="27" t="s">
        <v>250</v>
      </c>
      <c r="F17" s="94">
        <v>20</v>
      </c>
      <c r="G17" s="94">
        <v>40</v>
      </c>
      <c r="H17" s="94"/>
      <c r="I17" s="95">
        <f t="shared" si="0"/>
        <v>60</v>
      </c>
    </row>
    <row r="18" spans="1:9" ht="12.75">
      <c r="A18" s="49" t="s">
        <v>26</v>
      </c>
      <c r="B18" s="31" t="s">
        <v>27</v>
      </c>
      <c r="C18" s="31" t="s">
        <v>28</v>
      </c>
      <c r="D18" s="31" t="s">
        <v>29</v>
      </c>
      <c r="E18" s="27" t="s">
        <v>95</v>
      </c>
      <c r="F18" s="94">
        <v>30</v>
      </c>
      <c r="G18" s="94">
        <v>10</v>
      </c>
      <c r="H18" s="94">
        <v>216</v>
      </c>
      <c r="I18" s="95">
        <f t="shared" si="0"/>
        <v>256</v>
      </c>
    </row>
    <row r="19" spans="1:9" ht="12.75">
      <c r="A19" s="49" t="s">
        <v>26</v>
      </c>
      <c r="B19" s="31" t="s">
        <v>27</v>
      </c>
      <c r="C19" s="31" t="s">
        <v>28</v>
      </c>
      <c r="D19" s="31" t="s">
        <v>29</v>
      </c>
      <c r="E19" s="27" t="s">
        <v>31</v>
      </c>
      <c r="F19" s="94">
        <v>160</v>
      </c>
      <c r="G19" s="94">
        <v>50</v>
      </c>
      <c r="H19" s="94">
        <v>135</v>
      </c>
      <c r="I19" s="95">
        <f t="shared" si="0"/>
        <v>345</v>
      </c>
    </row>
    <row r="20" spans="1:9" ht="12.75">
      <c r="A20" s="49" t="s">
        <v>26</v>
      </c>
      <c r="B20" s="31" t="s">
        <v>27</v>
      </c>
      <c r="C20" s="31" t="s">
        <v>28</v>
      </c>
      <c r="D20" s="31" t="s">
        <v>33</v>
      </c>
      <c r="E20" s="68" t="s">
        <v>30</v>
      </c>
      <c r="F20" s="94"/>
      <c r="G20" s="94">
        <v>30</v>
      </c>
      <c r="H20" s="94">
        <v>54</v>
      </c>
      <c r="I20" s="95">
        <f t="shared" si="0"/>
        <v>84</v>
      </c>
    </row>
    <row r="21" spans="1:9" ht="12.75">
      <c r="A21" s="49" t="s">
        <v>26</v>
      </c>
      <c r="B21" s="31" t="s">
        <v>34</v>
      </c>
      <c r="C21" s="31" t="s">
        <v>36</v>
      </c>
      <c r="D21" s="31" t="s">
        <v>37</v>
      </c>
      <c r="E21" s="68" t="s">
        <v>30</v>
      </c>
      <c r="F21" s="94"/>
      <c r="G21" s="94"/>
      <c r="H21" s="94">
        <v>12</v>
      </c>
      <c r="I21" s="95">
        <f t="shared" si="0"/>
        <v>12</v>
      </c>
    </row>
    <row r="22" spans="1:9" ht="12.75">
      <c r="A22" s="49" t="s">
        <v>38</v>
      </c>
      <c r="B22" s="31" t="s">
        <v>131</v>
      </c>
      <c r="C22" s="31" t="s">
        <v>132</v>
      </c>
      <c r="D22" s="68" t="s">
        <v>30</v>
      </c>
      <c r="E22" s="68" t="s">
        <v>30</v>
      </c>
      <c r="F22" s="94"/>
      <c r="G22" s="94"/>
      <c r="H22" s="94">
        <v>30</v>
      </c>
      <c r="I22" s="95">
        <f t="shared" si="0"/>
        <v>30</v>
      </c>
    </row>
    <row r="23" spans="1:9" ht="12.75">
      <c r="A23" s="49" t="s">
        <v>38</v>
      </c>
      <c r="B23" s="31" t="s">
        <v>131</v>
      </c>
      <c r="C23" s="31" t="s">
        <v>132</v>
      </c>
      <c r="D23" s="31" t="s">
        <v>167</v>
      </c>
      <c r="E23" s="29" t="s">
        <v>319</v>
      </c>
      <c r="F23" s="94">
        <v>10</v>
      </c>
      <c r="G23" s="94"/>
      <c r="H23" s="94"/>
      <c r="I23" s="95">
        <f t="shared" si="0"/>
        <v>10</v>
      </c>
    </row>
    <row r="24" spans="1:9" ht="12.75">
      <c r="A24" s="49" t="s">
        <v>38</v>
      </c>
      <c r="B24" s="31" t="s">
        <v>39</v>
      </c>
      <c r="C24" s="31" t="s">
        <v>40</v>
      </c>
      <c r="D24" s="68" t="s">
        <v>30</v>
      </c>
      <c r="E24" s="68" t="s">
        <v>30</v>
      </c>
      <c r="F24" s="94"/>
      <c r="G24" s="94"/>
      <c r="H24" s="94">
        <v>10</v>
      </c>
      <c r="I24" s="95">
        <f t="shared" si="0"/>
        <v>10</v>
      </c>
    </row>
    <row r="25" spans="1:9" ht="12.75">
      <c r="A25" s="49" t="s">
        <v>38</v>
      </c>
      <c r="B25" s="31" t="s">
        <v>39</v>
      </c>
      <c r="C25" s="31" t="s">
        <v>99</v>
      </c>
      <c r="D25" s="31" t="s">
        <v>133</v>
      </c>
      <c r="E25" s="29" t="s">
        <v>289</v>
      </c>
      <c r="F25" s="94"/>
      <c r="G25" s="94"/>
      <c r="H25" s="94">
        <v>60</v>
      </c>
      <c r="I25" s="95">
        <f t="shared" si="0"/>
        <v>60</v>
      </c>
    </row>
    <row r="26" spans="1:9" ht="12.75">
      <c r="A26" s="49" t="s">
        <v>38</v>
      </c>
      <c r="B26" s="31" t="s">
        <v>39</v>
      </c>
      <c r="C26" s="31" t="s">
        <v>101</v>
      </c>
      <c r="D26" s="68" t="s">
        <v>30</v>
      </c>
      <c r="E26" s="68" t="s">
        <v>30</v>
      </c>
      <c r="F26" s="94"/>
      <c r="G26" s="94"/>
      <c r="H26" s="94">
        <v>10</v>
      </c>
      <c r="I26" s="95">
        <f t="shared" si="0"/>
        <v>10</v>
      </c>
    </row>
    <row r="27" spans="1:9" ht="12.75">
      <c r="A27" s="49" t="s">
        <v>38</v>
      </c>
      <c r="B27" s="31" t="s">
        <v>44</v>
      </c>
      <c r="C27" s="31" t="s">
        <v>45</v>
      </c>
      <c r="D27" s="31" t="s">
        <v>46</v>
      </c>
      <c r="E27" s="27" t="s">
        <v>47</v>
      </c>
      <c r="F27" s="94">
        <v>10</v>
      </c>
      <c r="G27" s="94"/>
      <c r="H27" s="94">
        <v>41</v>
      </c>
      <c r="I27" s="95">
        <f t="shared" si="0"/>
        <v>51</v>
      </c>
    </row>
    <row r="28" spans="1:9" ht="12.75">
      <c r="A28" s="49" t="s">
        <v>38</v>
      </c>
      <c r="B28" s="31" t="s">
        <v>44</v>
      </c>
      <c r="C28" s="31" t="s">
        <v>45</v>
      </c>
      <c r="D28" s="31" t="s">
        <v>48</v>
      </c>
      <c r="E28" s="27" t="s">
        <v>49</v>
      </c>
      <c r="F28" s="94">
        <v>1</v>
      </c>
      <c r="G28" s="94">
        <v>10</v>
      </c>
      <c r="H28" s="94"/>
      <c r="I28" s="95">
        <f t="shared" si="0"/>
        <v>11</v>
      </c>
    </row>
    <row r="29" spans="1:9" ht="12.75">
      <c r="A29" s="49" t="s">
        <v>38</v>
      </c>
      <c r="B29" s="31" t="s">
        <v>44</v>
      </c>
      <c r="C29" s="31" t="s">
        <v>45</v>
      </c>
      <c r="D29" s="33" t="s">
        <v>55</v>
      </c>
      <c r="E29" s="30" t="s">
        <v>291</v>
      </c>
      <c r="F29" s="94">
        <v>168</v>
      </c>
      <c r="G29" s="94">
        <v>170</v>
      </c>
      <c r="H29" s="94">
        <v>777</v>
      </c>
      <c r="I29" s="95">
        <f t="shared" si="0"/>
        <v>1115</v>
      </c>
    </row>
    <row r="30" spans="1:9" ht="12.75">
      <c r="A30" s="49" t="s">
        <v>38</v>
      </c>
      <c r="B30" s="31" t="s">
        <v>44</v>
      </c>
      <c r="C30" s="31" t="s">
        <v>61</v>
      </c>
      <c r="D30" s="31" t="s">
        <v>64</v>
      </c>
      <c r="E30" s="68" t="s">
        <v>30</v>
      </c>
      <c r="F30" s="94">
        <v>30</v>
      </c>
      <c r="G30" s="94">
        <v>1</v>
      </c>
      <c r="H30" s="94">
        <v>1</v>
      </c>
      <c r="I30" s="95">
        <f t="shared" si="0"/>
        <v>32</v>
      </c>
    </row>
    <row r="31" spans="1:9" ht="12.75">
      <c r="A31" s="49" t="s">
        <v>38</v>
      </c>
      <c r="B31" s="31" t="s">
        <v>44</v>
      </c>
      <c r="C31" s="31" t="s">
        <v>61</v>
      </c>
      <c r="D31" s="31" t="s">
        <v>64</v>
      </c>
      <c r="E31" s="27" t="s">
        <v>65</v>
      </c>
      <c r="F31" s="94"/>
      <c r="G31" s="94"/>
      <c r="H31" s="94">
        <v>2</v>
      </c>
      <c r="I31" s="95">
        <f t="shared" si="0"/>
        <v>2</v>
      </c>
    </row>
    <row r="32" spans="1:9" ht="12.75">
      <c r="A32" s="49" t="s">
        <v>38</v>
      </c>
      <c r="B32" s="31" t="s">
        <v>44</v>
      </c>
      <c r="C32" s="31" t="s">
        <v>61</v>
      </c>
      <c r="D32" s="31" t="s">
        <v>64</v>
      </c>
      <c r="E32" s="27" t="s">
        <v>303</v>
      </c>
      <c r="F32" s="94">
        <v>32</v>
      </c>
      <c r="G32" s="94"/>
      <c r="H32" s="94">
        <v>100</v>
      </c>
      <c r="I32" s="95">
        <f t="shared" si="0"/>
        <v>132</v>
      </c>
    </row>
    <row r="33" spans="1:9" ht="12.75">
      <c r="A33" s="49" t="s">
        <v>38</v>
      </c>
      <c r="B33" s="31" t="s">
        <v>44</v>
      </c>
      <c r="C33" s="31" t="s">
        <v>61</v>
      </c>
      <c r="D33" s="31" t="s">
        <v>64</v>
      </c>
      <c r="E33" s="27" t="s">
        <v>333</v>
      </c>
      <c r="F33" s="94"/>
      <c r="G33" s="94"/>
      <c r="H33" s="94">
        <v>1</v>
      </c>
      <c r="I33" s="95">
        <f t="shared" si="0"/>
        <v>1</v>
      </c>
    </row>
    <row r="34" spans="1:9" ht="12.75">
      <c r="A34" s="49" t="s">
        <v>38</v>
      </c>
      <c r="B34" s="31" t="s">
        <v>44</v>
      </c>
      <c r="C34" s="31" t="s">
        <v>61</v>
      </c>
      <c r="D34" s="31" t="s">
        <v>67</v>
      </c>
      <c r="E34" s="68" t="s">
        <v>30</v>
      </c>
      <c r="F34" s="94"/>
      <c r="G34" s="94"/>
      <c r="H34" s="94">
        <v>50</v>
      </c>
      <c r="I34" s="95">
        <f t="shared" si="0"/>
        <v>50</v>
      </c>
    </row>
    <row r="35" spans="1:9" ht="12.75">
      <c r="A35" s="49" t="s">
        <v>38</v>
      </c>
      <c r="B35" s="31" t="s">
        <v>44</v>
      </c>
      <c r="C35" s="31" t="s">
        <v>61</v>
      </c>
      <c r="D35" s="31" t="s">
        <v>67</v>
      </c>
      <c r="E35" s="27" t="s">
        <v>304</v>
      </c>
      <c r="F35" s="94"/>
      <c r="G35" s="94">
        <v>20</v>
      </c>
      <c r="H35" s="94">
        <v>20</v>
      </c>
      <c r="I35" s="95">
        <f t="shared" si="0"/>
        <v>40</v>
      </c>
    </row>
    <row r="36" spans="1:9" ht="12.75">
      <c r="A36" s="49" t="s">
        <v>38</v>
      </c>
      <c r="B36" s="31" t="s">
        <v>44</v>
      </c>
      <c r="C36" s="31" t="s">
        <v>61</v>
      </c>
      <c r="D36" s="31" t="s">
        <v>68</v>
      </c>
      <c r="E36" s="68" t="s">
        <v>30</v>
      </c>
      <c r="F36" s="94"/>
      <c r="G36" s="94">
        <v>1</v>
      </c>
      <c r="H36" s="94"/>
      <c r="I36" s="95">
        <f t="shared" si="0"/>
        <v>1</v>
      </c>
    </row>
    <row r="37" spans="1:9" ht="12.75">
      <c r="A37" s="49" t="s">
        <v>38</v>
      </c>
      <c r="B37" s="31" t="s">
        <v>44</v>
      </c>
      <c r="C37" s="31" t="s">
        <v>61</v>
      </c>
      <c r="D37" s="31" t="s">
        <v>68</v>
      </c>
      <c r="E37" s="27" t="s">
        <v>258</v>
      </c>
      <c r="F37" s="94"/>
      <c r="G37" s="94">
        <v>11</v>
      </c>
      <c r="H37" s="94">
        <v>32</v>
      </c>
      <c r="I37" s="95">
        <f t="shared" si="0"/>
        <v>43</v>
      </c>
    </row>
    <row r="38" spans="1:9" ht="12.75">
      <c r="A38" s="49" t="s">
        <v>38</v>
      </c>
      <c r="B38" s="31" t="s">
        <v>44</v>
      </c>
      <c r="C38" s="31" t="s">
        <v>73</v>
      </c>
      <c r="D38" s="31" t="s">
        <v>74</v>
      </c>
      <c r="E38" s="27" t="s">
        <v>305</v>
      </c>
      <c r="F38" s="94">
        <v>10</v>
      </c>
      <c r="G38" s="94"/>
      <c r="H38" s="94"/>
      <c r="I38" s="95">
        <f t="shared" si="0"/>
        <v>10</v>
      </c>
    </row>
    <row r="39" spans="1:9" ht="12.75">
      <c r="A39" s="49" t="s">
        <v>38</v>
      </c>
      <c r="B39" s="31" t="s">
        <v>44</v>
      </c>
      <c r="C39" s="31" t="s">
        <v>75</v>
      </c>
      <c r="D39" s="31" t="s">
        <v>76</v>
      </c>
      <c r="E39" s="27" t="s">
        <v>261</v>
      </c>
      <c r="F39" s="94"/>
      <c r="G39" s="94">
        <v>10</v>
      </c>
      <c r="H39" s="94"/>
      <c r="I39" s="95">
        <f t="shared" si="0"/>
        <v>10</v>
      </c>
    </row>
    <row r="40" spans="1:9" ht="12.75">
      <c r="A40" s="49" t="s">
        <v>38</v>
      </c>
      <c r="B40" s="31" t="s">
        <v>44</v>
      </c>
      <c r="C40" s="31" t="s">
        <v>75</v>
      </c>
      <c r="D40" s="31" t="s">
        <v>77</v>
      </c>
      <c r="E40" s="68" t="s">
        <v>30</v>
      </c>
      <c r="F40" s="94">
        <v>4</v>
      </c>
      <c r="G40" s="94">
        <v>40</v>
      </c>
      <c r="H40" s="94">
        <v>80</v>
      </c>
      <c r="I40" s="95">
        <f t="shared" si="0"/>
        <v>124</v>
      </c>
    </row>
    <row r="41" spans="1:9" ht="12.75">
      <c r="A41" s="49" t="s">
        <v>38</v>
      </c>
      <c r="B41" s="31" t="s">
        <v>44</v>
      </c>
      <c r="C41" s="31" t="s">
        <v>75</v>
      </c>
      <c r="D41" s="31" t="s">
        <v>77</v>
      </c>
      <c r="E41" s="27" t="s">
        <v>105</v>
      </c>
      <c r="F41" s="94"/>
      <c r="G41" s="94"/>
      <c r="H41" s="94">
        <v>194</v>
      </c>
      <c r="I41" s="95">
        <f t="shared" si="0"/>
        <v>194</v>
      </c>
    </row>
    <row r="42" spans="1:9" ht="12.75">
      <c r="A42" s="49" t="s">
        <v>38</v>
      </c>
      <c r="B42" s="31" t="s">
        <v>44</v>
      </c>
      <c r="C42" s="31" t="s">
        <v>75</v>
      </c>
      <c r="D42" s="31" t="s">
        <v>77</v>
      </c>
      <c r="E42" s="27" t="s">
        <v>294</v>
      </c>
      <c r="F42" s="94">
        <v>1477</v>
      </c>
      <c r="G42" s="94">
        <v>1462</v>
      </c>
      <c r="H42" s="94">
        <v>3940</v>
      </c>
      <c r="I42" s="95">
        <f t="shared" si="0"/>
        <v>6879</v>
      </c>
    </row>
    <row r="43" spans="1:9" ht="12.75">
      <c r="A43" s="49" t="s">
        <v>38</v>
      </c>
      <c r="B43" s="31" t="s">
        <v>44</v>
      </c>
      <c r="C43" s="31" t="s">
        <v>75</v>
      </c>
      <c r="D43" s="31" t="s">
        <v>77</v>
      </c>
      <c r="E43" s="27" t="s">
        <v>79</v>
      </c>
      <c r="F43" s="94">
        <v>253</v>
      </c>
      <c r="G43" s="94">
        <v>266</v>
      </c>
      <c r="H43" s="94">
        <v>1033</v>
      </c>
      <c r="I43" s="95">
        <f t="shared" si="0"/>
        <v>1552</v>
      </c>
    </row>
    <row r="44" spans="1:9" ht="12.75">
      <c r="A44" s="49" t="s">
        <v>38</v>
      </c>
      <c r="B44" s="31" t="s">
        <v>44</v>
      </c>
      <c r="C44" s="31" t="s">
        <v>75</v>
      </c>
      <c r="D44" s="31" t="s">
        <v>77</v>
      </c>
      <c r="E44" s="27" t="s">
        <v>80</v>
      </c>
      <c r="F44" s="94">
        <v>42</v>
      </c>
      <c r="G44" s="94">
        <v>41</v>
      </c>
      <c r="H44" s="94">
        <v>580</v>
      </c>
      <c r="I44" s="95">
        <f t="shared" si="0"/>
        <v>663</v>
      </c>
    </row>
    <row r="45" spans="1:9" ht="12.75">
      <c r="A45" s="49" t="s">
        <v>38</v>
      </c>
      <c r="B45" s="31" t="s">
        <v>44</v>
      </c>
      <c r="C45" s="31" t="s">
        <v>75</v>
      </c>
      <c r="D45" s="31" t="s">
        <v>77</v>
      </c>
      <c r="E45" s="27" t="s">
        <v>146</v>
      </c>
      <c r="F45" s="94"/>
      <c r="G45" s="94">
        <v>20</v>
      </c>
      <c r="H45" s="94"/>
      <c r="I45" s="95">
        <f t="shared" si="0"/>
        <v>20</v>
      </c>
    </row>
    <row r="46" spans="1:9" ht="12.75">
      <c r="A46" s="49" t="s">
        <v>38</v>
      </c>
      <c r="B46" s="31" t="s">
        <v>44</v>
      </c>
      <c r="C46" s="31" t="s">
        <v>75</v>
      </c>
      <c r="D46" s="31" t="s">
        <v>77</v>
      </c>
      <c r="E46" s="27" t="s">
        <v>295</v>
      </c>
      <c r="F46" s="94">
        <v>21</v>
      </c>
      <c r="G46" s="94">
        <v>144</v>
      </c>
      <c r="H46" s="94">
        <v>194</v>
      </c>
      <c r="I46" s="95">
        <f t="shared" si="0"/>
        <v>359</v>
      </c>
    </row>
    <row r="47" spans="1:9" ht="12.75">
      <c r="A47" s="49" t="s">
        <v>38</v>
      </c>
      <c r="B47" s="31" t="s">
        <v>44</v>
      </c>
      <c r="C47" s="31" t="s">
        <v>75</v>
      </c>
      <c r="D47" s="31" t="s">
        <v>77</v>
      </c>
      <c r="E47" s="27" t="s">
        <v>265</v>
      </c>
      <c r="F47" s="94">
        <v>211</v>
      </c>
      <c r="G47" s="94">
        <v>41</v>
      </c>
      <c r="H47" s="94">
        <v>129</v>
      </c>
      <c r="I47" s="95">
        <f t="shared" si="0"/>
        <v>381</v>
      </c>
    </row>
    <row r="48" spans="1:9" ht="12.75">
      <c r="A48" s="49" t="s">
        <v>38</v>
      </c>
      <c r="B48" s="31" t="s">
        <v>44</v>
      </c>
      <c r="C48" s="31" t="s">
        <v>75</v>
      </c>
      <c r="D48" s="31" t="s">
        <v>77</v>
      </c>
      <c r="E48" s="27" t="s">
        <v>281</v>
      </c>
      <c r="F48" s="94"/>
      <c r="G48" s="94">
        <v>20</v>
      </c>
      <c r="H48" s="94"/>
      <c r="I48" s="95">
        <f t="shared" si="0"/>
        <v>20</v>
      </c>
    </row>
    <row r="49" spans="1:9" ht="12.75">
      <c r="A49" s="49" t="s">
        <v>38</v>
      </c>
      <c r="B49" s="31" t="s">
        <v>44</v>
      </c>
      <c r="C49" s="31" t="s">
        <v>75</v>
      </c>
      <c r="D49" s="31" t="s">
        <v>77</v>
      </c>
      <c r="E49" s="27" t="s">
        <v>82</v>
      </c>
      <c r="F49" s="94">
        <v>42</v>
      </c>
      <c r="G49" s="94">
        <v>20</v>
      </c>
      <c r="H49" s="94">
        <v>129</v>
      </c>
      <c r="I49" s="95">
        <f t="shared" si="0"/>
        <v>191</v>
      </c>
    </row>
    <row r="50" spans="1:9" ht="12.75">
      <c r="A50" s="49" t="s">
        <v>38</v>
      </c>
      <c r="B50" s="31" t="s">
        <v>44</v>
      </c>
      <c r="C50" s="31" t="s">
        <v>75</v>
      </c>
      <c r="D50" s="31" t="s">
        <v>77</v>
      </c>
      <c r="E50" s="27" t="s">
        <v>106</v>
      </c>
      <c r="F50" s="94"/>
      <c r="G50" s="94"/>
      <c r="H50" s="94">
        <v>64</v>
      </c>
      <c r="I50" s="95">
        <f t="shared" si="0"/>
        <v>64</v>
      </c>
    </row>
    <row r="51" spans="1:9" ht="12.75">
      <c r="A51" s="49" t="s">
        <v>38</v>
      </c>
      <c r="B51" s="31" t="s">
        <v>44</v>
      </c>
      <c r="C51" s="31" t="s">
        <v>75</v>
      </c>
      <c r="D51" s="31" t="s">
        <v>77</v>
      </c>
      <c r="E51" s="27" t="s">
        <v>107</v>
      </c>
      <c r="F51" s="94"/>
      <c r="G51" s="94"/>
      <c r="H51" s="94">
        <v>64</v>
      </c>
      <c r="I51" s="95">
        <f t="shared" si="0"/>
        <v>64</v>
      </c>
    </row>
    <row r="52" spans="1:9" ht="12.75">
      <c r="A52" s="49" t="s">
        <v>38</v>
      </c>
      <c r="B52" s="31" t="s">
        <v>44</v>
      </c>
      <c r="C52" s="31" t="s">
        <v>75</v>
      </c>
      <c r="D52" s="31" t="s">
        <v>77</v>
      </c>
      <c r="E52" s="27" t="s">
        <v>334</v>
      </c>
      <c r="F52" s="94"/>
      <c r="G52" s="94"/>
      <c r="H52" s="94">
        <v>64</v>
      </c>
      <c r="I52" s="95">
        <f t="shared" si="0"/>
        <v>64</v>
      </c>
    </row>
    <row r="53" spans="1:9" ht="12.75">
      <c r="A53" s="49" t="s">
        <v>38</v>
      </c>
      <c r="B53" s="31" t="s">
        <v>44</v>
      </c>
      <c r="C53" s="31" t="s">
        <v>75</v>
      </c>
      <c r="D53" s="31" t="s">
        <v>77</v>
      </c>
      <c r="E53" s="27" t="s">
        <v>297</v>
      </c>
      <c r="F53" s="94">
        <v>21</v>
      </c>
      <c r="G53" s="94">
        <v>41</v>
      </c>
      <c r="H53" s="94">
        <v>64</v>
      </c>
      <c r="I53" s="95">
        <f t="shared" si="0"/>
        <v>126</v>
      </c>
    </row>
    <row r="54" spans="1:9" ht="12.75">
      <c r="A54" s="49" t="s">
        <v>38</v>
      </c>
      <c r="B54" s="31" t="s">
        <v>44</v>
      </c>
      <c r="C54" s="31" t="s">
        <v>75</v>
      </c>
      <c r="D54" s="31" t="s">
        <v>77</v>
      </c>
      <c r="E54" s="27" t="s">
        <v>84</v>
      </c>
      <c r="F54" s="94">
        <v>42</v>
      </c>
      <c r="G54" s="94"/>
      <c r="H54" s="94">
        <v>1</v>
      </c>
      <c r="I54" s="95">
        <f t="shared" si="0"/>
        <v>43</v>
      </c>
    </row>
    <row r="55" spans="1:9" ht="12.75">
      <c r="A55" s="49" t="s">
        <v>38</v>
      </c>
      <c r="B55" s="31" t="s">
        <v>44</v>
      </c>
      <c r="C55" s="31" t="s">
        <v>75</v>
      </c>
      <c r="D55" s="31" t="s">
        <v>138</v>
      </c>
      <c r="E55" s="27" t="s">
        <v>307</v>
      </c>
      <c r="F55" s="94"/>
      <c r="G55" s="94"/>
      <c r="H55" s="94">
        <v>20</v>
      </c>
      <c r="I55" s="95">
        <f t="shared" si="0"/>
        <v>20</v>
      </c>
    </row>
    <row r="56" spans="1:9" ht="13.5" thickBot="1">
      <c r="A56" s="51"/>
      <c r="B56" s="52"/>
      <c r="C56" s="52"/>
      <c r="D56" s="52"/>
      <c r="E56" s="52"/>
      <c r="F56" s="101"/>
      <c r="G56" s="101"/>
      <c r="H56" s="101"/>
      <c r="I56" s="102"/>
    </row>
    <row r="57" spans="1:10" ht="12.75">
      <c r="A57" s="34" t="s">
        <v>222</v>
      </c>
      <c r="B57" s="36"/>
      <c r="C57" s="36"/>
      <c r="D57" s="36"/>
      <c r="E57" s="18"/>
      <c r="F57" s="77">
        <f>SUM(F10:F56)</f>
        <v>2656</v>
      </c>
      <c r="G57" s="77">
        <f>SUM(G10:G56)</f>
        <v>2570</v>
      </c>
      <c r="H57" s="77">
        <f>SUM(H10:H56)</f>
        <v>8265</v>
      </c>
      <c r="I57" s="78">
        <f>SUM(I10:I56)</f>
        <v>13491</v>
      </c>
      <c r="J57" s="21"/>
    </row>
    <row r="58" spans="1:9" ht="12.75">
      <c r="A58" s="39" t="s">
        <v>223</v>
      </c>
      <c r="B58" s="15"/>
      <c r="C58" s="15"/>
      <c r="D58" s="15"/>
      <c r="E58" s="7"/>
      <c r="F58" s="86">
        <v>17</v>
      </c>
      <c r="G58" s="86">
        <v>20</v>
      </c>
      <c r="H58" s="86">
        <v>30</v>
      </c>
      <c r="I58" s="87">
        <v>37</v>
      </c>
    </row>
    <row r="59" spans="1:9" s="5" customFormat="1" ht="12.75">
      <c r="A59" s="39" t="s">
        <v>86</v>
      </c>
      <c r="B59" s="15"/>
      <c r="C59" s="15"/>
      <c r="D59" s="15"/>
      <c r="E59" s="7"/>
      <c r="F59" s="88">
        <v>4</v>
      </c>
      <c r="G59" s="88">
        <v>5</v>
      </c>
      <c r="H59" s="88">
        <v>7</v>
      </c>
      <c r="I59" s="79">
        <v>8</v>
      </c>
    </row>
    <row r="60" spans="1:9" ht="13.5" thickBot="1">
      <c r="A60" s="92" t="s">
        <v>85</v>
      </c>
      <c r="B60" s="14"/>
      <c r="C60" s="14"/>
      <c r="D60" s="14"/>
      <c r="E60" s="17"/>
      <c r="F60" s="98"/>
      <c r="G60" s="98"/>
      <c r="H60" s="98"/>
      <c r="I60" s="91">
        <v>6.88</v>
      </c>
    </row>
    <row r="61" spans="1:5" ht="12.75">
      <c r="A61" s="5"/>
      <c r="B61" s="15"/>
      <c r="C61" s="15"/>
      <c r="D61" s="15"/>
      <c r="E61" s="15"/>
    </row>
  </sheetData>
  <mergeCells count="4">
    <mergeCell ref="A1:I1"/>
    <mergeCell ref="A3:I3"/>
    <mergeCell ref="F7:I7"/>
    <mergeCell ref="A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dvoelker</dc:creator>
  <cp:keywords/>
  <dc:description/>
  <cp:lastModifiedBy>phlong</cp:lastModifiedBy>
  <cp:lastPrinted>2002-03-20T16:43:38Z</cp:lastPrinted>
  <dcterms:created xsi:type="dcterms:W3CDTF">2002-03-20T15:52:53Z</dcterms:created>
  <dcterms:modified xsi:type="dcterms:W3CDTF">2004-07-08T17:00:26Z</dcterms:modified>
  <cp:category/>
  <cp:version/>
  <cp:contentType/>
  <cp:contentStatus/>
</cp:coreProperties>
</file>