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2120" windowHeight="8952" tabRatio="859" activeTab="1"/>
  </bookViews>
  <sheets>
    <sheet name="Successful Bidder Contact Info." sheetId="1" r:id="rId1"/>
    <sheet name="Pool Results" sheetId="2" r:id="rId2"/>
    <sheet name="Results By Pool" sheetId="3" r:id="rId3"/>
    <sheet name="Results By FHA #" sheetId="4" r:id="rId4"/>
  </sheets>
  <definedNames>
    <definedName name="_xlnm.Print_Area" localSheetId="1">'Pool Results'!$A$2:$E$20</definedName>
    <definedName name="_xlnm.Print_Area" localSheetId="3">'Results By FHA #'!$A$1:$E$48</definedName>
    <definedName name="_xlnm.Print_Area" localSheetId="2">'Results By Pool'!$A$1:$J$64</definedName>
    <definedName name="_xlnm.Print_Titles" localSheetId="1">'Pool Results'!$2:$2</definedName>
    <definedName name="_xlnm.Print_Titles" localSheetId="2">'Results By Pool'!$1:$3</definedName>
  </definedNames>
  <calcPr fullCalcOnLoad="1"/>
</workbook>
</file>

<file path=xl/sharedStrings.xml><?xml version="1.0" encoding="utf-8"?>
<sst xmlns="http://schemas.openxmlformats.org/spreadsheetml/2006/main" count="3632" uniqueCount="222">
  <si>
    <t>Pool #101</t>
  </si>
  <si>
    <t>Loan #</t>
  </si>
  <si>
    <t>UPB</t>
  </si>
  <si>
    <t xml:space="preserve"> </t>
  </si>
  <si>
    <t>Pool #102</t>
  </si>
  <si>
    <t>Pool #103</t>
  </si>
  <si>
    <t>Pool #201</t>
  </si>
  <si>
    <t>ASSIGNED BIDS FOR WINNING BIDDERS</t>
  </si>
  <si>
    <t>Successful Bidder:</t>
  </si>
  <si>
    <t>Price Pool Sold For:</t>
  </si>
  <si>
    <t>Multifamily</t>
  </si>
  <si>
    <t>Pool</t>
  </si>
  <si>
    <t xml:space="preserve">Outstanding UPB </t>
  </si>
  <si>
    <t>% UPB</t>
  </si>
  <si>
    <t xml:space="preserve"> Bid Price </t>
  </si>
  <si>
    <t>Healthcare</t>
  </si>
  <si>
    <t>Total:</t>
  </si>
  <si>
    <t>Multifamily Pool Winners</t>
  </si>
  <si>
    <t>Pool: 101</t>
  </si>
  <si>
    <t>Pool: 102</t>
  </si>
  <si>
    <t>Pool: 103</t>
  </si>
  <si>
    <t>Healthcare Pool Winners</t>
  </si>
  <si>
    <t>Pool: 201</t>
  </si>
  <si>
    <t>Company: Lehman Brothers</t>
  </si>
  <si>
    <t>Contact: Midge Brogan</t>
  </si>
  <si>
    <t>Address: 399 Park Avenue</t>
  </si>
  <si>
    <t>8th Floor</t>
  </si>
  <si>
    <t>New York, NY 10022</t>
  </si>
  <si>
    <t>Phone #: (212) 526-3332</t>
  </si>
  <si>
    <t>FHA Loan #</t>
  </si>
  <si>
    <t>MHLS 2003-1: List of Successful Bidder Contact Information</t>
  </si>
  <si>
    <t>Company: Capital Crossing</t>
  </si>
  <si>
    <t>Bidder Name</t>
  </si>
  <si>
    <t>Pool 101</t>
  </si>
  <si>
    <t>Capital Crossing</t>
  </si>
  <si>
    <t>No</t>
  </si>
  <si>
    <t>Pool 102</t>
  </si>
  <si>
    <t>PAMI Midatlantic LLC</t>
  </si>
  <si>
    <t>Pool 103</t>
  </si>
  <si>
    <t>Pool 201</t>
  </si>
  <si>
    <t>Assigned Bid</t>
  </si>
  <si>
    <t>Assigned Bid %</t>
  </si>
  <si>
    <t>Property Name</t>
  </si>
  <si>
    <t>Total</t>
  </si>
  <si>
    <t>061-35241G</t>
  </si>
  <si>
    <t>VICTORY APARTMENTS</t>
  </si>
  <si>
    <t>074-35110G</t>
  </si>
  <si>
    <t>FLOYD VALLEY APARTMENTS</t>
  </si>
  <si>
    <t>047-35112G</t>
  </si>
  <si>
    <t>PINE RIDGE APARTMENTS</t>
  </si>
  <si>
    <t>053-35325G</t>
  </si>
  <si>
    <t>COLLEGE GREEN APARTMENTS</t>
  </si>
  <si>
    <t>125-35089G</t>
  </si>
  <si>
    <t>PARADISE SQUARE APARTMENTS</t>
  </si>
  <si>
    <t>014-35025G</t>
  </si>
  <si>
    <t>FAIRFAX HOUSE APARTMENTS</t>
  </si>
  <si>
    <t>143-35086A</t>
  </si>
  <si>
    <t>OLIVE GROVE II</t>
  </si>
  <si>
    <t>053-35295G</t>
  </si>
  <si>
    <t>TOWN PARK II</t>
  </si>
  <si>
    <t>081-11013</t>
  </si>
  <si>
    <t>THE GARDENS OF BOLIVAR</t>
  </si>
  <si>
    <t>094-35006G</t>
  </si>
  <si>
    <t>ELGIN SENIOR CITIZENS APARTMENTS</t>
  </si>
  <si>
    <t>094-35036</t>
  </si>
  <si>
    <t>CARRINGTON MANOR</t>
  </si>
  <si>
    <t>116-35092A</t>
  </si>
  <si>
    <t>CONQUISTADOR APARTMENTS</t>
  </si>
  <si>
    <t>105-11018</t>
  </si>
  <si>
    <t>RENAISSANCE APARTMENTS SUITES</t>
  </si>
  <si>
    <t>123-35341</t>
  </si>
  <si>
    <t>FOUNTAIN VILLAGE APA</t>
  </si>
  <si>
    <t>123-35169</t>
  </si>
  <si>
    <t>CHRIS RIDGE VILLAGE</t>
  </si>
  <si>
    <t>071-35503A</t>
  </si>
  <si>
    <t>HERMITAGE ON HURON</t>
  </si>
  <si>
    <t>044-35553</t>
  </si>
  <si>
    <t>PHEASANT RUN MANOR APARTMENTS</t>
  </si>
  <si>
    <t>085-35363A</t>
  </si>
  <si>
    <t>ST. LOUIS PLACE APTS</t>
  </si>
  <si>
    <t>102-35162</t>
  </si>
  <si>
    <t>TRAILRIDGE APARTMENT</t>
  </si>
  <si>
    <t>102-35162A</t>
  </si>
  <si>
    <t>061-94041</t>
  </si>
  <si>
    <t>ENGLISH COLONY APARTMENTS</t>
  </si>
  <si>
    <t>053-35466</t>
  </si>
  <si>
    <t>KESWICK I APARTMENTS</t>
  </si>
  <si>
    <t>053-35538</t>
  </si>
  <si>
    <t>KESWICK II APARTMENTS</t>
  </si>
  <si>
    <t>054-35621</t>
  </si>
  <si>
    <t>POSSUM TROT APARTMEN</t>
  </si>
  <si>
    <t>014-35128</t>
  </si>
  <si>
    <t>RIVERPOINT APARTMENTS</t>
  </si>
  <si>
    <t>014-35137</t>
  </si>
  <si>
    <t>AMBER COURT APARTMENTS</t>
  </si>
  <si>
    <t>023-11086</t>
  </si>
  <si>
    <t>SPRAGUE APARTMENTS</t>
  </si>
  <si>
    <t>081-11020</t>
  </si>
  <si>
    <t>KIMBALL CABANA APARTMENTS</t>
  </si>
  <si>
    <t>114-35229</t>
  </si>
  <si>
    <t>EMPIRE VILLAGE APARTMENTS</t>
  </si>
  <si>
    <t>115-35341</t>
  </si>
  <si>
    <t>VILLAS ON SOUTH CREEK</t>
  </si>
  <si>
    <t>065-35498</t>
  </si>
  <si>
    <t>ARBOR GATE APARTMENTS</t>
  </si>
  <si>
    <t>065-35502</t>
  </si>
  <si>
    <t>THE RESERVE APARTMENTS AT WAVELAND</t>
  </si>
  <si>
    <t>024-43069</t>
  </si>
  <si>
    <t>JED PROUTY HEALTH CENTER</t>
  </si>
  <si>
    <t>047-22018</t>
  </si>
  <si>
    <t>WOOD HILLS ASSISTED LIVING</t>
  </si>
  <si>
    <t>086-43030</t>
  </si>
  <si>
    <t>POPLAR ESTATES</t>
  </si>
  <si>
    <t>072-22011</t>
  </si>
  <si>
    <t>CARAVILLA RESIDENTIAL CENTER</t>
  </si>
  <si>
    <t>034-43089</t>
  </si>
  <si>
    <t>CARBONDALE NURSING HOME</t>
  </si>
  <si>
    <t>014-43030</t>
  </si>
  <si>
    <t>CEDAR HEDGE NURSING HOME</t>
  </si>
  <si>
    <t>072-22020</t>
  </si>
  <si>
    <t xml:space="preserve">EL PASO HEALTH CARE </t>
  </si>
  <si>
    <t>Contact: Blackwell Taylor</t>
  </si>
  <si>
    <t xml:space="preserve">Address: 101 Summer Street </t>
  </si>
  <si>
    <t>Boston, MA 02110</t>
  </si>
  <si>
    <t>Phone #: (617) 880-1140</t>
  </si>
  <si>
    <t>2323 DOWNING DRIVE</t>
  </si>
  <si>
    <t>SAVANNAH</t>
  </si>
  <si>
    <t>GA</t>
  </si>
  <si>
    <t>110 6TH AVENUE N.E.</t>
  </si>
  <si>
    <t>LEMARS</t>
  </si>
  <si>
    <t>IA</t>
  </si>
  <si>
    <t>4388 PINE RIDGE</t>
  </si>
  <si>
    <t>GRAND RAPIDS</t>
  </si>
  <si>
    <t>MI</t>
  </si>
  <si>
    <t>BOX A SHANNON DRIVE</t>
  </si>
  <si>
    <t>ROCKINGHAM</t>
  </si>
  <si>
    <t>NC</t>
  </si>
  <si>
    <t>4801 HARRISON DRIVE</t>
  </si>
  <si>
    <t>LAS VEGAS</t>
  </si>
  <si>
    <t>NV</t>
  </si>
  <si>
    <t>715 DELAWARE AVENUE</t>
  </si>
  <si>
    <t>BUFFALO</t>
  </si>
  <si>
    <t>NY</t>
  </si>
  <si>
    <t>7898 CALIFORNIA AVENUE</t>
  </si>
  <si>
    <t>RIVERSIDE</t>
  </si>
  <si>
    <t>CA</t>
  </si>
  <si>
    <t>506 PECAN GRV</t>
  </si>
  <si>
    <t>BOLIVAR</t>
  </si>
  <si>
    <t>TN</t>
  </si>
  <si>
    <t>500 FRONTAGE</t>
  </si>
  <si>
    <t>ELGIN</t>
  </si>
  <si>
    <t>ND</t>
  </si>
  <si>
    <t>2ND AVENUE NORTH</t>
  </si>
  <si>
    <t>CARRINGOTN</t>
  </si>
  <si>
    <t>1 16TH E STREET</t>
  </si>
  <si>
    <t>FARMINGTON</t>
  </si>
  <si>
    <t>NM</t>
  </si>
  <si>
    <t>267 WEST BROADWAY</t>
  </si>
  <si>
    <t>SALT LAKE CITY</t>
  </si>
  <si>
    <t>UT</t>
  </si>
  <si>
    <t>1345 SOUTH KOIB ROAD</t>
  </si>
  <si>
    <t>TUCSON</t>
  </si>
  <si>
    <t>AZ</t>
  </si>
  <si>
    <t>6426 NORTH 19TH AVENUE</t>
  </si>
  <si>
    <t>PHOENIX</t>
  </si>
  <si>
    <t>80 WEST HURON</t>
  </si>
  <si>
    <t>CHICAGO</t>
  </si>
  <si>
    <t>IL</t>
  </si>
  <si>
    <t>NORTH TOWN COMMONS BLVD</t>
  </si>
  <si>
    <t>FENTON</t>
  </si>
  <si>
    <t>2000 MADISON ST.</t>
  </si>
  <si>
    <t>ST LOUIS</t>
  </si>
  <si>
    <t>MO</t>
  </si>
  <si>
    <t>9550 EAST LINCOLN</t>
  </si>
  <si>
    <t>WICHITA</t>
  </si>
  <si>
    <t>KS</t>
  </si>
  <si>
    <t>3350 MT. GILEAD ROAD S.W.</t>
  </si>
  <si>
    <t>ATLANTA</t>
  </si>
  <si>
    <t>1510 BRIDLE CIRCLE</t>
  </si>
  <si>
    <t>GREENVILLE</t>
  </si>
  <si>
    <t>1100 DAVID STREET</t>
  </si>
  <si>
    <t>N. MYRTLE BEACH</t>
  </si>
  <si>
    <t>SC</t>
  </si>
  <si>
    <t>4812 UNIVERSITY COURT</t>
  </si>
  <si>
    <t>NIAGARA FALLS</t>
  </si>
  <si>
    <t>2124 GRAND CENTRAL AVENUE</t>
  </si>
  <si>
    <t>HORSEHEADS</t>
  </si>
  <si>
    <t>231-243 WATER STREET</t>
  </si>
  <si>
    <t>LAWRENCE</t>
  </si>
  <si>
    <t>MA</t>
  </si>
  <si>
    <t>2856 KIMBALL AVENUE</t>
  </si>
  <si>
    <t>MEMPHIS</t>
  </si>
  <si>
    <t>1100 BURKE ROAD</t>
  </si>
  <si>
    <t>PASADENA</t>
  </si>
  <si>
    <t>TX</t>
  </si>
  <si>
    <t>1111 SOUTH CREEK DRIVE</t>
  </si>
  <si>
    <t>ROUND ROCK</t>
  </si>
  <si>
    <t>100 ARBOR GATE CIRCLE</t>
  </si>
  <si>
    <t>PICAYUNE</t>
  </si>
  <si>
    <t>MS</t>
  </si>
  <si>
    <t>HWY 603 OLD NICHOLSON ROAD</t>
  </si>
  <si>
    <t>WAVELAND</t>
  </si>
  <si>
    <t>52 MAIN STREET</t>
  </si>
  <si>
    <t>BUCKSPORT</t>
  </si>
  <si>
    <t>ME</t>
  </si>
  <si>
    <t>3700 W MICHIGAN AVENUE</t>
  </si>
  <si>
    <t>KALAMAZOO</t>
  </si>
  <si>
    <t>ROSEWOOD DRIVE</t>
  </si>
  <si>
    <t>COLUMBIA</t>
  </si>
  <si>
    <t>1700 WHITE AVENUE</t>
  </si>
  <si>
    <t>MT VERNON</t>
  </si>
  <si>
    <t>11-12 HART PLACE</t>
  </si>
  <si>
    <t>CARBONDALE</t>
  </si>
  <si>
    <t>PA</t>
  </si>
  <si>
    <t>CHAMPLAIN STREET &amp; LAKE STREET</t>
  </si>
  <si>
    <t>ROUSE POINT</t>
  </si>
  <si>
    <t>850 EAST SECOND STREET</t>
  </si>
  <si>
    <t>EL PASO</t>
  </si>
  <si>
    <t>City</t>
  </si>
  <si>
    <t>State</t>
  </si>
  <si>
    <t>Street Address</t>
  </si>
  <si>
    <t>ASSIGNED BIDS FOR WINNING BIDDERS MHLS 2003-1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</si>
</sst>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0.0%"/>
    <numFmt numFmtId="167" formatCode="0.000%"/>
    <numFmt numFmtId="168" formatCode="0.0000%"/>
    <numFmt numFmtId="169" formatCode="0.000000%"/>
    <numFmt numFmtId="170" formatCode="&quot;$&quot;#,##0.000000_);[Red]\(&quot;$&quot;#,##0.000000\)"/>
    <numFmt numFmtId="171" formatCode="&quot;$&quot;#,##0.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15" applyNumberFormat="1" applyFont="1" applyFill="1" applyBorder="1" applyAlignment="1">
      <alignment horizontal="right"/>
    </xf>
    <xf numFmtId="165" fontId="0" fillId="0" borderId="0" xfId="19" applyNumberFormat="1" applyFont="1" applyBorder="1" applyAlignment="1" applyProtection="1">
      <alignment/>
      <protection locked="0"/>
    </xf>
    <xf numFmtId="7" fontId="0" fillId="0" borderId="0" xfId="15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 horizontal="right"/>
    </xf>
    <xf numFmtId="165" fontId="2" fillId="0" borderId="0" xfId="19" applyNumberFormat="1" applyFont="1" applyBorder="1" applyAlignment="1" applyProtection="1">
      <alignment/>
      <protection locked="0"/>
    </xf>
    <xf numFmtId="7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5" fontId="2" fillId="0" borderId="0" xfId="19" applyNumberFormat="1" applyFont="1" applyBorder="1" applyAlignment="1" applyProtection="1">
      <alignment/>
      <protection locked="0"/>
    </xf>
    <xf numFmtId="7" fontId="2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42" fontId="0" fillId="0" borderId="0" xfId="17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75" fontId="1" fillId="0" borderId="0" xfId="0" applyNumberFormat="1" applyFont="1" applyAlignment="1">
      <alignment horizontal="center"/>
    </xf>
    <xf numFmtId="42" fontId="1" fillId="0" borderId="0" xfId="17" applyNumberFormat="1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4" fontId="0" fillId="0" borderId="0" xfId="17" applyAlignment="1">
      <alignment horizontal="center"/>
    </xf>
    <xf numFmtId="10" fontId="0" fillId="0" borderId="0" xfId="19" applyNumberFormat="1" applyAlignment="1">
      <alignment horizontal="center"/>
    </xf>
    <xf numFmtId="10" fontId="1" fillId="0" borderId="0" xfId="19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5" fillId="0" borderId="0" xfId="17" applyNumberFormat="1" applyFont="1" applyAlignment="1">
      <alignment horizontal="center"/>
    </xf>
    <xf numFmtId="10" fontId="5" fillId="0" borderId="0" xfId="19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2" fontId="5" fillId="0" borderId="1" xfId="0" applyNumberFormat="1" applyFont="1" applyBorder="1" applyAlignment="1">
      <alignment horizontal="center"/>
    </xf>
    <xf numFmtId="42" fontId="5" fillId="0" borderId="1" xfId="17" applyNumberFormat="1" applyFont="1" applyBorder="1" applyAlignment="1">
      <alignment horizontal="center"/>
    </xf>
    <xf numFmtId="10" fontId="5" fillId="0" borderId="1" xfId="19" applyNumberFormat="1" applyFont="1" applyBorder="1" applyAlignment="1">
      <alignment horizontal="center"/>
    </xf>
    <xf numFmtId="42" fontId="4" fillId="0" borderId="0" xfId="0" applyNumberFormat="1" applyFont="1" applyAlignment="1">
      <alignment horizontal="center"/>
    </xf>
    <xf numFmtId="10" fontId="4" fillId="0" borderId="0" xfId="19" applyNumberFormat="1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67" fontId="4" fillId="0" borderId="0" xfId="19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0" xfId="17" applyNumberFormat="1" applyFont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42" fontId="4" fillId="0" borderId="0" xfId="0" applyNumberFormat="1" applyFont="1" applyBorder="1" applyAlignment="1">
      <alignment horizontal="center"/>
    </xf>
    <xf numFmtId="10" fontId="4" fillId="0" borderId="0" xfId="19" applyNumberFormat="1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10" fontId="5" fillId="0" borderId="0" xfId="0" applyNumberFormat="1" applyFont="1" applyBorder="1" applyAlignment="1">
      <alignment horizontal="center"/>
    </xf>
    <xf numFmtId="167" fontId="4" fillId="0" borderId="0" xfId="19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selection activeCell="G26" sqref="G26"/>
    </sheetView>
  </sheetViews>
  <sheetFormatPr defaultColWidth="9.140625" defaultRowHeight="12.75"/>
  <cols>
    <col min="2" max="2" width="13.28125" style="0" customWidth="1"/>
    <col min="7" max="7" width="13.28125" style="0" customWidth="1"/>
    <col min="9" max="9" width="12.140625" style="0" customWidth="1"/>
  </cols>
  <sheetData>
    <row r="1" ht="12.75">
      <c r="A1" s="22" t="s">
        <v>30</v>
      </c>
    </row>
    <row r="3" spans="1:6" ht="12.75">
      <c r="A3" s="21" t="s">
        <v>17</v>
      </c>
      <c r="F3" s="21" t="s">
        <v>21</v>
      </c>
    </row>
    <row r="4" spans="1:6" ht="12.75">
      <c r="A4" s="21" t="s">
        <v>18</v>
      </c>
      <c r="F4" s="21" t="s">
        <v>22</v>
      </c>
    </row>
    <row r="5" spans="1:6" ht="12.75">
      <c r="A5" t="s">
        <v>31</v>
      </c>
      <c r="F5" t="s">
        <v>23</v>
      </c>
    </row>
    <row r="6" spans="1:6" ht="12.75">
      <c r="A6" t="s">
        <v>121</v>
      </c>
      <c r="F6" t="s">
        <v>24</v>
      </c>
    </row>
    <row r="7" spans="1:6" ht="12.75">
      <c r="A7" t="s">
        <v>122</v>
      </c>
      <c r="F7" t="s">
        <v>25</v>
      </c>
    </row>
    <row r="8" spans="1:6" ht="12.75">
      <c r="A8" t="s">
        <v>123</v>
      </c>
      <c r="F8" t="s">
        <v>26</v>
      </c>
    </row>
    <row r="9" ht="12.75">
      <c r="F9" t="s">
        <v>27</v>
      </c>
    </row>
    <row r="10" spans="1:6" ht="12.75">
      <c r="A10" t="s">
        <v>124</v>
      </c>
      <c r="F10" t="s">
        <v>28</v>
      </c>
    </row>
    <row r="12" spans="1:6" ht="12.75">
      <c r="A12" s="21" t="s">
        <v>19</v>
      </c>
      <c r="F12" s="21"/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8" ht="12.75">
      <c r="A18" t="s">
        <v>28</v>
      </c>
    </row>
    <row r="20" spans="1:6" ht="12.75">
      <c r="A20" s="21" t="s">
        <v>20</v>
      </c>
      <c r="F20" s="21"/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8" ht="12.75">
      <c r="G28" s="21"/>
    </row>
    <row r="29" ht="12.75">
      <c r="G29" s="21"/>
    </row>
    <row r="30" ht="12.75">
      <c r="F30" s="1"/>
    </row>
    <row r="32" ht="12.75">
      <c r="G32" s="21"/>
    </row>
  </sheetData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2" max="2" width="30.28125" style="0" customWidth="1"/>
    <col min="3" max="3" width="21.7109375" style="0" customWidth="1"/>
    <col min="4" max="4" width="17.00390625" style="0" customWidth="1"/>
    <col min="5" max="5" width="21.140625" style="0" customWidth="1"/>
    <col min="6" max="6" width="14.421875" style="0" bestFit="1" customWidth="1"/>
    <col min="7" max="7" width="14.8515625" style="0" bestFit="1" customWidth="1"/>
    <col min="8" max="8" width="16.8515625" style="0" bestFit="1" customWidth="1"/>
    <col min="9" max="9" width="14.8515625" style="0" bestFit="1" customWidth="1"/>
    <col min="10" max="10" width="13.28125" style="0" customWidth="1"/>
  </cols>
  <sheetData>
    <row r="2" ht="15">
      <c r="A2" s="4" t="s">
        <v>9</v>
      </c>
    </row>
    <row r="3" spans="1:5" s="6" customFormat="1" ht="12.75">
      <c r="A3" s="7"/>
      <c r="B3" s="11"/>
      <c r="C3" s="8"/>
      <c r="D3" s="9"/>
      <c r="E3" s="10"/>
    </row>
    <row r="4" spans="1:5" s="6" customFormat="1" ht="12.75">
      <c r="A4" s="3" t="s">
        <v>10</v>
      </c>
      <c r="B4" s="3"/>
      <c r="C4" s="3"/>
      <c r="D4" s="2"/>
      <c r="E4" s="3"/>
    </row>
    <row r="5" spans="7:8" s="24" customFormat="1" ht="12.75">
      <c r="G5" s="25"/>
      <c r="H5" s="25"/>
    </row>
    <row r="6" spans="2:9" s="24" customFormat="1" ht="12.75">
      <c r="B6" s="23" t="s">
        <v>32</v>
      </c>
      <c r="C6" s="2" t="s">
        <v>12</v>
      </c>
      <c r="D6" s="2" t="s">
        <v>13</v>
      </c>
      <c r="E6" s="2" t="s">
        <v>14</v>
      </c>
      <c r="F6" s="23"/>
      <c r="G6" s="23"/>
      <c r="H6" s="23"/>
      <c r="I6" s="23"/>
    </row>
    <row r="7" spans="2:9" ht="12.75">
      <c r="B7" s="23"/>
      <c r="C7" s="23"/>
      <c r="E7" s="23"/>
      <c r="F7" s="23"/>
      <c r="G7" s="23"/>
      <c r="H7" s="23"/>
      <c r="I7" s="23"/>
    </row>
    <row r="8" spans="1:9" ht="12.75">
      <c r="A8" t="s">
        <v>33</v>
      </c>
      <c r="B8" s="24" t="s">
        <v>34</v>
      </c>
      <c r="C8" s="27">
        <v>18699219.01</v>
      </c>
      <c r="D8" s="36">
        <f>E8/C8</f>
        <v>1.002599986345098</v>
      </c>
      <c r="E8" s="26">
        <v>18747836.72409</v>
      </c>
      <c r="F8" s="27"/>
      <c r="G8" s="28"/>
      <c r="H8" s="28"/>
      <c r="I8" s="29"/>
    </row>
    <row r="9" spans="2:9" ht="12.75">
      <c r="B9" s="24"/>
      <c r="C9" s="27"/>
      <c r="D9" s="36"/>
      <c r="E9" s="26"/>
      <c r="F9" s="27"/>
      <c r="G9" s="28"/>
      <c r="H9" s="28"/>
      <c r="I9" s="29"/>
    </row>
    <row r="10" spans="1:9" ht="12.75">
      <c r="A10" t="s">
        <v>36</v>
      </c>
      <c r="B10" s="24" t="s">
        <v>37</v>
      </c>
      <c r="C10" s="27">
        <v>52600498.120000005</v>
      </c>
      <c r="D10" s="36">
        <f>E10/C10</f>
        <v>0.6005248501593468</v>
      </c>
      <c r="E10" s="26">
        <v>31587906.25182</v>
      </c>
      <c r="F10" s="27"/>
      <c r="G10" s="28"/>
      <c r="H10" s="28"/>
      <c r="I10" s="29"/>
    </row>
    <row r="11" spans="2:9" ht="12.75">
      <c r="B11" s="24"/>
      <c r="C11" s="27"/>
      <c r="D11" s="36"/>
      <c r="E11" s="26"/>
      <c r="F11" s="27"/>
      <c r="G11" s="28"/>
      <c r="H11" s="28"/>
      <c r="I11" s="29"/>
    </row>
    <row r="12" spans="1:9" ht="12.75">
      <c r="A12" t="s">
        <v>38</v>
      </c>
      <c r="B12" s="24" t="str">
        <f>B10</f>
        <v>PAMI Midatlantic LLC</v>
      </c>
      <c r="C12" s="27">
        <v>58945228.86000001</v>
      </c>
      <c r="D12" s="36">
        <f>E12/C12</f>
        <v>0.6520349696207796</v>
      </c>
      <c r="E12" s="26">
        <v>38434350.50902</v>
      </c>
      <c r="F12" s="27"/>
      <c r="G12" s="28"/>
      <c r="H12" s="28"/>
      <c r="I12" s="29"/>
    </row>
    <row r="13" spans="2:9" ht="12.75">
      <c r="B13" s="24"/>
      <c r="C13" s="27"/>
      <c r="D13" s="36"/>
      <c r="E13" s="26"/>
      <c r="F13" s="27"/>
      <c r="G13" s="28"/>
      <c r="H13" s="28"/>
      <c r="I13" s="29"/>
    </row>
    <row r="14" spans="1:5" s="6" customFormat="1" ht="12.75">
      <c r="A14" s="5" t="s">
        <v>15</v>
      </c>
      <c r="B14" s="12"/>
      <c r="C14" s="13"/>
      <c r="D14" s="14"/>
      <c r="E14" s="15"/>
    </row>
    <row r="15" spans="1:5" s="6" customFormat="1" ht="12.75">
      <c r="A15" s="5"/>
      <c r="B15" s="12"/>
      <c r="C15" s="13"/>
      <c r="D15" s="14"/>
      <c r="E15" s="15"/>
    </row>
    <row r="16" spans="1:5" s="6" customFormat="1" ht="12.75">
      <c r="A16" s="16" t="s">
        <v>11</v>
      </c>
      <c r="B16" s="23" t="s">
        <v>32</v>
      </c>
      <c r="C16" s="2" t="s">
        <v>12</v>
      </c>
      <c r="D16" s="2" t="s">
        <v>13</v>
      </c>
      <c r="E16" s="2" t="s">
        <v>14</v>
      </c>
    </row>
    <row r="17" spans="1:5" s="6" customFormat="1" ht="12.75">
      <c r="A17" s="16"/>
      <c r="B17" s="17"/>
      <c r="C17" s="18"/>
      <c r="D17" s="19"/>
      <c r="E17" s="20"/>
    </row>
    <row r="18" spans="1:9" ht="12.75">
      <c r="A18" t="s">
        <v>39</v>
      </c>
      <c r="B18" s="24" t="str">
        <f>B12</f>
        <v>PAMI Midatlantic LLC</v>
      </c>
      <c r="C18" s="27">
        <v>23649090.07</v>
      </c>
      <c r="D18" s="36">
        <f>E18/C18</f>
        <v>0.4054765031354967</v>
      </c>
      <c r="E18" s="26">
        <v>9589150.34392</v>
      </c>
      <c r="F18" s="27"/>
      <c r="G18" s="28"/>
      <c r="H18" s="28"/>
      <c r="I18" s="29"/>
    </row>
    <row r="19" spans="2:9" ht="12.75">
      <c r="B19" s="24"/>
      <c r="C19" s="27"/>
      <c r="D19" s="36"/>
      <c r="E19" s="26"/>
      <c r="F19" s="27"/>
      <c r="G19" s="28"/>
      <c r="H19" s="28"/>
      <c r="I19" s="29"/>
    </row>
    <row r="20" spans="1:9" s="21" customFormat="1" ht="12.75">
      <c r="A20" s="21" t="s">
        <v>16</v>
      </c>
      <c r="B20" s="25"/>
      <c r="C20" s="31">
        <v>153894036.06</v>
      </c>
      <c r="D20" s="37">
        <f>E20/C20</f>
        <v>0.6391361637334785</v>
      </c>
      <c r="E20" s="30">
        <v>98359243.82885</v>
      </c>
      <c r="F20" s="32"/>
      <c r="G20" s="32"/>
      <c r="H20" s="32"/>
      <c r="I20" s="33"/>
    </row>
    <row r="21" spans="2:8" ht="12.75">
      <c r="B21" s="24"/>
      <c r="C21" s="34" t="s">
        <v>3</v>
      </c>
      <c r="D21" s="24"/>
      <c r="E21" s="35"/>
      <c r="F21" s="24"/>
      <c r="G21" s="24"/>
      <c r="H21" s="24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&amp;C&amp;"Arial,Bold"&amp;12MHLS 2003-1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93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12.8515625" style="39" customWidth="1"/>
    <col min="2" max="2" width="20.8515625" style="39" customWidth="1"/>
    <col min="3" max="3" width="46.28125" style="40" customWidth="1"/>
    <col min="4" max="4" width="19.28125" style="40" customWidth="1"/>
    <col min="5" max="5" width="18.421875" style="40" customWidth="1"/>
    <col min="6" max="6" width="20.8515625" style="40" customWidth="1"/>
    <col min="7" max="7" width="21.7109375" style="40" customWidth="1"/>
    <col min="8" max="8" width="18.140625" style="40" bestFit="1" customWidth="1"/>
    <col min="9" max="16384" width="9.140625" style="40" customWidth="1"/>
  </cols>
  <sheetData>
    <row r="1" ht="13.5">
      <c r="A1" s="38" t="s">
        <v>221</v>
      </c>
    </row>
    <row r="3" spans="1:6" s="45" customFormat="1" ht="13.5">
      <c r="A3" s="41" t="s">
        <v>8</v>
      </c>
      <c r="B3" s="42"/>
      <c r="C3" s="43"/>
      <c r="D3" s="44"/>
      <c r="E3" s="43"/>
      <c r="F3" s="44"/>
    </row>
    <row r="4" spans="1:2" s="45" customFormat="1" ht="13.5">
      <c r="A4" s="42"/>
      <c r="B4" s="42"/>
    </row>
    <row r="5" spans="1:6" s="45" customFormat="1" ht="13.5">
      <c r="A5" s="41" t="s">
        <v>0</v>
      </c>
      <c r="B5" s="42" t="s">
        <v>34</v>
      </c>
      <c r="C5" s="46"/>
      <c r="D5" s="47"/>
      <c r="E5" s="47"/>
      <c r="F5" s="47"/>
    </row>
    <row r="6" spans="1:6" ht="13.5">
      <c r="A6" s="48"/>
      <c r="B6" s="49"/>
      <c r="C6" s="50"/>
      <c r="D6" s="50"/>
      <c r="E6" s="50"/>
      <c r="F6" s="50"/>
    </row>
    <row r="7" spans="1:48" s="53" customFormat="1" ht="13.5">
      <c r="A7" s="48" t="s">
        <v>1</v>
      </c>
      <c r="B7" s="48" t="s">
        <v>29</v>
      </c>
      <c r="C7" s="51" t="s">
        <v>42</v>
      </c>
      <c r="D7" s="51" t="s">
        <v>2</v>
      </c>
      <c r="E7" s="51" t="s">
        <v>40</v>
      </c>
      <c r="F7" s="52" t="s">
        <v>41</v>
      </c>
      <c r="G7" s="51" t="s">
        <v>220</v>
      </c>
      <c r="H7" s="51" t="s">
        <v>218</v>
      </c>
      <c r="I7" s="51" t="s">
        <v>219</v>
      </c>
      <c r="AV7" s="51" t="s">
        <v>43</v>
      </c>
    </row>
    <row r="8" spans="1:88" ht="13.5">
      <c r="A8" s="39">
        <v>1101</v>
      </c>
      <c r="B8" s="39" t="s">
        <v>44</v>
      </c>
      <c r="C8" s="40" t="s">
        <v>45</v>
      </c>
      <c r="D8" s="54">
        <v>1895257.64</v>
      </c>
      <c r="E8" s="55">
        <v>1974301.25513</v>
      </c>
      <c r="F8" s="56">
        <v>1.0417059999979739</v>
      </c>
      <c r="G8" t="s">
        <v>125</v>
      </c>
      <c r="H8" t="s">
        <v>126</v>
      </c>
      <c r="I8" t="s">
        <v>127</v>
      </c>
      <c r="J8" s="40" t="s">
        <v>3</v>
      </c>
      <c r="K8" s="40" t="s">
        <v>3</v>
      </c>
      <c r="L8" s="40" t="s">
        <v>3</v>
      </c>
      <c r="M8" s="40" t="s">
        <v>3</v>
      </c>
      <c r="N8" s="40" t="s">
        <v>3</v>
      </c>
      <c r="O8" s="40" t="s">
        <v>3</v>
      </c>
      <c r="P8" s="40" t="s">
        <v>3</v>
      </c>
      <c r="Q8" s="40" t="s">
        <v>3</v>
      </c>
      <c r="R8" s="40" t="s">
        <v>3</v>
      </c>
      <c r="S8" s="40" t="s">
        <v>3</v>
      </c>
      <c r="T8" s="40" t="s">
        <v>3</v>
      </c>
      <c r="U8" s="40" t="s">
        <v>3</v>
      </c>
      <c r="V8" s="40" t="s">
        <v>3</v>
      </c>
      <c r="W8" s="40" t="s">
        <v>3</v>
      </c>
      <c r="X8" s="40" t="s">
        <v>3</v>
      </c>
      <c r="Y8" s="40" t="s">
        <v>3</v>
      </c>
      <c r="Z8" s="40" t="s">
        <v>3</v>
      </c>
      <c r="AA8" s="40" t="s">
        <v>3</v>
      </c>
      <c r="AB8" s="40" t="s">
        <v>3</v>
      </c>
      <c r="AC8" s="40" t="s">
        <v>3</v>
      </c>
      <c r="AD8" s="40" t="s">
        <v>3</v>
      </c>
      <c r="AE8" s="40" t="s">
        <v>3</v>
      </c>
      <c r="AF8" s="40" t="s">
        <v>3</v>
      </c>
      <c r="AG8" s="40" t="s">
        <v>3</v>
      </c>
      <c r="AH8" s="40" t="s">
        <v>3</v>
      </c>
      <c r="AI8" s="40" t="s">
        <v>3</v>
      </c>
      <c r="AJ8" s="40" t="s">
        <v>3</v>
      </c>
      <c r="AK8" s="40" t="s">
        <v>3</v>
      </c>
      <c r="AL8" s="40" t="s">
        <v>3</v>
      </c>
      <c r="AM8" s="40" t="s">
        <v>3</v>
      </c>
      <c r="AN8" s="40" t="s">
        <v>3</v>
      </c>
      <c r="AO8" s="40" t="s">
        <v>3</v>
      </c>
      <c r="AP8" s="40" t="s">
        <v>3</v>
      </c>
      <c r="AQ8" s="40" t="s">
        <v>3</v>
      </c>
      <c r="AR8" s="40" t="s">
        <v>3</v>
      </c>
      <c r="AS8" s="40" t="s">
        <v>3</v>
      </c>
      <c r="AT8" s="40" t="s">
        <v>3</v>
      </c>
      <c r="AU8" s="40" t="s">
        <v>3</v>
      </c>
      <c r="AV8" s="57">
        <v>1</v>
      </c>
      <c r="AW8" s="53" t="s">
        <v>35</v>
      </c>
      <c r="AX8" s="40" t="s">
        <v>3</v>
      </c>
      <c r="AY8" s="40" t="s">
        <v>3</v>
      </c>
      <c r="AZ8" s="40" t="s">
        <v>3</v>
      </c>
      <c r="BA8" s="40" t="s">
        <v>3</v>
      </c>
      <c r="BB8" s="40" t="s">
        <v>3</v>
      </c>
      <c r="BC8" s="40" t="s">
        <v>3</v>
      </c>
      <c r="BD8" s="40" t="s">
        <v>3</v>
      </c>
      <c r="BE8" s="40" t="s">
        <v>3</v>
      </c>
      <c r="BF8" s="40" t="s">
        <v>3</v>
      </c>
      <c r="BG8" s="40" t="s">
        <v>3</v>
      </c>
      <c r="BH8" s="40" t="s">
        <v>3</v>
      </c>
      <c r="BI8" s="40" t="s">
        <v>3</v>
      </c>
      <c r="BJ8" s="40" t="s">
        <v>3</v>
      </c>
      <c r="BK8" s="40" t="s">
        <v>3</v>
      </c>
      <c r="BL8" s="40" t="s">
        <v>3</v>
      </c>
      <c r="BM8" s="40" t="s">
        <v>3</v>
      </c>
      <c r="BN8" s="40" t="s">
        <v>3</v>
      </c>
      <c r="BO8" s="40" t="s">
        <v>3</v>
      </c>
      <c r="BP8" s="40" t="s">
        <v>3</v>
      </c>
      <c r="BQ8" s="40" t="s">
        <v>3</v>
      </c>
      <c r="BR8" s="40" t="s">
        <v>3</v>
      </c>
      <c r="BS8" s="40" t="s">
        <v>3</v>
      </c>
      <c r="BT8" s="40" t="s">
        <v>3</v>
      </c>
      <c r="BU8" s="40" t="s">
        <v>3</v>
      </c>
      <c r="BV8" s="40" t="s">
        <v>3</v>
      </c>
      <c r="BW8" s="40" t="s">
        <v>3</v>
      </c>
      <c r="BX8" s="40" t="s">
        <v>3</v>
      </c>
      <c r="BY8" s="40" t="s">
        <v>3</v>
      </c>
      <c r="BZ8" s="40" t="s">
        <v>3</v>
      </c>
      <c r="CA8" s="40" t="s">
        <v>3</v>
      </c>
      <c r="CB8" s="40" t="s">
        <v>3</v>
      </c>
      <c r="CC8" s="40" t="s">
        <v>3</v>
      </c>
      <c r="CD8" s="40" t="s">
        <v>3</v>
      </c>
      <c r="CE8" s="40" t="s">
        <v>3</v>
      </c>
      <c r="CF8" s="40" t="s">
        <v>3</v>
      </c>
      <c r="CG8" s="40" t="s">
        <v>3</v>
      </c>
      <c r="CH8" s="40" t="s">
        <v>3</v>
      </c>
      <c r="CI8" s="40" t="s">
        <v>3</v>
      </c>
      <c r="CJ8" s="40" t="s">
        <v>3</v>
      </c>
    </row>
    <row r="9" spans="1:49" ht="13.5">
      <c r="A9" s="39">
        <v>1102</v>
      </c>
      <c r="B9" s="39" t="s">
        <v>46</v>
      </c>
      <c r="C9" s="40" t="s">
        <v>47</v>
      </c>
      <c r="D9" s="54">
        <v>857368.9</v>
      </c>
      <c r="E9" s="55">
        <v>893365.44752</v>
      </c>
      <c r="F9" s="56">
        <v>1.0419848999887913</v>
      </c>
      <c r="G9" t="s">
        <v>128</v>
      </c>
      <c r="H9" t="s">
        <v>129</v>
      </c>
      <c r="I9" t="s">
        <v>130</v>
      </c>
      <c r="J9" s="40" t="s">
        <v>3</v>
      </c>
      <c r="K9" s="40" t="s">
        <v>3</v>
      </c>
      <c r="L9" s="40" t="s">
        <v>3</v>
      </c>
      <c r="M9" s="40" t="s">
        <v>3</v>
      </c>
      <c r="N9" s="40" t="s">
        <v>3</v>
      </c>
      <c r="O9" s="40" t="s">
        <v>3</v>
      </c>
      <c r="P9" s="40" t="s">
        <v>3</v>
      </c>
      <c r="Q9" s="40" t="s">
        <v>3</v>
      </c>
      <c r="R9" s="40" t="s">
        <v>3</v>
      </c>
      <c r="S9" s="40" t="s">
        <v>3</v>
      </c>
      <c r="T9" s="40" t="s">
        <v>3</v>
      </c>
      <c r="U9" s="40" t="s">
        <v>3</v>
      </c>
      <c r="V9" s="40" t="s">
        <v>3</v>
      </c>
      <c r="W9" s="40" t="s">
        <v>3</v>
      </c>
      <c r="X9" s="40" t="s">
        <v>3</v>
      </c>
      <c r="Y9" s="40" t="s">
        <v>3</v>
      </c>
      <c r="Z9" s="40" t="s">
        <v>3</v>
      </c>
      <c r="AA9" s="40" t="s">
        <v>3</v>
      </c>
      <c r="AB9" s="40" t="s">
        <v>3</v>
      </c>
      <c r="AC9" s="40" t="s">
        <v>3</v>
      </c>
      <c r="AD9" s="40" t="s">
        <v>3</v>
      </c>
      <c r="AE9" s="40" t="s">
        <v>3</v>
      </c>
      <c r="AF9" s="40" t="s">
        <v>3</v>
      </c>
      <c r="AG9" s="40" t="s">
        <v>3</v>
      </c>
      <c r="AH9" s="40" t="s">
        <v>3</v>
      </c>
      <c r="AI9" s="40" t="s">
        <v>3</v>
      </c>
      <c r="AJ9" s="40" t="s">
        <v>3</v>
      </c>
      <c r="AK9" s="40" t="s">
        <v>3</v>
      </c>
      <c r="AL9" s="40" t="s">
        <v>3</v>
      </c>
      <c r="AM9" s="40" t="s">
        <v>3</v>
      </c>
      <c r="AN9" s="40" t="s">
        <v>3</v>
      </c>
      <c r="AO9" s="40" t="s">
        <v>3</v>
      </c>
      <c r="AP9" s="40" t="s">
        <v>3</v>
      </c>
      <c r="AQ9" s="40" t="s">
        <v>3</v>
      </c>
      <c r="AR9" s="40" t="s">
        <v>3</v>
      </c>
      <c r="AS9" s="40" t="s">
        <v>3</v>
      </c>
      <c r="AT9" s="40" t="s">
        <v>3</v>
      </c>
      <c r="AU9" s="40" t="s">
        <v>3</v>
      </c>
      <c r="AV9" s="57">
        <v>1</v>
      </c>
      <c r="AW9" s="53" t="s">
        <v>35</v>
      </c>
    </row>
    <row r="10" spans="1:49" ht="13.5">
      <c r="A10" s="39">
        <v>1103</v>
      </c>
      <c r="B10" s="39" t="s">
        <v>48</v>
      </c>
      <c r="C10" s="40" t="s">
        <v>49</v>
      </c>
      <c r="D10" s="54">
        <v>3605167.91</v>
      </c>
      <c r="E10" s="55">
        <v>3754469.08917</v>
      </c>
      <c r="F10" s="56">
        <v>1.0414130999989957</v>
      </c>
      <c r="G10" t="s">
        <v>131</v>
      </c>
      <c r="H10" t="s">
        <v>132</v>
      </c>
      <c r="I10" t="s">
        <v>133</v>
      </c>
      <c r="J10" s="40" t="s">
        <v>3</v>
      </c>
      <c r="K10" s="40" t="s">
        <v>3</v>
      </c>
      <c r="L10" s="40" t="s">
        <v>3</v>
      </c>
      <c r="M10" s="40" t="s">
        <v>3</v>
      </c>
      <c r="N10" s="40" t="s">
        <v>3</v>
      </c>
      <c r="O10" s="40" t="s">
        <v>3</v>
      </c>
      <c r="P10" s="40" t="s">
        <v>3</v>
      </c>
      <c r="Q10" s="40" t="s">
        <v>3</v>
      </c>
      <c r="R10" s="40" t="s">
        <v>3</v>
      </c>
      <c r="S10" s="40" t="s">
        <v>3</v>
      </c>
      <c r="T10" s="40" t="s">
        <v>3</v>
      </c>
      <c r="U10" s="40" t="s">
        <v>3</v>
      </c>
      <c r="V10" s="40" t="s">
        <v>3</v>
      </c>
      <c r="W10" s="40" t="s">
        <v>3</v>
      </c>
      <c r="X10" s="40" t="s">
        <v>3</v>
      </c>
      <c r="Y10" s="40" t="s">
        <v>3</v>
      </c>
      <c r="Z10" s="40" t="s">
        <v>3</v>
      </c>
      <c r="AA10" s="40" t="s">
        <v>3</v>
      </c>
      <c r="AB10" s="40" t="s">
        <v>3</v>
      </c>
      <c r="AC10" s="40" t="s">
        <v>3</v>
      </c>
      <c r="AD10" s="40" t="s">
        <v>3</v>
      </c>
      <c r="AE10" s="40" t="s">
        <v>3</v>
      </c>
      <c r="AF10" s="40" t="s">
        <v>3</v>
      </c>
      <c r="AG10" s="40" t="s">
        <v>3</v>
      </c>
      <c r="AH10" s="40" t="s">
        <v>3</v>
      </c>
      <c r="AI10" s="40" t="s">
        <v>3</v>
      </c>
      <c r="AJ10" s="40" t="s">
        <v>3</v>
      </c>
      <c r="AK10" s="40" t="s">
        <v>3</v>
      </c>
      <c r="AL10" s="40" t="s">
        <v>3</v>
      </c>
      <c r="AM10" s="40" t="s">
        <v>3</v>
      </c>
      <c r="AN10" s="40" t="s">
        <v>3</v>
      </c>
      <c r="AO10" s="40" t="s">
        <v>3</v>
      </c>
      <c r="AP10" s="40" t="s">
        <v>3</v>
      </c>
      <c r="AQ10" s="40" t="s">
        <v>3</v>
      </c>
      <c r="AR10" s="40" t="s">
        <v>3</v>
      </c>
      <c r="AS10" s="40" t="s">
        <v>3</v>
      </c>
      <c r="AT10" s="40" t="s">
        <v>3</v>
      </c>
      <c r="AU10" s="40" t="s">
        <v>3</v>
      </c>
      <c r="AV10" s="57">
        <v>1</v>
      </c>
      <c r="AW10" s="53" t="s">
        <v>35</v>
      </c>
    </row>
    <row r="11" spans="1:49" ht="13.5">
      <c r="A11" s="39">
        <v>1104</v>
      </c>
      <c r="B11" s="39" t="s">
        <v>50</v>
      </c>
      <c r="C11" s="40" t="s">
        <v>51</v>
      </c>
      <c r="D11" s="54">
        <v>2535504.77</v>
      </c>
      <c r="E11" s="55">
        <v>2639691.95715</v>
      </c>
      <c r="F11" s="56">
        <v>1.0410912999978306</v>
      </c>
      <c r="G11" t="s">
        <v>134</v>
      </c>
      <c r="H11" t="s">
        <v>135</v>
      </c>
      <c r="I11" t="s">
        <v>136</v>
      </c>
      <c r="J11" s="40" t="s">
        <v>3</v>
      </c>
      <c r="K11" s="40" t="s">
        <v>3</v>
      </c>
      <c r="L11" s="40" t="s">
        <v>3</v>
      </c>
      <c r="M11" s="40" t="s">
        <v>3</v>
      </c>
      <c r="N11" s="40" t="s">
        <v>3</v>
      </c>
      <c r="O11" s="40" t="s">
        <v>3</v>
      </c>
      <c r="P11" s="40" t="s">
        <v>3</v>
      </c>
      <c r="Q11" s="40" t="s">
        <v>3</v>
      </c>
      <c r="R11" s="40" t="s">
        <v>3</v>
      </c>
      <c r="S11" s="40" t="s">
        <v>3</v>
      </c>
      <c r="T11" s="40" t="s">
        <v>3</v>
      </c>
      <c r="U11" s="40" t="s">
        <v>3</v>
      </c>
      <c r="V11" s="40" t="s">
        <v>3</v>
      </c>
      <c r="W11" s="40" t="s">
        <v>3</v>
      </c>
      <c r="X11" s="40" t="s">
        <v>3</v>
      </c>
      <c r="Y11" s="40" t="s">
        <v>3</v>
      </c>
      <c r="Z11" s="40" t="s">
        <v>3</v>
      </c>
      <c r="AA11" s="40" t="s">
        <v>3</v>
      </c>
      <c r="AB11" s="40" t="s">
        <v>3</v>
      </c>
      <c r="AC11" s="40" t="s">
        <v>3</v>
      </c>
      <c r="AD11" s="40" t="s">
        <v>3</v>
      </c>
      <c r="AE11" s="40" t="s">
        <v>3</v>
      </c>
      <c r="AF11" s="40" t="s">
        <v>3</v>
      </c>
      <c r="AG11" s="40" t="s">
        <v>3</v>
      </c>
      <c r="AH11" s="40" t="s">
        <v>3</v>
      </c>
      <c r="AI11" s="40" t="s">
        <v>3</v>
      </c>
      <c r="AJ11" s="40" t="s">
        <v>3</v>
      </c>
      <c r="AK11" s="40" t="s">
        <v>3</v>
      </c>
      <c r="AL11" s="40" t="s">
        <v>3</v>
      </c>
      <c r="AM11" s="40" t="s">
        <v>3</v>
      </c>
      <c r="AN11" s="40" t="s">
        <v>3</v>
      </c>
      <c r="AO11" s="40" t="s">
        <v>3</v>
      </c>
      <c r="AP11" s="40" t="s">
        <v>3</v>
      </c>
      <c r="AQ11" s="40" t="s">
        <v>3</v>
      </c>
      <c r="AR11" s="40" t="s">
        <v>3</v>
      </c>
      <c r="AS11" s="40" t="s">
        <v>3</v>
      </c>
      <c r="AT11" s="40" t="s">
        <v>3</v>
      </c>
      <c r="AU11" s="40" t="s">
        <v>3</v>
      </c>
      <c r="AV11" s="57">
        <v>1</v>
      </c>
      <c r="AW11" s="53" t="s">
        <v>35</v>
      </c>
    </row>
    <row r="12" spans="1:49" ht="13.5">
      <c r="A12" s="39">
        <v>1105</v>
      </c>
      <c r="B12" s="39" t="s">
        <v>52</v>
      </c>
      <c r="C12" s="40" t="s">
        <v>53</v>
      </c>
      <c r="D12" s="54">
        <v>2859793.27</v>
      </c>
      <c r="E12" s="55">
        <v>2978004.82667</v>
      </c>
      <c r="F12" s="56">
        <v>1.0413356999997416</v>
      </c>
      <c r="G12" t="s">
        <v>137</v>
      </c>
      <c r="H12" t="s">
        <v>138</v>
      </c>
      <c r="I12" t="s">
        <v>139</v>
      </c>
      <c r="J12" s="40" t="s">
        <v>3</v>
      </c>
      <c r="K12" s="40" t="s">
        <v>3</v>
      </c>
      <c r="L12" s="40" t="s">
        <v>3</v>
      </c>
      <c r="M12" s="40" t="s">
        <v>3</v>
      </c>
      <c r="N12" s="40" t="s">
        <v>3</v>
      </c>
      <c r="O12" s="40" t="s">
        <v>3</v>
      </c>
      <c r="P12" s="40" t="s">
        <v>3</v>
      </c>
      <c r="Q12" s="40" t="s">
        <v>3</v>
      </c>
      <c r="R12" s="40" t="s">
        <v>3</v>
      </c>
      <c r="S12" s="40" t="s">
        <v>3</v>
      </c>
      <c r="T12" s="40" t="s">
        <v>3</v>
      </c>
      <c r="U12" s="40" t="s">
        <v>3</v>
      </c>
      <c r="V12" s="40" t="s">
        <v>3</v>
      </c>
      <c r="W12" s="40" t="s">
        <v>3</v>
      </c>
      <c r="X12" s="40" t="s">
        <v>3</v>
      </c>
      <c r="Y12" s="40" t="s">
        <v>3</v>
      </c>
      <c r="Z12" s="40" t="s">
        <v>3</v>
      </c>
      <c r="AA12" s="40" t="s">
        <v>3</v>
      </c>
      <c r="AB12" s="40" t="s">
        <v>3</v>
      </c>
      <c r="AC12" s="40" t="s">
        <v>3</v>
      </c>
      <c r="AD12" s="40" t="s">
        <v>3</v>
      </c>
      <c r="AE12" s="40" t="s">
        <v>3</v>
      </c>
      <c r="AF12" s="40" t="s">
        <v>3</v>
      </c>
      <c r="AG12" s="40" t="s">
        <v>3</v>
      </c>
      <c r="AH12" s="40" t="s">
        <v>3</v>
      </c>
      <c r="AI12" s="40" t="s">
        <v>3</v>
      </c>
      <c r="AJ12" s="40" t="s">
        <v>3</v>
      </c>
      <c r="AK12" s="40" t="s">
        <v>3</v>
      </c>
      <c r="AL12" s="40" t="s">
        <v>3</v>
      </c>
      <c r="AM12" s="40" t="s">
        <v>3</v>
      </c>
      <c r="AN12" s="40" t="s">
        <v>3</v>
      </c>
      <c r="AO12" s="40" t="s">
        <v>3</v>
      </c>
      <c r="AP12" s="40" t="s">
        <v>3</v>
      </c>
      <c r="AQ12" s="40" t="s">
        <v>3</v>
      </c>
      <c r="AR12" s="40" t="s">
        <v>3</v>
      </c>
      <c r="AS12" s="40" t="s">
        <v>3</v>
      </c>
      <c r="AT12" s="40" t="s">
        <v>3</v>
      </c>
      <c r="AU12" s="40" t="s">
        <v>3</v>
      </c>
      <c r="AV12" s="57">
        <v>1</v>
      </c>
      <c r="AW12" s="53" t="s">
        <v>35</v>
      </c>
    </row>
    <row r="13" spans="1:49" ht="13.5">
      <c r="A13" s="39">
        <v>1106</v>
      </c>
      <c r="B13" s="39" t="s">
        <v>54</v>
      </c>
      <c r="C13" s="40" t="s">
        <v>55</v>
      </c>
      <c r="D13" s="54">
        <v>2799572.42</v>
      </c>
      <c r="E13" s="55">
        <v>2916706.53005</v>
      </c>
      <c r="F13" s="56">
        <v>1.041839999999</v>
      </c>
      <c r="G13" t="s">
        <v>140</v>
      </c>
      <c r="H13" t="s">
        <v>141</v>
      </c>
      <c r="I13" t="s">
        <v>142</v>
      </c>
      <c r="J13" s="40" t="s">
        <v>3</v>
      </c>
      <c r="K13" s="40" t="s">
        <v>3</v>
      </c>
      <c r="L13" s="40" t="s">
        <v>3</v>
      </c>
      <c r="M13" s="40" t="s">
        <v>3</v>
      </c>
      <c r="N13" s="40" t="s">
        <v>3</v>
      </c>
      <c r="O13" s="40" t="s">
        <v>3</v>
      </c>
      <c r="P13" s="40" t="s">
        <v>3</v>
      </c>
      <c r="Q13" s="40" t="s">
        <v>3</v>
      </c>
      <c r="R13" s="40" t="s">
        <v>3</v>
      </c>
      <c r="S13" s="40" t="s">
        <v>3</v>
      </c>
      <c r="T13" s="40" t="s">
        <v>3</v>
      </c>
      <c r="U13" s="40" t="s">
        <v>3</v>
      </c>
      <c r="V13" s="40" t="s">
        <v>3</v>
      </c>
      <c r="W13" s="40" t="s">
        <v>3</v>
      </c>
      <c r="X13" s="40" t="s">
        <v>3</v>
      </c>
      <c r="Y13" s="40" t="s">
        <v>3</v>
      </c>
      <c r="Z13" s="40" t="s">
        <v>3</v>
      </c>
      <c r="AA13" s="40" t="s">
        <v>3</v>
      </c>
      <c r="AB13" s="40" t="s">
        <v>3</v>
      </c>
      <c r="AC13" s="40" t="s">
        <v>3</v>
      </c>
      <c r="AD13" s="40" t="s">
        <v>3</v>
      </c>
      <c r="AE13" s="40" t="s">
        <v>3</v>
      </c>
      <c r="AF13" s="40" t="s">
        <v>3</v>
      </c>
      <c r="AG13" s="40" t="s">
        <v>3</v>
      </c>
      <c r="AH13" s="40" t="s">
        <v>3</v>
      </c>
      <c r="AI13" s="40" t="s">
        <v>3</v>
      </c>
      <c r="AJ13" s="40" t="s">
        <v>3</v>
      </c>
      <c r="AK13" s="40" t="s">
        <v>3</v>
      </c>
      <c r="AL13" s="40" t="s">
        <v>3</v>
      </c>
      <c r="AM13" s="40" t="s">
        <v>3</v>
      </c>
      <c r="AN13" s="40" t="s">
        <v>3</v>
      </c>
      <c r="AO13" s="40" t="s">
        <v>3</v>
      </c>
      <c r="AP13" s="40" t="s">
        <v>3</v>
      </c>
      <c r="AQ13" s="40" t="s">
        <v>3</v>
      </c>
      <c r="AR13" s="40" t="s">
        <v>3</v>
      </c>
      <c r="AS13" s="40" t="s">
        <v>3</v>
      </c>
      <c r="AT13" s="40" t="s">
        <v>3</v>
      </c>
      <c r="AU13" s="40" t="s">
        <v>3</v>
      </c>
      <c r="AV13" s="57">
        <v>1</v>
      </c>
      <c r="AW13" s="53" t="s">
        <v>35</v>
      </c>
    </row>
    <row r="14" spans="1:49" ht="13.5">
      <c r="A14" s="39">
        <v>1107</v>
      </c>
      <c r="B14" s="39" t="s">
        <v>56</v>
      </c>
      <c r="C14" s="40" t="s">
        <v>57</v>
      </c>
      <c r="D14" s="54">
        <v>1787456.98</v>
      </c>
      <c r="E14" s="55">
        <v>1771297.65391</v>
      </c>
      <c r="F14" s="56">
        <v>0.99095959999552</v>
      </c>
      <c r="G14" t="s">
        <v>143</v>
      </c>
      <c r="H14" t="s">
        <v>144</v>
      </c>
      <c r="I14" t="s">
        <v>145</v>
      </c>
      <c r="J14" s="40" t="s">
        <v>3</v>
      </c>
      <c r="K14" s="40" t="s">
        <v>3</v>
      </c>
      <c r="L14" s="40" t="s">
        <v>3</v>
      </c>
      <c r="M14" s="40" t="s">
        <v>3</v>
      </c>
      <c r="N14" s="40" t="s">
        <v>3</v>
      </c>
      <c r="O14" s="40" t="s">
        <v>3</v>
      </c>
      <c r="P14" s="40" t="s">
        <v>3</v>
      </c>
      <c r="Q14" s="40" t="s">
        <v>3</v>
      </c>
      <c r="R14" s="40" t="s">
        <v>3</v>
      </c>
      <c r="S14" s="40" t="s">
        <v>3</v>
      </c>
      <c r="T14" s="40" t="s">
        <v>3</v>
      </c>
      <c r="U14" s="40" t="s">
        <v>3</v>
      </c>
      <c r="V14" s="40" t="s">
        <v>3</v>
      </c>
      <c r="W14" s="40" t="s">
        <v>3</v>
      </c>
      <c r="X14" s="40" t="s">
        <v>3</v>
      </c>
      <c r="Y14" s="40" t="s">
        <v>3</v>
      </c>
      <c r="Z14" s="40" t="s">
        <v>3</v>
      </c>
      <c r="AA14" s="40" t="s">
        <v>3</v>
      </c>
      <c r="AB14" s="40" t="s">
        <v>3</v>
      </c>
      <c r="AC14" s="40" t="s">
        <v>3</v>
      </c>
      <c r="AD14" s="40" t="s">
        <v>3</v>
      </c>
      <c r="AE14" s="40" t="s">
        <v>3</v>
      </c>
      <c r="AF14" s="40" t="s">
        <v>3</v>
      </c>
      <c r="AG14" s="40" t="s">
        <v>3</v>
      </c>
      <c r="AH14" s="40" t="s">
        <v>3</v>
      </c>
      <c r="AI14" s="40" t="s">
        <v>3</v>
      </c>
      <c r="AJ14" s="40" t="s">
        <v>3</v>
      </c>
      <c r="AK14" s="40" t="s">
        <v>3</v>
      </c>
      <c r="AL14" s="40" t="s">
        <v>3</v>
      </c>
      <c r="AM14" s="40" t="s">
        <v>3</v>
      </c>
      <c r="AN14" s="40" t="s">
        <v>3</v>
      </c>
      <c r="AO14" s="40" t="s">
        <v>3</v>
      </c>
      <c r="AP14" s="40" t="s">
        <v>3</v>
      </c>
      <c r="AQ14" s="40" t="s">
        <v>3</v>
      </c>
      <c r="AR14" s="40" t="s">
        <v>3</v>
      </c>
      <c r="AS14" s="40" t="s">
        <v>3</v>
      </c>
      <c r="AT14" s="40" t="s">
        <v>3</v>
      </c>
      <c r="AU14" s="40" t="s">
        <v>3</v>
      </c>
      <c r="AV14" s="57">
        <v>1</v>
      </c>
      <c r="AW14" s="53" t="s">
        <v>35</v>
      </c>
    </row>
    <row r="15" spans="1:49" ht="13.5">
      <c r="A15" s="39">
        <v>1108</v>
      </c>
      <c r="B15" s="39" t="s">
        <v>58</v>
      </c>
      <c r="C15" s="40" t="s">
        <v>59</v>
      </c>
      <c r="D15" s="54">
        <v>1154609.8</v>
      </c>
      <c r="E15" s="55">
        <v>1019999.96284</v>
      </c>
      <c r="F15" s="56">
        <v>0.883415299991391</v>
      </c>
      <c r="G15" t="s">
        <v>134</v>
      </c>
      <c r="H15" t="s">
        <v>135</v>
      </c>
      <c r="I15" t="s">
        <v>136</v>
      </c>
      <c r="J15" s="40" t="s">
        <v>3</v>
      </c>
      <c r="K15" s="40" t="s">
        <v>3</v>
      </c>
      <c r="L15" s="40" t="s">
        <v>3</v>
      </c>
      <c r="M15" s="40" t="s">
        <v>3</v>
      </c>
      <c r="N15" s="40" t="s">
        <v>3</v>
      </c>
      <c r="O15" s="40" t="s">
        <v>3</v>
      </c>
      <c r="P15" s="40" t="s">
        <v>3</v>
      </c>
      <c r="Q15" s="40" t="s">
        <v>3</v>
      </c>
      <c r="R15" s="40" t="s">
        <v>3</v>
      </c>
      <c r="S15" s="40" t="s">
        <v>3</v>
      </c>
      <c r="T15" s="40" t="s">
        <v>3</v>
      </c>
      <c r="U15" s="40" t="s">
        <v>3</v>
      </c>
      <c r="V15" s="40" t="s">
        <v>3</v>
      </c>
      <c r="W15" s="40" t="s">
        <v>3</v>
      </c>
      <c r="X15" s="40" t="s">
        <v>3</v>
      </c>
      <c r="Y15" s="40" t="s">
        <v>3</v>
      </c>
      <c r="Z15" s="40" t="s">
        <v>3</v>
      </c>
      <c r="AA15" s="40" t="s">
        <v>3</v>
      </c>
      <c r="AB15" s="40" t="s">
        <v>3</v>
      </c>
      <c r="AC15" s="40" t="s">
        <v>3</v>
      </c>
      <c r="AD15" s="40" t="s">
        <v>3</v>
      </c>
      <c r="AE15" s="40" t="s">
        <v>3</v>
      </c>
      <c r="AF15" s="40" t="s">
        <v>3</v>
      </c>
      <c r="AG15" s="40" t="s">
        <v>3</v>
      </c>
      <c r="AH15" s="40" t="s">
        <v>3</v>
      </c>
      <c r="AI15" s="40" t="s">
        <v>3</v>
      </c>
      <c r="AJ15" s="40" t="s">
        <v>3</v>
      </c>
      <c r="AK15" s="40" t="s">
        <v>3</v>
      </c>
      <c r="AL15" s="40" t="s">
        <v>3</v>
      </c>
      <c r="AM15" s="40" t="s">
        <v>3</v>
      </c>
      <c r="AN15" s="40" t="s">
        <v>3</v>
      </c>
      <c r="AO15" s="40" t="s">
        <v>3</v>
      </c>
      <c r="AP15" s="40" t="s">
        <v>3</v>
      </c>
      <c r="AQ15" s="40" t="s">
        <v>3</v>
      </c>
      <c r="AR15" s="40" t="s">
        <v>3</v>
      </c>
      <c r="AS15" s="40" t="s">
        <v>3</v>
      </c>
      <c r="AT15" s="40" t="s">
        <v>3</v>
      </c>
      <c r="AU15" s="40" t="s">
        <v>3</v>
      </c>
      <c r="AV15" s="57">
        <v>1</v>
      </c>
      <c r="AW15" s="53" t="s">
        <v>35</v>
      </c>
    </row>
    <row r="16" spans="1:49" ht="13.5">
      <c r="A16" s="58">
        <v>1109</v>
      </c>
      <c r="B16" s="58" t="s">
        <v>60</v>
      </c>
      <c r="C16" s="59" t="s">
        <v>61</v>
      </c>
      <c r="D16" s="60">
        <v>1204487.32</v>
      </c>
      <c r="E16" s="61">
        <v>800000.00165</v>
      </c>
      <c r="F16" s="62">
        <v>0.664182999992063</v>
      </c>
      <c r="G16" t="s">
        <v>146</v>
      </c>
      <c r="H16" t="s">
        <v>147</v>
      </c>
      <c r="I16" t="s">
        <v>148</v>
      </c>
      <c r="J16" s="40" t="s">
        <v>3</v>
      </c>
      <c r="K16" s="40" t="s">
        <v>3</v>
      </c>
      <c r="L16" s="40" t="s">
        <v>3</v>
      </c>
      <c r="M16" s="40" t="s">
        <v>3</v>
      </c>
      <c r="N16" s="40" t="s">
        <v>3</v>
      </c>
      <c r="O16" s="40" t="s">
        <v>3</v>
      </c>
      <c r="P16" s="40" t="s">
        <v>3</v>
      </c>
      <c r="Q16" s="40" t="s">
        <v>3</v>
      </c>
      <c r="R16" s="40" t="s">
        <v>3</v>
      </c>
      <c r="S16" s="40" t="s">
        <v>3</v>
      </c>
      <c r="T16" s="40" t="s">
        <v>3</v>
      </c>
      <c r="U16" s="40" t="s">
        <v>3</v>
      </c>
      <c r="V16" s="40" t="s">
        <v>3</v>
      </c>
      <c r="W16" s="40" t="s">
        <v>3</v>
      </c>
      <c r="X16" s="40" t="s">
        <v>3</v>
      </c>
      <c r="Y16" s="40" t="s">
        <v>3</v>
      </c>
      <c r="Z16" s="40" t="s">
        <v>3</v>
      </c>
      <c r="AA16" s="40" t="s">
        <v>3</v>
      </c>
      <c r="AB16" s="40" t="s">
        <v>3</v>
      </c>
      <c r="AC16" s="40" t="s">
        <v>3</v>
      </c>
      <c r="AD16" s="40" t="s">
        <v>3</v>
      </c>
      <c r="AE16" s="40" t="s">
        <v>3</v>
      </c>
      <c r="AF16" s="40" t="s">
        <v>3</v>
      </c>
      <c r="AG16" s="40" t="s">
        <v>3</v>
      </c>
      <c r="AH16" s="40" t="s">
        <v>3</v>
      </c>
      <c r="AI16" s="40" t="s">
        <v>3</v>
      </c>
      <c r="AJ16" s="40" t="s">
        <v>3</v>
      </c>
      <c r="AK16" s="40" t="s">
        <v>3</v>
      </c>
      <c r="AL16" s="40" t="s">
        <v>3</v>
      </c>
      <c r="AM16" s="40" t="s">
        <v>3</v>
      </c>
      <c r="AN16" s="40" t="s">
        <v>3</v>
      </c>
      <c r="AO16" s="40" t="s">
        <v>3</v>
      </c>
      <c r="AP16" s="40" t="s">
        <v>3</v>
      </c>
      <c r="AQ16" s="40" t="s">
        <v>3</v>
      </c>
      <c r="AR16" s="40" t="s">
        <v>3</v>
      </c>
      <c r="AS16" s="40" t="s">
        <v>3</v>
      </c>
      <c r="AT16" s="40" t="s">
        <v>3</v>
      </c>
      <c r="AU16" s="40" t="s">
        <v>3</v>
      </c>
      <c r="AV16" s="57">
        <v>1</v>
      </c>
      <c r="AW16" s="53" t="s">
        <v>35</v>
      </c>
    </row>
    <row r="17" spans="1:49" s="46" customFormat="1" ht="13.5">
      <c r="A17" s="38"/>
      <c r="B17" s="38" t="s">
        <v>3</v>
      </c>
      <c r="D17" s="63">
        <v>18699219.01</v>
      </c>
      <c r="E17" s="63">
        <v>18747836.724090002</v>
      </c>
      <c r="F17" s="64">
        <v>1.0025999863450983</v>
      </c>
      <c r="G17"/>
      <c r="H17"/>
      <c r="I17"/>
      <c r="AV17" s="65">
        <v>0</v>
      </c>
      <c r="AW17" s="66" t="s">
        <v>35</v>
      </c>
    </row>
    <row r="18" spans="1:49" s="46" customFormat="1" ht="13.5">
      <c r="A18" s="38"/>
      <c r="B18" s="38"/>
      <c r="D18" s="63"/>
      <c r="E18" s="63"/>
      <c r="F18" s="64"/>
      <c r="G18"/>
      <c r="H18"/>
      <c r="I18"/>
      <c r="AV18" s="65"/>
      <c r="AW18" s="66"/>
    </row>
    <row r="19" spans="1:49" ht="13.5">
      <c r="A19" s="41" t="s">
        <v>4</v>
      </c>
      <c r="B19" s="84" t="s">
        <v>37</v>
      </c>
      <c r="D19" s="54"/>
      <c r="E19" s="54"/>
      <c r="F19" s="67"/>
      <c r="AV19" s="57">
        <v>0</v>
      </c>
      <c r="AW19" s="53" t="s">
        <v>35</v>
      </c>
    </row>
    <row r="20" spans="1:49" ht="13.5">
      <c r="A20" s="41"/>
      <c r="B20" s="84"/>
      <c r="D20" s="54"/>
      <c r="E20" s="54"/>
      <c r="F20" s="67"/>
      <c r="AV20" s="57"/>
      <c r="AW20" s="53"/>
    </row>
    <row r="21" spans="1:48" s="53" customFormat="1" ht="13.5">
      <c r="A21" s="48" t="s">
        <v>1</v>
      </c>
      <c r="B21" s="48" t="s">
        <v>29</v>
      </c>
      <c r="C21" s="51" t="s">
        <v>42</v>
      </c>
      <c r="D21" s="51" t="s">
        <v>2</v>
      </c>
      <c r="E21" s="51" t="s">
        <v>40</v>
      </c>
      <c r="F21" s="52" t="s">
        <v>41</v>
      </c>
      <c r="G21" s="51" t="s">
        <v>220</v>
      </c>
      <c r="H21" s="51" t="s">
        <v>218</v>
      </c>
      <c r="I21" s="51" t="s">
        <v>219</v>
      </c>
      <c r="AV21" s="51" t="s">
        <v>43</v>
      </c>
    </row>
    <row r="22" spans="1:49" ht="13.5">
      <c r="A22" s="39">
        <v>1201</v>
      </c>
      <c r="B22" s="39" t="s">
        <v>62</v>
      </c>
      <c r="C22" s="40" t="s">
        <v>63</v>
      </c>
      <c r="D22" s="54">
        <v>165031.11</v>
      </c>
      <c r="E22" s="54">
        <v>69499.94742</v>
      </c>
      <c r="F22" s="56">
        <v>0.42113239994568297</v>
      </c>
      <c r="G22" t="s">
        <v>149</v>
      </c>
      <c r="H22" t="s">
        <v>150</v>
      </c>
      <c r="I22" t="s">
        <v>151</v>
      </c>
      <c r="J22" s="40" t="s">
        <v>3</v>
      </c>
      <c r="K22" s="40" t="s">
        <v>3</v>
      </c>
      <c r="L22" s="40" t="s">
        <v>3</v>
      </c>
      <c r="M22" s="40" t="s">
        <v>3</v>
      </c>
      <c r="N22" s="40" t="s">
        <v>3</v>
      </c>
      <c r="O22" s="40" t="s">
        <v>3</v>
      </c>
      <c r="P22" s="40" t="s">
        <v>3</v>
      </c>
      <c r="Q22" s="40" t="s">
        <v>3</v>
      </c>
      <c r="R22" s="40" t="s">
        <v>3</v>
      </c>
      <c r="S22" s="40" t="s">
        <v>3</v>
      </c>
      <c r="T22" s="40" t="s">
        <v>3</v>
      </c>
      <c r="U22" s="40" t="s">
        <v>3</v>
      </c>
      <c r="V22" s="40" t="s">
        <v>3</v>
      </c>
      <c r="W22" s="40" t="s">
        <v>3</v>
      </c>
      <c r="X22" s="40" t="s">
        <v>3</v>
      </c>
      <c r="Y22" s="40" t="s">
        <v>3</v>
      </c>
      <c r="Z22" s="40" t="s">
        <v>3</v>
      </c>
      <c r="AA22" s="40" t="s">
        <v>3</v>
      </c>
      <c r="AB22" s="40" t="s">
        <v>3</v>
      </c>
      <c r="AC22" s="40" t="s">
        <v>3</v>
      </c>
      <c r="AD22" s="40" t="s">
        <v>3</v>
      </c>
      <c r="AE22" s="40" t="s">
        <v>3</v>
      </c>
      <c r="AF22" s="40" t="s">
        <v>3</v>
      </c>
      <c r="AG22" s="40" t="s">
        <v>3</v>
      </c>
      <c r="AH22" s="40" t="s">
        <v>3</v>
      </c>
      <c r="AI22" s="40" t="s">
        <v>3</v>
      </c>
      <c r="AJ22" s="40" t="s">
        <v>3</v>
      </c>
      <c r="AK22" s="40" t="s">
        <v>3</v>
      </c>
      <c r="AL22" s="40" t="s">
        <v>3</v>
      </c>
      <c r="AM22" s="40" t="s">
        <v>3</v>
      </c>
      <c r="AN22" s="40" t="s">
        <v>3</v>
      </c>
      <c r="AO22" s="40" t="s">
        <v>3</v>
      </c>
      <c r="AP22" s="40" t="s">
        <v>3</v>
      </c>
      <c r="AQ22" s="40" t="s">
        <v>3</v>
      </c>
      <c r="AR22" s="40" t="s">
        <v>3</v>
      </c>
      <c r="AS22" s="40" t="s">
        <v>3</v>
      </c>
      <c r="AT22" s="40" t="s">
        <v>3</v>
      </c>
      <c r="AU22" s="40" t="s">
        <v>3</v>
      </c>
      <c r="AV22" s="57">
        <v>1</v>
      </c>
      <c r="AW22" s="53" t="s">
        <v>35</v>
      </c>
    </row>
    <row r="23" spans="1:49" ht="13.5">
      <c r="A23" s="39">
        <v>1202</v>
      </c>
      <c r="B23" s="39" t="s">
        <v>64</v>
      </c>
      <c r="C23" s="40" t="s">
        <v>65</v>
      </c>
      <c r="D23" s="54">
        <v>326096.35</v>
      </c>
      <c r="E23" s="54">
        <v>119004.00409</v>
      </c>
      <c r="F23" s="56">
        <v>0.3649350999788866</v>
      </c>
      <c r="G23" t="s">
        <v>152</v>
      </c>
      <c r="H23" t="s">
        <v>153</v>
      </c>
      <c r="I23" t="s">
        <v>151</v>
      </c>
      <c r="J23" s="40" t="s">
        <v>3</v>
      </c>
      <c r="K23" s="40" t="s">
        <v>3</v>
      </c>
      <c r="L23" s="40" t="s">
        <v>3</v>
      </c>
      <c r="M23" s="40" t="s">
        <v>3</v>
      </c>
      <c r="N23" s="40" t="s">
        <v>3</v>
      </c>
      <c r="O23" s="40" t="s">
        <v>3</v>
      </c>
      <c r="P23" s="40" t="s">
        <v>3</v>
      </c>
      <c r="Q23" s="40" t="s">
        <v>3</v>
      </c>
      <c r="R23" s="40" t="s">
        <v>3</v>
      </c>
      <c r="S23" s="40" t="s">
        <v>3</v>
      </c>
      <c r="T23" s="40" t="s">
        <v>3</v>
      </c>
      <c r="U23" s="40" t="s">
        <v>3</v>
      </c>
      <c r="V23" s="40" t="s">
        <v>3</v>
      </c>
      <c r="W23" s="40" t="s">
        <v>3</v>
      </c>
      <c r="X23" s="40" t="s">
        <v>3</v>
      </c>
      <c r="Y23" s="40" t="s">
        <v>3</v>
      </c>
      <c r="Z23" s="40" t="s">
        <v>3</v>
      </c>
      <c r="AA23" s="40" t="s">
        <v>3</v>
      </c>
      <c r="AB23" s="40" t="s">
        <v>3</v>
      </c>
      <c r="AC23" s="40" t="s">
        <v>3</v>
      </c>
      <c r="AD23" s="40" t="s">
        <v>3</v>
      </c>
      <c r="AE23" s="40" t="s">
        <v>3</v>
      </c>
      <c r="AF23" s="40" t="s">
        <v>3</v>
      </c>
      <c r="AG23" s="40" t="s">
        <v>3</v>
      </c>
      <c r="AH23" s="40" t="s">
        <v>3</v>
      </c>
      <c r="AI23" s="40" t="s">
        <v>3</v>
      </c>
      <c r="AJ23" s="40" t="s">
        <v>3</v>
      </c>
      <c r="AK23" s="40" t="s">
        <v>3</v>
      </c>
      <c r="AL23" s="40" t="s">
        <v>3</v>
      </c>
      <c r="AM23" s="40" t="s">
        <v>3</v>
      </c>
      <c r="AN23" s="40" t="s">
        <v>3</v>
      </c>
      <c r="AO23" s="40" t="s">
        <v>3</v>
      </c>
      <c r="AP23" s="40" t="s">
        <v>3</v>
      </c>
      <c r="AQ23" s="40" t="s">
        <v>3</v>
      </c>
      <c r="AR23" s="40" t="s">
        <v>3</v>
      </c>
      <c r="AS23" s="40" t="s">
        <v>3</v>
      </c>
      <c r="AT23" s="40" t="s">
        <v>3</v>
      </c>
      <c r="AU23" s="40" t="s">
        <v>3</v>
      </c>
      <c r="AV23" s="57">
        <v>1</v>
      </c>
      <c r="AW23" s="53" t="s">
        <v>35</v>
      </c>
    </row>
    <row r="24" spans="1:49" ht="13.5">
      <c r="A24" s="39">
        <v>1203</v>
      </c>
      <c r="B24" s="39" t="s">
        <v>66</v>
      </c>
      <c r="C24" s="40" t="s">
        <v>67</v>
      </c>
      <c r="D24" s="54">
        <v>569268.26</v>
      </c>
      <c r="E24" s="54">
        <v>427453.9158</v>
      </c>
      <c r="F24" s="56">
        <v>0.7508830999992868</v>
      </c>
      <c r="G24" t="s">
        <v>154</v>
      </c>
      <c r="H24" t="s">
        <v>155</v>
      </c>
      <c r="I24" t="s">
        <v>156</v>
      </c>
      <c r="J24" s="40" t="s">
        <v>3</v>
      </c>
      <c r="K24" s="40" t="s">
        <v>3</v>
      </c>
      <c r="L24" s="40" t="s">
        <v>3</v>
      </c>
      <c r="M24" s="40" t="s">
        <v>3</v>
      </c>
      <c r="N24" s="40" t="s">
        <v>3</v>
      </c>
      <c r="O24" s="40" t="s">
        <v>3</v>
      </c>
      <c r="P24" s="40" t="s">
        <v>3</v>
      </c>
      <c r="Q24" s="40" t="s">
        <v>3</v>
      </c>
      <c r="R24" s="40" t="s">
        <v>3</v>
      </c>
      <c r="S24" s="40" t="s">
        <v>3</v>
      </c>
      <c r="T24" s="40" t="s">
        <v>3</v>
      </c>
      <c r="U24" s="40" t="s">
        <v>3</v>
      </c>
      <c r="V24" s="40" t="s">
        <v>3</v>
      </c>
      <c r="W24" s="40" t="s">
        <v>3</v>
      </c>
      <c r="X24" s="40" t="s">
        <v>3</v>
      </c>
      <c r="Y24" s="40" t="s">
        <v>3</v>
      </c>
      <c r="Z24" s="40" t="s">
        <v>3</v>
      </c>
      <c r="AA24" s="40" t="s">
        <v>3</v>
      </c>
      <c r="AB24" s="40" t="s">
        <v>3</v>
      </c>
      <c r="AC24" s="40" t="s">
        <v>3</v>
      </c>
      <c r="AD24" s="40" t="s">
        <v>3</v>
      </c>
      <c r="AE24" s="40" t="s">
        <v>3</v>
      </c>
      <c r="AF24" s="40" t="s">
        <v>3</v>
      </c>
      <c r="AG24" s="40" t="s">
        <v>3</v>
      </c>
      <c r="AH24" s="40" t="s">
        <v>3</v>
      </c>
      <c r="AI24" s="40" t="s">
        <v>3</v>
      </c>
      <c r="AJ24" s="40" t="s">
        <v>3</v>
      </c>
      <c r="AK24" s="40" t="s">
        <v>3</v>
      </c>
      <c r="AL24" s="40" t="s">
        <v>3</v>
      </c>
      <c r="AM24" s="40" t="s">
        <v>3</v>
      </c>
      <c r="AN24" s="40" t="s">
        <v>3</v>
      </c>
      <c r="AO24" s="40" t="s">
        <v>3</v>
      </c>
      <c r="AP24" s="40" t="s">
        <v>3</v>
      </c>
      <c r="AQ24" s="40" t="s">
        <v>3</v>
      </c>
      <c r="AR24" s="40" t="s">
        <v>3</v>
      </c>
      <c r="AS24" s="40" t="s">
        <v>3</v>
      </c>
      <c r="AT24" s="40" t="s">
        <v>3</v>
      </c>
      <c r="AU24" s="40" t="s">
        <v>3</v>
      </c>
      <c r="AV24" s="57">
        <v>1</v>
      </c>
      <c r="AW24" s="53" t="s">
        <v>35</v>
      </c>
    </row>
    <row r="25" spans="1:49" ht="13.5">
      <c r="A25" s="39">
        <v>1204</v>
      </c>
      <c r="B25" s="39" t="s">
        <v>68</v>
      </c>
      <c r="C25" s="40" t="s">
        <v>69</v>
      </c>
      <c r="D25" s="54">
        <v>3767581.06</v>
      </c>
      <c r="E25" s="54">
        <v>2933639.04862</v>
      </c>
      <c r="F25" s="56">
        <v>0.7786531999977726</v>
      </c>
      <c r="G25" t="s">
        <v>157</v>
      </c>
      <c r="H25" t="s">
        <v>158</v>
      </c>
      <c r="I25" t="s">
        <v>159</v>
      </c>
      <c r="J25" s="40" t="s">
        <v>3</v>
      </c>
      <c r="K25" s="40" t="s">
        <v>3</v>
      </c>
      <c r="L25" s="40" t="s">
        <v>3</v>
      </c>
      <c r="M25" s="40" t="s">
        <v>3</v>
      </c>
      <c r="N25" s="40" t="s">
        <v>3</v>
      </c>
      <c r="O25" s="40" t="s">
        <v>3</v>
      </c>
      <c r="P25" s="40" t="s">
        <v>3</v>
      </c>
      <c r="Q25" s="40" t="s">
        <v>3</v>
      </c>
      <c r="R25" s="40" t="s">
        <v>3</v>
      </c>
      <c r="S25" s="40" t="s">
        <v>3</v>
      </c>
      <c r="T25" s="40" t="s">
        <v>3</v>
      </c>
      <c r="U25" s="40" t="s">
        <v>3</v>
      </c>
      <c r="V25" s="40" t="s">
        <v>3</v>
      </c>
      <c r="W25" s="40" t="s">
        <v>3</v>
      </c>
      <c r="X25" s="40" t="s">
        <v>3</v>
      </c>
      <c r="Y25" s="40" t="s">
        <v>3</v>
      </c>
      <c r="Z25" s="40" t="s">
        <v>3</v>
      </c>
      <c r="AA25" s="40" t="s">
        <v>3</v>
      </c>
      <c r="AB25" s="40" t="s">
        <v>3</v>
      </c>
      <c r="AC25" s="40" t="s">
        <v>3</v>
      </c>
      <c r="AD25" s="40" t="s">
        <v>3</v>
      </c>
      <c r="AE25" s="40" t="s">
        <v>3</v>
      </c>
      <c r="AF25" s="40" t="s">
        <v>3</v>
      </c>
      <c r="AG25" s="40" t="s">
        <v>3</v>
      </c>
      <c r="AH25" s="40" t="s">
        <v>3</v>
      </c>
      <c r="AI25" s="40" t="s">
        <v>3</v>
      </c>
      <c r="AJ25" s="40" t="s">
        <v>3</v>
      </c>
      <c r="AK25" s="40" t="s">
        <v>3</v>
      </c>
      <c r="AL25" s="40" t="s">
        <v>3</v>
      </c>
      <c r="AM25" s="40" t="s">
        <v>3</v>
      </c>
      <c r="AN25" s="40" t="s">
        <v>3</v>
      </c>
      <c r="AO25" s="40" t="s">
        <v>3</v>
      </c>
      <c r="AP25" s="40" t="s">
        <v>3</v>
      </c>
      <c r="AQ25" s="40" t="s">
        <v>3</v>
      </c>
      <c r="AR25" s="40" t="s">
        <v>3</v>
      </c>
      <c r="AS25" s="40" t="s">
        <v>3</v>
      </c>
      <c r="AT25" s="40" t="s">
        <v>3</v>
      </c>
      <c r="AU25" s="40" t="s">
        <v>3</v>
      </c>
      <c r="AV25" s="57">
        <v>1</v>
      </c>
      <c r="AW25" s="53" t="s">
        <v>35</v>
      </c>
    </row>
    <row r="26" spans="1:49" ht="13.5">
      <c r="A26" s="39">
        <v>1205</v>
      </c>
      <c r="B26" s="39" t="s">
        <v>70</v>
      </c>
      <c r="C26" s="40" t="s">
        <v>71</v>
      </c>
      <c r="D26" s="54">
        <v>18721129.67</v>
      </c>
      <c r="E26" s="54">
        <v>11069824.56711</v>
      </c>
      <c r="F26" s="56">
        <v>0.5913010999998057</v>
      </c>
      <c r="G26" t="s">
        <v>160</v>
      </c>
      <c r="H26" t="s">
        <v>161</v>
      </c>
      <c r="I26" t="s">
        <v>162</v>
      </c>
      <c r="J26" s="40" t="s">
        <v>3</v>
      </c>
      <c r="K26" s="40" t="s">
        <v>3</v>
      </c>
      <c r="L26" s="40" t="s">
        <v>3</v>
      </c>
      <c r="M26" s="40" t="s">
        <v>3</v>
      </c>
      <c r="N26" s="40" t="s">
        <v>3</v>
      </c>
      <c r="O26" s="40" t="s">
        <v>3</v>
      </c>
      <c r="P26" s="40" t="s">
        <v>3</v>
      </c>
      <c r="Q26" s="40" t="s">
        <v>3</v>
      </c>
      <c r="R26" s="40" t="s">
        <v>3</v>
      </c>
      <c r="S26" s="40" t="s">
        <v>3</v>
      </c>
      <c r="T26" s="40" t="s">
        <v>3</v>
      </c>
      <c r="U26" s="40" t="s">
        <v>3</v>
      </c>
      <c r="V26" s="40" t="s">
        <v>3</v>
      </c>
      <c r="W26" s="40" t="s">
        <v>3</v>
      </c>
      <c r="X26" s="40" t="s">
        <v>3</v>
      </c>
      <c r="Y26" s="40" t="s">
        <v>3</v>
      </c>
      <c r="Z26" s="40" t="s">
        <v>3</v>
      </c>
      <c r="AA26" s="40" t="s">
        <v>3</v>
      </c>
      <c r="AB26" s="40" t="s">
        <v>3</v>
      </c>
      <c r="AC26" s="40" t="s">
        <v>3</v>
      </c>
      <c r="AD26" s="40" t="s">
        <v>3</v>
      </c>
      <c r="AE26" s="40" t="s">
        <v>3</v>
      </c>
      <c r="AF26" s="40" t="s">
        <v>3</v>
      </c>
      <c r="AG26" s="40" t="s">
        <v>3</v>
      </c>
      <c r="AH26" s="40" t="s">
        <v>3</v>
      </c>
      <c r="AI26" s="40" t="s">
        <v>3</v>
      </c>
      <c r="AJ26" s="40" t="s">
        <v>3</v>
      </c>
      <c r="AK26" s="40" t="s">
        <v>3</v>
      </c>
      <c r="AL26" s="40" t="s">
        <v>3</v>
      </c>
      <c r="AM26" s="40" t="s">
        <v>3</v>
      </c>
      <c r="AN26" s="40" t="s">
        <v>3</v>
      </c>
      <c r="AO26" s="40" t="s">
        <v>3</v>
      </c>
      <c r="AP26" s="40" t="s">
        <v>3</v>
      </c>
      <c r="AQ26" s="40" t="s">
        <v>3</v>
      </c>
      <c r="AR26" s="40" t="s">
        <v>3</v>
      </c>
      <c r="AS26" s="40" t="s">
        <v>3</v>
      </c>
      <c r="AT26" s="40" t="s">
        <v>3</v>
      </c>
      <c r="AU26" s="40" t="s">
        <v>3</v>
      </c>
      <c r="AV26" s="57">
        <v>1</v>
      </c>
      <c r="AW26" s="53" t="s">
        <v>35</v>
      </c>
    </row>
    <row r="27" spans="1:49" ht="13.5">
      <c r="A27" s="39">
        <v>1206</v>
      </c>
      <c r="B27" s="39" t="s">
        <v>72</v>
      </c>
      <c r="C27" s="40" t="s">
        <v>73</v>
      </c>
      <c r="D27" s="54">
        <v>11766195.69</v>
      </c>
      <c r="E27" s="54">
        <v>7433034.09423</v>
      </c>
      <c r="F27" s="56">
        <v>0.6317278999997662</v>
      </c>
      <c r="G27" t="s">
        <v>163</v>
      </c>
      <c r="H27" t="s">
        <v>164</v>
      </c>
      <c r="I27" t="s">
        <v>162</v>
      </c>
      <c r="J27" s="40" t="s">
        <v>3</v>
      </c>
      <c r="K27" s="40" t="s">
        <v>3</v>
      </c>
      <c r="L27" s="40" t="s">
        <v>3</v>
      </c>
      <c r="M27" s="40" t="s">
        <v>3</v>
      </c>
      <c r="N27" s="40" t="s">
        <v>3</v>
      </c>
      <c r="O27" s="40" t="s">
        <v>3</v>
      </c>
      <c r="P27" s="40" t="s">
        <v>3</v>
      </c>
      <c r="Q27" s="40" t="s">
        <v>3</v>
      </c>
      <c r="R27" s="40" t="s">
        <v>3</v>
      </c>
      <c r="S27" s="40" t="s">
        <v>3</v>
      </c>
      <c r="T27" s="40" t="s">
        <v>3</v>
      </c>
      <c r="U27" s="40" t="s">
        <v>3</v>
      </c>
      <c r="V27" s="40" t="s">
        <v>3</v>
      </c>
      <c r="W27" s="40" t="s">
        <v>3</v>
      </c>
      <c r="X27" s="40" t="s">
        <v>3</v>
      </c>
      <c r="Y27" s="40" t="s">
        <v>3</v>
      </c>
      <c r="Z27" s="40" t="s">
        <v>3</v>
      </c>
      <c r="AA27" s="40" t="s">
        <v>3</v>
      </c>
      <c r="AB27" s="40" t="s">
        <v>3</v>
      </c>
      <c r="AC27" s="40" t="s">
        <v>3</v>
      </c>
      <c r="AD27" s="40" t="s">
        <v>3</v>
      </c>
      <c r="AE27" s="40" t="s">
        <v>3</v>
      </c>
      <c r="AF27" s="40" t="s">
        <v>3</v>
      </c>
      <c r="AG27" s="40" t="s">
        <v>3</v>
      </c>
      <c r="AH27" s="40" t="s">
        <v>3</v>
      </c>
      <c r="AI27" s="40" t="s">
        <v>3</v>
      </c>
      <c r="AJ27" s="40" t="s">
        <v>3</v>
      </c>
      <c r="AK27" s="40" t="s">
        <v>3</v>
      </c>
      <c r="AL27" s="40" t="s">
        <v>3</v>
      </c>
      <c r="AM27" s="40" t="s">
        <v>3</v>
      </c>
      <c r="AN27" s="40" t="s">
        <v>3</v>
      </c>
      <c r="AO27" s="40" t="s">
        <v>3</v>
      </c>
      <c r="AP27" s="40" t="s">
        <v>3</v>
      </c>
      <c r="AQ27" s="40" t="s">
        <v>3</v>
      </c>
      <c r="AR27" s="40" t="s">
        <v>3</v>
      </c>
      <c r="AS27" s="40" t="s">
        <v>3</v>
      </c>
      <c r="AT27" s="40" t="s">
        <v>3</v>
      </c>
      <c r="AU27" s="40" t="s">
        <v>3</v>
      </c>
      <c r="AV27" s="57">
        <v>1</v>
      </c>
      <c r="AW27" s="53" t="s">
        <v>35</v>
      </c>
    </row>
    <row r="28" spans="1:49" ht="13.5">
      <c r="A28" s="39">
        <v>1207</v>
      </c>
      <c r="B28" s="39" t="s">
        <v>74</v>
      </c>
      <c r="C28" s="40" t="s">
        <v>75</v>
      </c>
      <c r="D28" s="54">
        <v>1551419.42</v>
      </c>
      <c r="E28" s="54">
        <v>77.57097</v>
      </c>
      <c r="F28" s="56">
        <v>4.999999935542898E-05</v>
      </c>
      <c r="G28" t="s">
        <v>165</v>
      </c>
      <c r="H28" t="s">
        <v>166</v>
      </c>
      <c r="I28" t="s">
        <v>167</v>
      </c>
      <c r="J28" s="40" t="s">
        <v>3</v>
      </c>
      <c r="K28" s="40" t="s">
        <v>3</v>
      </c>
      <c r="L28" s="40" t="s">
        <v>3</v>
      </c>
      <c r="M28" s="40" t="s">
        <v>3</v>
      </c>
      <c r="N28" s="40" t="s">
        <v>3</v>
      </c>
      <c r="O28" s="40" t="s">
        <v>3</v>
      </c>
      <c r="P28" s="40" t="s">
        <v>3</v>
      </c>
      <c r="Q28" s="40" t="s">
        <v>3</v>
      </c>
      <c r="R28" s="40" t="s">
        <v>3</v>
      </c>
      <c r="S28" s="40" t="s">
        <v>3</v>
      </c>
      <c r="T28" s="40" t="s">
        <v>3</v>
      </c>
      <c r="U28" s="40" t="s">
        <v>3</v>
      </c>
      <c r="V28" s="40" t="s">
        <v>3</v>
      </c>
      <c r="W28" s="40" t="s">
        <v>3</v>
      </c>
      <c r="X28" s="40" t="s">
        <v>3</v>
      </c>
      <c r="Y28" s="40" t="s">
        <v>3</v>
      </c>
      <c r="Z28" s="40" t="s">
        <v>3</v>
      </c>
      <c r="AA28" s="40" t="s">
        <v>3</v>
      </c>
      <c r="AB28" s="40" t="s">
        <v>3</v>
      </c>
      <c r="AC28" s="40" t="s">
        <v>3</v>
      </c>
      <c r="AD28" s="40" t="s">
        <v>3</v>
      </c>
      <c r="AE28" s="40" t="s">
        <v>3</v>
      </c>
      <c r="AF28" s="40" t="s">
        <v>3</v>
      </c>
      <c r="AG28" s="40" t="s">
        <v>3</v>
      </c>
      <c r="AH28" s="40" t="s">
        <v>3</v>
      </c>
      <c r="AI28" s="40" t="s">
        <v>3</v>
      </c>
      <c r="AJ28" s="40" t="s">
        <v>3</v>
      </c>
      <c r="AK28" s="40" t="s">
        <v>3</v>
      </c>
      <c r="AL28" s="40" t="s">
        <v>3</v>
      </c>
      <c r="AM28" s="40" t="s">
        <v>3</v>
      </c>
      <c r="AN28" s="40" t="s">
        <v>3</v>
      </c>
      <c r="AO28" s="40" t="s">
        <v>3</v>
      </c>
      <c r="AP28" s="40" t="s">
        <v>3</v>
      </c>
      <c r="AQ28" s="40" t="s">
        <v>3</v>
      </c>
      <c r="AR28" s="40" t="s">
        <v>3</v>
      </c>
      <c r="AS28" s="40" t="s">
        <v>3</v>
      </c>
      <c r="AT28" s="40" t="s">
        <v>3</v>
      </c>
      <c r="AU28" s="40" t="s">
        <v>3</v>
      </c>
      <c r="AV28" s="57">
        <v>1</v>
      </c>
      <c r="AW28" s="53" t="s">
        <v>35</v>
      </c>
    </row>
    <row r="29" spans="1:49" ht="13.5">
      <c r="A29" s="39">
        <v>1208</v>
      </c>
      <c r="B29" s="39" t="s">
        <v>76</v>
      </c>
      <c r="C29" s="40" t="s">
        <v>77</v>
      </c>
      <c r="D29" s="54">
        <v>11066710.1</v>
      </c>
      <c r="E29" s="54">
        <v>7591757.59524</v>
      </c>
      <c r="F29" s="56">
        <v>0.6859994999995527</v>
      </c>
      <c r="G29" t="s">
        <v>168</v>
      </c>
      <c r="H29" t="s">
        <v>169</v>
      </c>
      <c r="I29" t="s">
        <v>133</v>
      </c>
      <c r="J29" s="40" t="s">
        <v>3</v>
      </c>
      <c r="K29" s="40" t="s">
        <v>3</v>
      </c>
      <c r="L29" s="40" t="s">
        <v>3</v>
      </c>
      <c r="M29" s="40" t="s">
        <v>3</v>
      </c>
      <c r="N29" s="40" t="s">
        <v>3</v>
      </c>
      <c r="O29" s="40" t="s">
        <v>3</v>
      </c>
      <c r="P29" s="40" t="s">
        <v>3</v>
      </c>
      <c r="Q29" s="40" t="s">
        <v>3</v>
      </c>
      <c r="R29" s="40" t="s">
        <v>3</v>
      </c>
      <c r="S29" s="40" t="s">
        <v>3</v>
      </c>
      <c r="T29" s="40" t="s">
        <v>3</v>
      </c>
      <c r="U29" s="40" t="s">
        <v>3</v>
      </c>
      <c r="V29" s="40" t="s">
        <v>3</v>
      </c>
      <c r="W29" s="40" t="s">
        <v>3</v>
      </c>
      <c r="X29" s="40" t="s">
        <v>3</v>
      </c>
      <c r="Y29" s="40" t="s">
        <v>3</v>
      </c>
      <c r="Z29" s="40" t="s">
        <v>3</v>
      </c>
      <c r="AA29" s="40" t="s">
        <v>3</v>
      </c>
      <c r="AB29" s="40" t="s">
        <v>3</v>
      </c>
      <c r="AC29" s="40" t="s">
        <v>3</v>
      </c>
      <c r="AD29" s="40" t="s">
        <v>3</v>
      </c>
      <c r="AE29" s="40" t="s">
        <v>3</v>
      </c>
      <c r="AF29" s="40" t="s">
        <v>3</v>
      </c>
      <c r="AG29" s="40" t="s">
        <v>3</v>
      </c>
      <c r="AH29" s="40" t="s">
        <v>3</v>
      </c>
      <c r="AI29" s="40" t="s">
        <v>3</v>
      </c>
      <c r="AJ29" s="40" t="s">
        <v>3</v>
      </c>
      <c r="AK29" s="40" t="s">
        <v>3</v>
      </c>
      <c r="AL29" s="40" t="s">
        <v>3</v>
      </c>
      <c r="AM29" s="40" t="s">
        <v>3</v>
      </c>
      <c r="AN29" s="40" t="s">
        <v>3</v>
      </c>
      <c r="AO29" s="40" t="s">
        <v>3</v>
      </c>
      <c r="AP29" s="40" t="s">
        <v>3</v>
      </c>
      <c r="AQ29" s="40" t="s">
        <v>3</v>
      </c>
      <c r="AR29" s="40" t="s">
        <v>3</v>
      </c>
      <c r="AS29" s="40" t="s">
        <v>3</v>
      </c>
      <c r="AT29" s="40" t="s">
        <v>3</v>
      </c>
      <c r="AU29" s="40" t="s">
        <v>3</v>
      </c>
      <c r="AV29" s="57">
        <v>1</v>
      </c>
      <c r="AW29" s="53" t="s">
        <v>35</v>
      </c>
    </row>
    <row r="30" spans="1:49" ht="13.5">
      <c r="A30" s="39">
        <v>1209</v>
      </c>
      <c r="B30" s="39" t="s">
        <v>78</v>
      </c>
      <c r="C30" s="40" t="s">
        <v>79</v>
      </c>
      <c r="D30" s="54">
        <v>1187017.64</v>
      </c>
      <c r="E30" s="54">
        <v>76760.15751</v>
      </c>
      <c r="F30" s="56">
        <v>0.0646663999955384</v>
      </c>
      <c r="G30" t="s">
        <v>170</v>
      </c>
      <c r="H30" t="s">
        <v>171</v>
      </c>
      <c r="I30" t="s">
        <v>172</v>
      </c>
      <c r="J30" s="40" t="s">
        <v>3</v>
      </c>
      <c r="K30" s="40" t="s">
        <v>3</v>
      </c>
      <c r="L30" s="40" t="s">
        <v>3</v>
      </c>
      <c r="M30" s="40" t="s">
        <v>3</v>
      </c>
      <c r="N30" s="40" t="s">
        <v>3</v>
      </c>
      <c r="O30" s="40" t="s">
        <v>3</v>
      </c>
      <c r="P30" s="40" t="s">
        <v>3</v>
      </c>
      <c r="Q30" s="40" t="s">
        <v>3</v>
      </c>
      <c r="R30" s="40" t="s">
        <v>3</v>
      </c>
      <c r="S30" s="40" t="s">
        <v>3</v>
      </c>
      <c r="T30" s="40" t="s">
        <v>3</v>
      </c>
      <c r="U30" s="40" t="s">
        <v>3</v>
      </c>
      <c r="V30" s="40" t="s">
        <v>3</v>
      </c>
      <c r="W30" s="40" t="s">
        <v>3</v>
      </c>
      <c r="X30" s="40" t="s">
        <v>3</v>
      </c>
      <c r="Y30" s="40" t="s">
        <v>3</v>
      </c>
      <c r="Z30" s="40" t="s">
        <v>3</v>
      </c>
      <c r="AA30" s="40" t="s">
        <v>3</v>
      </c>
      <c r="AB30" s="40" t="s">
        <v>3</v>
      </c>
      <c r="AC30" s="40" t="s">
        <v>3</v>
      </c>
      <c r="AD30" s="40" t="s">
        <v>3</v>
      </c>
      <c r="AE30" s="40" t="s">
        <v>3</v>
      </c>
      <c r="AF30" s="40" t="s">
        <v>3</v>
      </c>
      <c r="AG30" s="40" t="s">
        <v>3</v>
      </c>
      <c r="AH30" s="40" t="s">
        <v>3</v>
      </c>
      <c r="AI30" s="40" t="s">
        <v>3</v>
      </c>
      <c r="AJ30" s="40" t="s">
        <v>3</v>
      </c>
      <c r="AK30" s="40" t="s">
        <v>3</v>
      </c>
      <c r="AL30" s="40" t="s">
        <v>3</v>
      </c>
      <c r="AM30" s="40" t="s">
        <v>3</v>
      </c>
      <c r="AN30" s="40" t="s">
        <v>3</v>
      </c>
      <c r="AO30" s="40" t="s">
        <v>3</v>
      </c>
      <c r="AP30" s="40" t="s">
        <v>3</v>
      </c>
      <c r="AQ30" s="40" t="s">
        <v>3</v>
      </c>
      <c r="AR30" s="40" t="s">
        <v>3</v>
      </c>
      <c r="AS30" s="40" t="s">
        <v>3</v>
      </c>
      <c r="AT30" s="40" t="s">
        <v>3</v>
      </c>
      <c r="AU30" s="40" t="s">
        <v>3</v>
      </c>
      <c r="AV30" s="57">
        <v>1</v>
      </c>
      <c r="AW30" s="53" t="s">
        <v>35</v>
      </c>
    </row>
    <row r="31" spans="1:49" ht="13.5">
      <c r="A31" s="39">
        <v>1210</v>
      </c>
      <c r="B31" s="39" t="s">
        <v>80</v>
      </c>
      <c r="C31" s="40" t="s">
        <v>81</v>
      </c>
      <c r="D31" s="54">
        <v>2601863.47</v>
      </c>
      <c r="E31" s="54">
        <v>1866847.44717</v>
      </c>
      <c r="F31" s="56">
        <v>0.717503999996587</v>
      </c>
      <c r="G31" t="s">
        <v>173</v>
      </c>
      <c r="H31" t="s">
        <v>174</v>
      </c>
      <c r="I31" t="s">
        <v>175</v>
      </c>
      <c r="J31" s="40" t="s">
        <v>3</v>
      </c>
      <c r="K31" s="40" t="s">
        <v>3</v>
      </c>
      <c r="L31" s="40" t="s">
        <v>3</v>
      </c>
      <c r="M31" s="40" t="s">
        <v>3</v>
      </c>
      <c r="N31" s="40" t="s">
        <v>3</v>
      </c>
      <c r="O31" s="40" t="s">
        <v>3</v>
      </c>
      <c r="P31" s="40" t="s">
        <v>3</v>
      </c>
      <c r="Q31" s="40" t="s">
        <v>3</v>
      </c>
      <c r="R31" s="40" t="s">
        <v>3</v>
      </c>
      <c r="S31" s="40" t="s">
        <v>3</v>
      </c>
      <c r="T31" s="40" t="s">
        <v>3</v>
      </c>
      <c r="U31" s="40" t="s">
        <v>3</v>
      </c>
      <c r="V31" s="40" t="s">
        <v>3</v>
      </c>
      <c r="W31" s="40" t="s">
        <v>3</v>
      </c>
      <c r="X31" s="40" t="s">
        <v>3</v>
      </c>
      <c r="Y31" s="40" t="s">
        <v>3</v>
      </c>
      <c r="Z31" s="40" t="s">
        <v>3</v>
      </c>
      <c r="AA31" s="40" t="s">
        <v>3</v>
      </c>
      <c r="AB31" s="40" t="s">
        <v>3</v>
      </c>
      <c r="AC31" s="40" t="s">
        <v>3</v>
      </c>
      <c r="AD31" s="40" t="s">
        <v>3</v>
      </c>
      <c r="AE31" s="40" t="s">
        <v>3</v>
      </c>
      <c r="AF31" s="40" t="s">
        <v>3</v>
      </c>
      <c r="AG31" s="40" t="s">
        <v>3</v>
      </c>
      <c r="AH31" s="40" t="s">
        <v>3</v>
      </c>
      <c r="AI31" s="40" t="s">
        <v>3</v>
      </c>
      <c r="AJ31" s="40" t="s">
        <v>3</v>
      </c>
      <c r="AK31" s="40" t="s">
        <v>3</v>
      </c>
      <c r="AL31" s="40" t="s">
        <v>3</v>
      </c>
      <c r="AM31" s="40" t="s">
        <v>3</v>
      </c>
      <c r="AN31" s="40" t="s">
        <v>3</v>
      </c>
      <c r="AO31" s="40" t="s">
        <v>3</v>
      </c>
      <c r="AP31" s="40" t="s">
        <v>3</v>
      </c>
      <c r="AQ31" s="40" t="s">
        <v>3</v>
      </c>
      <c r="AR31" s="40" t="s">
        <v>3</v>
      </c>
      <c r="AS31" s="40" t="s">
        <v>3</v>
      </c>
      <c r="AT31" s="40" t="s">
        <v>3</v>
      </c>
      <c r="AU31" s="40" t="s">
        <v>3</v>
      </c>
      <c r="AV31" s="57">
        <v>1</v>
      </c>
      <c r="AW31" s="53" t="s">
        <v>35</v>
      </c>
    </row>
    <row r="32" spans="1:49" ht="13.5">
      <c r="A32" s="58">
        <v>1211</v>
      </c>
      <c r="B32" s="58" t="s">
        <v>82</v>
      </c>
      <c r="C32" s="59" t="s">
        <v>81</v>
      </c>
      <c r="D32" s="60">
        <v>878185.35</v>
      </c>
      <c r="E32" s="60">
        <v>7.90366</v>
      </c>
      <c r="F32" s="62">
        <v>8.999990719499023E-06</v>
      </c>
      <c r="G32" t="s">
        <v>173</v>
      </c>
      <c r="H32" t="s">
        <v>174</v>
      </c>
      <c r="I32" t="s">
        <v>175</v>
      </c>
      <c r="J32" s="40" t="s">
        <v>3</v>
      </c>
      <c r="K32" s="40" t="s">
        <v>3</v>
      </c>
      <c r="L32" s="40" t="s">
        <v>3</v>
      </c>
      <c r="M32" s="40" t="s">
        <v>3</v>
      </c>
      <c r="N32" s="40" t="s">
        <v>3</v>
      </c>
      <c r="O32" s="40" t="s">
        <v>3</v>
      </c>
      <c r="P32" s="40" t="s">
        <v>3</v>
      </c>
      <c r="Q32" s="40" t="s">
        <v>3</v>
      </c>
      <c r="R32" s="40" t="s">
        <v>3</v>
      </c>
      <c r="S32" s="40" t="s">
        <v>3</v>
      </c>
      <c r="T32" s="40" t="s">
        <v>3</v>
      </c>
      <c r="U32" s="40" t="s">
        <v>3</v>
      </c>
      <c r="V32" s="40" t="s">
        <v>3</v>
      </c>
      <c r="W32" s="40" t="s">
        <v>3</v>
      </c>
      <c r="X32" s="40" t="s">
        <v>3</v>
      </c>
      <c r="Y32" s="40" t="s">
        <v>3</v>
      </c>
      <c r="Z32" s="40" t="s">
        <v>3</v>
      </c>
      <c r="AA32" s="40" t="s">
        <v>3</v>
      </c>
      <c r="AB32" s="40" t="s">
        <v>3</v>
      </c>
      <c r="AC32" s="40" t="s">
        <v>3</v>
      </c>
      <c r="AD32" s="40" t="s">
        <v>3</v>
      </c>
      <c r="AE32" s="40" t="s">
        <v>3</v>
      </c>
      <c r="AF32" s="40" t="s">
        <v>3</v>
      </c>
      <c r="AG32" s="40" t="s">
        <v>3</v>
      </c>
      <c r="AH32" s="40" t="s">
        <v>3</v>
      </c>
      <c r="AI32" s="40" t="s">
        <v>3</v>
      </c>
      <c r="AJ32" s="40" t="s">
        <v>3</v>
      </c>
      <c r="AK32" s="40" t="s">
        <v>3</v>
      </c>
      <c r="AL32" s="40" t="s">
        <v>3</v>
      </c>
      <c r="AM32" s="40" t="s">
        <v>3</v>
      </c>
      <c r="AN32" s="40" t="s">
        <v>3</v>
      </c>
      <c r="AO32" s="40" t="s">
        <v>3</v>
      </c>
      <c r="AP32" s="40" t="s">
        <v>3</v>
      </c>
      <c r="AQ32" s="40" t="s">
        <v>3</v>
      </c>
      <c r="AR32" s="40" t="s">
        <v>3</v>
      </c>
      <c r="AS32" s="40" t="s">
        <v>3</v>
      </c>
      <c r="AT32" s="40" t="s">
        <v>3</v>
      </c>
      <c r="AU32" s="40" t="s">
        <v>3</v>
      </c>
      <c r="AV32" s="57">
        <v>1</v>
      </c>
      <c r="AW32" s="53" t="s">
        <v>35</v>
      </c>
    </row>
    <row r="33" spans="1:49" s="46" customFormat="1" ht="13.5">
      <c r="A33" s="38"/>
      <c r="B33" s="38"/>
      <c r="D33" s="63">
        <v>52600498.120000005</v>
      </c>
      <c r="E33" s="63">
        <v>31587906.25182</v>
      </c>
      <c r="F33" s="64">
        <v>0.6005248501593468</v>
      </c>
      <c r="G33"/>
      <c r="H33"/>
      <c r="I33"/>
      <c r="AV33" s="65">
        <v>0</v>
      </c>
      <c r="AW33" s="66" t="s">
        <v>35</v>
      </c>
    </row>
    <row r="34" spans="1:49" s="46" customFormat="1" ht="13.5">
      <c r="A34" s="38"/>
      <c r="B34" s="38"/>
      <c r="C34" s="46" t="s">
        <v>3</v>
      </c>
      <c r="D34" s="63"/>
      <c r="E34" s="63"/>
      <c r="F34" s="64"/>
      <c r="AV34" s="65"/>
      <c r="AW34" s="66"/>
    </row>
    <row r="35" spans="1:49" ht="13.5">
      <c r="A35" s="41" t="s">
        <v>5</v>
      </c>
      <c r="B35" s="84" t="s">
        <v>37</v>
      </c>
      <c r="D35" s="54"/>
      <c r="E35" s="54"/>
      <c r="F35" s="67"/>
      <c r="AV35" s="57">
        <v>0</v>
      </c>
      <c r="AW35" s="53" t="s">
        <v>35</v>
      </c>
    </row>
    <row r="36" spans="1:49" ht="13.5">
      <c r="A36" s="41"/>
      <c r="B36" s="84"/>
      <c r="D36" s="54"/>
      <c r="E36" s="54"/>
      <c r="F36" s="67"/>
      <c r="AV36" s="57"/>
      <c r="AW36" s="53"/>
    </row>
    <row r="37" spans="1:48" s="53" customFormat="1" ht="13.5">
      <c r="A37" s="48" t="s">
        <v>1</v>
      </c>
      <c r="B37" s="48" t="s">
        <v>29</v>
      </c>
      <c r="C37" s="51" t="s">
        <v>42</v>
      </c>
      <c r="D37" s="51" t="s">
        <v>2</v>
      </c>
      <c r="E37" s="51" t="s">
        <v>40</v>
      </c>
      <c r="F37" s="52" t="s">
        <v>41</v>
      </c>
      <c r="G37" s="51" t="s">
        <v>220</v>
      </c>
      <c r="H37" s="51" t="s">
        <v>218</v>
      </c>
      <c r="I37" s="51" t="s">
        <v>219</v>
      </c>
      <c r="AV37" s="51" t="s">
        <v>43</v>
      </c>
    </row>
    <row r="38" spans="1:49" ht="13.5">
      <c r="A38" s="39">
        <v>1301</v>
      </c>
      <c r="B38" s="39" t="s">
        <v>83</v>
      </c>
      <c r="C38" s="40" t="s">
        <v>84</v>
      </c>
      <c r="D38" s="54">
        <v>2351981.37</v>
      </c>
      <c r="E38" s="54">
        <v>1338133.92866</v>
      </c>
      <c r="F38" s="56">
        <v>0.568938999997266</v>
      </c>
      <c r="G38" t="s">
        <v>176</v>
      </c>
      <c r="H38" t="s">
        <v>177</v>
      </c>
      <c r="I38" t="s">
        <v>127</v>
      </c>
      <c r="J38" s="40" t="s">
        <v>3</v>
      </c>
      <c r="K38" s="40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0" t="s">
        <v>3</v>
      </c>
      <c r="Q38" s="40" t="s">
        <v>3</v>
      </c>
      <c r="R38" s="40" t="s">
        <v>3</v>
      </c>
      <c r="S38" s="40" t="s">
        <v>3</v>
      </c>
      <c r="T38" s="40" t="s">
        <v>3</v>
      </c>
      <c r="U38" s="40" t="s">
        <v>3</v>
      </c>
      <c r="V38" s="40" t="s">
        <v>3</v>
      </c>
      <c r="W38" s="40" t="s">
        <v>3</v>
      </c>
      <c r="X38" s="40" t="s">
        <v>3</v>
      </c>
      <c r="Y38" s="40" t="s">
        <v>3</v>
      </c>
      <c r="Z38" s="40" t="s">
        <v>3</v>
      </c>
      <c r="AA38" s="40" t="s">
        <v>3</v>
      </c>
      <c r="AB38" s="40" t="s">
        <v>3</v>
      </c>
      <c r="AC38" s="40" t="s">
        <v>3</v>
      </c>
      <c r="AD38" s="40" t="s">
        <v>3</v>
      </c>
      <c r="AE38" s="40" t="s">
        <v>3</v>
      </c>
      <c r="AF38" s="40" t="s">
        <v>3</v>
      </c>
      <c r="AG38" s="40" t="s">
        <v>3</v>
      </c>
      <c r="AH38" s="40" t="s">
        <v>3</v>
      </c>
      <c r="AI38" s="40" t="s">
        <v>3</v>
      </c>
      <c r="AJ38" s="40" t="s">
        <v>3</v>
      </c>
      <c r="AK38" s="40" t="s">
        <v>3</v>
      </c>
      <c r="AL38" s="40" t="s">
        <v>3</v>
      </c>
      <c r="AM38" s="40" t="s">
        <v>3</v>
      </c>
      <c r="AN38" s="40" t="s">
        <v>3</v>
      </c>
      <c r="AO38" s="40" t="s">
        <v>3</v>
      </c>
      <c r="AP38" s="40" t="s">
        <v>3</v>
      </c>
      <c r="AQ38" s="40" t="s">
        <v>3</v>
      </c>
      <c r="AR38" s="40" t="s">
        <v>3</v>
      </c>
      <c r="AS38" s="40" t="s">
        <v>3</v>
      </c>
      <c r="AT38" s="40" t="s">
        <v>3</v>
      </c>
      <c r="AU38" s="40" t="s">
        <v>3</v>
      </c>
      <c r="AV38" s="57">
        <v>1</v>
      </c>
      <c r="AW38" s="53" t="s">
        <v>35</v>
      </c>
    </row>
    <row r="39" spans="1:49" ht="13.5">
      <c r="A39" s="39">
        <v>1302</v>
      </c>
      <c r="B39" s="39" t="s">
        <v>85</v>
      </c>
      <c r="C39" s="40" t="s">
        <v>86</v>
      </c>
      <c r="D39" s="54">
        <v>2048607.21</v>
      </c>
      <c r="E39" s="54">
        <v>1347708.82595</v>
      </c>
      <c r="F39" s="56">
        <v>0.6578658999984678</v>
      </c>
      <c r="G39" t="s">
        <v>178</v>
      </c>
      <c r="H39" t="s">
        <v>179</v>
      </c>
      <c r="I39" t="s">
        <v>136</v>
      </c>
      <c r="J39" s="40" t="s">
        <v>3</v>
      </c>
      <c r="K39" s="40" t="s">
        <v>3</v>
      </c>
      <c r="L39" s="40" t="s">
        <v>3</v>
      </c>
      <c r="M39" s="40" t="s">
        <v>3</v>
      </c>
      <c r="N39" s="40" t="s">
        <v>3</v>
      </c>
      <c r="O39" s="40" t="s">
        <v>3</v>
      </c>
      <c r="P39" s="40" t="s">
        <v>3</v>
      </c>
      <c r="Q39" s="40" t="s">
        <v>3</v>
      </c>
      <c r="R39" s="40" t="s">
        <v>3</v>
      </c>
      <c r="S39" s="40" t="s">
        <v>3</v>
      </c>
      <c r="T39" s="40" t="s">
        <v>3</v>
      </c>
      <c r="U39" s="40" t="s">
        <v>3</v>
      </c>
      <c r="V39" s="40" t="s">
        <v>3</v>
      </c>
      <c r="W39" s="40" t="s">
        <v>3</v>
      </c>
      <c r="X39" s="40" t="s">
        <v>3</v>
      </c>
      <c r="Y39" s="40" t="s">
        <v>3</v>
      </c>
      <c r="Z39" s="40" t="s">
        <v>3</v>
      </c>
      <c r="AA39" s="40" t="s">
        <v>3</v>
      </c>
      <c r="AB39" s="40" t="s">
        <v>3</v>
      </c>
      <c r="AC39" s="40" t="s">
        <v>3</v>
      </c>
      <c r="AD39" s="40" t="s">
        <v>3</v>
      </c>
      <c r="AE39" s="40" t="s">
        <v>3</v>
      </c>
      <c r="AF39" s="40" t="s">
        <v>3</v>
      </c>
      <c r="AG39" s="40" t="s">
        <v>3</v>
      </c>
      <c r="AH39" s="40" t="s">
        <v>3</v>
      </c>
      <c r="AI39" s="40" t="s">
        <v>3</v>
      </c>
      <c r="AJ39" s="40" t="s">
        <v>3</v>
      </c>
      <c r="AK39" s="40" t="s">
        <v>3</v>
      </c>
      <c r="AL39" s="40" t="s">
        <v>3</v>
      </c>
      <c r="AM39" s="40" t="s">
        <v>3</v>
      </c>
      <c r="AN39" s="40" t="s">
        <v>3</v>
      </c>
      <c r="AO39" s="40" t="s">
        <v>3</v>
      </c>
      <c r="AP39" s="40" t="s">
        <v>3</v>
      </c>
      <c r="AQ39" s="40" t="s">
        <v>3</v>
      </c>
      <c r="AR39" s="40" t="s">
        <v>3</v>
      </c>
      <c r="AS39" s="40" t="s">
        <v>3</v>
      </c>
      <c r="AT39" s="40" t="s">
        <v>3</v>
      </c>
      <c r="AU39" s="40" t="s">
        <v>3</v>
      </c>
      <c r="AV39" s="57">
        <v>1</v>
      </c>
      <c r="AW39" s="53" t="s">
        <v>35</v>
      </c>
    </row>
    <row r="40" spans="1:49" ht="13.5">
      <c r="A40" s="39">
        <v>1303</v>
      </c>
      <c r="B40" s="39" t="s">
        <v>87</v>
      </c>
      <c r="C40" s="40" t="s">
        <v>88</v>
      </c>
      <c r="D40" s="54">
        <v>2849711.95</v>
      </c>
      <c r="E40" s="54">
        <v>1585595.97233</v>
      </c>
      <c r="F40" s="56">
        <v>0.5564056999971523</v>
      </c>
      <c r="G40" t="s">
        <v>178</v>
      </c>
      <c r="H40" t="s">
        <v>179</v>
      </c>
      <c r="I40" t="s">
        <v>136</v>
      </c>
      <c r="J40" s="40" t="s">
        <v>3</v>
      </c>
      <c r="K40" s="40" t="s">
        <v>3</v>
      </c>
      <c r="L40" s="40" t="s">
        <v>3</v>
      </c>
      <c r="M40" s="40" t="s">
        <v>3</v>
      </c>
      <c r="N40" s="40" t="s">
        <v>3</v>
      </c>
      <c r="O40" s="40" t="s">
        <v>3</v>
      </c>
      <c r="P40" s="40" t="s">
        <v>3</v>
      </c>
      <c r="Q40" s="40" t="s">
        <v>3</v>
      </c>
      <c r="R40" s="40" t="s">
        <v>3</v>
      </c>
      <c r="S40" s="40" t="s">
        <v>3</v>
      </c>
      <c r="T40" s="40" t="s">
        <v>3</v>
      </c>
      <c r="U40" s="40" t="s">
        <v>3</v>
      </c>
      <c r="V40" s="40" t="s">
        <v>3</v>
      </c>
      <c r="W40" s="40" t="s">
        <v>3</v>
      </c>
      <c r="X40" s="40" t="s">
        <v>3</v>
      </c>
      <c r="Y40" s="40" t="s">
        <v>3</v>
      </c>
      <c r="Z40" s="40" t="s">
        <v>3</v>
      </c>
      <c r="AA40" s="40" t="s">
        <v>3</v>
      </c>
      <c r="AB40" s="40" t="s">
        <v>3</v>
      </c>
      <c r="AC40" s="40" t="s">
        <v>3</v>
      </c>
      <c r="AD40" s="40" t="s">
        <v>3</v>
      </c>
      <c r="AE40" s="40" t="s">
        <v>3</v>
      </c>
      <c r="AF40" s="40" t="s">
        <v>3</v>
      </c>
      <c r="AG40" s="40" t="s">
        <v>3</v>
      </c>
      <c r="AH40" s="40" t="s">
        <v>3</v>
      </c>
      <c r="AI40" s="40" t="s">
        <v>3</v>
      </c>
      <c r="AJ40" s="40" t="s">
        <v>3</v>
      </c>
      <c r="AK40" s="40" t="s">
        <v>3</v>
      </c>
      <c r="AL40" s="40" t="s">
        <v>3</v>
      </c>
      <c r="AM40" s="40" t="s">
        <v>3</v>
      </c>
      <c r="AN40" s="40" t="s">
        <v>3</v>
      </c>
      <c r="AO40" s="40" t="s">
        <v>3</v>
      </c>
      <c r="AP40" s="40" t="s">
        <v>3</v>
      </c>
      <c r="AQ40" s="40" t="s">
        <v>3</v>
      </c>
      <c r="AR40" s="40" t="s">
        <v>3</v>
      </c>
      <c r="AS40" s="40" t="s">
        <v>3</v>
      </c>
      <c r="AT40" s="40" t="s">
        <v>3</v>
      </c>
      <c r="AU40" s="40" t="s">
        <v>3</v>
      </c>
      <c r="AV40" s="57">
        <v>1</v>
      </c>
      <c r="AW40" s="53" t="s">
        <v>35</v>
      </c>
    </row>
    <row r="41" spans="1:49" ht="13.5">
      <c r="A41" s="39">
        <v>1304</v>
      </c>
      <c r="B41" s="39" t="s">
        <v>89</v>
      </c>
      <c r="C41" s="40" t="s">
        <v>90</v>
      </c>
      <c r="D41" s="54">
        <v>10421680.22</v>
      </c>
      <c r="E41" s="54">
        <v>7296496.58088</v>
      </c>
      <c r="F41" s="56">
        <v>0.7001266999996283</v>
      </c>
      <c r="G41" t="s">
        <v>180</v>
      </c>
      <c r="H41" t="s">
        <v>181</v>
      </c>
      <c r="I41" t="s">
        <v>182</v>
      </c>
      <c r="J41" s="40" t="s">
        <v>3</v>
      </c>
      <c r="K41" s="40" t="s">
        <v>3</v>
      </c>
      <c r="L41" s="40" t="s">
        <v>3</v>
      </c>
      <c r="M41" s="40" t="s">
        <v>3</v>
      </c>
      <c r="N41" s="40" t="s">
        <v>3</v>
      </c>
      <c r="O41" s="40" t="s">
        <v>3</v>
      </c>
      <c r="P41" s="40" t="s">
        <v>3</v>
      </c>
      <c r="Q41" s="40" t="s">
        <v>3</v>
      </c>
      <c r="R41" s="40" t="s">
        <v>3</v>
      </c>
      <c r="S41" s="40" t="s">
        <v>3</v>
      </c>
      <c r="T41" s="40" t="s">
        <v>3</v>
      </c>
      <c r="U41" s="40" t="s">
        <v>3</v>
      </c>
      <c r="V41" s="40" t="s">
        <v>3</v>
      </c>
      <c r="W41" s="40" t="s">
        <v>3</v>
      </c>
      <c r="X41" s="40" t="s">
        <v>3</v>
      </c>
      <c r="Y41" s="40" t="s">
        <v>3</v>
      </c>
      <c r="Z41" s="40" t="s">
        <v>3</v>
      </c>
      <c r="AA41" s="40" t="s">
        <v>3</v>
      </c>
      <c r="AB41" s="40" t="s">
        <v>3</v>
      </c>
      <c r="AC41" s="40" t="s">
        <v>3</v>
      </c>
      <c r="AD41" s="40" t="s">
        <v>3</v>
      </c>
      <c r="AE41" s="40" t="s">
        <v>3</v>
      </c>
      <c r="AF41" s="40" t="s">
        <v>3</v>
      </c>
      <c r="AG41" s="40" t="s">
        <v>3</v>
      </c>
      <c r="AH41" s="40" t="s">
        <v>3</v>
      </c>
      <c r="AI41" s="40" t="s">
        <v>3</v>
      </c>
      <c r="AJ41" s="40" t="s">
        <v>3</v>
      </c>
      <c r="AK41" s="40" t="s">
        <v>3</v>
      </c>
      <c r="AL41" s="40" t="s">
        <v>3</v>
      </c>
      <c r="AM41" s="40" t="s">
        <v>3</v>
      </c>
      <c r="AN41" s="40" t="s">
        <v>3</v>
      </c>
      <c r="AO41" s="40" t="s">
        <v>3</v>
      </c>
      <c r="AP41" s="40" t="s">
        <v>3</v>
      </c>
      <c r="AQ41" s="40" t="s">
        <v>3</v>
      </c>
      <c r="AR41" s="40" t="s">
        <v>3</v>
      </c>
      <c r="AS41" s="40" t="s">
        <v>3</v>
      </c>
      <c r="AT41" s="40" t="s">
        <v>3</v>
      </c>
      <c r="AU41" s="40" t="s">
        <v>3</v>
      </c>
      <c r="AV41" s="57">
        <v>1</v>
      </c>
      <c r="AW41" s="53" t="s">
        <v>35</v>
      </c>
    </row>
    <row r="42" spans="1:49" ht="13.5">
      <c r="A42" s="39">
        <v>1305</v>
      </c>
      <c r="B42" s="39" t="s">
        <v>91</v>
      </c>
      <c r="C42" s="40" t="s">
        <v>92</v>
      </c>
      <c r="D42" s="54">
        <v>2464901.31</v>
      </c>
      <c r="E42" s="54">
        <v>1193905.02129</v>
      </c>
      <c r="F42" s="56">
        <v>0.4843621999981817</v>
      </c>
      <c r="G42" t="s">
        <v>183</v>
      </c>
      <c r="H42" t="s">
        <v>184</v>
      </c>
      <c r="I42" t="s">
        <v>142</v>
      </c>
      <c r="J42" s="40" t="s">
        <v>3</v>
      </c>
      <c r="K42" s="40" t="s">
        <v>3</v>
      </c>
      <c r="L42" s="40" t="s">
        <v>3</v>
      </c>
      <c r="M42" s="40" t="s">
        <v>3</v>
      </c>
      <c r="N42" s="40" t="s">
        <v>3</v>
      </c>
      <c r="O42" s="40" t="s">
        <v>3</v>
      </c>
      <c r="P42" s="40" t="s">
        <v>3</v>
      </c>
      <c r="Q42" s="40" t="s">
        <v>3</v>
      </c>
      <c r="R42" s="40" t="s">
        <v>3</v>
      </c>
      <c r="S42" s="40" t="s">
        <v>3</v>
      </c>
      <c r="T42" s="40" t="s">
        <v>3</v>
      </c>
      <c r="U42" s="40" t="s">
        <v>3</v>
      </c>
      <c r="V42" s="40" t="s">
        <v>3</v>
      </c>
      <c r="W42" s="40" t="s">
        <v>3</v>
      </c>
      <c r="X42" s="40" t="s">
        <v>3</v>
      </c>
      <c r="Y42" s="40" t="s">
        <v>3</v>
      </c>
      <c r="Z42" s="40" t="s">
        <v>3</v>
      </c>
      <c r="AA42" s="40" t="s">
        <v>3</v>
      </c>
      <c r="AB42" s="40" t="s">
        <v>3</v>
      </c>
      <c r="AC42" s="40" t="s">
        <v>3</v>
      </c>
      <c r="AD42" s="40" t="s">
        <v>3</v>
      </c>
      <c r="AE42" s="40" t="s">
        <v>3</v>
      </c>
      <c r="AF42" s="40" t="s">
        <v>3</v>
      </c>
      <c r="AG42" s="40" t="s">
        <v>3</v>
      </c>
      <c r="AH42" s="40" t="s">
        <v>3</v>
      </c>
      <c r="AI42" s="40" t="s">
        <v>3</v>
      </c>
      <c r="AJ42" s="40" t="s">
        <v>3</v>
      </c>
      <c r="AK42" s="40" t="s">
        <v>3</v>
      </c>
      <c r="AL42" s="40" t="s">
        <v>3</v>
      </c>
      <c r="AM42" s="40" t="s">
        <v>3</v>
      </c>
      <c r="AN42" s="40" t="s">
        <v>3</v>
      </c>
      <c r="AO42" s="40" t="s">
        <v>3</v>
      </c>
      <c r="AP42" s="40" t="s">
        <v>3</v>
      </c>
      <c r="AQ42" s="40" t="s">
        <v>3</v>
      </c>
      <c r="AR42" s="40" t="s">
        <v>3</v>
      </c>
      <c r="AS42" s="40" t="s">
        <v>3</v>
      </c>
      <c r="AT42" s="40" t="s">
        <v>3</v>
      </c>
      <c r="AU42" s="40" t="s">
        <v>3</v>
      </c>
      <c r="AV42" s="57">
        <v>1</v>
      </c>
      <c r="AW42" s="53" t="s">
        <v>35</v>
      </c>
    </row>
    <row r="43" spans="1:49" ht="13.5">
      <c r="A43" s="39">
        <v>1306</v>
      </c>
      <c r="B43" s="39" t="s">
        <v>93</v>
      </c>
      <c r="C43" s="40" t="s">
        <v>94</v>
      </c>
      <c r="D43" s="54">
        <v>4612521.4</v>
      </c>
      <c r="E43" s="54">
        <v>1370132.41554</v>
      </c>
      <c r="F43" s="56">
        <v>0.2970462999998222</v>
      </c>
      <c r="G43" t="s">
        <v>185</v>
      </c>
      <c r="H43" t="s">
        <v>186</v>
      </c>
      <c r="I43" t="s">
        <v>142</v>
      </c>
      <c r="J43" s="40" t="s">
        <v>3</v>
      </c>
      <c r="K43" s="40" t="s">
        <v>3</v>
      </c>
      <c r="L43" s="40" t="s">
        <v>3</v>
      </c>
      <c r="M43" s="40" t="s">
        <v>3</v>
      </c>
      <c r="N43" s="40" t="s">
        <v>3</v>
      </c>
      <c r="O43" s="40" t="s">
        <v>3</v>
      </c>
      <c r="P43" s="40" t="s">
        <v>3</v>
      </c>
      <c r="Q43" s="40" t="s">
        <v>3</v>
      </c>
      <c r="R43" s="40" t="s">
        <v>3</v>
      </c>
      <c r="S43" s="40" t="s">
        <v>3</v>
      </c>
      <c r="T43" s="40" t="s">
        <v>3</v>
      </c>
      <c r="U43" s="40" t="s">
        <v>3</v>
      </c>
      <c r="V43" s="40" t="s">
        <v>3</v>
      </c>
      <c r="W43" s="40" t="s">
        <v>3</v>
      </c>
      <c r="X43" s="40" t="s">
        <v>3</v>
      </c>
      <c r="Y43" s="40" t="s">
        <v>3</v>
      </c>
      <c r="Z43" s="40" t="s">
        <v>3</v>
      </c>
      <c r="AA43" s="40" t="s">
        <v>3</v>
      </c>
      <c r="AB43" s="40" t="s">
        <v>3</v>
      </c>
      <c r="AC43" s="40" t="s">
        <v>3</v>
      </c>
      <c r="AD43" s="40" t="s">
        <v>3</v>
      </c>
      <c r="AE43" s="40" t="s">
        <v>3</v>
      </c>
      <c r="AF43" s="40" t="s">
        <v>3</v>
      </c>
      <c r="AG43" s="40" t="s">
        <v>3</v>
      </c>
      <c r="AH43" s="40" t="s">
        <v>3</v>
      </c>
      <c r="AI43" s="40" t="s">
        <v>3</v>
      </c>
      <c r="AJ43" s="40" t="s">
        <v>3</v>
      </c>
      <c r="AK43" s="40" t="s">
        <v>3</v>
      </c>
      <c r="AL43" s="40" t="s">
        <v>3</v>
      </c>
      <c r="AM43" s="40" t="s">
        <v>3</v>
      </c>
      <c r="AN43" s="40" t="s">
        <v>3</v>
      </c>
      <c r="AO43" s="40" t="s">
        <v>3</v>
      </c>
      <c r="AP43" s="40" t="s">
        <v>3</v>
      </c>
      <c r="AQ43" s="40" t="s">
        <v>3</v>
      </c>
      <c r="AR43" s="40" t="s">
        <v>3</v>
      </c>
      <c r="AS43" s="40" t="s">
        <v>3</v>
      </c>
      <c r="AT43" s="40" t="s">
        <v>3</v>
      </c>
      <c r="AU43" s="40" t="s">
        <v>3</v>
      </c>
      <c r="AV43" s="57">
        <v>1</v>
      </c>
      <c r="AW43" s="53" t="s">
        <v>35</v>
      </c>
    </row>
    <row r="44" spans="1:49" ht="13.5">
      <c r="A44" s="39">
        <v>1308</v>
      </c>
      <c r="B44" s="39" t="s">
        <v>95</v>
      </c>
      <c r="C44" s="40" t="s">
        <v>96</v>
      </c>
      <c r="D44" s="54">
        <v>1335519.97</v>
      </c>
      <c r="E44" s="54">
        <v>1178840.37302</v>
      </c>
      <c r="F44" s="56">
        <v>0.8826826999973651</v>
      </c>
      <c r="G44" t="s">
        <v>187</v>
      </c>
      <c r="H44" t="s">
        <v>188</v>
      </c>
      <c r="I44" t="s">
        <v>189</v>
      </c>
      <c r="J44" s="40" t="s">
        <v>3</v>
      </c>
      <c r="K44" s="40" t="s">
        <v>3</v>
      </c>
      <c r="L44" s="40" t="s">
        <v>3</v>
      </c>
      <c r="M44" s="40" t="s">
        <v>3</v>
      </c>
      <c r="N44" s="40" t="s">
        <v>3</v>
      </c>
      <c r="O44" s="40" t="s">
        <v>3</v>
      </c>
      <c r="P44" s="40" t="s">
        <v>3</v>
      </c>
      <c r="Q44" s="40" t="s">
        <v>3</v>
      </c>
      <c r="R44" s="40" t="s">
        <v>3</v>
      </c>
      <c r="S44" s="40" t="s">
        <v>3</v>
      </c>
      <c r="T44" s="40" t="s">
        <v>3</v>
      </c>
      <c r="U44" s="40" t="s">
        <v>3</v>
      </c>
      <c r="V44" s="40" t="s">
        <v>3</v>
      </c>
      <c r="W44" s="40" t="s">
        <v>3</v>
      </c>
      <c r="X44" s="40" t="s">
        <v>3</v>
      </c>
      <c r="Y44" s="40" t="s">
        <v>3</v>
      </c>
      <c r="Z44" s="40" t="s">
        <v>3</v>
      </c>
      <c r="AA44" s="40" t="s">
        <v>3</v>
      </c>
      <c r="AB44" s="40" t="s">
        <v>3</v>
      </c>
      <c r="AC44" s="40" t="s">
        <v>3</v>
      </c>
      <c r="AD44" s="40" t="s">
        <v>3</v>
      </c>
      <c r="AE44" s="40" t="s">
        <v>3</v>
      </c>
      <c r="AF44" s="40" t="s">
        <v>3</v>
      </c>
      <c r="AG44" s="40" t="s">
        <v>3</v>
      </c>
      <c r="AH44" s="40" t="s">
        <v>3</v>
      </c>
      <c r="AI44" s="40" t="s">
        <v>3</v>
      </c>
      <c r="AJ44" s="40" t="s">
        <v>3</v>
      </c>
      <c r="AK44" s="40" t="s">
        <v>3</v>
      </c>
      <c r="AL44" s="40" t="s">
        <v>3</v>
      </c>
      <c r="AM44" s="40" t="s">
        <v>3</v>
      </c>
      <c r="AN44" s="40" t="s">
        <v>3</v>
      </c>
      <c r="AO44" s="40" t="s">
        <v>3</v>
      </c>
      <c r="AP44" s="40" t="s">
        <v>3</v>
      </c>
      <c r="AQ44" s="40" t="s">
        <v>3</v>
      </c>
      <c r="AR44" s="40" t="s">
        <v>3</v>
      </c>
      <c r="AS44" s="40" t="s">
        <v>3</v>
      </c>
      <c r="AT44" s="40" t="s">
        <v>3</v>
      </c>
      <c r="AU44" s="40" t="s">
        <v>3</v>
      </c>
      <c r="AV44" s="57">
        <v>1</v>
      </c>
      <c r="AW44" s="53" t="s">
        <v>35</v>
      </c>
    </row>
    <row r="45" spans="1:49" ht="13.5">
      <c r="A45" s="39">
        <v>1309</v>
      </c>
      <c r="B45" s="39" t="s">
        <v>97</v>
      </c>
      <c r="C45" s="40" t="s">
        <v>98</v>
      </c>
      <c r="D45" s="54">
        <v>2284884.73</v>
      </c>
      <c r="E45" s="54">
        <v>6.85465</v>
      </c>
      <c r="F45" s="56">
        <v>2.9999981662094615E-06</v>
      </c>
      <c r="G45" t="s">
        <v>190</v>
      </c>
      <c r="H45" t="s">
        <v>191</v>
      </c>
      <c r="I45" t="s">
        <v>148</v>
      </c>
      <c r="J45" s="40" t="s">
        <v>3</v>
      </c>
      <c r="K45" s="40" t="s">
        <v>3</v>
      </c>
      <c r="L45" s="40" t="s">
        <v>3</v>
      </c>
      <c r="M45" s="40" t="s">
        <v>3</v>
      </c>
      <c r="N45" s="40" t="s">
        <v>3</v>
      </c>
      <c r="O45" s="40" t="s">
        <v>3</v>
      </c>
      <c r="P45" s="40" t="s">
        <v>3</v>
      </c>
      <c r="Q45" s="40" t="s">
        <v>3</v>
      </c>
      <c r="R45" s="40" t="s">
        <v>3</v>
      </c>
      <c r="S45" s="40" t="s">
        <v>3</v>
      </c>
      <c r="T45" s="40" t="s">
        <v>3</v>
      </c>
      <c r="U45" s="40" t="s">
        <v>3</v>
      </c>
      <c r="V45" s="40" t="s">
        <v>3</v>
      </c>
      <c r="W45" s="40" t="s">
        <v>3</v>
      </c>
      <c r="X45" s="40" t="s">
        <v>3</v>
      </c>
      <c r="Y45" s="40" t="s">
        <v>3</v>
      </c>
      <c r="Z45" s="40" t="s">
        <v>3</v>
      </c>
      <c r="AA45" s="40" t="s">
        <v>3</v>
      </c>
      <c r="AB45" s="40" t="s">
        <v>3</v>
      </c>
      <c r="AC45" s="40" t="s">
        <v>3</v>
      </c>
      <c r="AD45" s="40" t="s">
        <v>3</v>
      </c>
      <c r="AE45" s="40" t="s">
        <v>3</v>
      </c>
      <c r="AF45" s="40" t="s">
        <v>3</v>
      </c>
      <c r="AG45" s="40" t="s">
        <v>3</v>
      </c>
      <c r="AH45" s="40" t="s">
        <v>3</v>
      </c>
      <c r="AI45" s="40" t="s">
        <v>3</v>
      </c>
      <c r="AJ45" s="40" t="s">
        <v>3</v>
      </c>
      <c r="AK45" s="40" t="s">
        <v>3</v>
      </c>
      <c r="AL45" s="40" t="s">
        <v>3</v>
      </c>
      <c r="AM45" s="40" t="s">
        <v>3</v>
      </c>
      <c r="AN45" s="40" t="s">
        <v>3</v>
      </c>
      <c r="AO45" s="40" t="s">
        <v>3</v>
      </c>
      <c r="AP45" s="40" t="s">
        <v>3</v>
      </c>
      <c r="AQ45" s="40" t="s">
        <v>3</v>
      </c>
      <c r="AR45" s="40" t="s">
        <v>3</v>
      </c>
      <c r="AS45" s="40" t="s">
        <v>3</v>
      </c>
      <c r="AT45" s="40" t="s">
        <v>3</v>
      </c>
      <c r="AU45" s="40" t="s">
        <v>3</v>
      </c>
      <c r="AV45" s="57">
        <v>1</v>
      </c>
      <c r="AW45" s="53" t="s">
        <v>35</v>
      </c>
    </row>
    <row r="46" spans="1:49" ht="13.5">
      <c r="A46" s="39">
        <v>1310</v>
      </c>
      <c r="B46" s="39" t="s">
        <v>99</v>
      </c>
      <c r="C46" s="40" t="s">
        <v>100</v>
      </c>
      <c r="D46" s="54">
        <v>3262472.67</v>
      </c>
      <c r="E46" s="54">
        <v>2936912.80599</v>
      </c>
      <c r="F46" s="56">
        <v>0.9002106999995191</v>
      </c>
      <c r="G46" t="s">
        <v>192</v>
      </c>
      <c r="H46" t="s">
        <v>193</v>
      </c>
      <c r="I46" t="s">
        <v>194</v>
      </c>
      <c r="J46" s="40" t="s">
        <v>3</v>
      </c>
      <c r="K46" s="40" t="s">
        <v>3</v>
      </c>
      <c r="L46" s="40" t="s">
        <v>3</v>
      </c>
      <c r="M46" s="40" t="s">
        <v>3</v>
      </c>
      <c r="N46" s="40" t="s">
        <v>3</v>
      </c>
      <c r="O46" s="40" t="s">
        <v>3</v>
      </c>
      <c r="P46" s="40" t="s">
        <v>3</v>
      </c>
      <c r="Q46" s="40" t="s">
        <v>3</v>
      </c>
      <c r="R46" s="40" t="s">
        <v>3</v>
      </c>
      <c r="S46" s="40" t="s">
        <v>3</v>
      </c>
      <c r="T46" s="40" t="s">
        <v>3</v>
      </c>
      <c r="U46" s="40" t="s">
        <v>3</v>
      </c>
      <c r="V46" s="40" t="s">
        <v>3</v>
      </c>
      <c r="W46" s="40" t="s">
        <v>3</v>
      </c>
      <c r="X46" s="40" t="s">
        <v>3</v>
      </c>
      <c r="Y46" s="40" t="s">
        <v>3</v>
      </c>
      <c r="Z46" s="40" t="s">
        <v>3</v>
      </c>
      <c r="AA46" s="40" t="s">
        <v>3</v>
      </c>
      <c r="AB46" s="40" t="s">
        <v>3</v>
      </c>
      <c r="AC46" s="40" t="s">
        <v>3</v>
      </c>
      <c r="AD46" s="40" t="s">
        <v>3</v>
      </c>
      <c r="AE46" s="40" t="s">
        <v>3</v>
      </c>
      <c r="AF46" s="40" t="s">
        <v>3</v>
      </c>
      <c r="AG46" s="40" t="s">
        <v>3</v>
      </c>
      <c r="AH46" s="40" t="s">
        <v>3</v>
      </c>
      <c r="AI46" s="40" t="s">
        <v>3</v>
      </c>
      <c r="AJ46" s="40" t="s">
        <v>3</v>
      </c>
      <c r="AK46" s="40" t="s">
        <v>3</v>
      </c>
      <c r="AL46" s="40" t="s">
        <v>3</v>
      </c>
      <c r="AM46" s="40" t="s">
        <v>3</v>
      </c>
      <c r="AN46" s="40" t="s">
        <v>3</v>
      </c>
      <c r="AO46" s="40" t="s">
        <v>3</v>
      </c>
      <c r="AP46" s="40" t="s">
        <v>3</v>
      </c>
      <c r="AQ46" s="40" t="s">
        <v>3</v>
      </c>
      <c r="AR46" s="40" t="s">
        <v>3</v>
      </c>
      <c r="AS46" s="40" t="s">
        <v>3</v>
      </c>
      <c r="AT46" s="40" t="s">
        <v>3</v>
      </c>
      <c r="AU46" s="40" t="s">
        <v>3</v>
      </c>
      <c r="AV46" s="57">
        <v>1</v>
      </c>
      <c r="AW46" s="53" t="s">
        <v>35</v>
      </c>
    </row>
    <row r="47" spans="1:49" ht="13.5">
      <c r="A47" s="39">
        <v>1311</v>
      </c>
      <c r="B47" s="39" t="s">
        <v>101</v>
      </c>
      <c r="C47" s="40" t="s">
        <v>102</v>
      </c>
      <c r="D47" s="54">
        <v>14472174.85</v>
      </c>
      <c r="E47" s="54">
        <v>11583731.36038</v>
      </c>
      <c r="F47" s="56">
        <v>0.8004139999994541</v>
      </c>
      <c r="G47" t="s">
        <v>195</v>
      </c>
      <c r="H47" t="s">
        <v>196</v>
      </c>
      <c r="I47" t="s">
        <v>194</v>
      </c>
      <c r="J47" s="40" t="s">
        <v>3</v>
      </c>
      <c r="K47" s="40" t="s">
        <v>3</v>
      </c>
      <c r="L47" s="40" t="s">
        <v>3</v>
      </c>
      <c r="M47" s="40" t="s">
        <v>3</v>
      </c>
      <c r="N47" s="40" t="s">
        <v>3</v>
      </c>
      <c r="O47" s="40" t="s">
        <v>3</v>
      </c>
      <c r="P47" s="40" t="s">
        <v>3</v>
      </c>
      <c r="Q47" s="40" t="s">
        <v>3</v>
      </c>
      <c r="R47" s="40" t="s">
        <v>3</v>
      </c>
      <c r="S47" s="40" t="s">
        <v>3</v>
      </c>
      <c r="T47" s="40" t="s">
        <v>3</v>
      </c>
      <c r="U47" s="40" t="s">
        <v>3</v>
      </c>
      <c r="V47" s="40" t="s">
        <v>3</v>
      </c>
      <c r="W47" s="40" t="s">
        <v>3</v>
      </c>
      <c r="X47" s="40" t="s">
        <v>3</v>
      </c>
      <c r="Y47" s="40" t="s">
        <v>3</v>
      </c>
      <c r="Z47" s="40" t="s">
        <v>3</v>
      </c>
      <c r="AA47" s="40" t="s">
        <v>3</v>
      </c>
      <c r="AB47" s="40" t="s">
        <v>3</v>
      </c>
      <c r="AC47" s="40" t="s">
        <v>3</v>
      </c>
      <c r="AD47" s="40" t="s">
        <v>3</v>
      </c>
      <c r="AE47" s="40" t="s">
        <v>3</v>
      </c>
      <c r="AF47" s="40" t="s">
        <v>3</v>
      </c>
      <c r="AG47" s="40" t="s">
        <v>3</v>
      </c>
      <c r="AH47" s="40" t="s">
        <v>3</v>
      </c>
      <c r="AI47" s="40" t="s">
        <v>3</v>
      </c>
      <c r="AJ47" s="40" t="s">
        <v>3</v>
      </c>
      <c r="AK47" s="40" t="s">
        <v>3</v>
      </c>
      <c r="AL47" s="40" t="s">
        <v>3</v>
      </c>
      <c r="AM47" s="40" t="s">
        <v>3</v>
      </c>
      <c r="AN47" s="40" t="s">
        <v>3</v>
      </c>
      <c r="AO47" s="40" t="s">
        <v>3</v>
      </c>
      <c r="AP47" s="40" t="s">
        <v>3</v>
      </c>
      <c r="AQ47" s="40" t="s">
        <v>3</v>
      </c>
      <c r="AR47" s="40" t="s">
        <v>3</v>
      </c>
      <c r="AS47" s="40" t="s">
        <v>3</v>
      </c>
      <c r="AT47" s="40" t="s">
        <v>3</v>
      </c>
      <c r="AU47" s="40" t="s">
        <v>3</v>
      </c>
      <c r="AV47" s="57">
        <v>1</v>
      </c>
      <c r="AW47" s="53" t="s">
        <v>35</v>
      </c>
    </row>
    <row r="48" spans="1:49" ht="13.5">
      <c r="A48" s="39">
        <v>1312</v>
      </c>
      <c r="B48" s="39" t="s">
        <v>103</v>
      </c>
      <c r="C48" s="40" t="s">
        <v>104</v>
      </c>
      <c r="D48" s="54">
        <v>5684090.24</v>
      </c>
      <c r="E48" s="54">
        <v>3223120.1715</v>
      </c>
      <c r="F48" s="56">
        <v>0.5670423999989135</v>
      </c>
      <c r="G48" t="s">
        <v>197</v>
      </c>
      <c r="H48" t="s">
        <v>198</v>
      </c>
      <c r="I48" t="s">
        <v>199</v>
      </c>
      <c r="J48" s="40" t="s">
        <v>3</v>
      </c>
      <c r="K48" s="40" t="s">
        <v>3</v>
      </c>
      <c r="L48" s="40" t="s">
        <v>3</v>
      </c>
      <c r="M48" s="40" t="s">
        <v>3</v>
      </c>
      <c r="N48" s="40" t="s">
        <v>3</v>
      </c>
      <c r="O48" s="40" t="s">
        <v>3</v>
      </c>
      <c r="P48" s="40" t="s">
        <v>3</v>
      </c>
      <c r="Q48" s="40" t="s">
        <v>3</v>
      </c>
      <c r="R48" s="40" t="s">
        <v>3</v>
      </c>
      <c r="S48" s="40" t="s">
        <v>3</v>
      </c>
      <c r="T48" s="40" t="s">
        <v>3</v>
      </c>
      <c r="U48" s="40" t="s">
        <v>3</v>
      </c>
      <c r="V48" s="40" t="s">
        <v>3</v>
      </c>
      <c r="W48" s="40" t="s">
        <v>3</v>
      </c>
      <c r="X48" s="40" t="s">
        <v>3</v>
      </c>
      <c r="Y48" s="40" t="s">
        <v>3</v>
      </c>
      <c r="Z48" s="40" t="s">
        <v>3</v>
      </c>
      <c r="AA48" s="40" t="s">
        <v>3</v>
      </c>
      <c r="AB48" s="40" t="s">
        <v>3</v>
      </c>
      <c r="AC48" s="40" t="s">
        <v>3</v>
      </c>
      <c r="AD48" s="40" t="s">
        <v>3</v>
      </c>
      <c r="AE48" s="40" t="s">
        <v>3</v>
      </c>
      <c r="AF48" s="40" t="s">
        <v>3</v>
      </c>
      <c r="AG48" s="40" t="s">
        <v>3</v>
      </c>
      <c r="AH48" s="40" t="s">
        <v>3</v>
      </c>
      <c r="AI48" s="40" t="s">
        <v>3</v>
      </c>
      <c r="AJ48" s="40" t="s">
        <v>3</v>
      </c>
      <c r="AK48" s="40" t="s">
        <v>3</v>
      </c>
      <c r="AL48" s="40" t="s">
        <v>3</v>
      </c>
      <c r="AM48" s="40" t="s">
        <v>3</v>
      </c>
      <c r="AN48" s="40" t="s">
        <v>3</v>
      </c>
      <c r="AO48" s="40" t="s">
        <v>3</v>
      </c>
      <c r="AP48" s="40" t="s">
        <v>3</v>
      </c>
      <c r="AQ48" s="40" t="s">
        <v>3</v>
      </c>
      <c r="AR48" s="40" t="s">
        <v>3</v>
      </c>
      <c r="AS48" s="40" t="s">
        <v>3</v>
      </c>
      <c r="AT48" s="40" t="s">
        <v>3</v>
      </c>
      <c r="AU48" s="40" t="s">
        <v>3</v>
      </c>
      <c r="AV48" s="57">
        <v>1</v>
      </c>
      <c r="AW48" s="53" t="s">
        <v>35</v>
      </c>
    </row>
    <row r="49" spans="1:49" ht="13.5">
      <c r="A49" s="58">
        <v>1313</v>
      </c>
      <c r="B49" s="58" t="s">
        <v>105</v>
      </c>
      <c r="C49" s="59" t="s">
        <v>106</v>
      </c>
      <c r="D49" s="60">
        <v>6342923.06</v>
      </c>
      <c r="E49" s="60">
        <v>4663091.85994</v>
      </c>
      <c r="F49" s="62">
        <v>0.7351644999994688</v>
      </c>
      <c r="G49" t="s">
        <v>200</v>
      </c>
      <c r="H49" t="s">
        <v>201</v>
      </c>
      <c r="I49" t="s">
        <v>199</v>
      </c>
      <c r="J49" s="40" t="s">
        <v>3</v>
      </c>
      <c r="K49" s="40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0" t="s">
        <v>3</v>
      </c>
      <c r="Q49" s="40" t="s">
        <v>3</v>
      </c>
      <c r="R49" s="40" t="s">
        <v>3</v>
      </c>
      <c r="S49" s="40" t="s">
        <v>3</v>
      </c>
      <c r="T49" s="40" t="s">
        <v>3</v>
      </c>
      <c r="U49" s="40" t="s">
        <v>3</v>
      </c>
      <c r="V49" s="40" t="s">
        <v>3</v>
      </c>
      <c r="W49" s="40" t="s">
        <v>3</v>
      </c>
      <c r="X49" s="40" t="s">
        <v>3</v>
      </c>
      <c r="Y49" s="40" t="s">
        <v>3</v>
      </c>
      <c r="Z49" s="40" t="s">
        <v>3</v>
      </c>
      <c r="AA49" s="40" t="s">
        <v>3</v>
      </c>
      <c r="AB49" s="40" t="s">
        <v>3</v>
      </c>
      <c r="AC49" s="40" t="s">
        <v>3</v>
      </c>
      <c r="AD49" s="40" t="s">
        <v>3</v>
      </c>
      <c r="AE49" s="40" t="s">
        <v>3</v>
      </c>
      <c r="AF49" s="40" t="s">
        <v>3</v>
      </c>
      <c r="AG49" s="40" t="s">
        <v>3</v>
      </c>
      <c r="AH49" s="40" t="s">
        <v>3</v>
      </c>
      <c r="AI49" s="40" t="s">
        <v>3</v>
      </c>
      <c r="AJ49" s="40" t="s">
        <v>3</v>
      </c>
      <c r="AK49" s="40" t="s">
        <v>3</v>
      </c>
      <c r="AL49" s="40" t="s">
        <v>3</v>
      </c>
      <c r="AM49" s="40" t="s">
        <v>3</v>
      </c>
      <c r="AN49" s="40" t="s">
        <v>3</v>
      </c>
      <c r="AO49" s="40" t="s">
        <v>3</v>
      </c>
      <c r="AP49" s="40" t="s">
        <v>3</v>
      </c>
      <c r="AQ49" s="40" t="s">
        <v>3</v>
      </c>
      <c r="AR49" s="40" t="s">
        <v>3</v>
      </c>
      <c r="AS49" s="40" t="s">
        <v>3</v>
      </c>
      <c r="AT49" s="40" t="s">
        <v>3</v>
      </c>
      <c r="AU49" s="40" t="s">
        <v>3</v>
      </c>
      <c r="AV49" s="57">
        <v>1</v>
      </c>
      <c r="AW49" s="53" t="s">
        <v>35</v>
      </c>
    </row>
    <row r="50" spans="1:49" s="46" customFormat="1" ht="13.5">
      <c r="A50" s="38"/>
      <c r="B50" s="38"/>
      <c r="D50" s="63">
        <v>58945228.86000001</v>
      </c>
      <c r="E50" s="63">
        <v>38434350.50902</v>
      </c>
      <c r="F50" s="64">
        <v>0.6520349696207796</v>
      </c>
      <c r="AV50" s="65">
        <v>0</v>
      </c>
      <c r="AW50" s="66" t="s">
        <v>35</v>
      </c>
    </row>
    <row r="51" spans="1:49" s="46" customFormat="1" ht="13.5">
      <c r="A51" s="38"/>
      <c r="B51" s="38"/>
      <c r="D51" s="63"/>
      <c r="E51" s="63"/>
      <c r="F51" s="64"/>
      <c r="AV51" s="65"/>
      <c r="AW51" s="66"/>
    </row>
    <row r="52" spans="1:49" ht="13.5">
      <c r="A52" s="41" t="s">
        <v>6</v>
      </c>
      <c r="B52" s="84" t="s">
        <v>37</v>
      </c>
      <c r="D52" s="54"/>
      <c r="E52" s="54"/>
      <c r="F52" s="67"/>
      <c r="AV52" s="57">
        <v>0</v>
      </c>
      <c r="AW52" s="53" t="s">
        <v>35</v>
      </c>
    </row>
    <row r="53" spans="1:49" ht="13.5">
      <c r="A53" s="41"/>
      <c r="D53" s="54"/>
      <c r="E53" s="54"/>
      <c r="F53" s="67"/>
      <c r="AV53" s="57"/>
      <c r="AW53" s="53"/>
    </row>
    <row r="54" spans="1:48" s="53" customFormat="1" ht="13.5">
      <c r="A54" s="48" t="s">
        <v>1</v>
      </c>
      <c r="B54" s="48" t="s">
        <v>29</v>
      </c>
      <c r="C54" s="51" t="s">
        <v>42</v>
      </c>
      <c r="D54" s="51" t="s">
        <v>2</v>
      </c>
      <c r="E54" s="51" t="s">
        <v>40</v>
      </c>
      <c r="F54" s="52" t="s">
        <v>41</v>
      </c>
      <c r="G54" s="51" t="s">
        <v>220</v>
      </c>
      <c r="H54" s="51" t="s">
        <v>218</v>
      </c>
      <c r="I54" s="51" t="s">
        <v>219</v>
      </c>
      <c r="AV54" s="51" t="s">
        <v>43</v>
      </c>
    </row>
    <row r="55" spans="1:49" ht="13.5">
      <c r="A55" s="39">
        <v>2101</v>
      </c>
      <c r="B55" s="39" t="s">
        <v>107</v>
      </c>
      <c r="C55" s="40" t="s">
        <v>108</v>
      </c>
      <c r="D55" s="54">
        <v>1652603.36</v>
      </c>
      <c r="E55" s="54">
        <v>307289.8613</v>
      </c>
      <c r="F55" s="56">
        <v>0.185942899995072</v>
      </c>
      <c r="G55" t="s">
        <v>202</v>
      </c>
      <c r="H55" t="s">
        <v>203</v>
      </c>
      <c r="I55" t="s">
        <v>204</v>
      </c>
      <c r="J55" s="40" t="s">
        <v>3</v>
      </c>
      <c r="K55" s="40" t="s">
        <v>3</v>
      </c>
      <c r="L55" s="40" t="s">
        <v>3</v>
      </c>
      <c r="M55" s="40" t="s">
        <v>3</v>
      </c>
      <c r="N55" s="40" t="s">
        <v>3</v>
      </c>
      <c r="O55" s="40" t="s">
        <v>3</v>
      </c>
      <c r="P55" s="40" t="s">
        <v>3</v>
      </c>
      <c r="Q55" s="40" t="s">
        <v>3</v>
      </c>
      <c r="R55" s="40" t="s">
        <v>3</v>
      </c>
      <c r="S55" s="40" t="s">
        <v>3</v>
      </c>
      <c r="T55" s="40" t="s">
        <v>3</v>
      </c>
      <c r="U55" s="40" t="s">
        <v>3</v>
      </c>
      <c r="V55" s="40" t="s">
        <v>3</v>
      </c>
      <c r="W55" s="40" t="s">
        <v>3</v>
      </c>
      <c r="X55" s="40" t="s">
        <v>3</v>
      </c>
      <c r="Y55" s="40" t="s">
        <v>3</v>
      </c>
      <c r="Z55" s="40" t="s">
        <v>3</v>
      </c>
      <c r="AA55" s="40" t="s">
        <v>3</v>
      </c>
      <c r="AB55" s="40" t="s">
        <v>3</v>
      </c>
      <c r="AC55" s="40" t="s">
        <v>3</v>
      </c>
      <c r="AD55" s="40" t="s">
        <v>3</v>
      </c>
      <c r="AE55" s="40" t="s">
        <v>3</v>
      </c>
      <c r="AF55" s="40" t="s">
        <v>3</v>
      </c>
      <c r="AG55" s="40" t="s">
        <v>3</v>
      </c>
      <c r="AH55" s="40" t="s">
        <v>3</v>
      </c>
      <c r="AI55" s="40" t="s">
        <v>3</v>
      </c>
      <c r="AJ55" s="40" t="s">
        <v>3</v>
      </c>
      <c r="AK55" s="40" t="s">
        <v>3</v>
      </c>
      <c r="AL55" s="40" t="s">
        <v>3</v>
      </c>
      <c r="AM55" s="40" t="s">
        <v>3</v>
      </c>
      <c r="AN55" s="40" t="s">
        <v>3</v>
      </c>
      <c r="AO55" s="40" t="s">
        <v>3</v>
      </c>
      <c r="AP55" s="40" t="s">
        <v>3</v>
      </c>
      <c r="AQ55" s="40" t="s">
        <v>3</v>
      </c>
      <c r="AR55" s="40" t="s">
        <v>3</v>
      </c>
      <c r="AS55" s="40" t="s">
        <v>3</v>
      </c>
      <c r="AT55" s="40" t="s">
        <v>3</v>
      </c>
      <c r="AU55" s="40" t="s">
        <v>3</v>
      </c>
      <c r="AV55" s="57">
        <v>1</v>
      </c>
      <c r="AW55" s="53" t="s">
        <v>35</v>
      </c>
    </row>
    <row r="56" spans="1:49" ht="13.5">
      <c r="A56" s="39">
        <v>2102</v>
      </c>
      <c r="B56" s="39" t="s">
        <v>109</v>
      </c>
      <c r="C56" s="40" t="s">
        <v>110</v>
      </c>
      <c r="D56" s="54">
        <v>2619824.37</v>
      </c>
      <c r="E56" s="54">
        <v>1595170.97558</v>
      </c>
      <c r="F56" s="56">
        <v>0.608884699999947</v>
      </c>
      <c r="G56" t="s">
        <v>205</v>
      </c>
      <c r="H56" t="s">
        <v>206</v>
      </c>
      <c r="I56" t="s">
        <v>133</v>
      </c>
      <c r="J56" s="40" t="s">
        <v>3</v>
      </c>
      <c r="K56" s="40" t="s">
        <v>3</v>
      </c>
      <c r="L56" s="40" t="s">
        <v>3</v>
      </c>
      <c r="M56" s="40" t="s">
        <v>3</v>
      </c>
      <c r="N56" s="40" t="s">
        <v>3</v>
      </c>
      <c r="O56" s="40" t="s">
        <v>3</v>
      </c>
      <c r="P56" s="40" t="s">
        <v>3</v>
      </c>
      <c r="Q56" s="40" t="s">
        <v>3</v>
      </c>
      <c r="R56" s="40" t="s">
        <v>3</v>
      </c>
      <c r="S56" s="40" t="s">
        <v>3</v>
      </c>
      <c r="T56" s="40" t="s">
        <v>3</v>
      </c>
      <c r="U56" s="40" t="s">
        <v>3</v>
      </c>
      <c r="V56" s="40" t="s">
        <v>3</v>
      </c>
      <c r="W56" s="40" t="s">
        <v>3</v>
      </c>
      <c r="X56" s="40" t="s">
        <v>3</v>
      </c>
      <c r="Y56" s="40" t="s">
        <v>3</v>
      </c>
      <c r="Z56" s="40" t="s">
        <v>3</v>
      </c>
      <c r="AA56" s="40" t="s">
        <v>3</v>
      </c>
      <c r="AB56" s="40" t="s">
        <v>3</v>
      </c>
      <c r="AC56" s="40" t="s">
        <v>3</v>
      </c>
      <c r="AD56" s="40" t="s">
        <v>3</v>
      </c>
      <c r="AE56" s="40" t="s">
        <v>3</v>
      </c>
      <c r="AF56" s="40" t="s">
        <v>3</v>
      </c>
      <c r="AG56" s="40" t="s">
        <v>3</v>
      </c>
      <c r="AH56" s="40" t="s">
        <v>3</v>
      </c>
      <c r="AI56" s="40" t="s">
        <v>3</v>
      </c>
      <c r="AJ56" s="40" t="s">
        <v>3</v>
      </c>
      <c r="AK56" s="40" t="s">
        <v>3</v>
      </c>
      <c r="AL56" s="40" t="s">
        <v>3</v>
      </c>
      <c r="AM56" s="40" t="s">
        <v>3</v>
      </c>
      <c r="AN56" s="40" t="s">
        <v>3</v>
      </c>
      <c r="AO56" s="40" t="s">
        <v>3</v>
      </c>
      <c r="AP56" s="40" t="s">
        <v>3</v>
      </c>
      <c r="AQ56" s="40" t="s">
        <v>3</v>
      </c>
      <c r="AR56" s="40" t="s">
        <v>3</v>
      </c>
      <c r="AS56" s="40" t="s">
        <v>3</v>
      </c>
      <c r="AT56" s="40" t="s">
        <v>3</v>
      </c>
      <c r="AU56" s="40" t="s">
        <v>3</v>
      </c>
      <c r="AV56" s="57">
        <v>1</v>
      </c>
      <c r="AW56" s="53" t="s">
        <v>35</v>
      </c>
    </row>
    <row r="57" spans="1:49" ht="13.5">
      <c r="A57" s="39">
        <v>2103</v>
      </c>
      <c r="B57" s="39" t="s">
        <v>111</v>
      </c>
      <c r="C57" s="40" t="s">
        <v>112</v>
      </c>
      <c r="D57" s="54">
        <v>1508379.44</v>
      </c>
      <c r="E57" s="54">
        <v>863047.65412</v>
      </c>
      <c r="F57" s="56">
        <v>0.5721687999937204</v>
      </c>
      <c r="G57" t="s">
        <v>207</v>
      </c>
      <c r="H57" t="s">
        <v>208</v>
      </c>
      <c r="I57" t="s">
        <v>148</v>
      </c>
      <c r="J57" s="40" t="s">
        <v>3</v>
      </c>
      <c r="K57" s="40" t="s">
        <v>3</v>
      </c>
      <c r="L57" s="40" t="s">
        <v>3</v>
      </c>
      <c r="M57" s="40" t="s">
        <v>3</v>
      </c>
      <c r="N57" s="40" t="s">
        <v>3</v>
      </c>
      <c r="O57" s="40" t="s">
        <v>3</v>
      </c>
      <c r="P57" s="40" t="s">
        <v>3</v>
      </c>
      <c r="Q57" s="40" t="s">
        <v>3</v>
      </c>
      <c r="R57" s="40" t="s">
        <v>3</v>
      </c>
      <c r="S57" s="40" t="s">
        <v>3</v>
      </c>
      <c r="T57" s="40" t="s">
        <v>3</v>
      </c>
      <c r="U57" s="40" t="s">
        <v>3</v>
      </c>
      <c r="V57" s="40" t="s">
        <v>3</v>
      </c>
      <c r="W57" s="40" t="s">
        <v>3</v>
      </c>
      <c r="X57" s="40" t="s">
        <v>3</v>
      </c>
      <c r="Y57" s="40" t="s">
        <v>3</v>
      </c>
      <c r="Z57" s="40" t="s">
        <v>3</v>
      </c>
      <c r="AA57" s="40" t="s">
        <v>3</v>
      </c>
      <c r="AB57" s="40" t="s">
        <v>3</v>
      </c>
      <c r="AC57" s="40" t="s">
        <v>3</v>
      </c>
      <c r="AD57" s="40" t="s">
        <v>3</v>
      </c>
      <c r="AE57" s="40" t="s">
        <v>3</v>
      </c>
      <c r="AF57" s="40" t="s">
        <v>3</v>
      </c>
      <c r="AG57" s="40" t="s">
        <v>3</v>
      </c>
      <c r="AH57" s="40" t="s">
        <v>3</v>
      </c>
      <c r="AI57" s="40" t="s">
        <v>3</v>
      </c>
      <c r="AJ57" s="40" t="s">
        <v>3</v>
      </c>
      <c r="AK57" s="40" t="s">
        <v>3</v>
      </c>
      <c r="AL57" s="40" t="s">
        <v>3</v>
      </c>
      <c r="AM57" s="40" t="s">
        <v>3</v>
      </c>
      <c r="AN57" s="40" t="s">
        <v>3</v>
      </c>
      <c r="AO57" s="40" t="s">
        <v>3</v>
      </c>
      <c r="AP57" s="40" t="s">
        <v>3</v>
      </c>
      <c r="AQ57" s="40" t="s">
        <v>3</v>
      </c>
      <c r="AR57" s="40" t="s">
        <v>3</v>
      </c>
      <c r="AS57" s="40" t="s">
        <v>3</v>
      </c>
      <c r="AT57" s="40" t="s">
        <v>3</v>
      </c>
      <c r="AU57" s="40" t="s">
        <v>3</v>
      </c>
      <c r="AV57" s="57">
        <v>1</v>
      </c>
      <c r="AW57" s="53" t="s">
        <v>35</v>
      </c>
    </row>
    <row r="58" spans="1:49" ht="13.5">
      <c r="A58" s="39">
        <v>2104</v>
      </c>
      <c r="B58" s="39" t="s">
        <v>113</v>
      </c>
      <c r="C58" s="40" t="s">
        <v>114</v>
      </c>
      <c r="D58" s="54">
        <v>7175107.95</v>
      </c>
      <c r="E58" s="54">
        <v>2343692.32851</v>
      </c>
      <c r="F58" s="56">
        <v>0.3266420999993456</v>
      </c>
      <c r="G58" t="s">
        <v>209</v>
      </c>
      <c r="H58" t="s">
        <v>210</v>
      </c>
      <c r="I58" t="s">
        <v>167</v>
      </c>
      <c r="J58" s="40" t="s">
        <v>3</v>
      </c>
      <c r="K58" s="40" t="s">
        <v>3</v>
      </c>
      <c r="L58" s="40" t="s">
        <v>3</v>
      </c>
      <c r="M58" s="40" t="s">
        <v>3</v>
      </c>
      <c r="N58" s="40" t="s">
        <v>3</v>
      </c>
      <c r="O58" s="40" t="s">
        <v>3</v>
      </c>
      <c r="P58" s="40" t="s">
        <v>3</v>
      </c>
      <c r="Q58" s="40" t="s">
        <v>3</v>
      </c>
      <c r="R58" s="40" t="s">
        <v>3</v>
      </c>
      <c r="S58" s="40" t="s">
        <v>3</v>
      </c>
      <c r="T58" s="40" t="s">
        <v>3</v>
      </c>
      <c r="U58" s="40" t="s">
        <v>3</v>
      </c>
      <c r="V58" s="40" t="s">
        <v>3</v>
      </c>
      <c r="W58" s="40" t="s">
        <v>3</v>
      </c>
      <c r="X58" s="40" t="s">
        <v>3</v>
      </c>
      <c r="Y58" s="40" t="s">
        <v>3</v>
      </c>
      <c r="Z58" s="40" t="s">
        <v>3</v>
      </c>
      <c r="AA58" s="40" t="s">
        <v>3</v>
      </c>
      <c r="AB58" s="40" t="s">
        <v>3</v>
      </c>
      <c r="AC58" s="40" t="s">
        <v>3</v>
      </c>
      <c r="AD58" s="40" t="s">
        <v>3</v>
      </c>
      <c r="AE58" s="40" t="s">
        <v>3</v>
      </c>
      <c r="AF58" s="40" t="s">
        <v>3</v>
      </c>
      <c r="AG58" s="40" t="s">
        <v>3</v>
      </c>
      <c r="AH58" s="40" t="s">
        <v>3</v>
      </c>
      <c r="AI58" s="40" t="s">
        <v>3</v>
      </c>
      <c r="AJ58" s="40" t="s">
        <v>3</v>
      </c>
      <c r="AK58" s="40" t="s">
        <v>3</v>
      </c>
      <c r="AL58" s="40" t="s">
        <v>3</v>
      </c>
      <c r="AM58" s="40" t="s">
        <v>3</v>
      </c>
      <c r="AN58" s="40" t="s">
        <v>3</v>
      </c>
      <c r="AO58" s="40" t="s">
        <v>3</v>
      </c>
      <c r="AP58" s="40" t="s">
        <v>3</v>
      </c>
      <c r="AQ58" s="40" t="s">
        <v>3</v>
      </c>
      <c r="AR58" s="40" t="s">
        <v>3</v>
      </c>
      <c r="AS58" s="40" t="s">
        <v>3</v>
      </c>
      <c r="AT58" s="40" t="s">
        <v>3</v>
      </c>
      <c r="AU58" s="40" t="s">
        <v>3</v>
      </c>
      <c r="AV58" s="57">
        <v>1</v>
      </c>
      <c r="AW58" s="53" t="s">
        <v>35</v>
      </c>
    </row>
    <row r="59" spans="1:49" ht="13.5">
      <c r="A59" s="39">
        <v>2105</v>
      </c>
      <c r="B59" s="39" t="s">
        <v>115</v>
      </c>
      <c r="C59" s="40" t="s">
        <v>116</v>
      </c>
      <c r="D59" s="54">
        <v>5035168.79</v>
      </c>
      <c r="E59" s="54">
        <v>2312744.66531</v>
      </c>
      <c r="F59" s="56">
        <v>0.45931819999821694</v>
      </c>
      <c r="G59" t="s">
        <v>211</v>
      </c>
      <c r="H59" t="s">
        <v>212</v>
      </c>
      <c r="I59" t="s">
        <v>213</v>
      </c>
      <c r="J59" s="40" t="s">
        <v>3</v>
      </c>
      <c r="K59" s="40" t="s">
        <v>3</v>
      </c>
      <c r="L59" s="40" t="s">
        <v>3</v>
      </c>
      <c r="M59" s="40" t="s">
        <v>3</v>
      </c>
      <c r="N59" s="40" t="s">
        <v>3</v>
      </c>
      <c r="O59" s="40" t="s">
        <v>3</v>
      </c>
      <c r="P59" s="40" t="s">
        <v>3</v>
      </c>
      <c r="Q59" s="40" t="s">
        <v>3</v>
      </c>
      <c r="R59" s="40" t="s">
        <v>3</v>
      </c>
      <c r="S59" s="40" t="s">
        <v>3</v>
      </c>
      <c r="T59" s="40" t="s">
        <v>3</v>
      </c>
      <c r="U59" s="40" t="s">
        <v>3</v>
      </c>
      <c r="V59" s="40" t="s">
        <v>3</v>
      </c>
      <c r="W59" s="40" t="s">
        <v>3</v>
      </c>
      <c r="X59" s="40" t="s">
        <v>3</v>
      </c>
      <c r="Y59" s="40" t="s">
        <v>3</v>
      </c>
      <c r="Z59" s="40" t="s">
        <v>3</v>
      </c>
      <c r="AA59" s="40" t="s">
        <v>3</v>
      </c>
      <c r="AB59" s="40" t="s">
        <v>3</v>
      </c>
      <c r="AC59" s="40" t="s">
        <v>3</v>
      </c>
      <c r="AD59" s="40" t="s">
        <v>3</v>
      </c>
      <c r="AE59" s="40" t="s">
        <v>3</v>
      </c>
      <c r="AF59" s="40" t="s">
        <v>3</v>
      </c>
      <c r="AG59" s="40" t="s">
        <v>3</v>
      </c>
      <c r="AH59" s="40" t="s">
        <v>3</v>
      </c>
      <c r="AI59" s="40" t="s">
        <v>3</v>
      </c>
      <c r="AJ59" s="40" t="s">
        <v>3</v>
      </c>
      <c r="AK59" s="40" t="s">
        <v>3</v>
      </c>
      <c r="AL59" s="40" t="s">
        <v>3</v>
      </c>
      <c r="AM59" s="40" t="s">
        <v>3</v>
      </c>
      <c r="AN59" s="40" t="s">
        <v>3</v>
      </c>
      <c r="AO59" s="40" t="s">
        <v>3</v>
      </c>
      <c r="AP59" s="40" t="s">
        <v>3</v>
      </c>
      <c r="AQ59" s="40" t="s">
        <v>3</v>
      </c>
      <c r="AR59" s="40" t="s">
        <v>3</v>
      </c>
      <c r="AS59" s="40" t="s">
        <v>3</v>
      </c>
      <c r="AT59" s="40" t="s">
        <v>3</v>
      </c>
      <c r="AU59" s="40" t="s">
        <v>3</v>
      </c>
      <c r="AV59" s="57">
        <v>1</v>
      </c>
      <c r="AW59" s="53" t="s">
        <v>35</v>
      </c>
    </row>
    <row r="60" spans="1:49" ht="13.5">
      <c r="A60" s="39">
        <v>2106</v>
      </c>
      <c r="B60" s="39" t="s">
        <v>117</v>
      </c>
      <c r="C60" s="40" t="s">
        <v>118</v>
      </c>
      <c r="D60" s="54">
        <v>1264363.4</v>
      </c>
      <c r="E60" s="54">
        <v>1146253.6516</v>
      </c>
      <c r="F60" s="56">
        <v>0.906585599994432</v>
      </c>
      <c r="G60" t="s">
        <v>214</v>
      </c>
      <c r="H60" t="s">
        <v>215</v>
      </c>
      <c r="I60" t="s">
        <v>142</v>
      </c>
      <c r="J60" s="40" t="s">
        <v>3</v>
      </c>
      <c r="K60" s="40" t="s">
        <v>3</v>
      </c>
      <c r="L60" s="40" t="s">
        <v>3</v>
      </c>
      <c r="M60" s="40" t="s">
        <v>3</v>
      </c>
      <c r="N60" s="40" t="s">
        <v>3</v>
      </c>
      <c r="O60" s="40" t="s">
        <v>3</v>
      </c>
      <c r="P60" s="40" t="s">
        <v>3</v>
      </c>
      <c r="Q60" s="40" t="s">
        <v>3</v>
      </c>
      <c r="R60" s="40" t="s">
        <v>3</v>
      </c>
      <c r="S60" s="40" t="s">
        <v>3</v>
      </c>
      <c r="T60" s="40" t="s">
        <v>3</v>
      </c>
      <c r="U60" s="40" t="s">
        <v>3</v>
      </c>
      <c r="V60" s="40" t="s">
        <v>3</v>
      </c>
      <c r="W60" s="40" t="s">
        <v>3</v>
      </c>
      <c r="X60" s="40" t="s">
        <v>3</v>
      </c>
      <c r="Y60" s="40" t="s">
        <v>3</v>
      </c>
      <c r="Z60" s="40" t="s">
        <v>3</v>
      </c>
      <c r="AA60" s="40" t="s">
        <v>3</v>
      </c>
      <c r="AB60" s="40" t="s">
        <v>3</v>
      </c>
      <c r="AC60" s="40" t="s">
        <v>3</v>
      </c>
      <c r="AD60" s="40" t="s">
        <v>3</v>
      </c>
      <c r="AE60" s="40" t="s">
        <v>3</v>
      </c>
      <c r="AF60" s="40" t="s">
        <v>3</v>
      </c>
      <c r="AG60" s="40" t="s">
        <v>3</v>
      </c>
      <c r="AH60" s="40" t="s">
        <v>3</v>
      </c>
      <c r="AI60" s="40" t="s">
        <v>3</v>
      </c>
      <c r="AJ60" s="40" t="s">
        <v>3</v>
      </c>
      <c r="AK60" s="40" t="s">
        <v>3</v>
      </c>
      <c r="AL60" s="40" t="s">
        <v>3</v>
      </c>
      <c r="AM60" s="40" t="s">
        <v>3</v>
      </c>
      <c r="AN60" s="40" t="s">
        <v>3</v>
      </c>
      <c r="AO60" s="40" t="s">
        <v>3</v>
      </c>
      <c r="AP60" s="40" t="s">
        <v>3</v>
      </c>
      <c r="AQ60" s="40" t="s">
        <v>3</v>
      </c>
      <c r="AR60" s="40" t="s">
        <v>3</v>
      </c>
      <c r="AS60" s="40" t="s">
        <v>3</v>
      </c>
      <c r="AT60" s="40" t="s">
        <v>3</v>
      </c>
      <c r="AU60" s="40" t="s">
        <v>3</v>
      </c>
      <c r="AV60" s="57">
        <v>1</v>
      </c>
      <c r="AW60" s="53" t="s">
        <v>35</v>
      </c>
    </row>
    <row r="61" spans="1:49" ht="13.5">
      <c r="A61" s="58">
        <v>2107</v>
      </c>
      <c r="B61" s="58" t="s">
        <v>119</v>
      </c>
      <c r="C61" s="59" t="s">
        <v>120</v>
      </c>
      <c r="D61" s="60">
        <v>4393642.76</v>
      </c>
      <c r="E61" s="60">
        <v>1020951.2075</v>
      </c>
      <c r="F61" s="62">
        <v>0.23237009999875366</v>
      </c>
      <c r="G61" t="s">
        <v>216</v>
      </c>
      <c r="H61" t="s">
        <v>217</v>
      </c>
      <c r="I61" t="s">
        <v>167</v>
      </c>
      <c r="J61" s="40" t="s">
        <v>3</v>
      </c>
      <c r="K61" s="40" t="s">
        <v>3</v>
      </c>
      <c r="L61" s="40" t="s">
        <v>3</v>
      </c>
      <c r="M61" s="40" t="s">
        <v>3</v>
      </c>
      <c r="N61" s="40" t="s">
        <v>3</v>
      </c>
      <c r="O61" s="40" t="s">
        <v>3</v>
      </c>
      <c r="P61" s="40" t="s">
        <v>3</v>
      </c>
      <c r="Q61" s="40" t="s">
        <v>3</v>
      </c>
      <c r="R61" s="40" t="s">
        <v>3</v>
      </c>
      <c r="S61" s="40" t="s">
        <v>3</v>
      </c>
      <c r="T61" s="40" t="s">
        <v>3</v>
      </c>
      <c r="U61" s="40" t="s">
        <v>3</v>
      </c>
      <c r="V61" s="40" t="s">
        <v>3</v>
      </c>
      <c r="W61" s="40" t="s">
        <v>3</v>
      </c>
      <c r="X61" s="40" t="s">
        <v>3</v>
      </c>
      <c r="Y61" s="40" t="s">
        <v>3</v>
      </c>
      <c r="Z61" s="40" t="s">
        <v>3</v>
      </c>
      <c r="AA61" s="40" t="s">
        <v>3</v>
      </c>
      <c r="AB61" s="40" t="s">
        <v>3</v>
      </c>
      <c r="AC61" s="40" t="s">
        <v>3</v>
      </c>
      <c r="AD61" s="40" t="s">
        <v>3</v>
      </c>
      <c r="AE61" s="40" t="s">
        <v>3</v>
      </c>
      <c r="AF61" s="40" t="s">
        <v>3</v>
      </c>
      <c r="AG61" s="40" t="s">
        <v>3</v>
      </c>
      <c r="AH61" s="40" t="s">
        <v>3</v>
      </c>
      <c r="AI61" s="40" t="s">
        <v>3</v>
      </c>
      <c r="AJ61" s="40" t="s">
        <v>3</v>
      </c>
      <c r="AK61" s="40" t="s">
        <v>3</v>
      </c>
      <c r="AL61" s="40" t="s">
        <v>3</v>
      </c>
      <c r="AM61" s="40" t="s">
        <v>3</v>
      </c>
      <c r="AN61" s="40" t="s">
        <v>3</v>
      </c>
      <c r="AO61" s="40" t="s">
        <v>3</v>
      </c>
      <c r="AP61" s="40" t="s">
        <v>3</v>
      </c>
      <c r="AQ61" s="40" t="s">
        <v>3</v>
      </c>
      <c r="AR61" s="40" t="s">
        <v>3</v>
      </c>
      <c r="AS61" s="40" t="s">
        <v>3</v>
      </c>
      <c r="AT61" s="40" t="s">
        <v>3</v>
      </c>
      <c r="AU61" s="40" t="s">
        <v>3</v>
      </c>
      <c r="AV61" s="57">
        <v>1</v>
      </c>
      <c r="AW61" s="53" t="s">
        <v>35</v>
      </c>
    </row>
    <row r="62" spans="1:49" s="46" customFormat="1" ht="13.5">
      <c r="A62" s="38"/>
      <c r="B62" s="68"/>
      <c r="D62" s="63">
        <v>23649090.07</v>
      </c>
      <c r="E62" s="63">
        <v>9589150.34392</v>
      </c>
      <c r="F62" s="64">
        <v>0.4054765031354967</v>
      </c>
      <c r="AV62" s="65">
        <v>0</v>
      </c>
      <c r="AW62" s="66" t="s">
        <v>35</v>
      </c>
    </row>
    <row r="63" spans="4:48" ht="13.5">
      <c r="D63" s="53"/>
      <c r="E63" s="53"/>
      <c r="F63" s="67"/>
      <c r="AU63" s="57">
        <v>0</v>
      </c>
      <c r="AV63" s="53" t="s">
        <v>35</v>
      </c>
    </row>
    <row r="64" spans="4:48" ht="13.5">
      <c r="D64" s="53"/>
      <c r="E64" s="53"/>
      <c r="F64" s="67"/>
      <c r="AU64" s="57">
        <v>0</v>
      </c>
      <c r="AV64" s="53" t="s">
        <v>35</v>
      </c>
    </row>
    <row r="65" spans="4:6" ht="13.5">
      <c r="D65" s="53"/>
      <c r="E65" s="53"/>
      <c r="F65" s="67"/>
    </row>
    <row r="66" spans="4:6" ht="13.5">
      <c r="D66" s="53"/>
      <c r="E66" s="53"/>
      <c r="F66" s="67"/>
    </row>
    <row r="67" spans="4:6" ht="13.5">
      <c r="D67" s="53"/>
      <c r="E67" s="53"/>
      <c r="F67" s="67"/>
    </row>
    <row r="68" spans="4:6" ht="13.5">
      <c r="D68" s="53"/>
      <c r="E68" s="53"/>
      <c r="F68" s="67"/>
    </row>
    <row r="69" spans="4:6" ht="13.5">
      <c r="D69" s="53"/>
      <c r="E69" s="53"/>
      <c r="F69" s="67"/>
    </row>
    <row r="70" spans="4:6" ht="13.5">
      <c r="D70" s="53"/>
      <c r="E70" s="53"/>
      <c r="F70" s="67"/>
    </row>
    <row r="71" spans="4:6" ht="13.5">
      <c r="D71" s="53"/>
      <c r="E71" s="53"/>
      <c r="F71" s="67"/>
    </row>
    <row r="72" spans="4:6" ht="13.5">
      <c r="D72" s="53"/>
      <c r="E72" s="53"/>
      <c r="F72" s="67"/>
    </row>
    <row r="73" spans="4:6" ht="13.5">
      <c r="D73" s="53"/>
      <c r="E73" s="53"/>
      <c r="F73" s="67"/>
    </row>
    <row r="74" spans="4:6" ht="13.5">
      <c r="D74" s="53"/>
      <c r="E74" s="53"/>
      <c r="F74" s="67"/>
    </row>
    <row r="75" spans="4:6" ht="13.5">
      <c r="D75" s="53"/>
      <c r="E75" s="53"/>
      <c r="F75" s="67"/>
    </row>
    <row r="76" spans="4:6" ht="13.5">
      <c r="D76" s="53"/>
      <c r="E76" s="53"/>
      <c r="F76" s="67"/>
    </row>
    <row r="77" spans="4:6" ht="13.5">
      <c r="D77" s="53"/>
      <c r="E77" s="53"/>
      <c r="F77" s="67"/>
    </row>
    <row r="78" spans="4:6" ht="13.5">
      <c r="D78" s="53"/>
      <c r="E78" s="53"/>
      <c r="F78" s="67"/>
    </row>
    <row r="79" spans="4:6" ht="13.5">
      <c r="D79" s="53"/>
      <c r="E79" s="53"/>
      <c r="F79" s="67"/>
    </row>
    <row r="80" spans="4:6" ht="13.5">
      <c r="D80" s="53"/>
      <c r="E80" s="53"/>
      <c r="F80" s="67"/>
    </row>
    <row r="81" spans="4:6" ht="13.5">
      <c r="D81" s="53"/>
      <c r="E81" s="53"/>
      <c r="F81" s="67"/>
    </row>
    <row r="82" spans="4:6" ht="13.5">
      <c r="D82" s="53"/>
      <c r="E82" s="53"/>
      <c r="F82" s="67"/>
    </row>
    <row r="83" spans="4:6" ht="13.5">
      <c r="D83" s="53"/>
      <c r="E83" s="53"/>
      <c r="F83" s="67"/>
    </row>
    <row r="84" spans="4:6" ht="13.5">
      <c r="D84" s="53"/>
      <c r="E84" s="53"/>
      <c r="F84" s="67"/>
    </row>
    <row r="85" spans="4:6" ht="13.5">
      <c r="D85" s="53"/>
      <c r="E85" s="53"/>
      <c r="F85" s="67"/>
    </row>
    <row r="86" spans="4:6" ht="13.5">
      <c r="D86" s="53"/>
      <c r="E86" s="53"/>
      <c r="F86" s="67"/>
    </row>
    <row r="87" spans="4:6" ht="13.5">
      <c r="D87" s="53"/>
      <c r="E87" s="53"/>
      <c r="F87" s="67"/>
    </row>
    <row r="88" spans="4:6" ht="13.5">
      <c r="D88" s="53"/>
      <c r="E88" s="53"/>
      <c r="F88" s="67"/>
    </row>
    <row r="89" spans="4:6" ht="13.5">
      <c r="D89" s="53"/>
      <c r="E89" s="53"/>
      <c r="F89" s="67"/>
    </row>
    <row r="90" spans="4:6" ht="13.5">
      <c r="D90" s="53"/>
      <c r="E90" s="53"/>
      <c r="F90" s="67"/>
    </row>
    <row r="91" spans="4:6" ht="13.5">
      <c r="D91" s="53"/>
      <c r="E91" s="53"/>
      <c r="F91" s="67"/>
    </row>
    <row r="92" spans="4:6" ht="13.5">
      <c r="D92" s="53"/>
      <c r="E92" s="53"/>
      <c r="F92" s="67"/>
    </row>
    <row r="93" spans="4:6" ht="13.5">
      <c r="D93" s="53"/>
      <c r="E93" s="53"/>
      <c r="F93" s="67"/>
    </row>
  </sheetData>
  <printOptions/>
  <pageMargins left="0" right="0" top="1" bottom="1" header="0.5" footer="0.5"/>
  <pageSetup horizontalDpi="600" verticalDpi="600" orientation="landscape" scale="65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77"/>
  <sheetViews>
    <sheetView zoomScale="75" zoomScaleNormal="75" workbookViewId="0" topLeftCell="A6">
      <selection activeCell="B20" sqref="B20"/>
    </sheetView>
  </sheetViews>
  <sheetFormatPr defaultColWidth="9.140625" defaultRowHeight="12.75"/>
  <cols>
    <col min="1" max="1" width="20.140625" style="42" customWidth="1"/>
    <col min="2" max="2" width="48.421875" style="42" customWidth="1"/>
    <col min="3" max="3" width="16.8515625" style="45" customWidth="1"/>
    <col min="4" max="4" width="19.28125" style="45" customWidth="1"/>
    <col min="5" max="5" width="18.421875" style="45" customWidth="1"/>
    <col min="6" max="6" width="20.8515625" style="45" customWidth="1"/>
    <col min="7" max="16384" width="9.140625" style="45" customWidth="1"/>
  </cols>
  <sheetData>
    <row r="1" ht="13.5">
      <c r="A1" s="69" t="s">
        <v>7</v>
      </c>
    </row>
    <row r="3" spans="1:6" ht="13.5">
      <c r="A3" s="69" t="s">
        <v>8</v>
      </c>
      <c r="C3" s="44"/>
      <c r="D3" s="44"/>
      <c r="E3" s="44"/>
      <c r="F3" s="44"/>
    </row>
    <row r="5" spans="1:6" ht="13.5">
      <c r="A5" s="69"/>
      <c r="B5" s="71"/>
      <c r="C5" s="72"/>
      <c r="D5" s="72"/>
      <c r="E5" s="72"/>
      <c r="F5" s="72"/>
    </row>
    <row r="6" spans="1:47" s="73" customFormat="1" ht="13.5">
      <c r="A6" s="47" t="s">
        <v>29</v>
      </c>
      <c r="B6" s="47" t="s">
        <v>42</v>
      </c>
      <c r="C6" s="47" t="s">
        <v>2</v>
      </c>
      <c r="D6" s="47" t="s">
        <v>40</v>
      </c>
      <c r="E6" s="83" t="s">
        <v>41</v>
      </c>
      <c r="AU6" s="70" t="s">
        <v>43</v>
      </c>
    </row>
    <row r="7" spans="1:48" ht="13.5">
      <c r="A7" s="42" t="s">
        <v>54</v>
      </c>
      <c r="B7" s="45" t="s">
        <v>55</v>
      </c>
      <c r="C7" s="74">
        <v>2799572.42</v>
      </c>
      <c r="D7" s="75">
        <v>2916706.53005</v>
      </c>
      <c r="E7" s="76">
        <f aca="true" t="shared" si="0" ref="E7:E46">D7/C7</f>
        <v>1.041839999999</v>
      </c>
      <c r="F7" s="45" t="s">
        <v>3</v>
      </c>
      <c r="G7" s="45" t="s">
        <v>3</v>
      </c>
      <c r="H7" s="45" t="s">
        <v>3</v>
      </c>
      <c r="I7" s="45" t="s">
        <v>3</v>
      </c>
      <c r="J7" s="45" t="s">
        <v>3</v>
      </c>
      <c r="K7" s="45" t="s">
        <v>3</v>
      </c>
      <c r="L7" s="45" t="s">
        <v>3</v>
      </c>
      <c r="M7" s="45" t="s">
        <v>3</v>
      </c>
      <c r="N7" s="45" t="s">
        <v>3</v>
      </c>
      <c r="O7" s="45" t="s">
        <v>3</v>
      </c>
      <c r="P7" s="45" t="s">
        <v>3</v>
      </c>
      <c r="Q7" s="45" t="s">
        <v>3</v>
      </c>
      <c r="R7" s="45" t="s">
        <v>3</v>
      </c>
      <c r="S7" s="45" t="s">
        <v>3</v>
      </c>
      <c r="T7" s="45" t="s">
        <v>3</v>
      </c>
      <c r="U7" s="45" t="s">
        <v>3</v>
      </c>
      <c r="V7" s="45" t="s">
        <v>3</v>
      </c>
      <c r="W7" s="45" t="s">
        <v>3</v>
      </c>
      <c r="X7" s="45" t="s">
        <v>3</v>
      </c>
      <c r="Y7" s="45" t="s">
        <v>3</v>
      </c>
      <c r="Z7" s="45" t="s">
        <v>3</v>
      </c>
      <c r="AA7" s="45" t="s">
        <v>3</v>
      </c>
      <c r="AB7" s="45" t="s">
        <v>3</v>
      </c>
      <c r="AC7" s="45" t="s">
        <v>3</v>
      </c>
      <c r="AD7" s="45" t="s">
        <v>3</v>
      </c>
      <c r="AE7" s="45" t="s">
        <v>3</v>
      </c>
      <c r="AF7" s="45" t="s">
        <v>3</v>
      </c>
      <c r="AG7" s="45" t="s">
        <v>3</v>
      </c>
      <c r="AH7" s="45" t="s">
        <v>3</v>
      </c>
      <c r="AI7" s="45" t="s">
        <v>3</v>
      </c>
      <c r="AJ7" s="45" t="s">
        <v>3</v>
      </c>
      <c r="AK7" s="45" t="s">
        <v>3</v>
      </c>
      <c r="AL7" s="45" t="s">
        <v>3</v>
      </c>
      <c r="AM7" s="45" t="s">
        <v>3</v>
      </c>
      <c r="AN7" s="45" t="s">
        <v>3</v>
      </c>
      <c r="AO7" s="45" t="s">
        <v>3</v>
      </c>
      <c r="AP7" s="45" t="s">
        <v>3</v>
      </c>
      <c r="AQ7" s="45" t="s">
        <v>3</v>
      </c>
      <c r="AR7" s="45" t="s">
        <v>3</v>
      </c>
      <c r="AS7" s="45" t="s">
        <v>3</v>
      </c>
      <c r="AT7" s="45" t="s">
        <v>3</v>
      </c>
      <c r="AU7" s="77">
        <v>1</v>
      </c>
      <c r="AV7" s="73" t="s">
        <v>35</v>
      </c>
    </row>
    <row r="8" spans="1:48" ht="13.5">
      <c r="A8" s="42" t="s">
        <v>91</v>
      </c>
      <c r="B8" s="45" t="s">
        <v>92</v>
      </c>
      <c r="C8" s="74">
        <v>2464901.31</v>
      </c>
      <c r="D8" s="74">
        <v>1193905.02129</v>
      </c>
      <c r="E8" s="76">
        <f t="shared" si="0"/>
        <v>0.4843621999981817</v>
      </c>
      <c r="F8" s="45" t="s">
        <v>3</v>
      </c>
      <c r="G8" s="45" t="s">
        <v>3</v>
      </c>
      <c r="H8" s="45" t="s">
        <v>3</v>
      </c>
      <c r="I8" s="45" t="s">
        <v>3</v>
      </c>
      <c r="J8" s="45" t="s">
        <v>3</v>
      </c>
      <c r="K8" s="45" t="s">
        <v>3</v>
      </c>
      <c r="L8" s="45" t="s">
        <v>3</v>
      </c>
      <c r="M8" s="45" t="s">
        <v>3</v>
      </c>
      <c r="N8" s="45" t="s">
        <v>3</v>
      </c>
      <c r="O8" s="45" t="s">
        <v>3</v>
      </c>
      <c r="P8" s="45" t="s">
        <v>3</v>
      </c>
      <c r="Q8" s="45" t="s">
        <v>3</v>
      </c>
      <c r="R8" s="45" t="s">
        <v>3</v>
      </c>
      <c r="S8" s="45" t="s">
        <v>3</v>
      </c>
      <c r="T8" s="45" t="s">
        <v>3</v>
      </c>
      <c r="U8" s="45" t="s">
        <v>3</v>
      </c>
      <c r="V8" s="45" t="s">
        <v>3</v>
      </c>
      <c r="W8" s="45" t="s">
        <v>3</v>
      </c>
      <c r="X8" s="45" t="s">
        <v>3</v>
      </c>
      <c r="Y8" s="45" t="s">
        <v>3</v>
      </c>
      <c r="Z8" s="45" t="s">
        <v>3</v>
      </c>
      <c r="AA8" s="45" t="s">
        <v>3</v>
      </c>
      <c r="AB8" s="45" t="s">
        <v>3</v>
      </c>
      <c r="AC8" s="45" t="s">
        <v>3</v>
      </c>
      <c r="AD8" s="45" t="s">
        <v>3</v>
      </c>
      <c r="AE8" s="45" t="s">
        <v>3</v>
      </c>
      <c r="AF8" s="45" t="s">
        <v>3</v>
      </c>
      <c r="AG8" s="45" t="s">
        <v>3</v>
      </c>
      <c r="AH8" s="45" t="s">
        <v>3</v>
      </c>
      <c r="AI8" s="45" t="s">
        <v>3</v>
      </c>
      <c r="AJ8" s="45" t="s">
        <v>3</v>
      </c>
      <c r="AK8" s="45" t="s">
        <v>3</v>
      </c>
      <c r="AL8" s="45" t="s">
        <v>3</v>
      </c>
      <c r="AM8" s="45" t="s">
        <v>3</v>
      </c>
      <c r="AN8" s="45" t="s">
        <v>3</v>
      </c>
      <c r="AO8" s="45" t="s">
        <v>3</v>
      </c>
      <c r="AP8" s="45" t="s">
        <v>3</v>
      </c>
      <c r="AQ8" s="45" t="s">
        <v>3</v>
      </c>
      <c r="AR8" s="45" t="s">
        <v>3</v>
      </c>
      <c r="AS8" s="45" t="s">
        <v>3</v>
      </c>
      <c r="AT8" s="45" t="s">
        <v>3</v>
      </c>
      <c r="AU8" s="77">
        <v>1</v>
      </c>
      <c r="AV8" s="73" t="s">
        <v>35</v>
      </c>
    </row>
    <row r="9" spans="1:48" ht="13.5">
      <c r="A9" s="42" t="s">
        <v>93</v>
      </c>
      <c r="B9" s="45" t="s">
        <v>94</v>
      </c>
      <c r="C9" s="74">
        <v>4612521.4</v>
      </c>
      <c r="D9" s="74">
        <v>1370132.41554</v>
      </c>
      <c r="E9" s="76">
        <f t="shared" si="0"/>
        <v>0.2970462999998222</v>
      </c>
      <c r="F9" s="45" t="s">
        <v>3</v>
      </c>
      <c r="G9" s="45" t="s">
        <v>3</v>
      </c>
      <c r="H9" s="45" t="s">
        <v>3</v>
      </c>
      <c r="I9" s="45" t="s">
        <v>3</v>
      </c>
      <c r="J9" s="45" t="s">
        <v>3</v>
      </c>
      <c r="K9" s="45" t="s">
        <v>3</v>
      </c>
      <c r="L9" s="45" t="s">
        <v>3</v>
      </c>
      <c r="M9" s="45" t="s">
        <v>3</v>
      </c>
      <c r="N9" s="45" t="s">
        <v>3</v>
      </c>
      <c r="O9" s="45" t="s">
        <v>3</v>
      </c>
      <c r="P9" s="45" t="s">
        <v>3</v>
      </c>
      <c r="Q9" s="45" t="s">
        <v>3</v>
      </c>
      <c r="R9" s="45" t="s">
        <v>3</v>
      </c>
      <c r="S9" s="45" t="s">
        <v>3</v>
      </c>
      <c r="T9" s="45" t="s">
        <v>3</v>
      </c>
      <c r="U9" s="45" t="s">
        <v>3</v>
      </c>
      <c r="V9" s="45" t="s">
        <v>3</v>
      </c>
      <c r="W9" s="45" t="s">
        <v>3</v>
      </c>
      <c r="X9" s="45" t="s">
        <v>3</v>
      </c>
      <c r="Y9" s="45" t="s">
        <v>3</v>
      </c>
      <c r="Z9" s="45" t="s">
        <v>3</v>
      </c>
      <c r="AA9" s="45" t="s">
        <v>3</v>
      </c>
      <c r="AB9" s="45" t="s">
        <v>3</v>
      </c>
      <c r="AC9" s="45" t="s">
        <v>3</v>
      </c>
      <c r="AD9" s="45" t="s">
        <v>3</v>
      </c>
      <c r="AE9" s="45" t="s">
        <v>3</v>
      </c>
      <c r="AF9" s="45" t="s">
        <v>3</v>
      </c>
      <c r="AG9" s="45" t="s">
        <v>3</v>
      </c>
      <c r="AH9" s="45" t="s">
        <v>3</v>
      </c>
      <c r="AI9" s="45" t="s">
        <v>3</v>
      </c>
      <c r="AJ9" s="45" t="s">
        <v>3</v>
      </c>
      <c r="AK9" s="45" t="s">
        <v>3</v>
      </c>
      <c r="AL9" s="45" t="s">
        <v>3</v>
      </c>
      <c r="AM9" s="45" t="s">
        <v>3</v>
      </c>
      <c r="AN9" s="45" t="s">
        <v>3</v>
      </c>
      <c r="AO9" s="45" t="s">
        <v>3</v>
      </c>
      <c r="AP9" s="45" t="s">
        <v>3</v>
      </c>
      <c r="AQ9" s="45" t="s">
        <v>3</v>
      </c>
      <c r="AR9" s="45" t="s">
        <v>3</v>
      </c>
      <c r="AS9" s="45" t="s">
        <v>3</v>
      </c>
      <c r="AT9" s="45" t="s">
        <v>3</v>
      </c>
      <c r="AU9" s="77">
        <v>1</v>
      </c>
      <c r="AV9" s="73" t="s">
        <v>35</v>
      </c>
    </row>
    <row r="10" spans="1:48" ht="13.5">
      <c r="A10" s="42" t="s">
        <v>117</v>
      </c>
      <c r="B10" s="45" t="s">
        <v>118</v>
      </c>
      <c r="C10" s="74">
        <v>1264363.4</v>
      </c>
      <c r="D10" s="74">
        <v>1146253.6516</v>
      </c>
      <c r="E10" s="76">
        <f t="shared" si="0"/>
        <v>0.906585599994432</v>
      </c>
      <c r="F10" s="45" t="s">
        <v>3</v>
      </c>
      <c r="G10" s="45" t="s">
        <v>3</v>
      </c>
      <c r="H10" s="45" t="s">
        <v>3</v>
      </c>
      <c r="I10" s="45" t="s">
        <v>3</v>
      </c>
      <c r="J10" s="45" t="s">
        <v>3</v>
      </c>
      <c r="K10" s="45" t="s">
        <v>3</v>
      </c>
      <c r="L10" s="45" t="s">
        <v>3</v>
      </c>
      <c r="M10" s="45" t="s">
        <v>3</v>
      </c>
      <c r="N10" s="45" t="s">
        <v>3</v>
      </c>
      <c r="O10" s="45" t="s">
        <v>3</v>
      </c>
      <c r="P10" s="45" t="s">
        <v>3</v>
      </c>
      <c r="Q10" s="45" t="s">
        <v>3</v>
      </c>
      <c r="R10" s="45" t="s">
        <v>3</v>
      </c>
      <c r="S10" s="45" t="s">
        <v>3</v>
      </c>
      <c r="T10" s="45" t="s">
        <v>3</v>
      </c>
      <c r="U10" s="45" t="s">
        <v>3</v>
      </c>
      <c r="V10" s="45" t="s">
        <v>3</v>
      </c>
      <c r="W10" s="45" t="s">
        <v>3</v>
      </c>
      <c r="X10" s="45" t="s">
        <v>3</v>
      </c>
      <c r="Y10" s="45" t="s">
        <v>3</v>
      </c>
      <c r="Z10" s="45" t="s">
        <v>3</v>
      </c>
      <c r="AA10" s="45" t="s">
        <v>3</v>
      </c>
      <c r="AB10" s="45" t="s">
        <v>3</v>
      </c>
      <c r="AC10" s="45" t="s">
        <v>3</v>
      </c>
      <c r="AD10" s="45" t="s">
        <v>3</v>
      </c>
      <c r="AE10" s="45" t="s">
        <v>3</v>
      </c>
      <c r="AF10" s="45" t="s">
        <v>3</v>
      </c>
      <c r="AG10" s="45" t="s">
        <v>3</v>
      </c>
      <c r="AH10" s="45" t="s">
        <v>3</v>
      </c>
      <c r="AI10" s="45" t="s">
        <v>3</v>
      </c>
      <c r="AJ10" s="45" t="s">
        <v>3</v>
      </c>
      <c r="AK10" s="45" t="s">
        <v>3</v>
      </c>
      <c r="AL10" s="45" t="s">
        <v>3</v>
      </c>
      <c r="AM10" s="45" t="s">
        <v>3</v>
      </c>
      <c r="AN10" s="45" t="s">
        <v>3</v>
      </c>
      <c r="AO10" s="45" t="s">
        <v>3</v>
      </c>
      <c r="AP10" s="45" t="s">
        <v>3</v>
      </c>
      <c r="AQ10" s="45" t="s">
        <v>3</v>
      </c>
      <c r="AR10" s="45" t="s">
        <v>3</v>
      </c>
      <c r="AS10" s="45" t="s">
        <v>3</v>
      </c>
      <c r="AT10" s="45" t="s">
        <v>3</v>
      </c>
      <c r="AU10" s="77">
        <v>1</v>
      </c>
      <c r="AV10" s="73" t="s">
        <v>35</v>
      </c>
    </row>
    <row r="11" spans="1:48" ht="13.5">
      <c r="A11" s="42" t="s">
        <v>95</v>
      </c>
      <c r="B11" s="45" t="s">
        <v>96</v>
      </c>
      <c r="C11" s="74">
        <v>1335519.97</v>
      </c>
      <c r="D11" s="74">
        <v>1178840.37302</v>
      </c>
      <c r="E11" s="76">
        <f t="shared" si="0"/>
        <v>0.8826826999973651</v>
      </c>
      <c r="F11" s="45" t="s">
        <v>3</v>
      </c>
      <c r="G11" s="45" t="s">
        <v>3</v>
      </c>
      <c r="H11" s="45" t="s">
        <v>3</v>
      </c>
      <c r="I11" s="45" t="s">
        <v>3</v>
      </c>
      <c r="J11" s="45" t="s">
        <v>3</v>
      </c>
      <c r="K11" s="45" t="s">
        <v>3</v>
      </c>
      <c r="L11" s="45" t="s">
        <v>3</v>
      </c>
      <c r="M11" s="45" t="s">
        <v>3</v>
      </c>
      <c r="N11" s="45" t="s">
        <v>3</v>
      </c>
      <c r="O11" s="45" t="s">
        <v>3</v>
      </c>
      <c r="P11" s="45" t="s">
        <v>3</v>
      </c>
      <c r="Q11" s="45" t="s">
        <v>3</v>
      </c>
      <c r="R11" s="45" t="s">
        <v>3</v>
      </c>
      <c r="S11" s="45" t="s">
        <v>3</v>
      </c>
      <c r="T11" s="45" t="s">
        <v>3</v>
      </c>
      <c r="U11" s="45" t="s">
        <v>3</v>
      </c>
      <c r="V11" s="45" t="s">
        <v>3</v>
      </c>
      <c r="W11" s="45" t="s">
        <v>3</v>
      </c>
      <c r="X11" s="45" t="s">
        <v>3</v>
      </c>
      <c r="Y11" s="45" t="s">
        <v>3</v>
      </c>
      <c r="Z11" s="45" t="s">
        <v>3</v>
      </c>
      <c r="AA11" s="45" t="s">
        <v>3</v>
      </c>
      <c r="AB11" s="45" t="s">
        <v>3</v>
      </c>
      <c r="AC11" s="45" t="s">
        <v>3</v>
      </c>
      <c r="AD11" s="45" t="s">
        <v>3</v>
      </c>
      <c r="AE11" s="45" t="s">
        <v>3</v>
      </c>
      <c r="AF11" s="45" t="s">
        <v>3</v>
      </c>
      <c r="AG11" s="45" t="s">
        <v>3</v>
      </c>
      <c r="AH11" s="45" t="s">
        <v>3</v>
      </c>
      <c r="AI11" s="45" t="s">
        <v>3</v>
      </c>
      <c r="AJ11" s="45" t="s">
        <v>3</v>
      </c>
      <c r="AK11" s="45" t="s">
        <v>3</v>
      </c>
      <c r="AL11" s="45" t="s">
        <v>3</v>
      </c>
      <c r="AM11" s="45" t="s">
        <v>3</v>
      </c>
      <c r="AN11" s="45" t="s">
        <v>3</v>
      </c>
      <c r="AO11" s="45" t="s">
        <v>3</v>
      </c>
      <c r="AP11" s="45" t="s">
        <v>3</v>
      </c>
      <c r="AQ11" s="45" t="s">
        <v>3</v>
      </c>
      <c r="AR11" s="45" t="s">
        <v>3</v>
      </c>
      <c r="AS11" s="45" t="s">
        <v>3</v>
      </c>
      <c r="AT11" s="45" t="s">
        <v>3</v>
      </c>
      <c r="AU11" s="77">
        <v>1</v>
      </c>
      <c r="AV11" s="73" t="s">
        <v>35</v>
      </c>
    </row>
    <row r="12" spans="1:48" ht="13.5">
      <c r="A12" s="42" t="s">
        <v>107</v>
      </c>
      <c r="B12" s="45" t="s">
        <v>108</v>
      </c>
      <c r="C12" s="74">
        <v>1652603.36</v>
      </c>
      <c r="D12" s="74">
        <v>307289.8613</v>
      </c>
      <c r="E12" s="76">
        <f t="shared" si="0"/>
        <v>0.185942899995072</v>
      </c>
      <c r="F12" s="45" t="s">
        <v>3</v>
      </c>
      <c r="G12" s="45" t="s">
        <v>3</v>
      </c>
      <c r="H12" s="45" t="s">
        <v>3</v>
      </c>
      <c r="I12" s="45" t="s">
        <v>3</v>
      </c>
      <c r="J12" s="45" t="s">
        <v>3</v>
      </c>
      <c r="K12" s="45" t="s">
        <v>3</v>
      </c>
      <c r="L12" s="45" t="s">
        <v>3</v>
      </c>
      <c r="M12" s="45" t="s">
        <v>3</v>
      </c>
      <c r="N12" s="45" t="s">
        <v>3</v>
      </c>
      <c r="O12" s="45" t="s">
        <v>3</v>
      </c>
      <c r="P12" s="45" t="s">
        <v>3</v>
      </c>
      <c r="Q12" s="45" t="s">
        <v>3</v>
      </c>
      <c r="R12" s="45" t="s">
        <v>3</v>
      </c>
      <c r="S12" s="45" t="s">
        <v>3</v>
      </c>
      <c r="T12" s="45" t="s">
        <v>3</v>
      </c>
      <c r="U12" s="45" t="s">
        <v>3</v>
      </c>
      <c r="V12" s="45" t="s">
        <v>3</v>
      </c>
      <c r="W12" s="45" t="s">
        <v>3</v>
      </c>
      <c r="X12" s="45" t="s">
        <v>3</v>
      </c>
      <c r="Y12" s="45" t="s">
        <v>3</v>
      </c>
      <c r="Z12" s="45" t="s">
        <v>3</v>
      </c>
      <c r="AA12" s="45" t="s">
        <v>3</v>
      </c>
      <c r="AB12" s="45" t="s">
        <v>3</v>
      </c>
      <c r="AC12" s="45" t="s">
        <v>3</v>
      </c>
      <c r="AD12" s="45" t="s">
        <v>3</v>
      </c>
      <c r="AE12" s="45" t="s">
        <v>3</v>
      </c>
      <c r="AF12" s="45" t="s">
        <v>3</v>
      </c>
      <c r="AG12" s="45" t="s">
        <v>3</v>
      </c>
      <c r="AH12" s="45" t="s">
        <v>3</v>
      </c>
      <c r="AI12" s="45" t="s">
        <v>3</v>
      </c>
      <c r="AJ12" s="45" t="s">
        <v>3</v>
      </c>
      <c r="AK12" s="45" t="s">
        <v>3</v>
      </c>
      <c r="AL12" s="45" t="s">
        <v>3</v>
      </c>
      <c r="AM12" s="45" t="s">
        <v>3</v>
      </c>
      <c r="AN12" s="45" t="s">
        <v>3</v>
      </c>
      <c r="AO12" s="45" t="s">
        <v>3</v>
      </c>
      <c r="AP12" s="45" t="s">
        <v>3</v>
      </c>
      <c r="AQ12" s="45" t="s">
        <v>3</v>
      </c>
      <c r="AR12" s="45" t="s">
        <v>3</v>
      </c>
      <c r="AS12" s="45" t="s">
        <v>3</v>
      </c>
      <c r="AT12" s="45" t="s">
        <v>3</v>
      </c>
      <c r="AU12" s="77">
        <v>1</v>
      </c>
      <c r="AV12" s="73" t="s">
        <v>35</v>
      </c>
    </row>
    <row r="13" spans="1:48" ht="13.5">
      <c r="A13" s="42" t="s">
        <v>115</v>
      </c>
      <c r="B13" s="45" t="s">
        <v>116</v>
      </c>
      <c r="C13" s="74">
        <v>5035168.79</v>
      </c>
      <c r="D13" s="74">
        <v>2312744.66531</v>
      </c>
      <c r="E13" s="76">
        <f t="shared" si="0"/>
        <v>0.45931819999821694</v>
      </c>
      <c r="F13" s="45" t="s">
        <v>3</v>
      </c>
      <c r="G13" s="45" t="s">
        <v>3</v>
      </c>
      <c r="H13" s="45" t="s">
        <v>3</v>
      </c>
      <c r="I13" s="45" t="s">
        <v>3</v>
      </c>
      <c r="J13" s="45" t="s">
        <v>3</v>
      </c>
      <c r="K13" s="45" t="s">
        <v>3</v>
      </c>
      <c r="L13" s="45" t="s">
        <v>3</v>
      </c>
      <c r="M13" s="45" t="s">
        <v>3</v>
      </c>
      <c r="N13" s="45" t="s">
        <v>3</v>
      </c>
      <c r="O13" s="45" t="s">
        <v>3</v>
      </c>
      <c r="P13" s="45" t="s">
        <v>3</v>
      </c>
      <c r="Q13" s="45" t="s">
        <v>3</v>
      </c>
      <c r="R13" s="45" t="s">
        <v>3</v>
      </c>
      <c r="S13" s="45" t="s">
        <v>3</v>
      </c>
      <c r="T13" s="45" t="s">
        <v>3</v>
      </c>
      <c r="U13" s="45" t="s">
        <v>3</v>
      </c>
      <c r="V13" s="45" t="s">
        <v>3</v>
      </c>
      <c r="W13" s="45" t="s">
        <v>3</v>
      </c>
      <c r="X13" s="45" t="s">
        <v>3</v>
      </c>
      <c r="Y13" s="45" t="s">
        <v>3</v>
      </c>
      <c r="Z13" s="45" t="s">
        <v>3</v>
      </c>
      <c r="AA13" s="45" t="s">
        <v>3</v>
      </c>
      <c r="AB13" s="45" t="s">
        <v>3</v>
      </c>
      <c r="AC13" s="45" t="s">
        <v>3</v>
      </c>
      <c r="AD13" s="45" t="s">
        <v>3</v>
      </c>
      <c r="AE13" s="45" t="s">
        <v>3</v>
      </c>
      <c r="AF13" s="45" t="s">
        <v>3</v>
      </c>
      <c r="AG13" s="45" t="s">
        <v>3</v>
      </c>
      <c r="AH13" s="45" t="s">
        <v>3</v>
      </c>
      <c r="AI13" s="45" t="s">
        <v>3</v>
      </c>
      <c r="AJ13" s="45" t="s">
        <v>3</v>
      </c>
      <c r="AK13" s="45" t="s">
        <v>3</v>
      </c>
      <c r="AL13" s="45" t="s">
        <v>3</v>
      </c>
      <c r="AM13" s="45" t="s">
        <v>3</v>
      </c>
      <c r="AN13" s="45" t="s">
        <v>3</v>
      </c>
      <c r="AO13" s="45" t="s">
        <v>3</v>
      </c>
      <c r="AP13" s="45" t="s">
        <v>3</v>
      </c>
      <c r="AQ13" s="45" t="s">
        <v>3</v>
      </c>
      <c r="AR13" s="45" t="s">
        <v>3</v>
      </c>
      <c r="AS13" s="45" t="s">
        <v>3</v>
      </c>
      <c r="AT13" s="45" t="s">
        <v>3</v>
      </c>
      <c r="AU13" s="77">
        <v>1</v>
      </c>
      <c r="AV13" s="73" t="s">
        <v>35</v>
      </c>
    </row>
    <row r="14" spans="1:48" ht="13.5">
      <c r="A14" s="42" t="s">
        <v>76</v>
      </c>
      <c r="B14" s="45" t="s">
        <v>77</v>
      </c>
      <c r="C14" s="74">
        <v>11066710.1</v>
      </c>
      <c r="D14" s="74">
        <v>7591757.59524</v>
      </c>
      <c r="E14" s="76">
        <f t="shared" si="0"/>
        <v>0.6859994999995527</v>
      </c>
      <c r="F14" s="45" t="s">
        <v>3</v>
      </c>
      <c r="G14" s="45" t="s">
        <v>3</v>
      </c>
      <c r="H14" s="45" t="s">
        <v>3</v>
      </c>
      <c r="I14" s="45" t="s">
        <v>3</v>
      </c>
      <c r="J14" s="45" t="s">
        <v>3</v>
      </c>
      <c r="K14" s="45" t="s">
        <v>3</v>
      </c>
      <c r="L14" s="45" t="s">
        <v>3</v>
      </c>
      <c r="M14" s="45" t="s">
        <v>3</v>
      </c>
      <c r="N14" s="45" t="s">
        <v>3</v>
      </c>
      <c r="O14" s="45" t="s">
        <v>3</v>
      </c>
      <c r="P14" s="45" t="s">
        <v>3</v>
      </c>
      <c r="Q14" s="45" t="s">
        <v>3</v>
      </c>
      <c r="R14" s="45" t="s">
        <v>3</v>
      </c>
      <c r="S14" s="45" t="s">
        <v>3</v>
      </c>
      <c r="T14" s="45" t="s">
        <v>3</v>
      </c>
      <c r="U14" s="45" t="s">
        <v>3</v>
      </c>
      <c r="V14" s="45" t="s">
        <v>3</v>
      </c>
      <c r="W14" s="45" t="s">
        <v>3</v>
      </c>
      <c r="X14" s="45" t="s">
        <v>3</v>
      </c>
      <c r="Y14" s="45" t="s">
        <v>3</v>
      </c>
      <c r="Z14" s="45" t="s">
        <v>3</v>
      </c>
      <c r="AA14" s="45" t="s">
        <v>3</v>
      </c>
      <c r="AB14" s="45" t="s">
        <v>3</v>
      </c>
      <c r="AC14" s="45" t="s">
        <v>3</v>
      </c>
      <c r="AD14" s="45" t="s">
        <v>3</v>
      </c>
      <c r="AE14" s="45" t="s">
        <v>3</v>
      </c>
      <c r="AF14" s="45" t="s">
        <v>3</v>
      </c>
      <c r="AG14" s="45" t="s">
        <v>3</v>
      </c>
      <c r="AH14" s="45" t="s">
        <v>3</v>
      </c>
      <c r="AI14" s="45" t="s">
        <v>3</v>
      </c>
      <c r="AJ14" s="45" t="s">
        <v>3</v>
      </c>
      <c r="AK14" s="45" t="s">
        <v>3</v>
      </c>
      <c r="AL14" s="45" t="s">
        <v>3</v>
      </c>
      <c r="AM14" s="45" t="s">
        <v>3</v>
      </c>
      <c r="AN14" s="45" t="s">
        <v>3</v>
      </c>
      <c r="AO14" s="45" t="s">
        <v>3</v>
      </c>
      <c r="AP14" s="45" t="s">
        <v>3</v>
      </c>
      <c r="AQ14" s="45" t="s">
        <v>3</v>
      </c>
      <c r="AR14" s="45" t="s">
        <v>3</v>
      </c>
      <c r="AS14" s="45" t="s">
        <v>3</v>
      </c>
      <c r="AT14" s="45" t="s">
        <v>3</v>
      </c>
      <c r="AU14" s="77">
        <v>1</v>
      </c>
      <c r="AV14" s="73" t="s">
        <v>35</v>
      </c>
    </row>
    <row r="15" spans="1:48" ht="13.5">
      <c r="A15" s="42" t="s">
        <v>109</v>
      </c>
      <c r="B15" s="45" t="s">
        <v>110</v>
      </c>
      <c r="C15" s="74">
        <v>2619824.37</v>
      </c>
      <c r="D15" s="74">
        <v>1595170.97558</v>
      </c>
      <c r="E15" s="76">
        <f t="shared" si="0"/>
        <v>0.608884699999947</v>
      </c>
      <c r="F15" s="45" t="s">
        <v>3</v>
      </c>
      <c r="G15" s="45" t="s">
        <v>3</v>
      </c>
      <c r="H15" s="45" t="s">
        <v>3</v>
      </c>
      <c r="I15" s="45" t="s">
        <v>3</v>
      </c>
      <c r="J15" s="45" t="s">
        <v>3</v>
      </c>
      <c r="K15" s="45" t="s">
        <v>3</v>
      </c>
      <c r="L15" s="45" t="s">
        <v>3</v>
      </c>
      <c r="M15" s="45" t="s">
        <v>3</v>
      </c>
      <c r="N15" s="45" t="s">
        <v>3</v>
      </c>
      <c r="O15" s="45" t="s">
        <v>3</v>
      </c>
      <c r="P15" s="45" t="s">
        <v>3</v>
      </c>
      <c r="Q15" s="45" t="s">
        <v>3</v>
      </c>
      <c r="R15" s="45" t="s">
        <v>3</v>
      </c>
      <c r="S15" s="45" t="s">
        <v>3</v>
      </c>
      <c r="T15" s="45" t="s">
        <v>3</v>
      </c>
      <c r="U15" s="45" t="s">
        <v>3</v>
      </c>
      <c r="V15" s="45" t="s">
        <v>3</v>
      </c>
      <c r="W15" s="45" t="s">
        <v>3</v>
      </c>
      <c r="X15" s="45" t="s">
        <v>3</v>
      </c>
      <c r="Y15" s="45" t="s">
        <v>3</v>
      </c>
      <c r="Z15" s="45" t="s">
        <v>3</v>
      </c>
      <c r="AA15" s="45" t="s">
        <v>3</v>
      </c>
      <c r="AB15" s="45" t="s">
        <v>3</v>
      </c>
      <c r="AC15" s="45" t="s">
        <v>3</v>
      </c>
      <c r="AD15" s="45" t="s">
        <v>3</v>
      </c>
      <c r="AE15" s="45" t="s">
        <v>3</v>
      </c>
      <c r="AF15" s="45" t="s">
        <v>3</v>
      </c>
      <c r="AG15" s="45" t="s">
        <v>3</v>
      </c>
      <c r="AH15" s="45" t="s">
        <v>3</v>
      </c>
      <c r="AI15" s="45" t="s">
        <v>3</v>
      </c>
      <c r="AJ15" s="45" t="s">
        <v>3</v>
      </c>
      <c r="AK15" s="45" t="s">
        <v>3</v>
      </c>
      <c r="AL15" s="45" t="s">
        <v>3</v>
      </c>
      <c r="AM15" s="45" t="s">
        <v>3</v>
      </c>
      <c r="AN15" s="45" t="s">
        <v>3</v>
      </c>
      <c r="AO15" s="45" t="s">
        <v>3</v>
      </c>
      <c r="AP15" s="45" t="s">
        <v>3</v>
      </c>
      <c r="AQ15" s="45" t="s">
        <v>3</v>
      </c>
      <c r="AR15" s="45" t="s">
        <v>3</v>
      </c>
      <c r="AS15" s="45" t="s">
        <v>3</v>
      </c>
      <c r="AT15" s="45" t="s">
        <v>3</v>
      </c>
      <c r="AU15" s="77">
        <v>1</v>
      </c>
      <c r="AV15" s="73" t="s">
        <v>35</v>
      </c>
    </row>
    <row r="16" spans="1:48" ht="13.5">
      <c r="A16" s="42" t="s">
        <v>48</v>
      </c>
      <c r="B16" s="45" t="s">
        <v>49</v>
      </c>
      <c r="C16" s="74">
        <v>3605167.91</v>
      </c>
      <c r="D16" s="75">
        <v>3754469.08917</v>
      </c>
      <c r="E16" s="76">
        <f t="shared" si="0"/>
        <v>1.0414130999989957</v>
      </c>
      <c r="F16" s="45" t="s">
        <v>3</v>
      </c>
      <c r="G16" s="45" t="s">
        <v>3</v>
      </c>
      <c r="H16" s="45" t="s">
        <v>3</v>
      </c>
      <c r="I16" s="45" t="s">
        <v>3</v>
      </c>
      <c r="J16" s="45" t="s">
        <v>3</v>
      </c>
      <c r="K16" s="45" t="s">
        <v>3</v>
      </c>
      <c r="L16" s="45" t="s">
        <v>3</v>
      </c>
      <c r="M16" s="45" t="s">
        <v>3</v>
      </c>
      <c r="N16" s="45" t="s">
        <v>3</v>
      </c>
      <c r="O16" s="45" t="s">
        <v>3</v>
      </c>
      <c r="P16" s="45" t="s">
        <v>3</v>
      </c>
      <c r="Q16" s="45" t="s">
        <v>3</v>
      </c>
      <c r="R16" s="45" t="s">
        <v>3</v>
      </c>
      <c r="S16" s="45" t="s">
        <v>3</v>
      </c>
      <c r="T16" s="45" t="s">
        <v>3</v>
      </c>
      <c r="U16" s="45" t="s">
        <v>3</v>
      </c>
      <c r="V16" s="45" t="s">
        <v>3</v>
      </c>
      <c r="W16" s="45" t="s">
        <v>3</v>
      </c>
      <c r="X16" s="45" t="s">
        <v>3</v>
      </c>
      <c r="Y16" s="45" t="s">
        <v>3</v>
      </c>
      <c r="Z16" s="45" t="s">
        <v>3</v>
      </c>
      <c r="AA16" s="45" t="s">
        <v>3</v>
      </c>
      <c r="AB16" s="45" t="s">
        <v>3</v>
      </c>
      <c r="AC16" s="45" t="s">
        <v>3</v>
      </c>
      <c r="AD16" s="45" t="s">
        <v>3</v>
      </c>
      <c r="AE16" s="45" t="s">
        <v>3</v>
      </c>
      <c r="AF16" s="45" t="s">
        <v>3</v>
      </c>
      <c r="AG16" s="45" t="s">
        <v>3</v>
      </c>
      <c r="AH16" s="45" t="s">
        <v>3</v>
      </c>
      <c r="AI16" s="45" t="s">
        <v>3</v>
      </c>
      <c r="AJ16" s="45" t="s">
        <v>3</v>
      </c>
      <c r="AK16" s="45" t="s">
        <v>3</v>
      </c>
      <c r="AL16" s="45" t="s">
        <v>3</v>
      </c>
      <c r="AM16" s="45" t="s">
        <v>3</v>
      </c>
      <c r="AN16" s="45" t="s">
        <v>3</v>
      </c>
      <c r="AO16" s="45" t="s">
        <v>3</v>
      </c>
      <c r="AP16" s="45" t="s">
        <v>3</v>
      </c>
      <c r="AQ16" s="45" t="s">
        <v>3</v>
      </c>
      <c r="AR16" s="45" t="s">
        <v>3</v>
      </c>
      <c r="AS16" s="45" t="s">
        <v>3</v>
      </c>
      <c r="AT16" s="45" t="s">
        <v>3</v>
      </c>
      <c r="AU16" s="77">
        <v>1</v>
      </c>
      <c r="AV16" s="73" t="s">
        <v>35</v>
      </c>
    </row>
    <row r="17" spans="1:48" ht="13.5">
      <c r="A17" s="42" t="s">
        <v>58</v>
      </c>
      <c r="B17" s="45" t="s">
        <v>59</v>
      </c>
      <c r="C17" s="74">
        <v>1154609.8</v>
      </c>
      <c r="D17" s="75">
        <v>1019999.96284</v>
      </c>
      <c r="E17" s="76">
        <f t="shared" si="0"/>
        <v>0.883415299991391</v>
      </c>
      <c r="F17" s="45" t="s">
        <v>3</v>
      </c>
      <c r="G17" s="45" t="s">
        <v>3</v>
      </c>
      <c r="H17" s="45" t="s">
        <v>3</v>
      </c>
      <c r="I17" s="45" t="s">
        <v>3</v>
      </c>
      <c r="J17" s="45" t="s">
        <v>3</v>
      </c>
      <c r="K17" s="45" t="s">
        <v>3</v>
      </c>
      <c r="L17" s="45" t="s">
        <v>3</v>
      </c>
      <c r="M17" s="45" t="s">
        <v>3</v>
      </c>
      <c r="N17" s="45" t="s">
        <v>3</v>
      </c>
      <c r="O17" s="45" t="s">
        <v>3</v>
      </c>
      <c r="P17" s="45" t="s">
        <v>3</v>
      </c>
      <c r="Q17" s="45" t="s">
        <v>3</v>
      </c>
      <c r="R17" s="45" t="s">
        <v>3</v>
      </c>
      <c r="S17" s="45" t="s">
        <v>3</v>
      </c>
      <c r="T17" s="45" t="s">
        <v>3</v>
      </c>
      <c r="U17" s="45" t="s">
        <v>3</v>
      </c>
      <c r="V17" s="45" t="s">
        <v>3</v>
      </c>
      <c r="W17" s="45" t="s">
        <v>3</v>
      </c>
      <c r="X17" s="45" t="s">
        <v>3</v>
      </c>
      <c r="Y17" s="45" t="s">
        <v>3</v>
      </c>
      <c r="Z17" s="45" t="s">
        <v>3</v>
      </c>
      <c r="AA17" s="45" t="s">
        <v>3</v>
      </c>
      <c r="AB17" s="45" t="s">
        <v>3</v>
      </c>
      <c r="AC17" s="45" t="s">
        <v>3</v>
      </c>
      <c r="AD17" s="45" t="s">
        <v>3</v>
      </c>
      <c r="AE17" s="45" t="s">
        <v>3</v>
      </c>
      <c r="AF17" s="45" t="s">
        <v>3</v>
      </c>
      <c r="AG17" s="45" t="s">
        <v>3</v>
      </c>
      <c r="AH17" s="45" t="s">
        <v>3</v>
      </c>
      <c r="AI17" s="45" t="s">
        <v>3</v>
      </c>
      <c r="AJ17" s="45" t="s">
        <v>3</v>
      </c>
      <c r="AK17" s="45" t="s">
        <v>3</v>
      </c>
      <c r="AL17" s="45" t="s">
        <v>3</v>
      </c>
      <c r="AM17" s="45" t="s">
        <v>3</v>
      </c>
      <c r="AN17" s="45" t="s">
        <v>3</v>
      </c>
      <c r="AO17" s="45" t="s">
        <v>3</v>
      </c>
      <c r="AP17" s="45" t="s">
        <v>3</v>
      </c>
      <c r="AQ17" s="45" t="s">
        <v>3</v>
      </c>
      <c r="AR17" s="45" t="s">
        <v>3</v>
      </c>
      <c r="AS17" s="45" t="s">
        <v>3</v>
      </c>
      <c r="AT17" s="45" t="s">
        <v>3</v>
      </c>
      <c r="AU17" s="77">
        <v>1</v>
      </c>
      <c r="AV17" s="73" t="s">
        <v>35</v>
      </c>
    </row>
    <row r="18" spans="1:48" ht="13.5">
      <c r="A18" s="42" t="s">
        <v>50</v>
      </c>
      <c r="B18" s="45" t="s">
        <v>51</v>
      </c>
      <c r="C18" s="74">
        <v>2535504.77</v>
      </c>
      <c r="D18" s="75">
        <v>2639691.95715</v>
      </c>
      <c r="E18" s="76">
        <f t="shared" si="0"/>
        <v>1.0410912999978306</v>
      </c>
      <c r="F18" s="45" t="s">
        <v>3</v>
      </c>
      <c r="G18" s="45" t="s">
        <v>3</v>
      </c>
      <c r="H18" s="45" t="s">
        <v>3</v>
      </c>
      <c r="I18" s="45" t="s">
        <v>3</v>
      </c>
      <c r="J18" s="45" t="s">
        <v>3</v>
      </c>
      <c r="K18" s="45" t="s">
        <v>3</v>
      </c>
      <c r="L18" s="45" t="s">
        <v>3</v>
      </c>
      <c r="M18" s="45" t="s">
        <v>3</v>
      </c>
      <c r="N18" s="45" t="s">
        <v>3</v>
      </c>
      <c r="O18" s="45" t="s">
        <v>3</v>
      </c>
      <c r="P18" s="45" t="s">
        <v>3</v>
      </c>
      <c r="Q18" s="45" t="s">
        <v>3</v>
      </c>
      <c r="R18" s="45" t="s">
        <v>3</v>
      </c>
      <c r="S18" s="45" t="s">
        <v>3</v>
      </c>
      <c r="T18" s="45" t="s">
        <v>3</v>
      </c>
      <c r="U18" s="45" t="s">
        <v>3</v>
      </c>
      <c r="V18" s="45" t="s">
        <v>3</v>
      </c>
      <c r="W18" s="45" t="s">
        <v>3</v>
      </c>
      <c r="X18" s="45" t="s">
        <v>3</v>
      </c>
      <c r="Y18" s="45" t="s">
        <v>3</v>
      </c>
      <c r="Z18" s="45" t="s">
        <v>3</v>
      </c>
      <c r="AA18" s="45" t="s">
        <v>3</v>
      </c>
      <c r="AB18" s="45" t="s">
        <v>3</v>
      </c>
      <c r="AC18" s="45" t="s">
        <v>3</v>
      </c>
      <c r="AD18" s="45" t="s">
        <v>3</v>
      </c>
      <c r="AE18" s="45" t="s">
        <v>3</v>
      </c>
      <c r="AF18" s="45" t="s">
        <v>3</v>
      </c>
      <c r="AG18" s="45" t="s">
        <v>3</v>
      </c>
      <c r="AH18" s="45" t="s">
        <v>3</v>
      </c>
      <c r="AI18" s="45" t="s">
        <v>3</v>
      </c>
      <c r="AJ18" s="45" t="s">
        <v>3</v>
      </c>
      <c r="AK18" s="45" t="s">
        <v>3</v>
      </c>
      <c r="AL18" s="45" t="s">
        <v>3</v>
      </c>
      <c r="AM18" s="45" t="s">
        <v>3</v>
      </c>
      <c r="AN18" s="45" t="s">
        <v>3</v>
      </c>
      <c r="AO18" s="45" t="s">
        <v>3</v>
      </c>
      <c r="AP18" s="45" t="s">
        <v>3</v>
      </c>
      <c r="AQ18" s="45" t="s">
        <v>3</v>
      </c>
      <c r="AR18" s="45" t="s">
        <v>3</v>
      </c>
      <c r="AS18" s="45" t="s">
        <v>3</v>
      </c>
      <c r="AT18" s="45" t="s">
        <v>3</v>
      </c>
      <c r="AU18" s="77">
        <v>1</v>
      </c>
      <c r="AV18" s="73" t="s">
        <v>35</v>
      </c>
    </row>
    <row r="19" spans="1:48" ht="13.5">
      <c r="A19" s="42" t="s">
        <v>85</v>
      </c>
      <c r="B19" s="45" t="s">
        <v>86</v>
      </c>
      <c r="C19" s="74">
        <v>2048607.21</v>
      </c>
      <c r="D19" s="74">
        <v>1347708.82595</v>
      </c>
      <c r="E19" s="76">
        <f t="shared" si="0"/>
        <v>0.6578658999984678</v>
      </c>
      <c r="F19" s="45" t="s">
        <v>3</v>
      </c>
      <c r="G19" s="45" t="s">
        <v>3</v>
      </c>
      <c r="H19" s="45" t="s">
        <v>3</v>
      </c>
      <c r="I19" s="45" t="s">
        <v>3</v>
      </c>
      <c r="J19" s="45" t="s">
        <v>3</v>
      </c>
      <c r="K19" s="45" t="s">
        <v>3</v>
      </c>
      <c r="L19" s="45" t="s">
        <v>3</v>
      </c>
      <c r="M19" s="45" t="s">
        <v>3</v>
      </c>
      <c r="N19" s="45" t="s">
        <v>3</v>
      </c>
      <c r="O19" s="45" t="s">
        <v>3</v>
      </c>
      <c r="P19" s="45" t="s">
        <v>3</v>
      </c>
      <c r="Q19" s="45" t="s">
        <v>3</v>
      </c>
      <c r="R19" s="45" t="s">
        <v>3</v>
      </c>
      <c r="S19" s="45" t="s">
        <v>3</v>
      </c>
      <c r="T19" s="45" t="s">
        <v>3</v>
      </c>
      <c r="U19" s="45" t="s">
        <v>3</v>
      </c>
      <c r="V19" s="45" t="s">
        <v>3</v>
      </c>
      <c r="W19" s="45" t="s">
        <v>3</v>
      </c>
      <c r="X19" s="45" t="s">
        <v>3</v>
      </c>
      <c r="Y19" s="45" t="s">
        <v>3</v>
      </c>
      <c r="Z19" s="45" t="s">
        <v>3</v>
      </c>
      <c r="AA19" s="45" t="s">
        <v>3</v>
      </c>
      <c r="AB19" s="45" t="s">
        <v>3</v>
      </c>
      <c r="AC19" s="45" t="s">
        <v>3</v>
      </c>
      <c r="AD19" s="45" t="s">
        <v>3</v>
      </c>
      <c r="AE19" s="45" t="s">
        <v>3</v>
      </c>
      <c r="AF19" s="45" t="s">
        <v>3</v>
      </c>
      <c r="AG19" s="45" t="s">
        <v>3</v>
      </c>
      <c r="AH19" s="45" t="s">
        <v>3</v>
      </c>
      <c r="AI19" s="45" t="s">
        <v>3</v>
      </c>
      <c r="AJ19" s="45" t="s">
        <v>3</v>
      </c>
      <c r="AK19" s="45" t="s">
        <v>3</v>
      </c>
      <c r="AL19" s="45" t="s">
        <v>3</v>
      </c>
      <c r="AM19" s="45" t="s">
        <v>3</v>
      </c>
      <c r="AN19" s="45" t="s">
        <v>3</v>
      </c>
      <c r="AO19" s="45" t="s">
        <v>3</v>
      </c>
      <c r="AP19" s="45" t="s">
        <v>3</v>
      </c>
      <c r="AQ19" s="45" t="s">
        <v>3</v>
      </c>
      <c r="AR19" s="45" t="s">
        <v>3</v>
      </c>
      <c r="AS19" s="45" t="s">
        <v>3</v>
      </c>
      <c r="AT19" s="45" t="s">
        <v>3</v>
      </c>
      <c r="AU19" s="77">
        <v>1</v>
      </c>
      <c r="AV19" s="73" t="s">
        <v>35</v>
      </c>
    </row>
    <row r="20" spans="1:48" ht="13.5">
      <c r="A20" s="42" t="s">
        <v>87</v>
      </c>
      <c r="B20" s="45" t="s">
        <v>88</v>
      </c>
      <c r="C20" s="74">
        <v>2849711.95</v>
      </c>
      <c r="D20" s="74">
        <v>1585595.97233</v>
      </c>
      <c r="E20" s="76">
        <f t="shared" si="0"/>
        <v>0.5564056999971523</v>
      </c>
      <c r="F20" s="45" t="s">
        <v>3</v>
      </c>
      <c r="G20" s="45" t="s">
        <v>3</v>
      </c>
      <c r="H20" s="45" t="s">
        <v>3</v>
      </c>
      <c r="I20" s="45" t="s">
        <v>3</v>
      </c>
      <c r="J20" s="45" t="s">
        <v>3</v>
      </c>
      <c r="K20" s="45" t="s">
        <v>3</v>
      </c>
      <c r="L20" s="45" t="s">
        <v>3</v>
      </c>
      <c r="M20" s="45" t="s">
        <v>3</v>
      </c>
      <c r="N20" s="45" t="s">
        <v>3</v>
      </c>
      <c r="O20" s="45" t="s">
        <v>3</v>
      </c>
      <c r="P20" s="45" t="s">
        <v>3</v>
      </c>
      <c r="Q20" s="45" t="s">
        <v>3</v>
      </c>
      <c r="R20" s="45" t="s">
        <v>3</v>
      </c>
      <c r="S20" s="45" t="s">
        <v>3</v>
      </c>
      <c r="T20" s="45" t="s">
        <v>3</v>
      </c>
      <c r="U20" s="45" t="s">
        <v>3</v>
      </c>
      <c r="V20" s="45" t="s">
        <v>3</v>
      </c>
      <c r="W20" s="45" t="s">
        <v>3</v>
      </c>
      <c r="X20" s="45" t="s">
        <v>3</v>
      </c>
      <c r="Y20" s="45" t="s">
        <v>3</v>
      </c>
      <c r="Z20" s="45" t="s">
        <v>3</v>
      </c>
      <c r="AA20" s="45" t="s">
        <v>3</v>
      </c>
      <c r="AB20" s="45" t="s">
        <v>3</v>
      </c>
      <c r="AC20" s="45" t="s">
        <v>3</v>
      </c>
      <c r="AD20" s="45" t="s">
        <v>3</v>
      </c>
      <c r="AE20" s="45" t="s">
        <v>3</v>
      </c>
      <c r="AF20" s="45" t="s">
        <v>3</v>
      </c>
      <c r="AG20" s="45" t="s">
        <v>3</v>
      </c>
      <c r="AH20" s="45" t="s">
        <v>3</v>
      </c>
      <c r="AI20" s="45" t="s">
        <v>3</v>
      </c>
      <c r="AJ20" s="45" t="s">
        <v>3</v>
      </c>
      <c r="AK20" s="45" t="s">
        <v>3</v>
      </c>
      <c r="AL20" s="45" t="s">
        <v>3</v>
      </c>
      <c r="AM20" s="45" t="s">
        <v>3</v>
      </c>
      <c r="AN20" s="45" t="s">
        <v>3</v>
      </c>
      <c r="AO20" s="45" t="s">
        <v>3</v>
      </c>
      <c r="AP20" s="45" t="s">
        <v>3</v>
      </c>
      <c r="AQ20" s="45" t="s">
        <v>3</v>
      </c>
      <c r="AR20" s="45" t="s">
        <v>3</v>
      </c>
      <c r="AS20" s="45" t="s">
        <v>3</v>
      </c>
      <c r="AT20" s="45" t="s">
        <v>3</v>
      </c>
      <c r="AU20" s="77">
        <v>1</v>
      </c>
      <c r="AV20" s="73" t="s">
        <v>35</v>
      </c>
    </row>
    <row r="21" spans="1:48" ht="13.5">
      <c r="A21" s="42" t="s">
        <v>89</v>
      </c>
      <c r="B21" s="45" t="s">
        <v>90</v>
      </c>
      <c r="C21" s="74">
        <v>10421680.22</v>
      </c>
      <c r="D21" s="74">
        <v>7296496.58088</v>
      </c>
      <c r="E21" s="76">
        <f t="shared" si="0"/>
        <v>0.7001266999996283</v>
      </c>
      <c r="F21" s="45" t="s">
        <v>3</v>
      </c>
      <c r="G21" s="45" t="s">
        <v>3</v>
      </c>
      <c r="H21" s="45" t="s">
        <v>3</v>
      </c>
      <c r="I21" s="45" t="s">
        <v>3</v>
      </c>
      <c r="J21" s="45" t="s">
        <v>3</v>
      </c>
      <c r="K21" s="45" t="s">
        <v>3</v>
      </c>
      <c r="L21" s="45" t="s">
        <v>3</v>
      </c>
      <c r="M21" s="45" t="s">
        <v>3</v>
      </c>
      <c r="N21" s="45" t="s">
        <v>3</v>
      </c>
      <c r="O21" s="45" t="s">
        <v>3</v>
      </c>
      <c r="P21" s="45" t="s">
        <v>3</v>
      </c>
      <c r="Q21" s="45" t="s">
        <v>3</v>
      </c>
      <c r="R21" s="45" t="s">
        <v>3</v>
      </c>
      <c r="S21" s="45" t="s">
        <v>3</v>
      </c>
      <c r="T21" s="45" t="s">
        <v>3</v>
      </c>
      <c r="U21" s="45" t="s">
        <v>3</v>
      </c>
      <c r="V21" s="45" t="s">
        <v>3</v>
      </c>
      <c r="W21" s="45" t="s">
        <v>3</v>
      </c>
      <c r="X21" s="45" t="s">
        <v>3</v>
      </c>
      <c r="Y21" s="45" t="s">
        <v>3</v>
      </c>
      <c r="Z21" s="45" t="s">
        <v>3</v>
      </c>
      <c r="AA21" s="45" t="s">
        <v>3</v>
      </c>
      <c r="AB21" s="45" t="s">
        <v>3</v>
      </c>
      <c r="AC21" s="45" t="s">
        <v>3</v>
      </c>
      <c r="AD21" s="45" t="s">
        <v>3</v>
      </c>
      <c r="AE21" s="45" t="s">
        <v>3</v>
      </c>
      <c r="AF21" s="45" t="s">
        <v>3</v>
      </c>
      <c r="AG21" s="45" t="s">
        <v>3</v>
      </c>
      <c r="AH21" s="45" t="s">
        <v>3</v>
      </c>
      <c r="AI21" s="45" t="s">
        <v>3</v>
      </c>
      <c r="AJ21" s="45" t="s">
        <v>3</v>
      </c>
      <c r="AK21" s="45" t="s">
        <v>3</v>
      </c>
      <c r="AL21" s="45" t="s">
        <v>3</v>
      </c>
      <c r="AM21" s="45" t="s">
        <v>3</v>
      </c>
      <c r="AN21" s="45" t="s">
        <v>3</v>
      </c>
      <c r="AO21" s="45" t="s">
        <v>3</v>
      </c>
      <c r="AP21" s="45" t="s">
        <v>3</v>
      </c>
      <c r="AQ21" s="45" t="s">
        <v>3</v>
      </c>
      <c r="AR21" s="45" t="s">
        <v>3</v>
      </c>
      <c r="AS21" s="45" t="s">
        <v>3</v>
      </c>
      <c r="AT21" s="45" t="s">
        <v>3</v>
      </c>
      <c r="AU21" s="77">
        <v>1</v>
      </c>
      <c r="AV21" s="73" t="s">
        <v>35</v>
      </c>
    </row>
    <row r="22" spans="1:87" ht="13.5">
      <c r="A22" s="42" t="s">
        <v>44</v>
      </c>
      <c r="B22" s="45" t="s">
        <v>45</v>
      </c>
      <c r="C22" s="74">
        <v>1895257.64</v>
      </c>
      <c r="D22" s="75">
        <v>1974301.25513</v>
      </c>
      <c r="E22" s="76">
        <f t="shared" si="0"/>
        <v>1.0417059999979739</v>
      </c>
      <c r="F22" s="45" t="s">
        <v>3</v>
      </c>
      <c r="G22" s="45" t="s">
        <v>3</v>
      </c>
      <c r="H22" s="45" t="s">
        <v>3</v>
      </c>
      <c r="I22" s="45" t="s">
        <v>3</v>
      </c>
      <c r="J22" s="45" t="s">
        <v>3</v>
      </c>
      <c r="K22" s="45" t="s">
        <v>3</v>
      </c>
      <c r="L22" s="45" t="s">
        <v>3</v>
      </c>
      <c r="M22" s="45" t="s">
        <v>3</v>
      </c>
      <c r="N22" s="45" t="s">
        <v>3</v>
      </c>
      <c r="O22" s="45" t="s">
        <v>3</v>
      </c>
      <c r="P22" s="45" t="s">
        <v>3</v>
      </c>
      <c r="Q22" s="45" t="s">
        <v>3</v>
      </c>
      <c r="R22" s="45" t="s">
        <v>3</v>
      </c>
      <c r="S22" s="45" t="s">
        <v>3</v>
      </c>
      <c r="T22" s="45" t="s">
        <v>3</v>
      </c>
      <c r="U22" s="45" t="s">
        <v>3</v>
      </c>
      <c r="V22" s="45" t="s">
        <v>3</v>
      </c>
      <c r="W22" s="45" t="s">
        <v>3</v>
      </c>
      <c r="X22" s="45" t="s">
        <v>3</v>
      </c>
      <c r="Y22" s="45" t="s">
        <v>3</v>
      </c>
      <c r="Z22" s="45" t="s">
        <v>3</v>
      </c>
      <c r="AA22" s="45" t="s">
        <v>3</v>
      </c>
      <c r="AB22" s="45" t="s">
        <v>3</v>
      </c>
      <c r="AC22" s="45" t="s">
        <v>3</v>
      </c>
      <c r="AD22" s="45" t="s">
        <v>3</v>
      </c>
      <c r="AE22" s="45" t="s">
        <v>3</v>
      </c>
      <c r="AF22" s="45" t="s">
        <v>3</v>
      </c>
      <c r="AG22" s="45" t="s">
        <v>3</v>
      </c>
      <c r="AH22" s="45" t="s">
        <v>3</v>
      </c>
      <c r="AI22" s="45" t="s">
        <v>3</v>
      </c>
      <c r="AJ22" s="45" t="s">
        <v>3</v>
      </c>
      <c r="AK22" s="45" t="s">
        <v>3</v>
      </c>
      <c r="AL22" s="45" t="s">
        <v>3</v>
      </c>
      <c r="AM22" s="45" t="s">
        <v>3</v>
      </c>
      <c r="AN22" s="45" t="s">
        <v>3</v>
      </c>
      <c r="AO22" s="45" t="s">
        <v>3</v>
      </c>
      <c r="AP22" s="45" t="s">
        <v>3</v>
      </c>
      <c r="AQ22" s="45" t="s">
        <v>3</v>
      </c>
      <c r="AR22" s="45" t="s">
        <v>3</v>
      </c>
      <c r="AS22" s="45" t="s">
        <v>3</v>
      </c>
      <c r="AT22" s="45" t="s">
        <v>3</v>
      </c>
      <c r="AU22" s="77">
        <v>1</v>
      </c>
      <c r="AV22" s="73" t="s">
        <v>35</v>
      </c>
      <c r="AW22" s="45" t="s">
        <v>3</v>
      </c>
      <c r="AX22" s="45" t="s">
        <v>3</v>
      </c>
      <c r="AY22" s="45" t="s">
        <v>3</v>
      </c>
      <c r="AZ22" s="45" t="s">
        <v>3</v>
      </c>
      <c r="BA22" s="45" t="s">
        <v>3</v>
      </c>
      <c r="BB22" s="45" t="s">
        <v>3</v>
      </c>
      <c r="BC22" s="45" t="s">
        <v>3</v>
      </c>
      <c r="BD22" s="45" t="s">
        <v>3</v>
      </c>
      <c r="BE22" s="45" t="s">
        <v>3</v>
      </c>
      <c r="BF22" s="45" t="s">
        <v>3</v>
      </c>
      <c r="BG22" s="45" t="s">
        <v>3</v>
      </c>
      <c r="BH22" s="45" t="s">
        <v>3</v>
      </c>
      <c r="BI22" s="45" t="s">
        <v>3</v>
      </c>
      <c r="BJ22" s="45" t="s">
        <v>3</v>
      </c>
      <c r="BK22" s="45" t="s">
        <v>3</v>
      </c>
      <c r="BL22" s="45" t="s">
        <v>3</v>
      </c>
      <c r="BM22" s="45" t="s">
        <v>3</v>
      </c>
      <c r="BN22" s="45" t="s">
        <v>3</v>
      </c>
      <c r="BO22" s="45" t="s">
        <v>3</v>
      </c>
      <c r="BP22" s="45" t="s">
        <v>3</v>
      </c>
      <c r="BQ22" s="45" t="s">
        <v>3</v>
      </c>
      <c r="BR22" s="45" t="s">
        <v>3</v>
      </c>
      <c r="BS22" s="45" t="s">
        <v>3</v>
      </c>
      <c r="BT22" s="45" t="s">
        <v>3</v>
      </c>
      <c r="BU22" s="45" t="s">
        <v>3</v>
      </c>
      <c r="BV22" s="45" t="s">
        <v>3</v>
      </c>
      <c r="BW22" s="45" t="s">
        <v>3</v>
      </c>
      <c r="BX22" s="45" t="s">
        <v>3</v>
      </c>
      <c r="BY22" s="45" t="s">
        <v>3</v>
      </c>
      <c r="BZ22" s="45" t="s">
        <v>3</v>
      </c>
      <c r="CA22" s="45" t="s">
        <v>3</v>
      </c>
      <c r="CB22" s="45" t="s">
        <v>3</v>
      </c>
      <c r="CC22" s="45" t="s">
        <v>3</v>
      </c>
      <c r="CD22" s="45" t="s">
        <v>3</v>
      </c>
      <c r="CE22" s="45" t="s">
        <v>3</v>
      </c>
      <c r="CF22" s="45" t="s">
        <v>3</v>
      </c>
      <c r="CG22" s="45" t="s">
        <v>3</v>
      </c>
      <c r="CH22" s="45" t="s">
        <v>3</v>
      </c>
      <c r="CI22" s="45" t="s">
        <v>3</v>
      </c>
    </row>
    <row r="23" spans="1:48" ht="13.5">
      <c r="A23" s="42" t="s">
        <v>83</v>
      </c>
      <c r="B23" s="45" t="s">
        <v>84</v>
      </c>
      <c r="C23" s="74">
        <v>2351981.37</v>
      </c>
      <c r="D23" s="74">
        <v>1338133.92866</v>
      </c>
      <c r="E23" s="76">
        <f t="shared" si="0"/>
        <v>0.568938999997266</v>
      </c>
      <c r="F23" s="45" t="s">
        <v>3</v>
      </c>
      <c r="G23" s="45" t="s">
        <v>3</v>
      </c>
      <c r="H23" s="45" t="s">
        <v>3</v>
      </c>
      <c r="I23" s="45" t="s">
        <v>3</v>
      </c>
      <c r="J23" s="45" t="s">
        <v>3</v>
      </c>
      <c r="K23" s="45" t="s">
        <v>3</v>
      </c>
      <c r="L23" s="45" t="s">
        <v>3</v>
      </c>
      <c r="M23" s="45" t="s">
        <v>3</v>
      </c>
      <c r="N23" s="45" t="s">
        <v>3</v>
      </c>
      <c r="O23" s="45" t="s">
        <v>3</v>
      </c>
      <c r="P23" s="45" t="s">
        <v>3</v>
      </c>
      <c r="Q23" s="45" t="s">
        <v>3</v>
      </c>
      <c r="R23" s="45" t="s">
        <v>3</v>
      </c>
      <c r="S23" s="45" t="s">
        <v>3</v>
      </c>
      <c r="T23" s="45" t="s">
        <v>3</v>
      </c>
      <c r="U23" s="45" t="s">
        <v>3</v>
      </c>
      <c r="V23" s="45" t="s">
        <v>3</v>
      </c>
      <c r="W23" s="45" t="s">
        <v>3</v>
      </c>
      <c r="X23" s="45" t="s">
        <v>3</v>
      </c>
      <c r="Y23" s="45" t="s">
        <v>3</v>
      </c>
      <c r="Z23" s="45" t="s">
        <v>3</v>
      </c>
      <c r="AA23" s="45" t="s">
        <v>3</v>
      </c>
      <c r="AB23" s="45" t="s">
        <v>3</v>
      </c>
      <c r="AC23" s="45" t="s">
        <v>3</v>
      </c>
      <c r="AD23" s="45" t="s">
        <v>3</v>
      </c>
      <c r="AE23" s="45" t="s">
        <v>3</v>
      </c>
      <c r="AF23" s="45" t="s">
        <v>3</v>
      </c>
      <c r="AG23" s="45" t="s">
        <v>3</v>
      </c>
      <c r="AH23" s="45" t="s">
        <v>3</v>
      </c>
      <c r="AI23" s="45" t="s">
        <v>3</v>
      </c>
      <c r="AJ23" s="45" t="s">
        <v>3</v>
      </c>
      <c r="AK23" s="45" t="s">
        <v>3</v>
      </c>
      <c r="AL23" s="45" t="s">
        <v>3</v>
      </c>
      <c r="AM23" s="45" t="s">
        <v>3</v>
      </c>
      <c r="AN23" s="45" t="s">
        <v>3</v>
      </c>
      <c r="AO23" s="45" t="s">
        <v>3</v>
      </c>
      <c r="AP23" s="45" t="s">
        <v>3</v>
      </c>
      <c r="AQ23" s="45" t="s">
        <v>3</v>
      </c>
      <c r="AR23" s="45" t="s">
        <v>3</v>
      </c>
      <c r="AS23" s="45" t="s">
        <v>3</v>
      </c>
      <c r="AT23" s="45" t="s">
        <v>3</v>
      </c>
      <c r="AU23" s="77">
        <v>1</v>
      </c>
      <c r="AV23" s="73" t="s">
        <v>35</v>
      </c>
    </row>
    <row r="24" spans="1:48" ht="13.5">
      <c r="A24" s="42" t="s">
        <v>103</v>
      </c>
      <c r="B24" s="45" t="s">
        <v>104</v>
      </c>
      <c r="C24" s="74">
        <v>5684090.24</v>
      </c>
      <c r="D24" s="74">
        <v>3223120.1715</v>
      </c>
      <c r="E24" s="76">
        <f t="shared" si="0"/>
        <v>0.5670423999989135</v>
      </c>
      <c r="F24" s="45" t="s">
        <v>3</v>
      </c>
      <c r="G24" s="45" t="s">
        <v>3</v>
      </c>
      <c r="H24" s="45" t="s">
        <v>3</v>
      </c>
      <c r="I24" s="45" t="s">
        <v>3</v>
      </c>
      <c r="J24" s="45" t="s">
        <v>3</v>
      </c>
      <c r="K24" s="45" t="s">
        <v>3</v>
      </c>
      <c r="L24" s="45" t="s">
        <v>3</v>
      </c>
      <c r="M24" s="45" t="s">
        <v>3</v>
      </c>
      <c r="N24" s="45" t="s">
        <v>3</v>
      </c>
      <c r="O24" s="45" t="s">
        <v>3</v>
      </c>
      <c r="P24" s="45" t="s">
        <v>3</v>
      </c>
      <c r="Q24" s="45" t="s">
        <v>3</v>
      </c>
      <c r="R24" s="45" t="s">
        <v>3</v>
      </c>
      <c r="S24" s="45" t="s">
        <v>3</v>
      </c>
      <c r="T24" s="45" t="s">
        <v>3</v>
      </c>
      <c r="U24" s="45" t="s">
        <v>3</v>
      </c>
      <c r="V24" s="45" t="s">
        <v>3</v>
      </c>
      <c r="W24" s="45" t="s">
        <v>3</v>
      </c>
      <c r="X24" s="45" t="s">
        <v>3</v>
      </c>
      <c r="Y24" s="45" t="s">
        <v>3</v>
      </c>
      <c r="Z24" s="45" t="s">
        <v>3</v>
      </c>
      <c r="AA24" s="45" t="s">
        <v>3</v>
      </c>
      <c r="AB24" s="45" t="s">
        <v>3</v>
      </c>
      <c r="AC24" s="45" t="s">
        <v>3</v>
      </c>
      <c r="AD24" s="45" t="s">
        <v>3</v>
      </c>
      <c r="AE24" s="45" t="s">
        <v>3</v>
      </c>
      <c r="AF24" s="45" t="s">
        <v>3</v>
      </c>
      <c r="AG24" s="45" t="s">
        <v>3</v>
      </c>
      <c r="AH24" s="45" t="s">
        <v>3</v>
      </c>
      <c r="AI24" s="45" t="s">
        <v>3</v>
      </c>
      <c r="AJ24" s="45" t="s">
        <v>3</v>
      </c>
      <c r="AK24" s="45" t="s">
        <v>3</v>
      </c>
      <c r="AL24" s="45" t="s">
        <v>3</v>
      </c>
      <c r="AM24" s="45" t="s">
        <v>3</v>
      </c>
      <c r="AN24" s="45" t="s">
        <v>3</v>
      </c>
      <c r="AO24" s="45" t="s">
        <v>3</v>
      </c>
      <c r="AP24" s="45" t="s">
        <v>3</v>
      </c>
      <c r="AQ24" s="45" t="s">
        <v>3</v>
      </c>
      <c r="AR24" s="45" t="s">
        <v>3</v>
      </c>
      <c r="AS24" s="45" t="s">
        <v>3</v>
      </c>
      <c r="AT24" s="45" t="s">
        <v>3</v>
      </c>
      <c r="AU24" s="77">
        <v>1</v>
      </c>
      <c r="AV24" s="73" t="s">
        <v>35</v>
      </c>
    </row>
    <row r="25" spans="1:48" ht="13.5">
      <c r="A25" s="42" t="s">
        <v>105</v>
      </c>
      <c r="B25" s="45" t="s">
        <v>106</v>
      </c>
      <c r="C25" s="74">
        <v>6342923.06</v>
      </c>
      <c r="D25" s="74">
        <v>4663091.85994</v>
      </c>
      <c r="E25" s="76">
        <f t="shared" si="0"/>
        <v>0.7351644999994688</v>
      </c>
      <c r="F25" s="45" t="s">
        <v>3</v>
      </c>
      <c r="G25" s="45" t="s">
        <v>3</v>
      </c>
      <c r="H25" s="45" t="s">
        <v>3</v>
      </c>
      <c r="I25" s="45" t="s">
        <v>3</v>
      </c>
      <c r="J25" s="45" t="s">
        <v>3</v>
      </c>
      <c r="K25" s="45" t="s">
        <v>3</v>
      </c>
      <c r="L25" s="45" t="s">
        <v>3</v>
      </c>
      <c r="M25" s="45" t="s">
        <v>3</v>
      </c>
      <c r="N25" s="45" t="s">
        <v>3</v>
      </c>
      <c r="O25" s="45" t="s">
        <v>3</v>
      </c>
      <c r="P25" s="45" t="s">
        <v>3</v>
      </c>
      <c r="Q25" s="45" t="s">
        <v>3</v>
      </c>
      <c r="R25" s="45" t="s">
        <v>3</v>
      </c>
      <c r="S25" s="45" t="s">
        <v>3</v>
      </c>
      <c r="T25" s="45" t="s">
        <v>3</v>
      </c>
      <c r="U25" s="45" t="s">
        <v>3</v>
      </c>
      <c r="V25" s="45" t="s">
        <v>3</v>
      </c>
      <c r="W25" s="45" t="s">
        <v>3</v>
      </c>
      <c r="X25" s="45" t="s">
        <v>3</v>
      </c>
      <c r="Y25" s="45" t="s">
        <v>3</v>
      </c>
      <c r="Z25" s="45" t="s">
        <v>3</v>
      </c>
      <c r="AA25" s="45" t="s">
        <v>3</v>
      </c>
      <c r="AB25" s="45" t="s">
        <v>3</v>
      </c>
      <c r="AC25" s="45" t="s">
        <v>3</v>
      </c>
      <c r="AD25" s="45" t="s">
        <v>3</v>
      </c>
      <c r="AE25" s="45" t="s">
        <v>3</v>
      </c>
      <c r="AF25" s="45" t="s">
        <v>3</v>
      </c>
      <c r="AG25" s="45" t="s">
        <v>3</v>
      </c>
      <c r="AH25" s="45" t="s">
        <v>3</v>
      </c>
      <c r="AI25" s="45" t="s">
        <v>3</v>
      </c>
      <c r="AJ25" s="45" t="s">
        <v>3</v>
      </c>
      <c r="AK25" s="45" t="s">
        <v>3</v>
      </c>
      <c r="AL25" s="45" t="s">
        <v>3</v>
      </c>
      <c r="AM25" s="45" t="s">
        <v>3</v>
      </c>
      <c r="AN25" s="45" t="s">
        <v>3</v>
      </c>
      <c r="AO25" s="45" t="s">
        <v>3</v>
      </c>
      <c r="AP25" s="45" t="s">
        <v>3</v>
      </c>
      <c r="AQ25" s="45" t="s">
        <v>3</v>
      </c>
      <c r="AR25" s="45" t="s">
        <v>3</v>
      </c>
      <c r="AS25" s="45" t="s">
        <v>3</v>
      </c>
      <c r="AT25" s="45" t="s">
        <v>3</v>
      </c>
      <c r="AU25" s="77">
        <v>1</v>
      </c>
      <c r="AV25" s="73" t="s">
        <v>35</v>
      </c>
    </row>
    <row r="26" spans="1:48" ht="13.5">
      <c r="A26" s="42" t="s">
        <v>74</v>
      </c>
      <c r="B26" s="45" t="s">
        <v>75</v>
      </c>
      <c r="C26" s="74">
        <v>1551419.42</v>
      </c>
      <c r="D26" s="74">
        <v>77.57097</v>
      </c>
      <c r="E26" s="76">
        <f t="shared" si="0"/>
        <v>4.999999935542898E-05</v>
      </c>
      <c r="F26" s="45" t="s">
        <v>3</v>
      </c>
      <c r="G26" s="45" t="s">
        <v>3</v>
      </c>
      <c r="H26" s="45" t="s">
        <v>3</v>
      </c>
      <c r="I26" s="45" t="s">
        <v>3</v>
      </c>
      <c r="J26" s="45" t="s">
        <v>3</v>
      </c>
      <c r="K26" s="45" t="s">
        <v>3</v>
      </c>
      <c r="L26" s="45" t="s">
        <v>3</v>
      </c>
      <c r="M26" s="45" t="s">
        <v>3</v>
      </c>
      <c r="N26" s="45" t="s">
        <v>3</v>
      </c>
      <c r="O26" s="45" t="s">
        <v>3</v>
      </c>
      <c r="P26" s="45" t="s">
        <v>3</v>
      </c>
      <c r="Q26" s="45" t="s">
        <v>3</v>
      </c>
      <c r="R26" s="45" t="s">
        <v>3</v>
      </c>
      <c r="S26" s="45" t="s">
        <v>3</v>
      </c>
      <c r="T26" s="45" t="s">
        <v>3</v>
      </c>
      <c r="U26" s="45" t="s">
        <v>3</v>
      </c>
      <c r="V26" s="45" t="s">
        <v>3</v>
      </c>
      <c r="W26" s="45" t="s">
        <v>3</v>
      </c>
      <c r="X26" s="45" t="s">
        <v>3</v>
      </c>
      <c r="Y26" s="45" t="s">
        <v>3</v>
      </c>
      <c r="Z26" s="45" t="s">
        <v>3</v>
      </c>
      <c r="AA26" s="45" t="s">
        <v>3</v>
      </c>
      <c r="AB26" s="45" t="s">
        <v>3</v>
      </c>
      <c r="AC26" s="45" t="s">
        <v>3</v>
      </c>
      <c r="AD26" s="45" t="s">
        <v>3</v>
      </c>
      <c r="AE26" s="45" t="s">
        <v>3</v>
      </c>
      <c r="AF26" s="45" t="s">
        <v>3</v>
      </c>
      <c r="AG26" s="45" t="s">
        <v>3</v>
      </c>
      <c r="AH26" s="45" t="s">
        <v>3</v>
      </c>
      <c r="AI26" s="45" t="s">
        <v>3</v>
      </c>
      <c r="AJ26" s="45" t="s">
        <v>3</v>
      </c>
      <c r="AK26" s="45" t="s">
        <v>3</v>
      </c>
      <c r="AL26" s="45" t="s">
        <v>3</v>
      </c>
      <c r="AM26" s="45" t="s">
        <v>3</v>
      </c>
      <c r="AN26" s="45" t="s">
        <v>3</v>
      </c>
      <c r="AO26" s="45" t="s">
        <v>3</v>
      </c>
      <c r="AP26" s="45" t="s">
        <v>3</v>
      </c>
      <c r="AQ26" s="45" t="s">
        <v>3</v>
      </c>
      <c r="AR26" s="45" t="s">
        <v>3</v>
      </c>
      <c r="AS26" s="45" t="s">
        <v>3</v>
      </c>
      <c r="AT26" s="45" t="s">
        <v>3</v>
      </c>
      <c r="AU26" s="77">
        <v>1</v>
      </c>
      <c r="AV26" s="73" t="s">
        <v>35</v>
      </c>
    </row>
    <row r="27" spans="1:48" ht="13.5">
      <c r="A27" s="42" t="s">
        <v>113</v>
      </c>
      <c r="B27" s="45" t="s">
        <v>114</v>
      </c>
      <c r="C27" s="74">
        <v>7175107.95</v>
      </c>
      <c r="D27" s="74">
        <v>2343692.32851</v>
      </c>
      <c r="E27" s="76">
        <f t="shared" si="0"/>
        <v>0.3266420999993456</v>
      </c>
      <c r="F27" s="45" t="s">
        <v>3</v>
      </c>
      <c r="G27" s="45" t="s">
        <v>3</v>
      </c>
      <c r="H27" s="45" t="s">
        <v>3</v>
      </c>
      <c r="I27" s="45" t="s">
        <v>3</v>
      </c>
      <c r="J27" s="45" t="s">
        <v>3</v>
      </c>
      <c r="K27" s="45" t="s">
        <v>3</v>
      </c>
      <c r="L27" s="45" t="s">
        <v>3</v>
      </c>
      <c r="M27" s="45" t="s">
        <v>3</v>
      </c>
      <c r="N27" s="45" t="s">
        <v>3</v>
      </c>
      <c r="O27" s="45" t="s">
        <v>3</v>
      </c>
      <c r="P27" s="45" t="s">
        <v>3</v>
      </c>
      <c r="Q27" s="45" t="s">
        <v>3</v>
      </c>
      <c r="R27" s="45" t="s">
        <v>3</v>
      </c>
      <c r="S27" s="45" t="s">
        <v>3</v>
      </c>
      <c r="T27" s="45" t="s">
        <v>3</v>
      </c>
      <c r="U27" s="45" t="s">
        <v>3</v>
      </c>
      <c r="V27" s="45" t="s">
        <v>3</v>
      </c>
      <c r="W27" s="45" t="s">
        <v>3</v>
      </c>
      <c r="X27" s="45" t="s">
        <v>3</v>
      </c>
      <c r="Y27" s="45" t="s">
        <v>3</v>
      </c>
      <c r="Z27" s="45" t="s">
        <v>3</v>
      </c>
      <c r="AA27" s="45" t="s">
        <v>3</v>
      </c>
      <c r="AB27" s="45" t="s">
        <v>3</v>
      </c>
      <c r="AC27" s="45" t="s">
        <v>3</v>
      </c>
      <c r="AD27" s="45" t="s">
        <v>3</v>
      </c>
      <c r="AE27" s="45" t="s">
        <v>3</v>
      </c>
      <c r="AF27" s="45" t="s">
        <v>3</v>
      </c>
      <c r="AG27" s="45" t="s">
        <v>3</v>
      </c>
      <c r="AH27" s="45" t="s">
        <v>3</v>
      </c>
      <c r="AI27" s="45" t="s">
        <v>3</v>
      </c>
      <c r="AJ27" s="45" t="s">
        <v>3</v>
      </c>
      <c r="AK27" s="45" t="s">
        <v>3</v>
      </c>
      <c r="AL27" s="45" t="s">
        <v>3</v>
      </c>
      <c r="AM27" s="45" t="s">
        <v>3</v>
      </c>
      <c r="AN27" s="45" t="s">
        <v>3</v>
      </c>
      <c r="AO27" s="45" t="s">
        <v>3</v>
      </c>
      <c r="AP27" s="45" t="s">
        <v>3</v>
      </c>
      <c r="AQ27" s="45" t="s">
        <v>3</v>
      </c>
      <c r="AR27" s="45" t="s">
        <v>3</v>
      </c>
      <c r="AS27" s="45" t="s">
        <v>3</v>
      </c>
      <c r="AT27" s="45" t="s">
        <v>3</v>
      </c>
      <c r="AU27" s="77">
        <v>1</v>
      </c>
      <c r="AV27" s="73" t="s">
        <v>35</v>
      </c>
    </row>
    <row r="28" spans="1:48" ht="13.5">
      <c r="A28" s="42" t="s">
        <v>119</v>
      </c>
      <c r="B28" s="45" t="s">
        <v>120</v>
      </c>
      <c r="C28" s="74">
        <v>4393642.76</v>
      </c>
      <c r="D28" s="74">
        <v>1020951.2075</v>
      </c>
      <c r="E28" s="76">
        <f t="shared" si="0"/>
        <v>0.23237009999875366</v>
      </c>
      <c r="F28" s="45" t="s">
        <v>3</v>
      </c>
      <c r="G28" s="45" t="s">
        <v>3</v>
      </c>
      <c r="H28" s="45" t="s">
        <v>3</v>
      </c>
      <c r="I28" s="45" t="s">
        <v>3</v>
      </c>
      <c r="J28" s="45" t="s">
        <v>3</v>
      </c>
      <c r="K28" s="45" t="s">
        <v>3</v>
      </c>
      <c r="L28" s="45" t="s">
        <v>3</v>
      </c>
      <c r="M28" s="45" t="s">
        <v>3</v>
      </c>
      <c r="N28" s="45" t="s">
        <v>3</v>
      </c>
      <c r="O28" s="45" t="s">
        <v>3</v>
      </c>
      <c r="P28" s="45" t="s">
        <v>3</v>
      </c>
      <c r="Q28" s="45" t="s">
        <v>3</v>
      </c>
      <c r="R28" s="45" t="s">
        <v>3</v>
      </c>
      <c r="S28" s="45" t="s">
        <v>3</v>
      </c>
      <c r="T28" s="45" t="s">
        <v>3</v>
      </c>
      <c r="U28" s="45" t="s">
        <v>3</v>
      </c>
      <c r="V28" s="45" t="s">
        <v>3</v>
      </c>
      <c r="W28" s="45" t="s">
        <v>3</v>
      </c>
      <c r="X28" s="45" t="s">
        <v>3</v>
      </c>
      <c r="Y28" s="45" t="s">
        <v>3</v>
      </c>
      <c r="Z28" s="45" t="s">
        <v>3</v>
      </c>
      <c r="AA28" s="45" t="s">
        <v>3</v>
      </c>
      <c r="AB28" s="45" t="s">
        <v>3</v>
      </c>
      <c r="AC28" s="45" t="s">
        <v>3</v>
      </c>
      <c r="AD28" s="45" t="s">
        <v>3</v>
      </c>
      <c r="AE28" s="45" t="s">
        <v>3</v>
      </c>
      <c r="AF28" s="45" t="s">
        <v>3</v>
      </c>
      <c r="AG28" s="45" t="s">
        <v>3</v>
      </c>
      <c r="AH28" s="45" t="s">
        <v>3</v>
      </c>
      <c r="AI28" s="45" t="s">
        <v>3</v>
      </c>
      <c r="AJ28" s="45" t="s">
        <v>3</v>
      </c>
      <c r="AK28" s="45" t="s">
        <v>3</v>
      </c>
      <c r="AL28" s="45" t="s">
        <v>3</v>
      </c>
      <c r="AM28" s="45" t="s">
        <v>3</v>
      </c>
      <c r="AN28" s="45" t="s">
        <v>3</v>
      </c>
      <c r="AO28" s="45" t="s">
        <v>3</v>
      </c>
      <c r="AP28" s="45" t="s">
        <v>3</v>
      </c>
      <c r="AQ28" s="45" t="s">
        <v>3</v>
      </c>
      <c r="AR28" s="45" t="s">
        <v>3</v>
      </c>
      <c r="AS28" s="45" t="s">
        <v>3</v>
      </c>
      <c r="AT28" s="45" t="s">
        <v>3</v>
      </c>
      <c r="AU28" s="77">
        <v>1</v>
      </c>
      <c r="AV28" s="73" t="s">
        <v>35</v>
      </c>
    </row>
    <row r="29" spans="1:48" ht="13.5">
      <c r="A29" s="42" t="s">
        <v>46</v>
      </c>
      <c r="B29" s="45" t="s">
        <v>47</v>
      </c>
      <c r="C29" s="74">
        <v>857368.9</v>
      </c>
      <c r="D29" s="75">
        <v>893365.44752</v>
      </c>
      <c r="E29" s="76">
        <f t="shared" si="0"/>
        <v>1.0419848999887913</v>
      </c>
      <c r="F29" s="45" t="s">
        <v>3</v>
      </c>
      <c r="G29" s="45" t="s">
        <v>3</v>
      </c>
      <c r="H29" s="45" t="s">
        <v>3</v>
      </c>
      <c r="I29" s="45" t="s">
        <v>3</v>
      </c>
      <c r="J29" s="45" t="s">
        <v>3</v>
      </c>
      <c r="K29" s="45" t="s">
        <v>3</v>
      </c>
      <c r="L29" s="45" t="s">
        <v>3</v>
      </c>
      <c r="M29" s="45" t="s">
        <v>3</v>
      </c>
      <c r="N29" s="45" t="s">
        <v>3</v>
      </c>
      <c r="O29" s="45" t="s">
        <v>3</v>
      </c>
      <c r="P29" s="45" t="s">
        <v>3</v>
      </c>
      <c r="Q29" s="45" t="s">
        <v>3</v>
      </c>
      <c r="R29" s="45" t="s">
        <v>3</v>
      </c>
      <c r="S29" s="45" t="s">
        <v>3</v>
      </c>
      <c r="T29" s="45" t="s">
        <v>3</v>
      </c>
      <c r="U29" s="45" t="s">
        <v>3</v>
      </c>
      <c r="V29" s="45" t="s">
        <v>3</v>
      </c>
      <c r="W29" s="45" t="s">
        <v>3</v>
      </c>
      <c r="X29" s="45" t="s">
        <v>3</v>
      </c>
      <c r="Y29" s="45" t="s">
        <v>3</v>
      </c>
      <c r="Z29" s="45" t="s">
        <v>3</v>
      </c>
      <c r="AA29" s="45" t="s">
        <v>3</v>
      </c>
      <c r="AB29" s="45" t="s">
        <v>3</v>
      </c>
      <c r="AC29" s="45" t="s">
        <v>3</v>
      </c>
      <c r="AD29" s="45" t="s">
        <v>3</v>
      </c>
      <c r="AE29" s="45" t="s">
        <v>3</v>
      </c>
      <c r="AF29" s="45" t="s">
        <v>3</v>
      </c>
      <c r="AG29" s="45" t="s">
        <v>3</v>
      </c>
      <c r="AH29" s="45" t="s">
        <v>3</v>
      </c>
      <c r="AI29" s="45" t="s">
        <v>3</v>
      </c>
      <c r="AJ29" s="45" t="s">
        <v>3</v>
      </c>
      <c r="AK29" s="45" t="s">
        <v>3</v>
      </c>
      <c r="AL29" s="45" t="s">
        <v>3</v>
      </c>
      <c r="AM29" s="45" t="s">
        <v>3</v>
      </c>
      <c r="AN29" s="45" t="s">
        <v>3</v>
      </c>
      <c r="AO29" s="45" t="s">
        <v>3</v>
      </c>
      <c r="AP29" s="45" t="s">
        <v>3</v>
      </c>
      <c r="AQ29" s="45" t="s">
        <v>3</v>
      </c>
      <c r="AR29" s="45" t="s">
        <v>3</v>
      </c>
      <c r="AS29" s="45" t="s">
        <v>3</v>
      </c>
      <c r="AT29" s="45" t="s">
        <v>3</v>
      </c>
      <c r="AU29" s="77">
        <v>1</v>
      </c>
      <c r="AV29" s="73" t="s">
        <v>35</v>
      </c>
    </row>
    <row r="30" spans="1:48" ht="13.5">
      <c r="A30" s="42" t="s">
        <v>60</v>
      </c>
      <c r="B30" s="45" t="s">
        <v>61</v>
      </c>
      <c r="C30" s="74">
        <v>1204487.32</v>
      </c>
      <c r="D30" s="75">
        <v>800000.00165</v>
      </c>
      <c r="E30" s="76">
        <f t="shared" si="0"/>
        <v>0.664182999992063</v>
      </c>
      <c r="F30" s="45" t="s">
        <v>3</v>
      </c>
      <c r="G30" s="45" t="s">
        <v>3</v>
      </c>
      <c r="H30" s="45" t="s">
        <v>3</v>
      </c>
      <c r="I30" s="45" t="s">
        <v>3</v>
      </c>
      <c r="J30" s="45" t="s">
        <v>3</v>
      </c>
      <c r="K30" s="45" t="s">
        <v>3</v>
      </c>
      <c r="L30" s="45" t="s">
        <v>3</v>
      </c>
      <c r="M30" s="45" t="s">
        <v>3</v>
      </c>
      <c r="N30" s="45" t="s">
        <v>3</v>
      </c>
      <c r="O30" s="45" t="s">
        <v>3</v>
      </c>
      <c r="P30" s="45" t="s">
        <v>3</v>
      </c>
      <c r="Q30" s="45" t="s">
        <v>3</v>
      </c>
      <c r="R30" s="45" t="s">
        <v>3</v>
      </c>
      <c r="S30" s="45" t="s">
        <v>3</v>
      </c>
      <c r="T30" s="45" t="s">
        <v>3</v>
      </c>
      <c r="U30" s="45" t="s">
        <v>3</v>
      </c>
      <c r="V30" s="45" t="s">
        <v>3</v>
      </c>
      <c r="W30" s="45" t="s">
        <v>3</v>
      </c>
      <c r="X30" s="45" t="s">
        <v>3</v>
      </c>
      <c r="Y30" s="45" t="s">
        <v>3</v>
      </c>
      <c r="Z30" s="45" t="s">
        <v>3</v>
      </c>
      <c r="AA30" s="45" t="s">
        <v>3</v>
      </c>
      <c r="AB30" s="45" t="s">
        <v>3</v>
      </c>
      <c r="AC30" s="45" t="s">
        <v>3</v>
      </c>
      <c r="AD30" s="45" t="s">
        <v>3</v>
      </c>
      <c r="AE30" s="45" t="s">
        <v>3</v>
      </c>
      <c r="AF30" s="45" t="s">
        <v>3</v>
      </c>
      <c r="AG30" s="45" t="s">
        <v>3</v>
      </c>
      <c r="AH30" s="45" t="s">
        <v>3</v>
      </c>
      <c r="AI30" s="45" t="s">
        <v>3</v>
      </c>
      <c r="AJ30" s="45" t="s">
        <v>3</v>
      </c>
      <c r="AK30" s="45" t="s">
        <v>3</v>
      </c>
      <c r="AL30" s="45" t="s">
        <v>3</v>
      </c>
      <c r="AM30" s="45" t="s">
        <v>3</v>
      </c>
      <c r="AN30" s="45" t="s">
        <v>3</v>
      </c>
      <c r="AO30" s="45" t="s">
        <v>3</v>
      </c>
      <c r="AP30" s="45" t="s">
        <v>3</v>
      </c>
      <c r="AQ30" s="45" t="s">
        <v>3</v>
      </c>
      <c r="AR30" s="45" t="s">
        <v>3</v>
      </c>
      <c r="AS30" s="45" t="s">
        <v>3</v>
      </c>
      <c r="AT30" s="45" t="s">
        <v>3</v>
      </c>
      <c r="AU30" s="77">
        <v>1</v>
      </c>
      <c r="AV30" s="73" t="s">
        <v>35</v>
      </c>
    </row>
    <row r="31" spans="1:48" ht="13.5">
      <c r="A31" s="42" t="s">
        <v>97</v>
      </c>
      <c r="B31" s="45" t="s">
        <v>98</v>
      </c>
      <c r="C31" s="74">
        <v>2284884.73</v>
      </c>
      <c r="D31" s="74">
        <v>6.85465</v>
      </c>
      <c r="E31" s="76">
        <f t="shared" si="0"/>
        <v>2.9999981662094615E-06</v>
      </c>
      <c r="F31" s="45" t="s">
        <v>3</v>
      </c>
      <c r="G31" s="45" t="s">
        <v>3</v>
      </c>
      <c r="H31" s="45" t="s">
        <v>3</v>
      </c>
      <c r="I31" s="45" t="s">
        <v>3</v>
      </c>
      <c r="J31" s="45" t="s">
        <v>3</v>
      </c>
      <c r="K31" s="45" t="s">
        <v>3</v>
      </c>
      <c r="L31" s="45" t="s">
        <v>3</v>
      </c>
      <c r="M31" s="45" t="s">
        <v>3</v>
      </c>
      <c r="N31" s="45" t="s">
        <v>3</v>
      </c>
      <c r="O31" s="45" t="s">
        <v>3</v>
      </c>
      <c r="P31" s="45" t="s">
        <v>3</v>
      </c>
      <c r="Q31" s="45" t="s">
        <v>3</v>
      </c>
      <c r="R31" s="45" t="s">
        <v>3</v>
      </c>
      <c r="S31" s="45" t="s">
        <v>3</v>
      </c>
      <c r="T31" s="45" t="s">
        <v>3</v>
      </c>
      <c r="U31" s="45" t="s">
        <v>3</v>
      </c>
      <c r="V31" s="45" t="s">
        <v>3</v>
      </c>
      <c r="W31" s="45" t="s">
        <v>3</v>
      </c>
      <c r="X31" s="45" t="s">
        <v>3</v>
      </c>
      <c r="Y31" s="45" t="s">
        <v>3</v>
      </c>
      <c r="Z31" s="45" t="s">
        <v>3</v>
      </c>
      <c r="AA31" s="45" t="s">
        <v>3</v>
      </c>
      <c r="AB31" s="45" t="s">
        <v>3</v>
      </c>
      <c r="AC31" s="45" t="s">
        <v>3</v>
      </c>
      <c r="AD31" s="45" t="s">
        <v>3</v>
      </c>
      <c r="AE31" s="45" t="s">
        <v>3</v>
      </c>
      <c r="AF31" s="45" t="s">
        <v>3</v>
      </c>
      <c r="AG31" s="45" t="s">
        <v>3</v>
      </c>
      <c r="AH31" s="45" t="s">
        <v>3</v>
      </c>
      <c r="AI31" s="45" t="s">
        <v>3</v>
      </c>
      <c r="AJ31" s="45" t="s">
        <v>3</v>
      </c>
      <c r="AK31" s="45" t="s">
        <v>3</v>
      </c>
      <c r="AL31" s="45" t="s">
        <v>3</v>
      </c>
      <c r="AM31" s="45" t="s">
        <v>3</v>
      </c>
      <c r="AN31" s="45" t="s">
        <v>3</v>
      </c>
      <c r="AO31" s="45" t="s">
        <v>3</v>
      </c>
      <c r="AP31" s="45" t="s">
        <v>3</v>
      </c>
      <c r="AQ31" s="45" t="s">
        <v>3</v>
      </c>
      <c r="AR31" s="45" t="s">
        <v>3</v>
      </c>
      <c r="AS31" s="45" t="s">
        <v>3</v>
      </c>
      <c r="AT31" s="45" t="s">
        <v>3</v>
      </c>
      <c r="AU31" s="77">
        <v>1</v>
      </c>
      <c r="AV31" s="73" t="s">
        <v>35</v>
      </c>
    </row>
    <row r="32" spans="1:48" ht="13.5">
      <c r="A32" s="42" t="s">
        <v>78</v>
      </c>
      <c r="B32" s="45" t="s">
        <v>79</v>
      </c>
      <c r="C32" s="74">
        <v>1187017.64</v>
      </c>
      <c r="D32" s="74">
        <v>76760.15751</v>
      </c>
      <c r="E32" s="76">
        <f t="shared" si="0"/>
        <v>0.0646663999955384</v>
      </c>
      <c r="F32" s="45" t="s">
        <v>3</v>
      </c>
      <c r="G32" s="45" t="s">
        <v>3</v>
      </c>
      <c r="H32" s="45" t="s">
        <v>3</v>
      </c>
      <c r="I32" s="45" t="s">
        <v>3</v>
      </c>
      <c r="J32" s="45" t="s">
        <v>3</v>
      </c>
      <c r="K32" s="45" t="s">
        <v>3</v>
      </c>
      <c r="L32" s="45" t="s">
        <v>3</v>
      </c>
      <c r="M32" s="45" t="s">
        <v>3</v>
      </c>
      <c r="N32" s="45" t="s">
        <v>3</v>
      </c>
      <c r="O32" s="45" t="s">
        <v>3</v>
      </c>
      <c r="P32" s="45" t="s">
        <v>3</v>
      </c>
      <c r="Q32" s="45" t="s">
        <v>3</v>
      </c>
      <c r="R32" s="45" t="s">
        <v>3</v>
      </c>
      <c r="S32" s="45" t="s">
        <v>3</v>
      </c>
      <c r="T32" s="45" t="s">
        <v>3</v>
      </c>
      <c r="U32" s="45" t="s">
        <v>3</v>
      </c>
      <c r="V32" s="45" t="s">
        <v>3</v>
      </c>
      <c r="W32" s="45" t="s">
        <v>3</v>
      </c>
      <c r="X32" s="45" t="s">
        <v>3</v>
      </c>
      <c r="Y32" s="45" t="s">
        <v>3</v>
      </c>
      <c r="Z32" s="45" t="s">
        <v>3</v>
      </c>
      <c r="AA32" s="45" t="s">
        <v>3</v>
      </c>
      <c r="AB32" s="45" t="s">
        <v>3</v>
      </c>
      <c r="AC32" s="45" t="s">
        <v>3</v>
      </c>
      <c r="AD32" s="45" t="s">
        <v>3</v>
      </c>
      <c r="AE32" s="45" t="s">
        <v>3</v>
      </c>
      <c r="AF32" s="45" t="s">
        <v>3</v>
      </c>
      <c r="AG32" s="45" t="s">
        <v>3</v>
      </c>
      <c r="AH32" s="45" t="s">
        <v>3</v>
      </c>
      <c r="AI32" s="45" t="s">
        <v>3</v>
      </c>
      <c r="AJ32" s="45" t="s">
        <v>3</v>
      </c>
      <c r="AK32" s="45" t="s">
        <v>3</v>
      </c>
      <c r="AL32" s="45" t="s">
        <v>3</v>
      </c>
      <c r="AM32" s="45" t="s">
        <v>3</v>
      </c>
      <c r="AN32" s="45" t="s">
        <v>3</v>
      </c>
      <c r="AO32" s="45" t="s">
        <v>3</v>
      </c>
      <c r="AP32" s="45" t="s">
        <v>3</v>
      </c>
      <c r="AQ32" s="45" t="s">
        <v>3</v>
      </c>
      <c r="AR32" s="45" t="s">
        <v>3</v>
      </c>
      <c r="AS32" s="45" t="s">
        <v>3</v>
      </c>
      <c r="AT32" s="45" t="s">
        <v>3</v>
      </c>
      <c r="AU32" s="77">
        <v>1</v>
      </c>
      <c r="AV32" s="73" t="s">
        <v>35</v>
      </c>
    </row>
    <row r="33" spans="1:48" ht="13.5">
      <c r="A33" s="42" t="s">
        <v>111</v>
      </c>
      <c r="B33" s="45" t="s">
        <v>112</v>
      </c>
      <c r="C33" s="74">
        <v>1508379.44</v>
      </c>
      <c r="D33" s="74">
        <v>863047.65412</v>
      </c>
      <c r="E33" s="76">
        <f t="shared" si="0"/>
        <v>0.5721687999937204</v>
      </c>
      <c r="F33" s="45" t="s">
        <v>3</v>
      </c>
      <c r="G33" s="45" t="s">
        <v>3</v>
      </c>
      <c r="H33" s="45" t="s">
        <v>3</v>
      </c>
      <c r="I33" s="45" t="s">
        <v>3</v>
      </c>
      <c r="J33" s="45" t="s">
        <v>3</v>
      </c>
      <c r="K33" s="45" t="s">
        <v>3</v>
      </c>
      <c r="L33" s="45" t="s">
        <v>3</v>
      </c>
      <c r="M33" s="45" t="s">
        <v>3</v>
      </c>
      <c r="N33" s="45" t="s">
        <v>3</v>
      </c>
      <c r="O33" s="45" t="s">
        <v>3</v>
      </c>
      <c r="P33" s="45" t="s">
        <v>3</v>
      </c>
      <c r="Q33" s="45" t="s">
        <v>3</v>
      </c>
      <c r="R33" s="45" t="s">
        <v>3</v>
      </c>
      <c r="S33" s="45" t="s">
        <v>3</v>
      </c>
      <c r="T33" s="45" t="s">
        <v>3</v>
      </c>
      <c r="U33" s="45" t="s">
        <v>3</v>
      </c>
      <c r="V33" s="45" t="s">
        <v>3</v>
      </c>
      <c r="W33" s="45" t="s">
        <v>3</v>
      </c>
      <c r="X33" s="45" t="s">
        <v>3</v>
      </c>
      <c r="Y33" s="45" t="s">
        <v>3</v>
      </c>
      <c r="Z33" s="45" t="s">
        <v>3</v>
      </c>
      <c r="AA33" s="45" t="s">
        <v>3</v>
      </c>
      <c r="AB33" s="45" t="s">
        <v>3</v>
      </c>
      <c r="AC33" s="45" t="s">
        <v>3</v>
      </c>
      <c r="AD33" s="45" t="s">
        <v>3</v>
      </c>
      <c r="AE33" s="45" t="s">
        <v>3</v>
      </c>
      <c r="AF33" s="45" t="s">
        <v>3</v>
      </c>
      <c r="AG33" s="45" t="s">
        <v>3</v>
      </c>
      <c r="AH33" s="45" t="s">
        <v>3</v>
      </c>
      <c r="AI33" s="45" t="s">
        <v>3</v>
      </c>
      <c r="AJ33" s="45" t="s">
        <v>3</v>
      </c>
      <c r="AK33" s="45" t="s">
        <v>3</v>
      </c>
      <c r="AL33" s="45" t="s">
        <v>3</v>
      </c>
      <c r="AM33" s="45" t="s">
        <v>3</v>
      </c>
      <c r="AN33" s="45" t="s">
        <v>3</v>
      </c>
      <c r="AO33" s="45" t="s">
        <v>3</v>
      </c>
      <c r="AP33" s="45" t="s">
        <v>3</v>
      </c>
      <c r="AQ33" s="45" t="s">
        <v>3</v>
      </c>
      <c r="AR33" s="45" t="s">
        <v>3</v>
      </c>
      <c r="AS33" s="45" t="s">
        <v>3</v>
      </c>
      <c r="AT33" s="45" t="s">
        <v>3</v>
      </c>
      <c r="AU33" s="77">
        <v>1</v>
      </c>
      <c r="AV33" s="73" t="s">
        <v>35</v>
      </c>
    </row>
    <row r="34" spans="1:48" ht="13.5">
      <c r="A34" s="42" t="s">
        <v>62</v>
      </c>
      <c r="B34" s="45" t="s">
        <v>63</v>
      </c>
      <c r="C34" s="74">
        <v>165031.11</v>
      </c>
      <c r="D34" s="74">
        <v>69499.94742</v>
      </c>
      <c r="E34" s="76">
        <f t="shared" si="0"/>
        <v>0.42113239994568297</v>
      </c>
      <c r="F34" s="45" t="s">
        <v>3</v>
      </c>
      <c r="G34" s="45" t="s">
        <v>3</v>
      </c>
      <c r="H34" s="45" t="s">
        <v>3</v>
      </c>
      <c r="I34" s="45" t="s">
        <v>3</v>
      </c>
      <c r="J34" s="45" t="s">
        <v>3</v>
      </c>
      <c r="K34" s="45" t="s">
        <v>3</v>
      </c>
      <c r="L34" s="45" t="s">
        <v>3</v>
      </c>
      <c r="M34" s="45" t="s">
        <v>3</v>
      </c>
      <c r="N34" s="45" t="s">
        <v>3</v>
      </c>
      <c r="O34" s="45" t="s">
        <v>3</v>
      </c>
      <c r="P34" s="45" t="s">
        <v>3</v>
      </c>
      <c r="Q34" s="45" t="s">
        <v>3</v>
      </c>
      <c r="R34" s="45" t="s">
        <v>3</v>
      </c>
      <c r="S34" s="45" t="s">
        <v>3</v>
      </c>
      <c r="T34" s="45" t="s">
        <v>3</v>
      </c>
      <c r="U34" s="45" t="s">
        <v>3</v>
      </c>
      <c r="V34" s="45" t="s">
        <v>3</v>
      </c>
      <c r="W34" s="45" t="s">
        <v>3</v>
      </c>
      <c r="X34" s="45" t="s">
        <v>3</v>
      </c>
      <c r="Y34" s="45" t="s">
        <v>3</v>
      </c>
      <c r="Z34" s="45" t="s">
        <v>3</v>
      </c>
      <c r="AA34" s="45" t="s">
        <v>3</v>
      </c>
      <c r="AB34" s="45" t="s">
        <v>3</v>
      </c>
      <c r="AC34" s="45" t="s">
        <v>3</v>
      </c>
      <c r="AD34" s="45" t="s">
        <v>3</v>
      </c>
      <c r="AE34" s="45" t="s">
        <v>3</v>
      </c>
      <c r="AF34" s="45" t="s">
        <v>3</v>
      </c>
      <c r="AG34" s="45" t="s">
        <v>3</v>
      </c>
      <c r="AH34" s="45" t="s">
        <v>3</v>
      </c>
      <c r="AI34" s="45" t="s">
        <v>3</v>
      </c>
      <c r="AJ34" s="45" t="s">
        <v>3</v>
      </c>
      <c r="AK34" s="45" t="s">
        <v>3</v>
      </c>
      <c r="AL34" s="45" t="s">
        <v>3</v>
      </c>
      <c r="AM34" s="45" t="s">
        <v>3</v>
      </c>
      <c r="AN34" s="45" t="s">
        <v>3</v>
      </c>
      <c r="AO34" s="45" t="s">
        <v>3</v>
      </c>
      <c r="AP34" s="45" t="s">
        <v>3</v>
      </c>
      <c r="AQ34" s="45" t="s">
        <v>3</v>
      </c>
      <c r="AR34" s="45" t="s">
        <v>3</v>
      </c>
      <c r="AS34" s="45" t="s">
        <v>3</v>
      </c>
      <c r="AT34" s="45" t="s">
        <v>3</v>
      </c>
      <c r="AU34" s="77">
        <v>1</v>
      </c>
      <c r="AV34" s="73" t="s">
        <v>35</v>
      </c>
    </row>
    <row r="35" spans="1:48" ht="13.5">
      <c r="A35" s="42" t="s">
        <v>64</v>
      </c>
      <c r="B35" s="45" t="s">
        <v>65</v>
      </c>
      <c r="C35" s="74">
        <v>326096.35</v>
      </c>
      <c r="D35" s="74">
        <v>119004.00409</v>
      </c>
      <c r="E35" s="76">
        <f t="shared" si="0"/>
        <v>0.3649350999788866</v>
      </c>
      <c r="F35" s="45" t="s">
        <v>3</v>
      </c>
      <c r="G35" s="45" t="s">
        <v>3</v>
      </c>
      <c r="H35" s="45" t="s">
        <v>3</v>
      </c>
      <c r="I35" s="45" t="s">
        <v>3</v>
      </c>
      <c r="J35" s="45" t="s">
        <v>3</v>
      </c>
      <c r="K35" s="45" t="s">
        <v>3</v>
      </c>
      <c r="L35" s="45" t="s">
        <v>3</v>
      </c>
      <c r="M35" s="45" t="s">
        <v>3</v>
      </c>
      <c r="N35" s="45" t="s">
        <v>3</v>
      </c>
      <c r="O35" s="45" t="s">
        <v>3</v>
      </c>
      <c r="P35" s="45" t="s">
        <v>3</v>
      </c>
      <c r="Q35" s="45" t="s">
        <v>3</v>
      </c>
      <c r="R35" s="45" t="s">
        <v>3</v>
      </c>
      <c r="S35" s="45" t="s">
        <v>3</v>
      </c>
      <c r="T35" s="45" t="s">
        <v>3</v>
      </c>
      <c r="U35" s="45" t="s">
        <v>3</v>
      </c>
      <c r="V35" s="45" t="s">
        <v>3</v>
      </c>
      <c r="W35" s="45" t="s">
        <v>3</v>
      </c>
      <c r="X35" s="45" t="s">
        <v>3</v>
      </c>
      <c r="Y35" s="45" t="s">
        <v>3</v>
      </c>
      <c r="Z35" s="45" t="s">
        <v>3</v>
      </c>
      <c r="AA35" s="45" t="s">
        <v>3</v>
      </c>
      <c r="AB35" s="45" t="s">
        <v>3</v>
      </c>
      <c r="AC35" s="45" t="s">
        <v>3</v>
      </c>
      <c r="AD35" s="45" t="s">
        <v>3</v>
      </c>
      <c r="AE35" s="45" t="s">
        <v>3</v>
      </c>
      <c r="AF35" s="45" t="s">
        <v>3</v>
      </c>
      <c r="AG35" s="45" t="s">
        <v>3</v>
      </c>
      <c r="AH35" s="45" t="s">
        <v>3</v>
      </c>
      <c r="AI35" s="45" t="s">
        <v>3</v>
      </c>
      <c r="AJ35" s="45" t="s">
        <v>3</v>
      </c>
      <c r="AK35" s="45" t="s">
        <v>3</v>
      </c>
      <c r="AL35" s="45" t="s">
        <v>3</v>
      </c>
      <c r="AM35" s="45" t="s">
        <v>3</v>
      </c>
      <c r="AN35" s="45" t="s">
        <v>3</v>
      </c>
      <c r="AO35" s="45" t="s">
        <v>3</v>
      </c>
      <c r="AP35" s="45" t="s">
        <v>3</v>
      </c>
      <c r="AQ35" s="45" t="s">
        <v>3</v>
      </c>
      <c r="AR35" s="45" t="s">
        <v>3</v>
      </c>
      <c r="AS35" s="45" t="s">
        <v>3</v>
      </c>
      <c r="AT35" s="45" t="s">
        <v>3</v>
      </c>
      <c r="AU35" s="77">
        <v>1</v>
      </c>
      <c r="AV35" s="73" t="s">
        <v>35</v>
      </c>
    </row>
    <row r="36" spans="1:48" ht="13.5">
      <c r="A36" s="42" t="s">
        <v>80</v>
      </c>
      <c r="B36" s="45" t="s">
        <v>81</v>
      </c>
      <c r="C36" s="74">
        <v>2601863.47</v>
      </c>
      <c r="D36" s="74">
        <v>1866847.44717</v>
      </c>
      <c r="E36" s="76">
        <f t="shared" si="0"/>
        <v>0.717503999996587</v>
      </c>
      <c r="F36" s="45" t="s">
        <v>3</v>
      </c>
      <c r="G36" s="45" t="s">
        <v>3</v>
      </c>
      <c r="H36" s="45" t="s">
        <v>3</v>
      </c>
      <c r="I36" s="45" t="s">
        <v>3</v>
      </c>
      <c r="J36" s="45" t="s">
        <v>3</v>
      </c>
      <c r="K36" s="45" t="s">
        <v>3</v>
      </c>
      <c r="L36" s="45" t="s">
        <v>3</v>
      </c>
      <c r="M36" s="45" t="s">
        <v>3</v>
      </c>
      <c r="N36" s="45" t="s">
        <v>3</v>
      </c>
      <c r="O36" s="45" t="s">
        <v>3</v>
      </c>
      <c r="P36" s="45" t="s">
        <v>3</v>
      </c>
      <c r="Q36" s="45" t="s">
        <v>3</v>
      </c>
      <c r="R36" s="45" t="s">
        <v>3</v>
      </c>
      <c r="S36" s="45" t="s">
        <v>3</v>
      </c>
      <c r="T36" s="45" t="s">
        <v>3</v>
      </c>
      <c r="U36" s="45" t="s">
        <v>3</v>
      </c>
      <c r="V36" s="45" t="s">
        <v>3</v>
      </c>
      <c r="W36" s="45" t="s">
        <v>3</v>
      </c>
      <c r="X36" s="45" t="s">
        <v>3</v>
      </c>
      <c r="Y36" s="45" t="s">
        <v>3</v>
      </c>
      <c r="Z36" s="45" t="s">
        <v>3</v>
      </c>
      <c r="AA36" s="45" t="s">
        <v>3</v>
      </c>
      <c r="AB36" s="45" t="s">
        <v>3</v>
      </c>
      <c r="AC36" s="45" t="s">
        <v>3</v>
      </c>
      <c r="AD36" s="45" t="s">
        <v>3</v>
      </c>
      <c r="AE36" s="45" t="s">
        <v>3</v>
      </c>
      <c r="AF36" s="45" t="s">
        <v>3</v>
      </c>
      <c r="AG36" s="45" t="s">
        <v>3</v>
      </c>
      <c r="AH36" s="45" t="s">
        <v>3</v>
      </c>
      <c r="AI36" s="45" t="s">
        <v>3</v>
      </c>
      <c r="AJ36" s="45" t="s">
        <v>3</v>
      </c>
      <c r="AK36" s="45" t="s">
        <v>3</v>
      </c>
      <c r="AL36" s="45" t="s">
        <v>3</v>
      </c>
      <c r="AM36" s="45" t="s">
        <v>3</v>
      </c>
      <c r="AN36" s="45" t="s">
        <v>3</v>
      </c>
      <c r="AO36" s="45" t="s">
        <v>3</v>
      </c>
      <c r="AP36" s="45" t="s">
        <v>3</v>
      </c>
      <c r="AQ36" s="45" t="s">
        <v>3</v>
      </c>
      <c r="AR36" s="45" t="s">
        <v>3</v>
      </c>
      <c r="AS36" s="45" t="s">
        <v>3</v>
      </c>
      <c r="AT36" s="45" t="s">
        <v>3</v>
      </c>
      <c r="AU36" s="77">
        <v>1</v>
      </c>
      <c r="AV36" s="73" t="s">
        <v>35</v>
      </c>
    </row>
    <row r="37" spans="1:48" ht="13.5">
      <c r="A37" s="42" t="s">
        <v>82</v>
      </c>
      <c r="B37" s="45" t="s">
        <v>81</v>
      </c>
      <c r="C37" s="74">
        <v>878185.35</v>
      </c>
      <c r="D37" s="74">
        <v>7.90366</v>
      </c>
      <c r="E37" s="76">
        <f t="shared" si="0"/>
        <v>8.999990719499023E-06</v>
      </c>
      <c r="F37" s="45" t="s">
        <v>3</v>
      </c>
      <c r="G37" s="45" t="s">
        <v>3</v>
      </c>
      <c r="H37" s="45" t="s">
        <v>3</v>
      </c>
      <c r="I37" s="45" t="s">
        <v>3</v>
      </c>
      <c r="J37" s="45" t="s">
        <v>3</v>
      </c>
      <c r="K37" s="45" t="s">
        <v>3</v>
      </c>
      <c r="L37" s="45" t="s">
        <v>3</v>
      </c>
      <c r="M37" s="45" t="s">
        <v>3</v>
      </c>
      <c r="N37" s="45" t="s">
        <v>3</v>
      </c>
      <c r="O37" s="45" t="s">
        <v>3</v>
      </c>
      <c r="P37" s="45" t="s">
        <v>3</v>
      </c>
      <c r="Q37" s="45" t="s">
        <v>3</v>
      </c>
      <c r="R37" s="45" t="s">
        <v>3</v>
      </c>
      <c r="S37" s="45" t="s">
        <v>3</v>
      </c>
      <c r="T37" s="45" t="s">
        <v>3</v>
      </c>
      <c r="U37" s="45" t="s">
        <v>3</v>
      </c>
      <c r="V37" s="45" t="s">
        <v>3</v>
      </c>
      <c r="W37" s="45" t="s">
        <v>3</v>
      </c>
      <c r="X37" s="45" t="s">
        <v>3</v>
      </c>
      <c r="Y37" s="45" t="s">
        <v>3</v>
      </c>
      <c r="Z37" s="45" t="s">
        <v>3</v>
      </c>
      <c r="AA37" s="45" t="s">
        <v>3</v>
      </c>
      <c r="AB37" s="45" t="s">
        <v>3</v>
      </c>
      <c r="AC37" s="45" t="s">
        <v>3</v>
      </c>
      <c r="AD37" s="45" t="s">
        <v>3</v>
      </c>
      <c r="AE37" s="45" t="s">
        <v>3</v>
      </c>
      <c r="AF37" s="45" t="s">
        <v>3</v>
      </c>
      <c r="AG37" s="45" t="s">
        <v>3</v>
      </c>
      <c r="AH37" s="45" t="s">
        <v>3</v>
      </c>
      <c r="AI37" s="45" t="s">
        <v>3</v>
      </c>
      <c r="AJ37" s="45" t="s">
        <v>3</v>
      </c>
      <c r="AK37" s="45" t="s">
        <v>3</v>
      </c>
      <c r="AL37" s="45" t="s">
        <v>3</v>
      </c>
      <c r="AM37" s="45" t="s">
        <v>3</v>
      </c>
      <c r="AN37" s="45" t="s">
        <v>3</v>
      </c>
      <c r="AO37" s="45" t="s">
        <v>3</v>
      </c>
      <c r="AP37" s="45" t="s">
        <v>3</v>
      </c>
      <c r="AQ37" s="45" t="s">
        <v>3</v>
      </c>
      <c r="AR37" s="45" t="s">
        <v>3</v>
      </c>
      <c r="AS37" s="45" t="s">
        <v>3</v>
      </c>
      <c r="AT37" s="45" t="s">
        <v>3</v>
      </c>
      <c r="AU37" s="77">
        <v>1</v>
      </c>
      <c r="AV37" s="73" t="s">
        <v>35</v>
      </c>
    </row>
    <row r="38" spans="1:48" ht="13.5">
      <c r="A38" s="42" t="s">
        <v>68</v>
      </c>
      <c r="B38" s="45" t="s">
        <v>69</v>
      </c>
      <c r="C38" s="74">
        <v>3767581.06</v>
      </c>
      <c r="D38" s="74">
        <v>2933639.04862</v>
      </c>
      <c r="E38" s="76">
        <f t="shared" si="0"/>
        <v>0.7786531999977726</v>
      </c>
      <c r="F38" s="45" t="s">
        <v>3</v>
      </c>
      <c r="G38" s="45" t="s">
        <v>3</v>
      </c>
      <c r="H38" s="45" t="s">
        <v>3</v>
      </c>
      <c r="I38" s="45" t="s">
        <v>3</v>
      </c>
      <c r="J38" s="45" t="s">
        <v>3</v>
      </c>
      <c r="K38" s="45" t="s">
        <v>3</v>
      </c>
      <c r="L38" s="45" t="s">
        <v>3</v>
      </c>
      <c r="M38" s="45" t="s">
        <v>3</v>
      </c>
      <c r="N38" s="45" t="s">
        <v>3</v>
      </c>
      <c r="O38" s="45" t="s">
        <v>3</v>
      </c>
      <c r="P38" s="45" t="s">
        <v>3</v>
      </c>
      <c r="Q38" s="45" t="s">
        <v>3</v>
      </c>
      <c r="R38" s="45" t="s">
        <v>3</v>
      </c>
      <c r="S38" s="45" t="s">
        <v>3</v>
      </c>
      <c r="T38" s="45" t="s">
        <v>3</v>
      </c>
      <c r="U38" s="45" t="s">
        <v>3</v>
      </c>
      <c r="V38" s="45" t="s">
        <v>3</v>
      </c>
      <c r="W38" s="45" t="s">
        <v>3</v>
      </c>
      <c r="X38" s="45" t="s">
        <v>3</v>
      </c>
      <c r="Y38" s="45" t="s">
        <v>3</v>
      </c>
      <c r="Z38" s="45" t="s">
        <v>3</v>
      </c>
      <c r="AA38" s="45" t="s">
        <v>3</v>
      </c>
      <c r="AB38" s="45" t="s">
        <v>3</v>
      </c>
      <c r="AC38" s="45" t="s">
        <v>3</v>
      </c>
      <c r="AD38" s="45" t="s">
        <v>3</v>
      </c>
      <c r="AE38" s="45" t="s">
        <v>3</v>
      </c>
      <c r="AF38" s="45" t="s">
        <v>3</v>
      </c>
      <c r="AG38" s="45" t="s">
        <v>3</v>
      </c>
      <c r="AH38" s="45" t="s">
        <v>3</v>
      </c>
      <c r="AI38" s="45" t="s">
        <v>3</v>
      </c>
      <c r="AJ38" s="45" t="s">
        <v>3</v>
      </c>
      <c r="AK38" s="45" t="s">
        <v>3</v>
      </c>
      <c r="AL38" s="45" t="s">
        <v>3</v>
      </c>
      <c r="AM38" s="45" t="s">
        <v>3</v>
      </c>
      <c r="AN38" s="45" t="s">
        <v>3</v>
      </c>
      <c r="AO38" s="45" t="s">
        <v>3</v>
      </c>
      <c r="AP38" s="45" t="s">
        <v>3</v>
      </c>
      <c r="AQ38" s="45" t="s">
        <v>3</v>
      </c>
      <c r="AR38" s="45" t="s">
        <v>3</v>
      </c>
      <c r="AS38" s="45" t="s">
        <v>3</v>
      </c>
      <c r="AT38" s="45" t="s">
        <v>3</v>
      </c>
      <c r="AU38" s="77">
        <v>1</v>
      </c>
      <c r="AV38" s="73" t="s">
        <v>35</v>
      </c>
    </row>
    <row r="39" spans="1:48" ht="13.5">
      <c r="A39" s="42" t="s">
        <v>99</v>
      </c>
      <c r="B39" s="45" t="s">
        <v>100</v>
      </c>
      <c r="C39" s="74">
        <v>3262472.67</v>
      </c>
      <c r="D39" s="74">
        <v>2936912.80599</v>
      </c>
      <c r="E39" s="76">
        <f t="shared" si="0"/>
        <v>0.9002106999995191</v>
      </c>
      <c r="F39" s="45" t="s">
        <v>3</v>
      </c>
      <c r="G39" s="45" t="s">
        <v>3</v>
      </c>
      <c r="H39" s="45" t="s">
        <v>3</v>
      </c>
      <c r="I39" s="45" t="s">
        <v>3</v>
      </c>
      <c r="J39" s="45" t="s">
        <v>3</v>
      </c>
      <c r="K39" s="45" t="s">
        <v>3</v>
      </c>
      <c r="L39" s="45" t="s">
        <v>3</v>
      </c>
      <c r="M39" s="45" t="s">
        <v>3</v>
      </c>
      <c r="N39" s="45" t="s">
        <v>3</v>
      </c>
      <c r="O39" s="45" t="s">
        <v>3</v>
      </c>
      <c r="P39" s="45" t="s">
        <v>3</v>
      </c>
      <c r="Q39" s="45" t="s">
        <v>3</v>
      </c>
      <c r="R39" s="45" t="s">
        <v>3</v>
      </c>
      <c r="S39" s="45" t="s">
        <v>3</v>
      </c>
      <c r="T39" s="45" t="s">
        <v>3</v>
      </c>
      <c r="U39" s="45" t="s">
        <v>3</v>
      </c>
      <c r="V39" s="45" t="s">
        <v>3</v>
      </c>
      <c r="W39" s="45" t="s">
        <v>3</v>
      </c>
      <c r="X39" s="45" t="s">
        <v>3</v>
      </c>
      <c r="Y39" s="45" t="s">
        <v>3</v>
      </c>
      <c r="Z39" s="45" t="s">
        <v>3</v>
      </c>
      <c r="AA39" s="45" t="s">
        <v>3</v>
      </c>
      <c r="AB39" s="45" t="s">
        <v>3</v>
      </c>
      <c r="AC39" s="45" t="s">
        <v>3</v>
      </c>
      <c r="AD39" s="45" t="s">
        <v>3</v>
      </c>
      <c r="AE39" s="45" t="s">
        <v>3</v>
      </c>
      <c r="AF39" s="45" t="s">
        <v>3</v>
      </c>
      <c r="AG39" s="45" t="s">
        <v>3</v>
      </c>
      <c r="AH39" s="45" t="s">
        <v>3</v>
      </c>
      <c r="AI39" s="45" t="s">
        <v>3</v>
      </c>
      <c r="AJ39" s="45" t="s">
        <v>3</v>
      </c>
      <c r="AK39" s="45" t="s">
        <v>3</v>
      </c>
      <c r="AL39" s="45" t="s">
        <v>3</v>
      </c>
      <c r="AM39" s="45" t="s">
        <v>3</v>
      </c>
      <c r="AN39" s="45" t="s">
        <v>3</v>
      </c>
      <c r="AO39" s="45" t="s">
        <v>3</v>
      </c>
      <c r="AP39" s="45" t="s">
        <v>3</v>
      </c>
      <c r="AQ39" s="45" t="s">
        <v>3</v>
      </c>
      <c r="AR39" s="45" t="s">
        <v>3</v>
      </c>
      <c r="AS39" s="45" t="s">
        <v>3</v>
      </c>
      <c r="AT39" s="45" t="s">
        <v>3</v>
      </c>
      <c r="AU39" s="77">
        <v>1</v>
      </c>
      <c r="AV39" s="73" t="s">
        <v>35</v>
      </c>
    </row>
    <row r="40" spans="1:48" ht="13.5">
      <c r="A40" s="42" t="s">
        <v>101</v>
      </c>
      <c r="B40" s="45" t="s">
        <v>102</v>
      </c>
      <c r="C40" s="74">
        <v>14472174.85</v>
      </c>
      <c r="D40" s="74">
        <v>11583731.36038</v>
      </c>
      <c r="E40" s="76">
        <f t="shared" si="0"/>
        <v>0.8004139999994541</v>
      </c>
      <c r="F40" s="45" t="s">
        <v>3</v>
      </c>
      <c r="G40" s="45" t="s">
        <v>3</v>
      </c>
      <c r="H40" s="45" t="s">
        <v>3</v>
      </c>
      <c r="I40" s="45" t="s">
        <v>3</v>
      </c>
      <c r="J40" s="45" t="s">
        <v>3</v>
      </c>
      <c r="K40" s="45" t="s">
        <v>3</v>
      </c>
      <c r="L40" s="45" t="s">
        <v>3</v>
      </c>
      <c r="M40" s="45" t="s">
        <v>3</v>
      </c>
      <c r="N40" s="45" t="s">
        <v>3</v>
      </c>
      <c r="O40" s="45" t="s">
        <v>3</v>
      </c>
      <c r="P40" s="45" t="s">
        <v>3</v>
      </c>
      <c r="Q40" s="45" t="s">
        <v>3</v>
      </c>
      <c r="R40" s="45" t="s">
        <v>3</v>
      </c>
      <c r="S40" s="45" t="s">
        <v>3</v>
      </c>
      <c r="T40" s="45" t="s">
        <v>3</v>
      </c>
      <c r="U40" s="45" t="s">
        <v>3</v>
      </c>
      <c r="V40" s="45" t="s">
        <v>3</v>
      </c>
      <c r="W40" s="45" t="s">
        <v>3</v>
      </c>
      <c r="X40" s="45" t="s">
        <v>3</v>
      </c>
      <c r="Y40" s="45" t="s">
        <v>3</v>
      </c>
      <c r="Z40" s="45" t="s">
        <v>3</v>
      </c>
      <c r="AA40" s="45" t="s">
        <v>3</v>
      </c>
      <c r="AB40" s="45" t="s">
        <v>3</v>
      </c>
      <c r="AC40" s="45" t="s">
        <v>3</v>
      </c>
      <c r="AD40" s="45" t="s">
        <v>3</v>
      </c>
      <c r="AE40" s="45" t="s">
        <v>3</v>
      </c>
      <c r="AF40" s="45" t="s">
        <v>3</v>
      </c>
      <c r="AG40" s="45" t="s">
        <v>3</v>
      </c>
      <c r="AH40" s="45" t="s">
        <v>3</v>
      </c>
      <c r="AI40" s="45" t="s">
        <v>3</v>
      </c>
      <c r="AJ40" s="45" t="s">
        <v>3</v>
      </c>
      <c r="AK40" s="45" t="s">
        <v>3</v>
      </c>
      <c r="AL40" s="45" t="s">
        <v>3</v>
      </c>
      <c r="AM40" s="45" t="s">
        <v>3</v>
      </c>
      <c r="AN40" s="45" t="s">
        <v>3</v>
      </c>
      <c r="AO40" s="45" t="s">
        <v>3</v>
      </c>
      <c r="AP40" s="45" t="s">
        <v>3</v>
      </c>
      <c r="AQ40" s="45" t="s">
        <v>3</v>
      </c>
      <c r="AR40" s="45" t="s">
        <v>3</v>
      </c>
      <c r="AS40" s="45" t="s">
        <v>3</v>
      </c>
      <c r="AT40" s="45" t="s">
        <v>3</v>
      </c>
      <c r="AU40" s="77">
        <v>1</v>
      </c>
      <c r="AV40" s="73" t="s">
        <v>35</v>
      </c>
    </row>
    <row r="41" spans="1:48" ht="13.5">
      <c r="A41" s="42" t="s">
        <v>66</v>
      </c>
      <c r="B41" s="45" t="s">
        <v>67</v>
      </c>
      <c r="C41" s="74">
        <v>569268.26</v>
      </c>
      <c r="D41" s="74">
        <v>427453.9158</v>
      </c>
      <c r="E41" s="76">
        <f t="shared" si="0"/>
        <v>0.7508830999992868</v>
      </c>
      <c r="F41" s="45" t="s">
        <v>3</v>
      </c>
      <c r="G41" s="45" t="s">
        <v>3</v>
      </c>
      <c r="H41" s="45" t="s">
        <v>3</v>
      </c>
      <c r="I41" s="45" t="s">
        <v>3</v>
      </c>
      <c r="J41" s="45" t="s">
        <v>3</v>
      </c>
      <c r="K41" s="45" t="s">
        <v>3</v>
      </c>
      <c r="L41" s="45" t="s">
        <v>3</v>
      </c>
      <c r="M41" s="45" t="s">
        <v>3</v>
      </c>
      <c r="N41" s="45" t="s">
        <v>3</v>
      </c>
      <c r="O41" s="45" t="s">
        <v>3</v>
      </c>
      <c r="P41" s="45" t="s">
        <v>3</v>
      </c>
      <c r="Q41" s="45" t="s">
        <v>3</v>
      </c>
      <c r="R41" s="45" t="s">
        <v>3</v>
      </c>
      <c r="S41" s="45" t="s">
        <v>3</v>
      </c>
      <c r="T41" s="45" t="s">
        <v>3</v>
      </c>
      <c r="U41" s="45" t="s">
        <v>3</v>
      </c>
      <c r="V41" s="45" t="s">
        <v>3</v>
      </c>
      <c r="W41" s="45" t="s">
        <v>3</v>
      </c>
      <c r="X41" s="45" t="s">
        <v>3</v>
      </c>
      <c r="Y41" s="45" t="s">
        <v>3</v>
      </c>
      <c r="Z41" s="45" t="s">
        <v>3</v>
      </c>
      <c r="AA41" s="45" t="s">
        <v>3</v>
      </c>
      <c r="AB41" s="45" t="s">
        <v>3</v>
      </c>
      <c r="AC41" s="45" t="s">
        <v>3</v>
      </c>
      <c r="AD41" s="45" t="s">
        <v>3</v>
      </c>
      <c r="AE41" s="45" t="s">
        <v>3</v>
      </c>
      <c r="AF41" s="45" t="s">
        <v>3</v>
      </c>
      <c r="AG41" s="45" t="s">
        <v>3</v>
      </c>
      <c r="AH41" s="45" t="s">
        <v>3</v>
      </c>
      <c r="AI41" s="45" t="s">
        <v>3</v>
      </c>
      <c r="AJ41" s="45" t="s">
        <v>3</v>
      </c>
      <c r="AK41" s="45" t="s">
        <v>3</v>
      </c>
      <c r="AL41" s="45" t="s">
        <v>3</v>
      </c>
      <c r="AM41" s="45" t="s">
        <v>3</v>
      </c>
      <c r="AN41" s="45" t="s">
        <v>3</v>
      </c>
      <c r="AO41" s="45" t="s">
        <v>3</v>
      </c>
      <c r="AP41" s="45" t="s">
        <v>3</v>
      </c>
      <c r="AQ41" s="45" t="s">
        <v>3</v>
      </c>
      <c r="AR41" s="45" t="s">
        <v>3</v>
      </c>
      <c r="AS41" s="45" t="s">
        <v>3</v>
      </c>
      <c r="AT41" s="45" t="s">
        <v>3</v>
      </c>
      <c r="AU41" s="77">
        <v>1</v>
      </c>
      <c r="AV41" s="73" t="s">
        <v>35</v>
      </c>
    </row>
    <row r="42" spans="1:48" ht="13.5">
      <c r="A42" s="42" t="s">
        <v>72</v>
      </c>
      <c r="B42" s="45" t="s">
        <v>73</v>
      </c>
      <c r="C42" s="74">
        <v>11766195.69</v>
      </c>
      <c r="D42" s="74">
        <v>7433034.09423</v>
      </c>
      <c r="E42" s="76">
        <f t="shared" si="0"/>
        <v>0.6317278999997662</v>
      </c>
      <c r="F42" s="45" t="s">
        <v>3</v>
      </c>
      <c r="G42" s="45" t="s">
        <v>3</v>
      </c>
      <c r="H42" s="45" t="s">
        <v>3</v>
      </c>
      <c r="I42" s="45" t="s">
        <v>3</v>
      </c>
      <c r="J42" s="45" t="s">
        <v>3</v>
      </c>
      <c r="K42" s="45" t="s">
        <v>3</v>
      </c>
      <c r="L42" s="45" t="s">
        <v>3</v>
      </c>
      <c r="M42" s="45" t="s">
        <v>3</v>
      </c>
      <c r="N42" s="45" t="s">
        <v>3</v>
      </c>
      <c r="O42" s="45" t="s">
        <v>3</v>
      </c>
      <c r="P42" s="45" t="s">
        <v>3</v>
      </c>
      <c r="Q42" s="45" t="s">
        <v>3</v>
      </c>
      <c r="R42" s="45" t="s">
        <v>3</v>
      </c>
      <c r="S42" s="45" t="s">
        <v>3</v>
      </c>
      <c r="T42" s="45" t="s">
        <v>3</v>
      </c>
      <c r="U42" s="45" t="s">
        <v>3</v>
      </c>
      <c r="V42" s="45" t="s">
        <v>3</v>
      </c>
      <c r="W42" s="45" t="s">
        <v>3</v>
      </c>
      <c r="X42" s="45" t="s">
        <v>3</v>
      </c>
      <c r="Y42" s="45" t="s">
        <v>3</v>
      </c>
      <c r="Z42" s="45" t="s">
        <v>3</v>
      </c>
      <c r="AA42" s="45" t="s">
        <v>3</v>
      </c>
      <c r="AB42" s="45" t="s">
        <v>3</v>
      </c>
      <c r="AC42" s="45" t="s">
        <v>3</v>
      </c>
      <c r="AD42" s="45" t="s">
        <v>3</v>
      </c>
      <c r="AE42" s="45" t="s">
        <v>3</v>
      </c>
      <c r="AF42" s="45" t="s">
        <v>3</v>
      </c>
      <c r="AG42" s="45" t="s">
        <v>3</v>
      </c>
      <c r="AH42" s="45" t="s">
        <v>3</v>
      </c>
      <c r="AI42" s="45" t="s">
        <v>3</v>
      </c>
      <c r="AJ42" s="45" t="s">
        <v>3</v>
      </c>
      <c r="AK42" s="45" t="s">
        <v>3</v>
      </c>
      <c r="AL42" s="45" t="s">
        <v>3</v>
      </c>
      <c r="AM42" s="45" t="s">
        <v>3</v>
      </c>
      <c r="AN42" s="45" t="s">
        <v>3</v>
      </c>
      <c r="AO42" s="45" t="s">
        <v>3</v>
      </c>
      <c r="AP42" s="45" t="s">
        <v>3</v>
      </c>
      <c r="AQ42" s="45" t="s">
        <v>3</v>
      </c>
      <c r="AR42" s="45" t="s">
        <v>3</v>
      </c>
      <c r="AS42" s="45" t="s">
        <v>3</v>
      </c>
      <c r="AT42" s="45" t="s">
        <v>3</v>
      </c>
      <c r="AU42" s="77">
        <v>1</v>
      </c>
      <c r="AV42" s="73" t="s">
        <v>35</v>
      </c>
    </row>
    <row r="43" spans="1:48" ht="13.5">
      <c r="A43" s="42" t="s">
        <v>70</v>
      </c>
      <c r="B43" s="45" t="s">
        <v>71</v>
      </c>
      <c r="C43" s="74">
        <v>18721129.67</v>
      </c>
      <c r="D43" s="74">
        <v>11069824.56711</v>
      </c>
      <c r="E43" s="76">
        <f t="shared" si="0"/>
        <v>0.5913010999998057</v>
      </c>
      <c r="F43" s="45" t="s">
        <v>3</v>
      </c>
      <c r="G43" s="45" t="s">
        <v>3</v>
      </c>
      <c r="H43" s="45" t="s">
        <v>3</v>
      </c>
      <c r="I43" s="45" t="s">
        <v>3</v>
      </c>
      <c r="J43" s="45" t="s">
        <v>3</v>
      </c>
      <c r="K43" s="45" t="s">
        <v>3</v>
      </c>
      <c r="L43" s="45" t="s">
        <v>3</v>
      </c>
      <c r="M43" s="45" t="s">
        <v>3</v>
      </c>
      <c r="N43" s="45" t="s">
        <v>3</v>
      </c>
      <c r="O43" s="45" t="s">
        <v>3</v>
      </c>
      <c r="P43" s="45" t="s">
        <v>3</v>
      </c>
      <c r="Q43" s="45" t="s">
        <v>3</v>
      </c>
      <c r="R43" s="45" t="s">
        <v>3</v>
      </c>
      <c r="S43" s="45" t="s">
        <v>3</v>
      </c>
      <c r="T43" s="45" t="s">
        <v>3</v>
      </c>
      <c r="U43" s="45" t="s">
        <v>3</v>
      </c>
      <c r="V43" s="45" t="s">
        <v>3</v>
      </c>
      <c r="W43" s="45" t="s">
        <v>3</v>
      </c>
      <c r="X43" s="45" t="s">
        <v>3</v>
      </c>
      <c r="Y43" s="45" t="s">
        <v>3</v>
      </c>
      <c r="Z43" s="45" t="s">
        <v>3</v>
      </c>
      <c r="AA43" s="45" t="s">
        <v>3</v>
      </c>
      <c r="AB43" s="45" t="s">
        <v>3</v>
      </c>
      <c r="AC43" s="45" t="s">
        <v>3</v>
      </c>
      <c r="AD43" s="45" t="s">
        <v>3</v>
      </c>
      <c r="AE43" s="45" t="s">
        <v>3</v>
      </c>
      <c r="AF43" s="45" t="s">
        <v>3</v>
      </c>
      <c r="AG43" s="45" t="s">
        <v>3</v>
      </c>
      <c r="AH43" s="45" t="s">
        <v>3</v>
      </c>
      <c r="AI43" s="45" t="s">
        <v>3</v>
      </c>
      <c r="AJ43" s="45" t="s">
        <v>3</v>
      </c>
      <c r="AK43" s="45" t="s">
        <v>3</v>
      </c>
      <c r="AL43" s="45" t="s">
        <v>3</v>
      </c>
      <c r="AM43" s="45" t="s">
        <v>3</v>
      </c>
      <c r="AN43" s="45" t="s">
        <v>3</v>
      </c>
      <c r="AO43" s="45" t="s">
        <v>3</v>
      </c>
      <c r="AP43" s="45" t="s">
        <v>3</v>
      </c>
      <c r="AQ43" s="45" t="s">
        <v>3</v>
      </c>
      <c r="AR43" s="45" t="s">
        <v>3</v>
      </c>
      <c r="AS43" s="45" t="s">
        <v>3</v>
      </c>
      <c r="AT43" s="45" t="s">
        <v>3</v>
      </c>
      <c r="AU43" s="77">
        <v>1</v>
      </c>
      <c r="AV43" s="73" t="s">
        <v>35</v>
      </c>
    </row>
    <row r="44" spans="1:48" ht="13.5">
      <c r="A44" s="42" t="s">
        <v>52</v>
      </c>
      <c r="B44" s="45" t="s">
        <v>53</v>
      </c>
      <c r="C44" s="74">
        <v>2859793.27</v>
      </c>
      <c r="D44" s="75">
        <v>2978004.82667</v>
      </c>
      <c r="E44" s="76">
        <f t="shared" si="0"/>
        <v>1.0413356999997416</v>
      </c>
      <c r="F44" s="45" t="s">
        <v>3</v>
      </c>
      <c r="G44" s="45" t="s">
        <v>3</v>
      </c>
      <c r="H44" s="45" t="s">
        <v>3</v>
      </c>
      <c r="I44" s="45" t="s">
        <v>3</v>
      </c>
      <c r="J44" s="45" t="s">
        <v>3</v>
      </c>
      <c r="K44" s="45" t="s">
        <v>3</v>
      </c>
      <c r="L44" s="45" t="s">
        <v>3</v>
      </c>
      <c r="M44" s="45" t="s">
        <v>3</v>
      </c>
      <c r="N44" s="45" t="s">
        <v>3</v>
      </c>
      <c r="O44" s="45" t="s">
        <v>3</v>
      </c>
      <c r="P44" s="45" t="s">
        <v>3</v>
      </c>
      <c r="Q44" s="45" t="s">
        <v>3</v>
      </c>
      <c r="R44" s="45" t="s">
        <v>3</v>
      </c>
      <c r="S44" s="45" t="s">
        <v>3</v>
      </c>
      <c r="T44" s="45" t="s">
        <v>3</v>
      </c>
      <c r="U44" s="45" t="s">
        <v>3</v>
      </c>
      <c r="V44" s="45" t="s">
        <v>3</v>
      </c>
      <c r="W44" s="45" t="s">
        <v>3</v>
      </c>
      <c r="X44" s="45" t="s">
        <v>3</v>
      </c>
      <c r="Y44" s="45" t="s">
        <v>3</v>
      </c>
      <c r="Z44" s="45" t="s">
        <v>3</v>
      </c>
      <c r="AA44" s="45" t="s">
        <v>3</v>
      </c>
      <c r="AB44" s="45" t="s">
        <v>3</v>
      </c>
      <c r="AC44" s="45" t="s">
        <v>3</v>
      </c>
      <c r="AD44" s="45" t="s">
        <v>3</v>
      </c>
      <c r="AE44" s="45" t="s">
        <v>3</v>
      </c>
      <c r="AF44" s="45" t="s">
        <v>3</v>
      </c>
      <c r="AG44" s="45" t="s">
        <v>3</v>
      </c>
      <c r="AH44" s="45" t="s">
        <v>3</v>
      </c>
      <c r="AI44" s="45" t="s">
        <v>3</v>
      </c>
      <c r="AJ44" s="45" t="s">
        <v>3</v>
      </c>
      <c r="AK44" s="45" t="s">
        <v>3</v>
      </c>
      <c r="AL44" s="45" t="s">
        <v>3</v>
      </c>
      <c r="AM44" s="45" t="s">
        <v>3</v>
      </c>
      <c r="AN44" s="45" t="s">
        <v>3</v>
      </c>
      <c r="AO44" s="45" t="s">
        <v>3</v>
      </c>
      <c r="AP44" s="45" t="s">
        <v>3</v>
      </c>
      <c r="AQ44" s="45" t="s">
        <v>3</v>
      </c>
      <c r="AR44" s="45" t="s">
        <v>3</v>
      </c>
      <c r="AS44" s="45" t="s">
        <v>3</v>
      </c>
      <c r="AT44" s="45" t="s">
        <v>3</v>
      </c>
      <c r="AU44" s="77">
        <v>1</v>
      </c>
      <c r="AV44" s="73" t="s">
        <v>35</v>
      </c>
    </row>
    <row r="45" spans="1:48" ht="13.5">
      <c r="A45" s="58" t="s">
        <v>56</v>
      </c>
      <c r="B45" s="59" t="s">
        <v>57</v>
      </c>
      <c r="C45" s="60">
        <v>1787456.98</v>
      </c>
      <c r="D45" s="61">
        <v>1771297.65391</v>
      </c>
      <c r="E45" s="62">
        <f t="shared" si="0"/>
        <v>0.99095959999552</v>
      </c>
      <c r="F45" s="45" t="s">
        <v>3</v>
      </c>
      <c r="G45" s="45" t="s">
        <v>3</v>
      </c>
      <c r="H45" s="45" t="s">
        <v>3</v>
      </c>
      <c r="I45" s="45" t="s">
        <v>3</v>
      </c>
      <c r="J45" s="45" t="s">
        <v>3</v>
      </c>
      <c r="K45" s="45" t="s">
        <v>3</v>
      </c>
      <c r="L45" s="45" t="s">
        <v>3</v>
      </c>
      <c r="M45" s="45" t="s">
        <v>3</v>
      </c>
      <c r="N45" s="45" t="s">
        <v>3</v>
      </c>
      <c r="O45" s="45" t="s">
        <v>3</v>
      </c>
      <c r="P45" s="45" t="s">
        <v>3</v>
      </c>
      <c r="Q45" s="45" t="s">
        <v>3</v>
      </c>
      <c r="R45" s="45" t="s">
        <v>3</v>
      </c>
      <c r="S45" s="45" t="s">
        <v>3</v>
      </c>
      <c r="T45" s="45" t="s">
        <v>3</v>
      </c>
      <c r="U45" s="45" t="s">
        <v>3</v>
      </c>
      <c r="V45" s="45" t="s">
        <v>3</v>
      </c>
      <c r="W45" s="45" t="s">
        <v>3</v>
      </c>
      <c r="X45" s="45" t="s">
        <v>3</v>
      </c>
      <c r="Y45" s="45" t="s">
        <v>3</v>
      </c>
      <c r="Z45" s="45" t="s">
        <v>3</v>
      </c>
      <c r="AA45" s="45" t="s">
        <v>3</v>
      </c>
      <c r="AB45" s="45" t="s">
        <v>3</v>
      </c>
      <c r="AC45" s="45" t="s">
        <v>3</v>
      </c>
      <c r="AD45" s="45" t="s">
        <v>3</v>
      </c>
      <c r="AE45" s="45" t="s">
        <v>3</v>
      </c>
      <c r="AF45" s="45" t="s">
        <v>3</v>
      </c>
      <c r="AG45" s="45" t="s">
        <v>3</v>
      </c>
      <c r="AH45" s="45" t="s">
        <v>3</v>
      </c>
      <c r="AI45" s="45" t="s">
        <v>3</v>
      </c>
      <c r="AJ45" s="45" t="s">
        <v>3</v>
      </c>
      <c r="AK45" s="45" t="s">
        <v>3</v>
      </c>
      <c r="AL45" s="45" t="s">
        <v>3</v>
      </c>
      <c r="AM45" s="45" t="s">
        <v>3</v>
      </c>
      <c r="AN45" s="45" t="s">
        <v>3</v>
      </c>
      <c r="AO45" s="45" t="s">
        <v>3</v>
      </c>
      <c r="AP45" s="45" t="s">
        <v>3</v>
      </c>
      <c r="AQ45" s="45" t="s">
        <v>3</v>
      </c>
      <c r="AR45" s="45" t="s">
        <v>3</v>
      </c>
      <c r="AS45" s="45" t="s">
        <v>3</v>
      </c>
      <c r="AT45" s="45" t="s">
        <v>3</v>
      </c>
      <c r="AU45" s="77">
        <v>1</v>
      </c>
      <c r="AV45" s="73" t="s">
        <v>35</v>
      </c>
    </row>
    <row r="46" spans="1:48" s="44" customFormat="1" ht="13.5">
      <c r="A46" s="82"/>
      <c r="C46" s="78">
        <f>SUM(C7:C45)</f>
        <v>153080276.18</v>
      </c>
      <c r="D46" s="78">
        <f>SUM(D7:D45)</f>
        <v>97642569.48996</v>
      </c>
      <c r="E46" s="79">
        <f t="shared" si="0"/>
        <v>0.6378520598901104</v>
      </c>
      <c r="AU46" s="80">
        <v>0</v>
      </c>
      <c r="AV46" s="70" t="s">
        <v>35</v>
      </c>
    </row>
    <row r="47" spans="2:47" ht="13.5">
      <c r="B47" s="45"/>
      <c r="C47" s="73"/>
      <c r="D47" s="73"/>
      <c r="E47" s="81"/>
      <c r="AT47" s="77">
        <v>0</v>
      </c>
      <c r="AU47" s="73" t="s">
        <v>35</v>
      </c>
    </row>
    <row r="48" spans="2:47" ht="13.5">
      <c r="B48" s="45"/>
      <c r="C48" s="73"/>
      <c r="D48" s="73"/>
      <c r="E48" s="81"/>
      <c r="AT48" s="77">
        <v>0</v>
      </c>
      <c r="AU48" s="73" t="s">
        <v>35</v>
      </c>
    </row>
    <row r="49" spans="2:5" ht="13.5">
      <c r="B49" s="45"/>
      <c r="C49" s="73"/>
      <c r="D49" s="73"/>
      <c r="E49" s="81"/>
    </row>
    <row r="50" spans="2:5" ht="13.5">
      <c r="B50" s="45"/>
      <c r="C50" s="73"/>
      <c r="D50" s="73"/>
      <c r="E50" s="81"/>
    </row>
    <row r="51" spans="2:5" ht="13.5">
      <c r="B51" s="45"/>
      <c r="C51" s="73"/>
      <c r="D51" s="73"/>
      <c r="E51" s="81"/>
    </row>
    <row r="52" spans="2:5" ht="13.5">
      <c r="B52" s="45"/>
      <c r="C52" s="73"/>
      <c r="D52" s="73"/>
      <c r="E52" s="81"/>
    </row>
    <row r="53" spans="2:5" ht="13.5">
      <c r="B53" s="45"/>
      <c r="C53" s="73"/>
      <c r="D53" s="73"/>
      <c r="E53" s="81"/>
    </row>
    <row r="54" spans="2:5" ht="13.5">
      <c r="B54" s="45"/>
      <c r="C54" s="73"/>
      <c r="D54" s="73"/>
      <c r="E54" s="81"/>
    </row>
    <row r="55" spans="2:5" ht="13.5">
      <c r="B55" s="45"/>
      <c r="C55" s="73"/>
      <c r="D55" s="73"/>
      <c r="E55" s="81"/>
    </row>
    <row r="56" spans="2:5" ht="13.5">
      <c r="B56" s="45"/>
      <c r="C56" s="73"/>
      <c r="D56" s="73"/>
      <c r="E56" s="81"/>
    </row>
    <row r="57" spans="2:5" ht="13.5">
      <c r="B57" s="45"/>
      <c r="C57" s="73"/>
      <c r="D57" s="73"/>
      <c r="E57" s="81"/>
    </row>
    <row r="58" spans="4:6" ht="13.5">
      <c r="D58" s="73"/>
      <c r="E58" s="73"/>
      <c r="F58" s="81"/>
    </row>
    <row r="59" spans="4:6" ht="13.5">
      <c r="D59" s="73"/>
      <c r="E59" s="73"/>
      <c r="F59" s="81"/>
    </row>
    <row r="60" spans="4:6" ht="13.5">
      <c r="D60" s="73"/>
      <c r="E60" s="73"/>
      <c r="F60" s="81"/>
    </row>
    <row r="61" spans="4:6" ht="13.5">
      <c r="D61" s="73"/>
      <c r="E61" s="73"/>
      <c r="F61" s="81"/>
    </row>
    <row r="62" spans="4:6" ht="13.5">
      <c r="D62" s="73"/>
      <c r="E62" s="73"/>
      <c r="F62" s="81"/>
    </row>
    <row r="63" spans="4:6" ht="13.5">
      <c r="D63" s="73"/>
      <c r="E63" s="73"/>
      <c r="F63" s="81"/>
    </row>
    <row r="64" spans="4:6" ht="13.5">
      <c r="D64" s="73"/>
      <c r="E64" s="73"/>
      <c r="F64" s="81"/>
    </row>
    <row r="65" spans="4:6" ht="13.5">
      <c r="D65" s="73"/>
      <c r="E65" s="73"/>
      <c r="F65" s="81"/>
    </row>
    <row r="66" spans="4:6" ht="13.5">
      <c r="D66" s="73"/>
      <c r="E66" s="73"/>
      <c r="F66" s="81"/>
    </row>
    <row r="67" spans="4:6" ht="13.5">
      <c r="D67" s="73"/>
      <c r="E67" s="73"/>
      <c r="F67" s="81"/>
    </row>
    <row r="68" spans="4:6" ht="13.5">
      <c r="D68" s="73"/>
      <c r="E68" s="73"/>
      <c r="F68" s="81"/>
    </row>
    <row r="69" spans="4:6" ht="13.5">
      <c r="D69" s="73"/>
      <c r="E69" s="73"/>
      <c r="F69" s="81"/>
    </row>
    <row r="70" spans="4:6" ht="13.5">
      <c r="D70" s="73"/>
      <c r="E70" s="73"/>
      <c r="F70" s="81"/>
    </row>
    <row r="71" spans="4:6" ht="13.5">
      <c r="D71" s="73"/>
      <c r="E71" s="73"/>
      <c r="F71" s="81"/>
    </row>
    <row r="72" spans="4:6" ht="13.5">
      <c r="D72" s="73"/>
      <c r="E72" s="73"/>
      <c r="F72" s="81"/>
    </row>
    <row r="73" spans="4:6" ht="13.5">
      <c r="D73" s="73"/>
      <c r="E73" s="73"/>
      <c r="F73" s="81"/>
    </row>
    <row r="74" spans="4:6" ht="13.5">
      <c r="D74" s="73"/>
      <c r="E74" s="73"/>
      <c r="F74" s="81"/>
    </row>
    <row r="75" spans="4:6" ht="13.5">
      <c r="D75" s="73"/>
      <c r="E75" s="73"/>
      <c r="F75" s="81"/>
    </row>
    <row r="76" spans="4:6" ht="13.5">
      <c r="D76" s="73"/>
      <c r="E76" s="73"/>
      <c r="F76" s="81"/>
    </row>
    <row r="77" spans="4:6" ht="13.5">
      <c r="D77" s="73"/>
      <c r="E77" s="73"/>
      <c r="F77" s="81"/>
    </row>
  </sheetData>
  <printOptions/>
  <pageMargins left="0.75" right="0.75" top="1" bottom="1" header="0.5" footer="0.5"/>
  <pageSetup horizontalDpi="600" verticalDpi="600" orientation="portrait" scale="73" r:id="rId1"/>
  <headerFooter alignWithMargins="0">
    <oddHeader>&amp;C&amp;"Arial,Bold"&amp;12MHLS 2003-1</oddHeader>
  </headerFooter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Cushman &amp; Wakefield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badamo</dc:creator>
  <cp:keywords/>
  <dc:description/>
  <cp:lastModifiedBy>Tricia Kelly</cp:lastModifiedBy>
  <cp:lastPrinted>2006-01-04T17:30:18Z</cp:lastPrinted>
  <dcterms:created xsi:type="dcterms:W3CDTF">2002-07-30T23:07:42Z</dcterms:created>
  <dcterms:modified xsi:type="dcterms:W3CDTF">2006-01-04T17:30:19Z</dcterms:modified>
  <cp:category/>
  <cp:version/>
  <cp:contentType/>
  <cp:contentStatus/>
</cp:coreProperties>
</file>