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1" sheetId="1" r:id="rId1"/>
    <sheet name="S2" sheetId="2" r:id="rId2"/>
    <sheet name="S3" sheetId="3" r:id="rId3"/>
  </sheets>
  <externalReferences>
    <externalReference r:id="rId6"/>
  </externalReferences>
  <definedNames>
    <definedName name="COMPETITION_TYPE">'[1]Ref'!#REF!</definedName>
    <definedName name="METHOD">'[1]Ref'!$C$2:$C$3</definedName>
    <definedName name="STANDARD_LIST">'[1]Ref'!$E$10:$E$13</definedName>
    <definedName name="STREAMLINED_LIST">'[1]Ref'!$E$2:$E$7</definedName>
  </definedNames>
  <calcPr fullCalcOnLoad="1"/>
</workbook>
</file>

<file path=xl/sharedStrings.xml><?xml version="1.0" encoding="utf-8"?>
<sst xmlns="http://schemas.openxmlformats.org/spreadsheetml/2006/main" count="105" uniqueCount="72">
  <si>
    <t>DEPARTMENT OF TRANSPORTATION</t>
  </si>
  <si>
    <t>Draft FY 2005 COMPETITIVE SOURCING ACTIVITIES SUMMARY SHEET</t>
  </si>
  <si>
    <t>COMPLETED COMPETITIONS</t>
  </si>
  <si>
    <t>(Dollars in Millions)</t>
  </si>
  <si>
    <t>Competition Description</t>
  </si>
  <si>
    <t>Savings and/or Performance Improvements</t>
  </si>
  <si>
    <t>Agency</t>
  </si>
  <si>
    <t>Bureau</t>
  </si>
  <si>
    <t>Primary Activity Code</t>
  </si>
  <si>
    <t>Secondary Activity Code</t>
  </si>
  <si>
    <t>Additional Activity Code</t>
  </si>
  <si>
    <t>Description of Activity Competed</t>
  </si>
  <si>
    <t>Type of Competition</t>
  </si>
  <si>
    <t>Location (State)</t>
  </si>
  <si>
    <t># of FTE in study</t>
  </si>
  <si>
    <t xml:space="preserve"># of Bids Received </t>
  </si>
  <si>
    <t>Start Date (MM/DD/YYYY)</t>
  </si>
  <si>
    <t>End Date (MM/DD/YYYY)</t>
  </si>
  <si>
    <t>Expected Phase-In Completion Date (MM/DD/YYYY)</t>
  </si>
  <si>
    <t>Actual  Phase-In Completion Date (MM/DD/YYYY)</t>
  </si>
  <si>
    <t>Source Selection Strategy Used</t>
  </si>
  <si>
    <t>Winning Provider</t>
  </si>
  <si>
    <t>FY 2005 Costs</t>
  </si>
  <si>
    <t>Total Cost - All Years</t>
  </si>
  <si>
    <t>Estimated Savings</t>
  </si>
  <si>
    <t>Period of Est. Savings (Performance Period--in years)</t>
  </si>
  <si>
    <t>Annualized Savings</t>
  </si>
  <si>
    <r>
      <t>Actual Savings</t>
    </r>
    <r>
      <rPr>
        <sz val="10"/>
        <rFont val="Times New Roman"/>
        <family val="1"/>
      </rPr>
      <t>(if available)</t>
    </r>
  </si>
  <si>
    <t>Saving Methodology: Calculation/Proxy</t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</si>
  <si>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</si>
  <si>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>STREAMLINED COMPETITIONS</t>
  </si>
  <si>
    <t>SUBTOTAL, STREAMLINED COMPETITIONS</t>
  </si>
  <si>
    <t>STANDARD COMPETITIONS</t>
  </si>
  <si>
    <t>DOT</t>
  </si>
  <si>
    <t>SUBTOTAL, STANDARD COMPETITIONS</t>
  </si>
  <si>
    <t>TOTAL, ALL COMPETITIONS</t>
  </si>
  <si>
    <t>FY 2005 FIXED COSTS*</t>
  </si>
  <si>
    <t>*Note: These costs are not competition-specific</t>
  </si>
  <si>
    <t>Announced Competitions*</t>
  </si>
  <si>
    <t>Source Selection Strategy Used (If Known)</t>
  </si>
  <si>
    <t>Incremental Costs of Conducting Studies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</si>
  <si>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</si>
  <si>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t>CANCELLED COMPETITIONS (pre-performance decision)</t>
  </si>
  <si>
    <t xml:space="preserve">DEPARTMENT OF TRANSPORTATION </t>
  </si>
  <si>
    <t>Draft FY 2003 AND FY 2004 COMPETITIVE SOURCING ACTIVITIES SUMMARY SHEET</t>
  </si>
  <si>
    <t>SAVINGS &amp; PERFORMANCE UPDATE</t>
  </si>
  <si>
    <t xml:space="preserve"> </t>
  </si>
  <si>
    <t>Function Competed</t>
  </si>
  <si>
    <t>Total Estimated Savings (As reported to Congress in past 647 reports)</t>
  </si>
  <si>
    <t>Total Performance Period              (in years)</t>
  </si>
  <si>
    <t>Actual Phase-In Completion Date (MM/DD/YYYY)</t>
  </si>
  <si>
    <t>Actual Accrued Savings FY 2002</t>
  </si>
  <si>
    <t>Actual Accrued Savings FY 2003</t>
  </si>
  <si>
    <t>Actual Accrued Savings FY 2004</t>
  </si>
  <si>
    <t>Actual Accrued Savings FY 2005</t>
  </si>
  <si>
    <t>Total Actual Accrued Savings</t>
  </si>
  <si>
    <t>Pd Over Which Actual Savings Accrued (In Years)</t>
  </si>
  <si>
    <t>Savings Methodology:Calculation/ Proxy</t>
  </si>
  <si>
    <t xml:space="preserve">Quantifiable Description of Imporvements in Service or Performance (if appropriate) </t>
  </si>
  <si>
    <t>PHMSA</t>
  </si>
  <si>
    <t>Secretarial and Business Process Analysis Services</t>
  </si>
  <si>
    <t>Streamlined competition with MEO</t>
  </si>
  <si>
    <t>N/A</t>
  </si>
  <si>
    <t>Proxy</t>
  </si>
  <si>
    <t>RITA/TSI</t>
  </si>
  <si>
    <t>Administrative and Technical Services for Training Support</t>
  </si>
  <si>
    <t>NHTSA</t>
  </si>
  <si>
    <t>Administrative and Clerical Support</t>
  </si>
  <si>
    <t>Standard competition</t>
  </si>
  <si>
    <t>N.A.</t>
  </si>
  <si>
    <t>MARAD</t>
  </si>
  <si>
    <t>J504  Vessels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</si>
</sst>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#,##0.000"/>
    <numFmt numFmtId="166" formatCode="0.000"/>
    <numFmt numFmtId="167" formatCode="#,##0.0"/>
    <numFmt numFmtId="168" formatCode="m/d/yyyy;@"/>
    <numFmt numFmtId="169" formatCode="#,##0.000_);[Red]\(#,##0.000\)"/>
    <numFmt numFmtId="17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0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gray0625">
        <bgColor indexed="43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gray06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dotted"/>
      <right style="dashed"/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dashed"/>
      <right style="dashed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 wrapText="1"/>
      <protection/>
    </xf>
    <xf numFmtId="0" fontId="1" fillId="0" borderId="0" xfId="0" applyFont="1" applyAlignment="1" applyProtection="1">
      <alignment horizontal="centerContinuous" wrapText="1"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 wrapText="1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Continuous"/>
      <protection/>
    </xf>
    <xf numFmtId="0" fontId="1" fillId="0" borderId="5" xfId="0" applyFont="1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left" wrapText="1"/>
      <protection/>
    </xf>
    <xf numFmtId="0" fontId="1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/>
      <protection/>
    </xf>
    <xf numFmtId="4" fontId="1" fillId="2" borderId="11" xfId="0" applyNumberFormat="1" applyFont="1" applyFill="1" applyBorder="1" applyAlignment="1" applyProtection="1">
      <alignment/>
      <protection/>
    </xf>
    <xf numFmtId="164" fontId="1" fillId="2" borderId="11" xfId="0" applyNumberFormat="1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 locked="0"/>
    </xf>
    <xf numFmtId="165" fontId="1" fillId="3" borderId="16" xfId="0" applyNumberFormat="1" applyFont="1" applyFill="1" applyBorder="1" applyAlignment="1" applyProtection="1">
      <alignment horizontal="right" wrapText="1"/>
      <protection/>
    </xf>
    <xf numFmtId="38" fontId="1" fillId="3" borderId="16" xfId="0" applyNumberFormat="1" applyFont="1" applyFill="1" applyBorder="1" applyAlignment="1" applyProtection="1">
      <alignment horizontal="right" wrapText="1"/>
      <protection/>
    </xf>
    <xf numFmtId="165" fontId="1" fillId="3" borderId="16" xfId="0" applyNumberFormat="1" applyFont="1" applyFill="1" applyBorder="1" applyAlignment="1" applyProtection="1">
      <alignment horizontal="center" wrapText="1"/>
      <protection/>
    </xf>
    <xf numFmtId="164" fontId="1" fillId="3" borderId="16" xfId="0" applyNumberFormat="1" applyFont="1" applyFill="1" applyBorder="1" applyAlignment="1" applyProtection="1">
      <alignment horizontal="right" wrapText="1"/>
      <protection/>
    </xf>
    <xf numFmtId="165" fontId="1" fillId="3" borderId="17" xfId="0" applyNumberFormat="1" applyFont="1" applyFill="1" applyBorder="1" applyAlignment="1" applyProtection="1">
      <alignment horizontal="right" wrapText="1"/>
      <protection/>
    </xf>
    <xf numFmtId="165" fontId="1" fillId="3" borderId="14" xfId="0" applyNumberFormat="1" applyFont="1" applyFill="1" applyBorder="1" applyAlignment="1" applyProtection="1">
      <alignment horizontal="right" wrapText="1"/>
      <protection/>
    </xf>
    <xf numFmtId="165" fontId="1" fillId="3" borderId="7" xfId="0" applyNumberFormat="1" applyFont="1" applyFill="1" applyBorder="1" applyAlignment="1" applyProtection="1">
      <alignment horizontal="right" wrapText="1"/>
      <protection/>
    </xf>
    <xf numFmtId="165" fontId="1" fillId="3" borderId="14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Alignment="1" applyProtection="1">
      <alignment wrapText="1"/>
      <protection/>
    </xf>
    <xf numFmtId="38" fontId="1" fillId="3" borderId="11" xfId="0" applyNumberFormat="1" applyFont="1" applyFill="1" applyBorder="1" applyAlignment="1" applyProtection="1">
      <alignment/>
      <protection/>
    </xf>
    <xf numFmtId="3" fontId="1" fillId="3" borderId="11" xfId="0" applyNumberFormat="1" applyFont="1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/>
      <protection/>
    </xf>
    <xf numFmtId="165" fontId="1" fillId="3" borderId="8" xfId="0" applyNumberFormat="1" applyFont="1" applyFill="1" applyBorder="1" applyAlignment="1" applyProtection="1">
      <alignment/>
      <protection/>
    </xf>
    <xf numFmtId="165" fontId="1" fillId="3" borderId="14" xfId="0" applyNumberFormat="1" applyFont="1" applyFill="1" applyBorder="1" applyAlignment="1" applyProtection="1">
      <alignment/>
      <protection/>
    </xf>
    <xf numFmtId="166" fontId="1" fillId="3" borderId="9" xfId="0" applyNumberFormat="1" applyFont="1" applyFill="1" applyBorder="1" applyAlignment="1" applyProtection="1">
      <alignment/>
      <protection/>
    </xf>
    <xf numFmtId="165" fontId="1" fillId="3" borderId="16" xfId="0" applyNumberFormat="1" applyFont="1" applyFill="1" applyBorder="1" applyAlignment="1" applyProtection="1">
      <alignment/>
      <protection/>
    </xf>
    <xf numFmtId="165" fontId="1" fillId="3" borderId="11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wrapText="1"/>
      <protection/>
    </xf>
    <xf numFmtId="4" fontId="4" fillId="0" borderId="19" xfId="0" applyNumberFormat="1" applyFont="1" applyFill="1" applyBorder="1" applyAlignment="1" applyProtection="1">
      <alignment wrapText="1"/>
      <protection/>
    </xf>
    <xf numFmtId="164" fontId="4" fillId="0" borderId="19" xfId="0" applyNumberFormat="1" applyFont="1" applyFill="1" applyBorder="1" applyAlignment="1" applyProtection="1">
      <alignment wrapText="1"/>
      <protection/>
    </xf>
    <xf numFmtId="0" fontId="4" fillId="0" borderId="7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4" fontId="1" fillId="4" borderId="11" xfId="0" applyNumberFormat="1" applyFont="1" applyFill="1" applyBorder="1" applyAlignment="1" applyProtection="1">
      <alignment/>
      <protection/>
    </xf>
    <xf numFmtId="164" fontId="1" fillId="4" borderId="11" xfId="0" applyNumberFormat="1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/>
      <protection locked="0"/>
    </xf>
    <xf numFmtId="0" fontId="1" fillId="5" borderId="8" xfId="0" applyFont="1" applyFill="1" applyBorder="1" applyAlignment="1" applyProtection="1">
      <alignment/>
      <protection/>
    </xf>
    <xf numFmtId="0" fontId="5" fillId="5" borderId="9" xfId="0" applyFont="1" applyFill="1" applyBorder="1" applyAlignment="1" applyProtection="1">
      <alignment wrapText="1"/>
      <protection/>
    </xf>
    <xf numFmtId="0" fontId="5" fillId="5" borderId="11" xfId="0" applyFont="1" applyFill="1" applyBorder="1" applyAlignment="1" applyProtection="1">
      <alignment wrapText="1"/>
      <protection/>
    </xf>
    <xf numFmtId="38" fontId="5" fillId="5" borderId="11" xfId="0" applyNumberFormat="1" applyFont="1" applyFill="1" applyBorder="1" applyAlignment="1" applyProtection="1">
      <alignment/>
      <protection/>
    </xf>
    <xf numFmtId="3" fontId="5" fillId="5" borderId="11" xfId="0" applyNumberFormat="1" applyFont="1" applyFill="1" applyBorder="1" applyAlignment="1" applyProtection="1">
      <alignment/>
      <protection/>
    </xf>
    <xf numFmtId="164" fontId="1" fillId="5" borderId="16" xfId="0" applyNumberFormat="1" applyFont="1" applyFill="1" applyBorder="1" applyAlignment="1" applyProtection="1">
      <alignment horizontal="right" wrapText="1"/>
      <protection/>
    </xf>
    <xf numFmtId="164" fontId="1" fillId="5" borderId="21" xfId="0" applyNumberFormat="1" applyFont="1" applyFill="1" applyBorder="1" applyAlignment="1" applyProtection="1">
      <alignment horizontal="right" wrapText="1"/>
      <protection/>
    </xf>
    <xf numFmtId="0" fontId="5" fillId="5" borderId="22" xfId="0" applyFont="1" applyFill="1" applyBorder="1" applyAlignment="1" applyProtection="1">
      <alignment wrapText="1"/>
      <protection/>
    </xf>
    <xf numFmtId="0" fontId="5" fillId="5" borderId="7" xfId="0" applyFont="1" applyFill="1" applyBorder="1" applyAlignment="1" applyProtection="1">
      <alignment wrapText="1"/>
      <protection/>
    </xf>
    <xf numFmtId="165" fontId="1" fillId="5" borderId="8" xfId="0" applyNumberFormat="1" applyFont="1" applyFill="1" applyBorder="1" applyAlignment="1" applyProtection="1">
      <alignment/>
      <protection/>
    </xf>
    <xf numFmtId="165" fontId="1" fillId="5" borderId="15" xfId="0" applyNumberFormat="1" applyFont="1" applyFill="1" applyBorder="1" applyAlignment="1" applyProtection="1">
      <alignment/>
      <protection/>
    </xf>
    <xf numFmtId="165" fontId="1" fillId="5" borderId="9" xfId="0" applyNumberFormat="1" applyFont="1" applyFill="1" applyBorder="1" applyAlignment="1" applyProtection="1">
      <alignment/>
      <protection/>
    </xf>
    <xf numFmtId="167" fontId="1" fillId="5" borderId="9" xfId="0" applyNumberFormat="1" applyFont="1" applyFill="1" applyBorder="1" applyAlignment="1" applyProtection="1">
      <alignment wrapText="1"/>
      <protection/>
    </xf>
    <xf numFmtId="165" fontId="1" fillId="5" borderId="11" xfId="0" applyNumberFormat="1" applyFont="1" applyFill="1" applyBorder="1" applyAlignment="1" applyProtection="1">
      <alignment horizontal="right"/>
      <protection/>
    </xf>
    <xf numFmtId="165" fontId="1" fillId="5" borderId="16" xfId="0" applyNumberFormat="1" applyFont="1" applyFill="1" applyBorder="1" applyAlignment="1" applyProtection="1">
      <alignment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vertical="center"/>
      <protection locked="0"/>
    </xf>
    <xf numFmtId="38" fontId="1" fillId="5" borderId="11" xfId="0" applyNumberFormat="1" applyFont="1" applyFill="1" applyBorder="1" applyAlignment="1" applyProtection="1">
      <alignment/>
      <protection/>
    </xf>
    <xf numFmtId="3" fontId="1" fillId="5" borderId="11" xfId="0" applyNumberFormat="1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/>
      <protection/>
    </xf>
    <xf numFmtId="165" fontId="1" fillId="5" borderId="8" xfId="0" applyNumberFormat="1" applyFont="1" applyFill="1" applyBorder="1" applyAlignment="1" applyProtection="1">
      <alignment vertical="top"/>
      <protection/>
    </xf>
    <xf numFmtId="165" fontId="1" fillId="5" borderId="15" xfId="0" applyNumberFormat="1" applyFont="1" applyFill="1" applyBorder="1" applyAlignment="1" applyProtection="1">
      <alignment/>
      <protection/>
    </xf>
    <xf numFmtId="166" fontId="1" fillId="5" borderId="9" xfId="0" applyNumberFormat="1" applyFont="1" applyFill="1" applyBorder="1" applyAlignment="1" applyProtection="1">
      <alignment/>
      <protection/>
    </xf>
    <xf numFmtId="165" fontId="1" fillId="5" borderId="16" xfId="0" applyNumberFormat="1" applyFont="1" applyFill="1" applyBorder="1" applyAlignment="1" applyProtection="1">
      <alignment/>
      <protection/>
    </xf>
    <xf numFmtId="165" fontId="1" fillId="5" borderId="11" xfId="0" applyNumberFormat="1" applyFont="1" applyFill="1" applyBorder="1" applyAlignment="1" applyProtection="1">
      <alignment vertical="top"/>
      <protection/>
    </xf>
    <xf numFmtId="0" fontId="1" fillId="0" borderId="23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 wrapText="1"/>
      <protection/>
    </xf>
    <xf numFmtId="4" fontId="6" fillId="0" borderId="19" xfId="0" applyNumberFormat="1" applyFont="1" applyFill="1" applyBorder="1" applyAlignment="1" applyProtection="1">
      <alignment wrapText="1"/>
      <protection/>
    </xf>
    <xf numFmtId="164" fontId="6" fillId="0" borderId="19" xfId="0" applyNumberFormat="1" applyFont="1" applyFill="1" applyBorder="1" applyAlignment="1" applyProtection="1">
      <alignment wrapText="1"/>
      <protection/>
    </xf>
    <xf numFmtId="0" fontId="6" fillId="0" borderId="7" xfId="0" applyFont="1" applyFill="1" applyBorder="1" applyAlignment="1" applyProtection="1">
      <alignment wrapText="1"/>
      <protection/>
    </xf>
    <xf numFmtId="0" fontId="1" fillId="0" borderId="19" xfId="0" applyFont="1" applyFill="1" applyBorder="1" applyAlignment="1" applyProtection="1">
      <alignment vertical="top"/>
      <protection locked="0"/>
    </xf>
    <xf numFmtId="0" fontId="1" fillId="6" borderId="11" xfId="0" applyFont="1" applyFill="1" applyBorder="1" applyAlignment="1" applyProtection="1">
      <alignment/>
      <protection/>
    </xf>
    <xf numFmtId="38" fontId="1" fillId="0" borderId="7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/>
      <protection/>
    </xf>
    <xf numFmtId="164" fontId="1" fillId="6" borderId="11" xfId="0" applyNumberFormat="1" applyFont="1" applyFill="1" applyBorder="1" applyAlignment="1" applyProtection="1">
      <alignment/>
      <protection/>
    </xf>
    <xf numFmtId="0" fontId="1" fillId="6" borderId="16" xfId="0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/>
      <protection/>
    </xf>
    <xf numFmtId="165" fontId="1" fillId="0" borderId="14" xfId="0" applyNumberFormat="1" applyFont="1" applyFill="1" applyBorder="1" applyAlignment="1" applyProtection="1">
      <alignment/>
      <protection/>
    </xf>
    <xf numFmtId="165" fontId="1" fillId="0" borderId="21" xfId="0" applyNumberFormat="1" applyFont="1" applyFill="1" applyBorder="1" applyAlignment="1" applyProtection="1">
      <alignment/>
      <protection/>
    </xf>
    <xf numFmtId="165" fontId="1" fillId="0" borderId="24" xfId="0" applyNumberFormat="1" applyFont="1" applyFill="1" applyBorder="1" applyAlignment="1" applyProtection="1">
      <alignment/>
      <protection/>
    </xf>
    <xf numFmtId="0" fontId="1" fillId="6" borderId="7" xfId="0" applyFont="1" applyFill="1" applyBorder="1" applyAlignment="1" applyProtection="1">
      <alignment/>
      <protection/>
    </xf>
    <xf numFmtId="0" fontId="1" fillId="6" borderId="15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/>
    </xf>
    <xf numFmtId="165" fontId="1" fillId="0" borderId="26" xfId="0" applyNumberFormat="1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8" xfId="0" applyFont="1" applyFill="1" applyBorder="1" applyAlignment="1" applyProtection="1">
      <alignment vertical="top" wrapText="1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wrapText="1"/>
      <protection/>
    </xf>
    <xf numFmtId="0" fontId="1" fillId="0" borderId="29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1" xfId="0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4" fillId="2" borderId="15" xfId="0" applyFont="1" applyFill="1" applyBorder="1" applyAlignment="1" applyProtection="1">
      <alignment wrapText="1"/>
      <protection locked="0"/>
    </xf>
    <xf numFmtId="0" fontId="1" fillId="3" borderId="17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166" fontId="1" fillId="3" borderId="22" xfId="0" applyNumberFormat="1" applyFont="1" applyFill="1" applyBorder="1" applyAlignment="1">
      <alignment/>
    </xf>
    <xf numFmtId="0" fontId="1" fillId="3" borderId="33" xfId="0" applyFont="1" applyFill="1" applyBorder="1" applyAlignment="1" applyProtection="1">
      <alignment/>
      <protection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166" fontId="1" fillId="3" borderId="11" xfId="0" applyNumberFormat="1" applyFont="1" applyFill="1" applyBorder="1" applyAlignment="1">
      <alignment/>
    </xf>
    <xf numFmtId="0" fontId="9" fillId="2" borderId="15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4" borderId="7" xfId="0" applyFont="1" applyFill="1" applyBorder="1" applyAlignment="1">
      <alignment wrapText="1"/>
    </xf>
    <xf numFmtId="3" fontId="4" fillId="4" borderId="7" xfId="0" applyNumberFormat="1" applyFont="1" applyFill="1" applyBorder="1" applyAlignment="1">
      <alignment wrapText="1"/>
    </xf>
    <xf numFmtId="0" fontId="9" fillId="4" borderId="15" xfId="0" applyFont="1" applyFill="1" applyBorder="1" applyAlignment="1" applyProtection="1">
      <alignment wrapText="1"/>
      <protection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1" xfId="0" applyFont="1" applyFill="1" applyBorder="1" applyAlignment="1">
      <alignment vertical="top" wrapText="1"/>
    </xf>
    <xf numFmtId="3" fontId="1" fillId="5" borderId="11" xfId="0" applyNumberFormat="1" applyFont="1" applyFill="1" applyBorder="1" applyAlignment="1">
      <alignment vertical="top"/>
    </xf>
    <xf numFmtId="166" fontId="1" fillId="5" borderId="16" xfId="0" applyNumberFormat="1" applyFont="1" applyFill="1" applyBorder="1" applyAlignment="1">
      <alignment vertical="top"/>
    </xf>
    <xf numFmtId="0" fontId="1" fillId="5" borderId="33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6" fontId="1" fillId="5" borderId="11" xfId="0" applyNumberFormat="1" applyFont="1" applyFill="1" applyBorder="1" applyAlignment="1">
      <alignment vertical="top"/>
    </xf>
    <xf numFmtId="0" fontId="4" fillId="4" borderId="15" xfId="0" applyFont="1" applyFill="1" applyBorder="1" applyAlignment="1" applyProtection="1">
      <alignment wrapText="1"/>
      <protection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35" xfId="0" applyFont="1" applyBorder="1" applyAlignment="1" applyProtection="1">
      <alignment/>
      <protection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7" borderId="6" xfId="0" applyFill="1" applyBorder="1" applyAlignment="1">
      <alignment/>
    </xf>
    <xf numFmtId="0" fontId="4" fillId="6" borderId="7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0" fontId="4" fillId="6" borderId="15" xfId="0" applyFont="1" applyFill="1" applyBorder="1" applyAlignment="1" applyProtection="1">
      <alignment wrapText="1"/>
      <protection/>
    </xf>
    <xf numFmtId="0" fontId="0" fillId="7" borderId="0" xfId="0" applyFill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7" borderId="20" xfId="0" applyFill="1" applyBorder="1" applyAlignment="1">
      <alignment/>
    </xf>
    <xf numFmtId="0" fontId="4" fillId="8" borderId="7" xfId="0" applyFont="1" applyFill="1" applyBorder="1" applyAlignment="1">
      <alignment wrapText="1"/>
    </xf>
    <xf numFmtId="4" fontId="4" fillId="8" borderId="7" xfId="0" applyNumberFormat="1" applyFont="1" applyFill="1" applyBorder="1" applyAlignment="1">
      <alignment wrapText="1"/>
    </xf>
    <xf numFmtId="0" fontId="4" fillId="8" borderId="15" xfId="0" applyFont="1" applyFill="1" applyBorder="1" applyAlignment="1" applyProtection="1">
      <alignment wrapText="1"/>
      <protection/>
    </xf>
    <xf numFmtId="0" fontId="1" fillId="9" borderId="8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9" borderId="11" xfId="0" applyFont="1" applyFill="1" applyBorder="1" applyAlignment="1">
      <alignment wrapText="1"/>
    </xf>
    <xf numFmtId="4" fontId="1" fillId="9" borderId="11" xfId="0" applyNumberFormat="1" applyFont="1" applyFill="1" applyBorder="1" applyAlignment="1">
      <alignment wrapText="1"/>
    </xf>
    <xf numFmtId="166" fontId="1" fillId="9" borderId="11" xfId="0" applyNumberFormat="1" applyFont="1" applyFill="1" applyBorder="1" applyAlignment="1">
      <alignment wrapText="1"/>
    </xf>
    <xf numFmtId="0" fontId="10" fillId="9" borderId="15" xfId="0" applyFont="1" applyFill="1" applyBorder="1" applyAlignment="1" applyProtection="1">
      <alignment wrapText="1"/>
      <protection/>
    </xf>
    <xf numFmtId="0" fontId="1" fillId="9" borderId="11" xfId="0" applyFont="1" applyFill="1" applyBorder="1" applyAlignment="1" quotePrefix="1">
      <alignment/>
    </xf>
    <xf numFmtId="4" fontId="1" fillId="9" borderId="11" xfId="0" applyNumberFormat="1" applyFont="1" applyFill="1" applyBorder="1" applyAlignment="1">
      <alignment/>
    </xf>
    <xf numFmtId="166" fontId="1" fillId="9" borderId="11" xfId="0" applyNumberFormat="1" applyFont="1" applyFill="1" applyBorder="1" applyAlignment="1">
      <alignment/>
    </xf>
    <xf numFmtId="0" fontId="10" fillId="9" borderId="15" xfId="0" applyFont="1" applyFill="1" applyBorder="1" applyAlignment="1" applyProtection="1">
      <alignment/>
      <protection/>
    </xf>
    <xf numFmtId="0" fontId="1" fillId="10" borderId="2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/>
      <protection locked="0"/>
    </xf>
    <xf numFmtId="164" fontId="1" fillId="2" borderId="11" xfId="0" applyNumberFormat="1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65" fontId="1" fillId="3" borderId="11" xfId="0" applyNumberFormat="1" applyFont="1" applyFill="1" applyBorder="1" applyAlignment="1" applyProtection="1">
      <alignment wrapText="1"/>
      <protection locked="0"/>
    </xf>
    <xf numFmtId="168" fontId="1" fillId="3" borderId="11" xfId="0" applyNumberFormat="1" applyFont="1" applyFill="1" applyBorder="1" applyAlignment="1" applyProtection="1">
      <alignment horizontal="right" wrapText="1"/>
      <protection locked="0"/>
    </xf>
    <xf numFmtId="169" fontId="1" fillId="3" borderId="11" xfId="0" applyNumberFormat="1" applyFont="1" applyFill="1" applyBorder="1" applyAlignment="1" applyProtection="1">
      <alignment horizontal="right" wrapText="1"/>
      <protection locked="0"/>
    </xf>
    <xf numFmtId="165" fontId="1" fillId="3" borderId="11" xfId="0" applyNumberFormat="1" applyFont="1" applyFill="1" applyBorder="1" applyAlignment="1" applyProtection="1">
      <alignment horizontal="right" wrapText="1"/>
      <protection/>
    </xf>
    <xf numFmtId="170" fontId="1" fillId="3" borderId="11" xfId="0" applyNumberFormat="1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10" borderId="0" xfId="0" applyFill="1" applyAlignment="1" applyProtection="1">
      <alignment vertical="center" wrapText="1"/>
      <protection locked="0"/>
    </xf>
    <xf numFmtId="165" fontId="1" fillId="3" borderId="9" xfId="0" applyNumberFormat="1" applyFont="1" applyFill="1" applyBorder="1" applyAlignment="1" applyProtection="1">
      <alignment wrapText="1"/>
      <protection locked="0"/>
    </xf>
    <xf numFmtId="0" fontId="4" fillId="3" borderId="11" xfId="0" applyFont="1" applyFill="1" applyBorder="1" applyAlignment="1" applyProtection="1">
      <alignment horizontal="right" wrapText="1"/>
      <protection locked="0"/>
    </xf>
    <xf numFmtId="165" fontId="1" fillId="3" borderId="11" xfId="0" applyNumberFormat="1" applyFont="1" applyFill="1" applyBorder="1" applyAlignment="1" applyProtection="1">
      <alignment wrapText="1"/>
      <protection/>
    </xf>
    <xf numFmtId="0" fontId="1" fillId="2" borderId="11" xfId="0" applyFont="1" applyFill="1" applyBorder="1" applyAlignment="1" applyProtection="1">
      <alignment wrapText="1"/>
      <protection locked="0"/>
    </xf>
    <xf numFmtId="164" fontId="1" fillId="2" borderId="11" xfId="0" applyNumberFormat="1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65" fontId="1" fillId="0" borderId="11" xfId="0" applyNumberFormat="1" applyFont="1" applyBorder="1" applyAlignment="1" applyProtection="1">
      <alignment wrapText="1"/>
      <protection locked="0"/>
    </xf>
    <xf numFmtId="170" fontId="1" fillId="0" borderId="11" xfId="0" applyNumberFormat="1" applyFont="1" applyBorder="1" applyAlignment="1" applyProtection="1">
      <alignment wrapText="1"/>
      <protection locked="0"/>
    </xf>
    <xf numFmtId="164" fontId="1" fillId="0" borderId="11" xfId="0" applyNumberFormat="1" applyFont="1" applyBorder="1" applyAlignment="1" applyProtection="1">
      <alignment horizontal="right" wrapText="1"/>
      <protection locked="0"/>
    </xf>
    <xf numFmtId="170" fontId="1" fillId="0" borderId="11" xfId="0" applyNumberFormat="1" applyFont="1" applyBorder="1" applyAlignment="1" applyProtection="1">
      <alignment horizontal="right" wrapText="1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64" fontId="1" fillId="4" borderId="11" xfId="0" applyNumberFormat="1" applyFont="1" applyFill="1" applyBorder="1" applyAlignment="1" applyProtection="1">
      <alignment horizontal="right" wrapText="1"/>
      <protection locked="0"/>
    </xf>
    <xf numFmtId="0" fontId="1" fillId="4" borderId="11" xfId="0" applyFont="1" applyFill="1" applyBorder="1" applyAlignment="1" applyProtection="1">
      <alignment horizontal="right" wrapText="1"/>
      <protection locked="0"/>
    </xf>
    <xf numFmtId="0" fontId="1" fillId="5" borderId="8" xfId="0" applyFont="1" applyFill="1" applyBorder="1" applyAlignment="1" applyProtection="1">
      <alignment wrapText="1"/>
      <protection locked="0"/>
    </xf>
    <xf numFmtId="0" fontId="1" fillId="5" borderId="9" xfId="0" applyFont="1" applyFill="1" applyBorder="1" applyAlignment="1" applyProtection="1">
      <alignment wrapText="1"/>
      <protection locked="0"/>
    </xf>
    <xf numFmtId="0" fontId="1" fillId="5" borderId="11" xfId="0" applyFont="1" applyFill="1" applyBorder="1" applyAlignment="1" applyProtection="1">
      <alignment wrapText="1"/>
      <protection locked="0"/>
    </xf>
    <xf numFmtId="165" fontId="1" fillId="5" borderId="9" xfId="0" applyNumberFormat="1" applyFont="1" applyFill="1" applyBorder="1" applyAlignment="1" applyProtection="1">
      <alignment wrapText="1"/>
      <protection locked="0"/>
    </xf>
    <xf numFmtId="168" fontId="1" fillId="5" borderId="11" xfId="0" applyNumberFormat="1" applyFont="1" applyFill="1" applyBorder="1" applyAlignment="1" applyProtection="1">
      <alignment horizontal="right" wrapText="1"/>
      <protection locked="0"/>
    </xf>
    <xf numFmtId="169" fontId="1" fillId="5" borderId="11" xfId="0" applyNumberFormat="1" applyFont="1" applyFill="1" applyBorder="1" applyAlignment="1" applyProtection="1">
      <alignment horizontal="right" wrapText="1"/>
      <protection locked="0"/>
    </xf>
    <xf numFmtId="165" fontId="1" fillId="5" borderId="11" xfId="0" applyNumberFormat="1" applyFont="1" applyFill="1" applyBorder="1" applyAlignment="1" applyProtection="1">
      <alignment horizontal="right" wrapText="1"/>
      <protection/>
    </xf>
    <xf numFmtId="0" fontId="1" fillId="5" borderId="11" xfId="0" applyFont="1" applyFill="1" applyBorder="1" applyAlignment="1" applyProtection="1">
      <alignment horizontal="right" wrapText="1"/>
      <protection locked="0"/>
    </xf>
    <xf numFmtId="0" fontId="1" fillId="5" borderId="11" xfId="0" applyFont="1" applyFill="1" applyBorder="1" applyAlignment="1" applyProtection="1">
      <alignment horizontal="right"/>
      <protection locked="0"/>
    </xf>
    <xf numFmtId="0" fontId="11" fillId="5" borderId="11" xfId="0" applyFont="1" applyFill="1" applyBorder="1" applyAlignment="1" applyProtection="1">
      <alignment horizontal="right" wrapText="1"/>
      <protection locked="0"/>
    </xf>
    <xf numFmtId="165" fontId="1" fillId="5" borderId="11" xfId="0" applyNumberFormat="1" applyFont="1" applyFill="1" applyBorder="1" applyAlignment="1" applyProtection="1">
      <alignment wrapText="1"/>
      <protection/>
    </xf>
    <xf numFmtId="0" fontId="1" fillId="4" borderId="11" xfId="0" applyFont="1" applyFill="1" applyBorder="1" applyAlignment="1" applyProtection="1">
      <alignment/>
      <protection locked="0"/>
    </xf>
    <xf numFmtId="164" fontId="1" fillId="4" borderId="11" xfId="0" applyNumberFormat="1" applyFont="1" applyFill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5" fontId="1" fillId="0" borderId="11" xfId="0" applyNumberFormat="1" applyFont="1" applyFill="1" applyBorder="1" applyAlignment="1" applyProtection="1">
      <alignment/>
      <protection/>
    </xf>
    <xf numFmtId="0" fontId="1" fillId="6" borderId="11" xfId="0" applyFont="1" applyFill="1" applyBorder="1" applyAlignment="1" applyProtection="1">
      <alignment/>
      <protection locked="0"/>
    </xf>
    <xf numFmtId="164" fontId="1" fillId="6" borderId="1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/>
      <protection locked="0"/>
    </xf>
    <xf numFmtId="0" fontId="4" fillId="0" borderId="38" xfId="0" applyFont="1" applyBorder="1" applyAlignment="1" applyProtection="1">
      <alignment wrapText="1"/>
      <protection/>
    </xf>
    <xf numFmtId="0" fontId="4" fillId="0" borderId="39" xfId="0" applyFont="1" applyBorder="1" applyAlignment="1" applyProtection="1">
      <alignment wrapText="1"/>
      <protection/>
    </xf>
    <xf numFmtId="0" fontId="7" fillId="0" borderId="28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4" fillId="3" borderId="17" xfId="0" applyFont="1" applyFill="1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4" fillId="5" borderId="40" xfId="0" applyFont="1" applyFill="1" applyBorder="1" applyAlignment="1" applyProtection="1">
      <alignment wrapText="1"/>
      <protection/>
    </xf>
    <xf numFmtId="0" fontId="4" fillId="5" borderId="41" xfId="0" applyFont="1" applyFill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4" fillId="3" borderId="40" xfId="0" applyFont="1" applyFill="1" applyBorder="1" applyAlignment="1" applyProtection="1">
      <alignment wrapText="1"/>
      <protection/>
    </xf>
    <xf numFmtId="0" fontId="4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9" borderId="17" xfId="0" applyFont="1" applyFill="1" applyBorder="1" applyAlignment="1">
      <alignment horizontal="left" wrapText="1"/>
    </xf>
    <xf numFmtId="0" fontId="0" fillId="9" borderId="7" xfId="0" applyFill="1" applyBorder="1" applyAlignment="1">
      <alignment wrapText="1"/>
    </xf>
    <xf numFmtId="0" fontId="4" fillId="3" borderId="17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3" borderId="17" xfId="0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 applyProtection="1">
      <alignment horizontal="left" wrapText="1"/>
      <protection locked="0"/>
    </xf>
    <xf numFmtId="0" fontId="4" fillId="3" borderId="9" xfId="0" applyFont="1" applyFill="1" applyBorder="1" applyAlignment="1" applyProtection="1">
      <alignment horizontal="left" wrapText="1"/>
      <protection locked="0"/>
    </xf>
    <xf numFmtId="0" fontId="4" fillId="5" borderId="17" xfId="0" applyFont="1" applyFill="1" applyBorder="1" applyAlignment="1" applyProtection="1">
      <alignment horizontal="left" wrapText="1"/>
      <protection locked="0"/>
    </xf>
    <xf numFmtId="0" fontId="4" fillId="5" borderId="7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.knauer\Desktop\DOT%20(Final)%20#4.1%202005%20647%20Report%20to%20Congress%20Worksheet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.1."/>
      <sheetName val="W.2."/>
      <sheetName val="S.1."/>
      <sheetName val="S.2."/>
      <sheetName val="S.3."/>
      <sheetName val="Ref"/>
    </sheetNames>
    <sheetDataSet>
      <sheetData sheetId="1">
        <row r="11">
          <cell r="A11" t="str">
            <v>DOT</v>
          </cell>
          <cell r="B11" t="str">
            <v>FHWA</v>
          </cell>
          <cell r="C11" t="str">
            <v>D200 Data Collection and Analysis</v>
          </cell>
          <cell r="F11" t="str">
            <v>Employees performing this function collect, analyze, summarize, assure and disseminate a wide variety of data and information concerning (1) the Nation's highways and FHWA; and (2) assessment of internal program policies and activities.</v>
          </cell>
          <cell r="G11" t="str">
            <v>Streamlined Competition without MEO</v>
          </cell>
          <cell r="H11" t="str">
            <v>DC</v>
          </cell>
          <cell r="I11">
            <v>15</v>
          </cell>
          <cell r="K11" t="str">
            <v>N/A</v>
          </cell>
          <cell r="L11">
            <v>38253</v>
          </cell>
          <cell r="M11">
            <v>38386</v>
          </cell>
          <cell r="O11" t="str">
            <v>in-house government personnel (I/H)</v>
          </cell>
          <cell r="P11">
            <v>38534</v>
          </cell>
          <cell r="Q11">
            <v>38534</v>
          </cell>
          <cell r="U11">
            <v>0.028</v>
          </cell>
          <cell r="V11">
            <v>0.03</v>
          </cell>
          <cell r="AK11">
            <v>0</v>
          </cell>
          <cell r="AL11">
            <v>5</v>
          </cell>
          <cell r="AM11">
            <v>0</v>
          </cell>
        </row>
        <row r="12">
          <cell r="A12" t="str">
            <v>DOT</v>
          </cell>
          <cell r="B12" t="str">
            <v>FHWA</v>
          </cell>
          <cell r="C12" t="str">
            <v>Y570 Visual Information Program Activities and Operations</v>
          </cell>
          <cell r="F12" t="str">
            <v>Employees performing this function produce a wide variety of visual communications products such as video, graphics, writing and editing, and print in support of FHWA programs and to provide information to the public.</v>
          </cell>
          <cell r="G12" t="str">
            <v>Streamlined Competition without MEO</v>
          </cell>
          <cell r="H12" t="str">
            <v>DC</v>
          </cell>
          <cell r="I12">
            <v>9</v>
          </cell>
          <cell r="K12" t="str">
            <v>N/A</v>
          </cell>
          <cell r="L12">
            <v>38253</v>
          </cell>
          <cell r="M12">
            <v>38386</v>
          </cell>
          <cell r="O12" t="str">
            <v>in-house government personnel (I/H)</v>
          </cell>
          <cell r="P12">
            <v>38534</v>
          </cell>
          <cell r="Q12">
            <v>38534</v>
          </cell>
          <cell r="U12">
            <v>0.047</v>
          </cell>
          <cell r="V12">
            <v>0.056</v>
          </cell>
          <cell r="AK12">
            <v>0</v>
          </cell>
          <cell r="AL12">
            <v>5</v>
          </cell>
          <cell r="AM12">
            <v>0</v>
          </cell>
        </row>
        <row r="13">
          <cell r="A13" t="str">
            <v>DOT</v>
          </cell>
          <cell r="B13" t="str">
            <v>RITA/VOLPE</v>
          </cell>
          <cell r="C13" t="str">
            <v>R000 Administrative Support</v>
          </cell>
          <cell r="D13" t="str">
            <v>Y899 Other Administrative Support Activities</v>
          </cell>
          <cell r="F13" t="str">
            <v>Secretarial and Business Process Analysis Services</v>
          </cell>
          <cell r="G13" t="str">
            <v>Streamlined Competition without MEO</v>
          </cell>
          <cell r="H13" t="str">
            <v>MA</v>
          </cell>
          <cell r="I13">
            <v>30</v>
          </cell>
          <cell r="K13" t="str">
            <v>N/A</v>
          </cell>
          <cell r="L13">
            <v>38229</v>
          </cell>
          <cell r="M13">
            <v>38313</v>
          </cell>
          <cell r="O13" t="str">
            <v>in-house government personnel (I/H)</v>
          </cell>
          <cell r="P13">
            <v>38534</v>
          </cell>
          <cell r="Q13">
            <v>38534</v>
          </cell>
          <cell r="U13" t="str">
            <v>N.A. </v>
          </cell>
          <cell r="V13">
            <v>0.004</v>
          </cell>
          <cell r="AK13">
            <v>3.257</v>
          </cell>
          <cell r="AL13">
            <v>5</v>
          </cell>
          <cell r="AM13">
            <v>0.6514</v>
          </cell>
        </row>
        <row r="14">
          <cell r="A14" t="str">
            <v>DOT</v>
          </cell>
          <cell r="B14" t="str">
            <v>MARAD</v>
          </cell>
          <cell r="C14" t="str">
            <v>Y899 Other Administrative Support Activities</v>
          </cell>
          <cell r="D14" t="str">
            <v>B700 Personnel Management Specialist</v>
          </cell>
          <cell r="F14" t="str">
            <v>Headquarters administrative support services and human resources support services.</v>
          </cell>
          <cell r="G14" t="str">
            <v>Streamlined Competition without MEO</v>
          </cell>
          <cell r="H14" t="str">
            <v>DC</v>
          </cell>
          <cell r="I14">
            <v>31</v>
          </cell>
          <cell r="K14" t="str">
            <v>N/A</v>
          </cell>
          <cell r="L14">
            <v>38397</v>
          </cell>
          <cell r="M14">
            <v>38532</v>
          </cell>
          <cell r="O14" t="str">
            <v>in-house government personnel (I/H)</v>
          </cell>
          <cell r="P14">
            <v>38754</v>
          </cell>
          <cell r="Q14">
            <v>38754</v>
          </cell>
          <cell r="U14">
            <v>0.02</v>
          </cell>
          <cell r="V14">
            <v>0.169</v>
          </cell>
          <cell r="AK14">
            <v>0</v>
          </cell>
          <cell r="AL14">
            <v>10</v>
          </cell>
          <cell r="AM14">
            <v>0</v>
          </cell>
        </row>
        <row r="15">
          <cell r="A15" t="str">
            <v>DOT</v>
          </cell>
          <cell r="B15" t="str">
            <v>FMCSA</v>
          </cell>
          <cell r="C15" t="str">
            <v>X000 Administrative Support</v>
          </cell>
          <cell r="D15" t="str">
            <v>R000 Administrative Support</v>
          </cell>
          <cell r="E15" t="str">
            <v>Y899 Other Administrative Support Activities</v>
          </cell>
          <cell r="F15" t="str">
            <v>Administrative Support Services</v>
          </cell>
          <cell r="G15" t="str">
            <v>Streamlined competition with MEO conducted under a deviation</v>
          </cell>
          <cell r="H15" t="str">
            <v>DC</v>
          </cell>
          <cell r="I15">
            <v>16</v>
          </cell>
          <cell r="K15" t="str">
            <v>N/A</v>
          </cell>
          <cell r="L15">
            <v>38168</v>
          </cell>
          <cell r="M15">
            <v>38301</v>
          </cell>
          <cell r="O15" t="str">
            <v>in-house government personnel (I/H)</v>
          </cell>
          <cell r="P15">
            <v>38487</v>
          </cell>
          <cell r="Q15">
            <v>38717</v>
          </cell>
          <cell r="U15">
            <v>0.083</v>
          </cell>
          <cell r="V15">
            <v>0.18080000000000002</v>
          </cell>
          <cell r="AK15">
            <v>1.154</v>
          </cell>
          <cell r="AL15">
            <v>5</v>
          </cell>
          <cell r="AM15">
            <v>0.23079999999999998</v>
          </cell>
        </row>
        <row r="16">
          <cell r="A16" t="str">
            <v>DOT</v>
          </cell>
          <cell r="B16" t="str">
            <v>FMCSA</v>
          </cell>
          <cell r="C16" t="str">
            <v>S740 Transportation Management Services</v>
          </cell>
          <cell r="D16" t="str">
            <v>T899 Other Transportation Services</v>
          </cell>
          <cell r="E16" t="str">
            <v>X000 Administrative Support</v>
          </cell>
          <cell r="F16" t="str">
            <v>Commercial Enforcement</v>
          </cell>
          <cell r="G16" t="str">
            <v>Streamlined competition with MEO conducted under a deviation</v>
          </cell>
          <cell r="H16" t="str">
            <v>DC</v>
          </cell>
          <cell r="I16">
            <v>11</v>
          </cell>
          <cell r="K16" t="str">
            <v>N/A</v>
          </cell>
          <cell r="L16">
            <v>38168</v>
          </cell>
          <cell r="M16">
            <v>38301</v>
          </cell>
          <cell r="O16" t="str">
            <v>in-house government personnel (I/H)</v>
          </cell>
          <cell r="P16">
            <v>38487</v>
          </cell>
          <cell r="Q16" t="str">
            <v>9-31-05</v>
          </cell>
          <cell r="U16">
            <v>0.083</v>
          </cell>
          <cell r="V16">
            <v>0.18080000000000002</v>
          </cell>
          <cell r="AK16">
            <v>1.995</v>
          </cell>
          <cell r="AL16">
            <v>5</v>
          </cell>
          <cell r="AM16">
            <v>0.399</v>
          </cell>
        </row>
        <row r="20">
          <cell r="A20" t="str">
            <v>DOT</v>
          </cell>
          <cell r="B20" t="str">
            <v>NHTSA</v>
          </cell>
          <cell r="C20" t="str">
            <v>D702 Program Planning and Support</v>
          </cell>
          <cell r="E20" t="str">
            <v>Y899 Other Administrative Support Activities</v>
          </cell>
          <cell r="F20" t="str">
            <v>Information Specialist, Information Management Technician, Information Clerk</v>
          </cell>
          <cell r="G20" t="str">
            <v>Standard Competition</v>
          </cell>
          <cell r="H20" t="str">
            <v>DC</v>
          </cell>
          <cell r="I20">
            <v>11</v>
          </cell>
          <cell r="J20" t="str">
            <v>lowest price technically acceptable evaluation</v>
          </cell>
          <cell r="K20">
            <v>5</v>
          </cell>
          <cell r="L20">
            <v>38259</v>
          </cell>
          <cell r="M20">
            <v>38563</v>
          </cell>
          <cell r="O20" t="str">
            <v>in-house government personnel (I/H)</v>
          </cell>
          <cell r="P20">
            <v>38717</v>
          </cell>
          <cell r="U20" t="str">
            <v>ND</v>
          </cell>
          <cell r="V20">
            <v>0</v>
          </cell>
          <cell r="AK20">
            <v>0.999999</v>
          </cell>
          <cell r="AL20">
            <v>5</v>
          </cell>
          <cell r="AM20">
            <v>0.1999998</v>
          </cell>
        </row>
        <row r="21">
          <cell r="B21" t="str">
            <v>FAA</v>
          </cell>
          <cell r="C21" t="str">
            <v>T826 Air Traffic Control</v>
          </cell>
          <cell r="D21" t="str">
            <v>T000 Administrative Support</v>
          </cell>
          <cell r="E21" t="str">
            <v>Y899 Other Administrative Support Activities</v>
          </cell>
          <cell r="F21" t="str">
            <v>Services provided by Automated Flight Service Stations</v>
          </cell>
          <cell r="G21" t="str">
            <v>Standard competition conducted under a deviation</v>
          </cell>
          <cell r="H21" t="str">
            <v>DC</v>
          </cell>
          <cell r="I21">
            <v>2300</v>
          </cell>
          <cell r="J21" t="str">
            <v>phased evaluation</v>
          </cell>
          <cell r="K21">
            <v>5</v>
          </cell>
          <cell r="L21">
            <v>37974</v>
          </cell>
          <cell r="M21">
            <v>38384</v>
          </cell>
          <cell r="O21" t="str">
            <v>private sector source (CTR)</v>
          </cell>
          <cell r="P21">
            <v>38628</v>
          </cell>
          <cell r="Q21">
            <v>38628</v>
          </cell>
          <cell r="U21">
            <v>7.616</v>
          </cell>
          <cell r="V21">
            <v>16.797</v>
          </cell>
          <cell r="AK21">
            <v>2224.7695590880435</v>
          </cell>
          <cell r="AL21">
            <v>10</v>
          </cell>
          <cell r="AM21">
            <v>222.47695590880434</v>
          </cell>
        </row>
        <row r="25">
          <cell r="D25">
            <v>0.451</v>
          </cell>
        </row>
      </sheetData>
      <sheetData sheetId="2">
        <row r="2">
          <cell r="A2" t="str">
            <v>DEPARTMENT OF TRANSPORTATION</v>
          </cell>
        </row>
        <row r="11">
          <cell r="A11" t="str">
            <v>DOT</v>
          </cell>
          <cell r="B11" t="str">
            <v>RITA/TSI</v>
          </cell>
          <cell r="C11" t="str">
            <v>U000 Administrative Support</v>
          </cell>
          <cell r="D11" t="str">
            <v>U800 Training Development and Support</v>
          </cell>
          <cell r="E11" t="str">
            <v>W310 Computing Services and Data Base Management</v>
          </cell>
          <cell r="F11" t="str">
            <v>Administrative and Technical Services for Training Program Support</v>
          </cell>
          <cell r="G11" t="str">
            <v>Streamlined competition with MEO</v>
          </cell>
          <cell r="H11" t="str">
            <v>OK</v>
          </cell>
          <cell r="I11">
            <v>8</v>
          </cell>
          <cell r="P11">
            <v>0</v>
          </cell>
        </row>
        <row r="12">
          <cell r="P12" t="str">
            <v> </v>
          </cell>
        </row>
        <row r="13">
          <cell r="P13" t="str">
            <v> 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7">
          <cell r="P27">
            <v>0</v>
          </cell>
        </row>
        <row r="28">
          <cell r="P28">
            <v>0</v>
          </cell>
        </row>
      </sheetData>
      <sheetData sheetId="6">
        <row r="2">
          <cell r="C2" t="str">
            <v>Calculation</v>
          </cell>
          <cell r="E2" t="str">
            <v>Streamlined competition with MEO</v>
          </cell>
        </row>
        <row r="3">
          <cell r="C3" t="str">
            <v>Proxy</v>
          </cell>
          <cell r="E3" t="str">
            <v>Streamlined Competition without MEO</v>
          </cell>
        </row>
        <row r="4">
          <cell r="E4" t="str">
            <v>Streamlined competition with MEO conducted under a deviation</v>
          </cell>
        </row>
        <row r="5">
          <cell r="E5" t="str">
            <v>Streamlined Competition without MEO conducted under a deviation</v>
          </cell>
        </row>
        <row r="6">
          <cell r="E6" t="str">
            <v>Streamlined cost comparison (old circular)</v>
          </cell>
        </row>
        <row r="7">
          <cell r="E7" t="str">
            <v>Streamlined cost comparison conducted under a deviation (old circular)</v>
          </cell>
        </row>
        <row r="10">
          <cell r="E10" t="str">
            <v>Standard competition</v>
          </cell>
        </row>
        <row r="11">
          <cell r="E11" t="str">
            <v>Standard competition conducted under a deviation</v>
          </cell>
        </row>
        <row r="12">
          <cell r="E12" t="str">
            <v>Cost comparison (old circular)</v>
          </cell>
        </row>
        <row r="13">
          <cell r="E13" t="str">
            <v>Cost comparison conducted under a deviation (old circular)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18"/>
  <sheetViews>
    <sheetView tabSelected="1" workbookViewId="0" topLeftCell="A17">
      <selection activeCell="A1" sqref="A1:IV16384"/>
    </sheetView>
  </sheetViews>
  <sheetFormatPr defaultColWidth="9.140625" defaultRowHeight="12.75"/>
  <cols>
    <col min="1" max="1" width="9.140625" style="25" customWidth="1"/>
    <col min="2" max="5" width="12.7109375" style="25" customWidth="1"/>
    <col min="6" max="6" width="38.140625" style="25" bestFit="1" customWidth="1"/>
    <col min="7" max="7" width="40.8515625" style="25" customWidth="1"/>
    <col min="8" max="8" width="9.8515625" style="25" customWidth="1"/>
    <col min="9" max="10" width="10.7109375" style="25" customWidth="1"/>
    <col min="11" max="13" width="13.8515625" style="25" bestFit="1" customWidth="1"/>
    <col min="14" max="14" width="16.140625" style="25" bestFit="1" customWidth="1"/>
    <col min="15" max="15" width="26.57421875" style="25" customWidth="1"/>
    <col min="16" max="16" width="25.28125" style="126" customWidth="1"/>
    <col min="17" max="17" width="8.28125" style="25" customWidth="1"/>
    <col min="18" max="19" width="12.28125" style="25" customWidth="1"/>
    <col min="20" max="20" width="15.421875" style="25" customWidth="1"/>
    <col min="21" max="21" width="12.57421875" style="25" customWidth="1"/>
    <col min="22" max="22" width="13.57421875" style="25" customWidth="1"/>
    <col min="23" max="23" width="20.28125" style="25" customWidth="1"/>
    <col min="24" max="24" width="19.00390625" style="25" customWidth="1"/>
    <col min="25" max="25" width="9.28125" style="125" customWidth="1"/>
    <col min="26" max="26" width="9.140625" style="125" customWidth="1"/>
    <col min="27" max="16384" width="9.140625" style="25" customWidth="1"/>
  </cols>
  <sheetData>
    <row r="1" spans="1:26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3"/>
      <c r="V1" s="1"/>
      <c r="W1" s="1"/>
      <c r="X1" s="1"/>
      <c r="Y1" s="4"/>
      <c r="Z1" s="4"/>
    </row>
    <row r="2" spans="1:26" s="5" customFormat="1" ht="18.7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4"/>
      <c r="Z2" s="4"/>
    </row>
    <row r="3" spans="1:26" s="5" customFormat="1" ht="15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4"/>
      <c r="Z3" s="4"/>
    </row>
    <row r="4" spans="1:26" s="5" customFormat="1" ht="12.7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"/>
      <c r="Z4" s="4"/>
    </row>
    <row r="5" spans="1:26" s="5" customFormat="1" ht="12.7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4"/>
      <c r="Z5" s="4"/>
    </row>
    <row r="6" spans="1:26" s="5" customFormat="1" ht="12.7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4"/>
      <c r="Z6" s="4"/>
    </row>
    <row r="7" spans="1:42" s="21" customFormat="1" ht="12.7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4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6.25" customHeight="1">
      <c r="A8" s="298" t="s">
        <v>4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2"/>
      <c r="N8" s="23"/>
      <c r="O8" s="23"/>
      <c r="P8" s="23"/>
      <c r="Q8" s="300"/>
      <c r="R8" s="301"/>
      <c r="S8" s="300" t="s">
        <v>5</v>
      </c>
      <c r="T8" s="302"/>
      <c r="U8" s="302"/>
      <c r="V8" s="302"/>
      <c r="W8" s="302"/>
      <c r="X8" s="303"/>
      <c r="Y8" s="2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75" customHeight="1">
      <c r="A9" s="26" t="s">
        <v>6</v>
      </c>
      <c r="B9" s="27" t="s">
        <v>7</v>
      </c>
      <c r="C9" s="28" t="s">
        <v>8</v>
      </c>
      <c r="D9" s="28" t="s">
        <v>9</v>
      </c>
      <c r="E9" s="28" t="s">
        <v>10</v>
      </c>
      <c r="F9" s="29" t="s">
        <v>11</v>
      </c>
      <c r="G9" s="30" t="s">
        <v>12</v>
      </c>
      <c r="H9" s="31" t="s">
        <v>13</v>
      </c>
      <c r="I9" s="29" t="s">
        <v>14</v>
      </c>
      <c r="J9" s="29" t="s">
        <v>15</v>
      </c>
      <c r="K9" s="29" t="s">
        <v>16</v>
      </c>
      <c r="L9" s="29" t="s">
        <v>17</v>
      </c>
      <c r="M9" s="29" t="s">
        <v>18</v>
      </c>
      <c r="N9" s="29" t="s">
        <v>19</v>
      </c>
      <c r="O9" s="29" t="s">
        <v>20</v>
      </c>
      <c r="P9" s="32" t="s">
        <v>21</v>
      </c>
      <c r="Q9" s="29" t="s">
        <v>22</v>
      </c>
      <c r="R9" s="33" t="s">
        <v>23</v>
      </c>
      <c r="S9" s="27" t="s">
        <v>24</v>
      </c>
      <c r="T9" s="30" t="s">
        <v>25</v>
      </c>
      <c r="U9" s="31" t="s">
        <v>26</v>
      </c>
      <c r="V9" s="29" t="s">
        <v>27</v>
      </c>
      <c r="W9" s="29" t="s">
        <v>28</v>
      </c>
      <c r="X9" s="34" t="s">
        <v>29</v>
      </c>
      <c r="Y9" s="24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4.25" customHeight="1">
      <c r="A10" s="304" t="s">
        <v>30</v>
      </c>
      <c r="B10" s="293"/>
      <c r="C10" s="293"/>
      <c r="D10" s="293"/>
      <c r="E10" s="294"/>
      <c r="F10" s="35"/>
      <c r="G10" s="35"/>
      <c r="H10" s="35"/>
      <c r="I10" s="36"/>
      <c r="J10" s="35"/>
      <c r="K10" s="37"/>
      <c r="L10" s="37"/>
      <c r="M10" s="37"/>
      <c r="N10" s="37"/>
      <c r="O10" s="35"/>
      <c r="P10" s="35"/>
      <c r="Q10" s="35"/>
      <c r="R10" s="38"/>
      <c r="S10" s="35"/>
      <c r="T10" s="35"/>
      <c r="U10" s="35"/>
      <c r="V10" s="35"/>
      <c r="W10" s="35"/>
      <c r="X10" s="39"/>
      <c r="Y10" s="24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76.5">
      <c r="A11" s="40" t="str">
        <f>IF('[1]W.1.'!A11="","",'[1]W.1.'!A11)</f>
        <v>DOT</v>
      </c>
      <c r="B11" s="40" t="str">
        <f>IF('[1]W.1.'!B11="","",'[1]W.1.'!B11)</f>
        <v>FHWA</v>
      </c>
      <c r="C11" s="40" t="str">
        <f>IF('[1]W.1.'!C11="","",'[1]W.1.'!C11)</f>
        <v>D200 Data Collection and Analysis</v>
      </c>
      <c r="D11" s="40">
        <f>IF('[1]W.1.'!D11="","",'[1]W.1.'!D11)</f>
      </c>
      <c r="E11" s="40">
        <f>IF('[1]W.1.'!E11="","",'[1]W.1.'!E11)</f>
      </c>
      <c r="F11" s="40" t="str">
        <f>IF('[1]W.1.'!F11="","",'[1]W.1.'!F11)</f>
        <v>Employees performing this function collect, analyze, summarize, assure and disseminate a wide variety of data and information concerning (1) the Nation's highways and FHWA; and (2) assessment of internal program policies and activities.</v>
      </c>
      <c r="G11" s="40" t="str">
        <f>IF('[1]W.1.'!G11="","",'[1]W.1.'!G11)</f>
        <v>Streamlined Competition without MEO</v>
      </c>
      <c r="H11" s="40" t="str">
        <f>IF('[1]W.1.'!H11="","",'[1]W.1.'!H11)</f>
        <v>DC</v>
      </c>
      <c r="I11" s="41">
        <f>IF('[1]W.1.'!I11="","",'[1]W.1.'!I11)</f>
        <v>15</v>
      </c>
      <c r="J11" s="42" t="str">
        <f>IF('[1]W.1.'!K11="","",'[1]W.1.'!K11)</f>
        <v>N/A</v>
      </c>
      <c r="K11" s="43">
        <f>IF('[1]W.1.'!L11="","",'[1]W.1.'!L11)</f>
        <v>38253</v>
      </c>
      <c r="L11" s="43">
        <f>IF('[1]W.1.'!M11="","",'[1]W.1.'!M11)</f>
        <v>38386</v>
      </c>
      <c r="M11" s="43">
        <f>IF('[1]W.1.'!P11="","",'[1]W.1.'!P11)</f>
        <v>38534</v>
      </c>
      <c r="N11" s="43">
        <f>IF('[1]W.1.'!Q11="","",'[1]W.1.'!Q11)</f>
        <v>38534</v>
      </c>
      <c r="O11" s="40">
        <f>IF('[1]W.1.'!J11="","",'[1]W.1.'!J11)</f>
      </c>
      <c r="P11" s="40" t="str">
        <f>IF('[1]W.1.'!O11="","",'[1]W.1.'!O11)</f>
        <v>in-house government personnel (I/H)</v>
      </c>
      <c r="Q11" s="44">
        <f>IF('[1]W.1.'!U11="","",'[1]W.1.'!U11)</f>
        <v>0.028</v>
      </c>
      <c r="R11" s="45">
        <f>IF('[1]W.1.'!V11="","",'[1]W.1.'!V11)</f>
        <v>0.03</v>
      </c>
      <c r="S11" s="46">
        <f>IF('[1]W.1.'!AK11="","",'[1]W.1.'!AK11)</f>
        <v>0</v>
      </c>
      <c r="T11" s="40">
        <f>IF('[1]W.1.'!AL11="","",'[1]W.1.'!AL11)</f>
        <v>5</v>
      </c>
      <c r="U11" s="40">
        <f>IF('[1]W.1.'!AM11="","",'[1]W.1.'!AM11)</f>
        <v>0</v>
      </c>
      <c r="V11" s="40">
        <f>IF('[1]W.1.'!AN11="","",'[1]W.1.'!AN11)</f>
      </c>
      <c r="W11" s="40">
        <f>IF('[1]W.1.'!AO11="","",'[1]W.1.'!AO11)</f>
      </c>
      <c r="X11" s="47">
        <f>IF('[1]W.1.'!AP11="","",'[1]W.1.'!AP11)</f>
      </c>
      <c r="Y11" s="48"/>
      <c r="Z11" s="4"/>
      <c r="AA11" s="4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76.5">
      <c r="A12" s="40" t="str">
        <f>IF('[1]W.1.'!A12="","",'[1]W.1.'!A12)</f>
        <v>DOT</v>
      </c>
      <c r="B12" s="40" t="str">
        <f>IF('[1]W.1.'!B12="","",'[1]W.1.'!B12)</f>
        <v>FHWA</v>
      </c>
      <c r="C12" s="40" t="str">
        <f>IF('[1]W.1.'!C12="","",'[1]W.1.'!C12)</f>
        <v>Y570 Visual Information Program Activities and Operations</v>
      </c>
      <c r="D12" s="40">
        <f>IF('[1]W.1.'!D12="","",'[1]W.1.'!D12)</f>
      </c>
      <c r="E12" s="40">
        <f>IF('[1]W.1.'!E12="","",'[1]W.1.'!E12)</f>
      </c>
      <c r="F12" s="40" t="str">
        <f>IF('[1]W.1.'!F12="","",'[1]W.1.'!F12)</f>
        <v>Employees performing this function produce a wide variety of visual communications products such as video, graphics, writing and editing, and print in support of FHWA programs and to provide information to the public.</v>
      </c>
      <c r="G12" s="40" t="str">
        <f>IF('[1]W.1.'!G12="","",'[1]W.1.'!G12)</f>
        <v>Streamlined Competition without MEO</v>
      </c>
      <c r="H12" s="40" t="str">
        <f>IF('[1]W.1.'!H12="","",'[1]W.1.'!H12)</f>
        <v>DC</v>
      </c>
      <c r="I12" s="41">
        <f>IF('[1]W.1.'!I12="","",'[1]W.1.'!I12)</f>
        <v>9</v>
      </c>
      <c r="J12" s="42" t="str">
        <f>IF('[1]W.1.'!K12="","",'[1]W.1.'!K12)</f>
        <v>N/A</v>
      </c>
      <c r="K12" s="43">
        <f>IF('[1]W.1.'!L12="","",'[1]W.1.'!L12)</f>
        <v>38253</v>
      </c>
      <c r="L12" s="43">
        <f>IF('[1]W.1.'!M12="","",'[1]W.1.'!M12)</f>
        <v>38386</v>
      </c>
      <c r="M12" s="43">
        <f>IF('[1]W.1.'!P12="","",'[1]W.1.'!P12)</f>
        <v>38534</v>
      </c>
      <c r="N12" s="43">
        <f>IF('[1]W.1.'!Q12="","",'[1]W.1.'!Q12)</f>
        <v>38534</v>
      </c>
      <c r="O12" s="40">
        <f>IF('[1]W.1.'!J12="","",'[1]W.1.'!J12)</f>
      </c>
      <c r="P12" s="40" t="str">
        <f>IF('[1]W.1.'!O12="","",'[1]W.1.'!O12)</f>
        <v>in-house government personnel (I/H)</v>
      </c>
      <c r="Q12" s="44">
        <f>IF('[1]W.1.'!U12="","",'[1]W.1.'!U12)</f>
        <v>0.047</v>
      </c>
      <c r="R12" s="45">
        <f>IF('[1]W.1.'!V12="","",'[1]W.1.'!V12)</f>
        <v>0.056</v>
      </c>
      <c r="S12" s="46">
        <f>IF('[1]W.1.'!AK12="","",'[1]W.1.'!AK12)</f>
        <v>0</v>
      </c>
      <c r="T12" s="40">
        <f>IF('[1]W.1.'!AL12="","",'[1]W.1.'!AL12)</f>
        <v>5</v>
      </c>
      <c r="U12" s="40">
        <f>IF('[1]W.1.'!AM12="","",'[1]W.1.'!AM12)</f>
        <v>0</v>
      </c>
      <c r="V12" s="40">
        <f>IF('[1]W.1.'!AN12="","",'[1]W.1.'!AN12)</f>
      </c>
      <c r="W12" s="40">
        <f>IF('[1]W.1.'!AO12="","",'[1]W.1.'!AO12)</f>
      </c>
      <c r="X12" s="47">
        <f>IF('[1]W.1.'!AP12="","",'[1]W.1.'!AP12)</f>
      </c>
      <c r="Y12" s="48"/>
      <c r="Z12" s="4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51">
      <c r="A13" s="40" t="str">
        <f>IF('[1]W.1.'!A13="","",'[1]W.1.'!A13)</f>
        <v>DOT</v>
      </c>
      <c r="B13" s="40" t="str">
        <f>IF('[1]W.1.'!B13="","",'[1]W.1.'!B13)</f>
        <v>RITA/VOLPE</v>
      </c>
      <c r="C13" s="40" t="str">
        <f>IF('[1]W.1.'!C13="","",'[1]W.1.'!C13)</f>
        <v>R000 Administrative Support</v>
      </c>
      <c r="D13" s="40" t="str">
        <f>IF('[1]W.1.'!D13="","",'[1]W.1.'!D13)</f>
        <v>Y899 Other Administrative Support Activities</v>
      </c>
      <c r="E13" s="40">
        <f>IF('[1]W.1.'!E13="","",'[1]W.1.'!E13)</f>
      </c>
      <c r="F13" s="40" t="str">
        <f>IF('[1]W.1.'!F13="","",'[1]W.1.'!F13)</f>
        <v>Secretarial and Business Process Analysis Services</v>
      </c>
      <c r="G13" s="40" t="str">
        <f>IF('[1]W.1.'!G13="","",'[1]W.1.'!G13)</f>
        <v>Streamlined Competition without MEO</v>
      </c>
      <c r="H13" s="40" t="str">
        <f>IF('[1]W.1.'!H13="","",'[1]W.1.'!H13)</f>
        <v>MA</v>
      </c>
      <c r="I13" s="41">
        <f>IF('[1]W.1.'!I13="","",'[1]W.1.'!I13)</f>
        <v>30</v>
      </c>
      <c r="J13" s="42" t="str">
        <f>IF('[1]W.1.'!K13="","",'[1]W.1.'!K13)</f>
        <v>N/A</v>
      </c>
      <c r="K13" s="43">
        <f>IF('[1]W.1.'!L13="","",'[1]W.1.'!L13)</f>
        <v>38229</v>
      </c>
      <c r="L13" s="43">
        <f>IF('[1]W.1.'!M13="","",'[1]W.1.'!M13)</f>
        <v>38313</v>
      </c>
      <c r="M13" s="43">
        <f>IF('[1]W.1.'!P13="","",'[1]W.1.'!P13)</f>
        <v>38534</v>
      </c>
      <c r="N13" s="43">
        <f>IF('[1]W.1.'!Q13="","",'[1]W.1.'!Q13)</f>
        <v>38534</v>
      </c>
      <c r="O13" s="40">
        <f>IF('[1]W.1.'!J13="","",'[1]W.1.'!J13)</f>
      </c>
      <c r="P13" s="40" t="str">
        <f>IF('[1]W.1.'!O13="","",'[1]W.1.'!O13)</f>
        <v>in-house government personnel (I/H)</v>
      </c>
      <c r="Q13" s="44" t="str">
        <f>IF('[1]W.1.'!U13="","",'[1]W.1.'!U13)</f>
        <v>N.A. </v>
      </c>
      <c r="R13" s="45">
        <f>IF('[1]W.1.'!V13="","",'[1]W.1.'!V13)</f>
        <v>0.004</v>
      </c>
      <c r="S13" s="46">
        <f>IF('[1]W.1.'!AK13="","",'[1]W.1.'!AK13)</f>
        <v>3.257</v>
      </c>
      <c r="T13" s="40">
        <f>IF('[1]W.1.'!AL13="","",'[1]W.1.'!AL13)</f>
        <v>5</v>
      </c>
      <c r="U13" s="40">
        <f>IF('[1]W.1.'!AM13="","",'[1]W.1.'!AM13)</f>
        <v>0.6514</v>
      </c>
      <c r="V13" s="40">
        <f>IF('[1]W.1.'!AN13="","",'[1]W.1.'!AN13)</f>
      </c>
      <c r="W13" s="40">
        <f>IF('[1]W.1.'!AO13="","",'[1]W.1.'!AO13)</f>
      </c>
      <c r="X13" s="47">
        <f>IF('[1]W.1.'!AP13="","",'[1]W.1.'!AP13)</f>
      </c>
      <c r="Y13" s="48"/>
      <c r="Z13" s="4"/>
      <c r="AA13" s="4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51">
      <c r="A14" s="40" t="str">
        <f>IF('[1]W.1.'!A14="","",'[1]W.1.'!A14)</f>
        <v>DOT</v>
      </c>
      <c r="B14" s="40" t="str">
        <f>IF('[1]W.1.'!B14="","",'[1]W.1.'!B14)</f>
        <v>MARAD</v>
      </c>
      <c r="C14" s="40" t="str">
        <f>IF('[1]W.1.'!C14="","",'[1]W.1.'!C14)</f>
        <v>Y899 Other Administrative Support Activities</v>
      </c>
      <c r="D14" s="40" t="str">
        <f>IF('[1]W.1.'!D14="","",'[1]W.1.'!D14)</f>
        <v>B700 Personnel Management Specialist</v>
      </c>
      <c r="E14" s="40">
        <f>IF('[1]W.1.'!E14="","",'[1]W.1.'!E14)</f>
      </c>
      <c r="F14" s="40" t="str">
        <f>IF('[1]W.1.'!F14="","",'[1]W.1.'!F14)</f>
        <v>Headquarters administrative support services and human resources support services.</v>
      </c>
      <c r="G14" s="40" t="str">
        <f>IF('[1]W.1.'!G14="","",'[1]W.1.'!G14)</f>
        <v>Streamlined Competition without MEO</v>
      </c>
      <c r="H14" s="40" t="str">
        <f>IF('[1]W.1.'!H14="","",'[1]W.1.'!H14)</f>
        <v>DC</v>
      </c>
      <c r="I14" s="41">
        <f>IF('[1]W.1.'!I14="","",'[1]W.1.'!I14)</f>
        <v>31</v>
      </c>
      <c r="J14" s="42" t="str">
        <f>IF('[1]W.1.'!K14="","",'[1]W.1.'!K14)</f>
        <v>N/A</v>
      </c>
      <c r="K14" s="43">
        <f>IF('[1]W.1.'!L14="","",'[1]W.1.'!L14)</f>
        <v>38397</v>
      </c>
      <c r="L14" s="43">
        <f>IF('[1]W.1.'!M14="","",'[1]W.1.'!M14)</f>
        <v>38532</v>
      </c>
      <c r="M14" s="43">
        <f>IF('[1]W.1.'!P14="","",'[1]W.1.'!P14)</f>
        <v>38754</v>
      </c>
      <c r="N14" s="43">
        <f>IF('[1]W.1.'!Q14="","",'[1]W.1.'!Q14)</f>
        <v>38754</v>
      </c>
      <c r="O14" s="40">
        <f>IF('[1]W.1.'!J14="","",'[1]W.1.'!J14)</f>
      </c>
      <c r="P14" s="40" t="str">
        <f>IF('[1]W.1.'!O14="","",'[1]W.1.'!O14)</f>
        <v>in-house government personnel (I/H)</v>
      </c>
      <c r="Q14" s="44">
        <f>IF('[1]W.1.'!U14="","",'[1]W.1.'!U14)</f>
        <v>0.02</v>
      </c>
      <c r="R14" s="45">
        <f>IF('[1]W.1.'!V14="","",'[1]W.1.'!V14)</f>
        <v>0.169</v>
      </c>
      <c r="S14" s="46">
        <f>IF('[1]W.1.'!AK14="","",'[1]W.1.'!AK14)</f>
        <v>0</v>
      </c>
      <c r="T14" s="40">
        <f>IF('[1]W.1.'!AL14="","",'[1]W.1.'!AL14)</f>
        <v>10</v>
      </c>
      <c r="U14" s="40">
        <f>IF('[1]W.1.'!AM14="","",'[1]W.1.'!AM14)</f>
        <v>0</v>
      </c>
      <c r="V14" s="40">
        <f>IF('[1]W.1.'!AN14="","",'[1]W.1.'!AN14)</f>
      </c>
      <c r="W14" s="40">
        <f>IF('[1]W.1.'!AO14="","",'[1]W.1.'!AO14)</f>
      </c>
      <c r="X14" s="47">
        <f>IF('[1]W.1.'!AP14="","",'[1]W.1.'!AP14)</f>
      </c>
      <c r="Y14" s="48"/>
      <c r="Z14" s="4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51">
      <c r="A15" s="40" t="str">
        <f>IF('[1]W.1.'!A15="","",'[1]W.1.'!A15)</f>
        <v>DOT</v>
      </c>
      <c r="B15" s="40" t="str">
        <f>IF('[1]W.1.'!B15="","",'[1]W.1.'!B15)</f>
        <v>FMCSA</v>
      </c>
      <c r="C15" s="40" t="str">
        <f>IF('[1]W.1.'!C15="","",'[1]W.1.'!C15)</f>
        <v>X000 Administrative Support</v>
      </c>
      <c r="D15" s="40" t="str">
        <f>IF('[1]W.1.'!D15="","",'[1]W.1.'!D15)</f>
        <v>R000 Administrative Support</v>
      </c>
      <c r="E15" s="40" t="str">
        <f>IF('[1]W.1.'!E15="","",'[1]W.1.'!E15)</f>
        <v>Y899 Other Administrative Support Activities</v>
      </c>
      <c r="F15" s="40" t="str">
        <f>IF('[1]W.1.'!F15="","",'[1]W.1.'!F15)</f>
        <v>Administrative Support Services</v>
      </c>
      <c r="G15" s="40" t="str">
        <f>IF('[1]W.1.'!G15="","",'[1]W.1.'!G15)</f>
        <v>Streamlined competition with MEO conducted under a deviation</v>
      </c>
      <c r="H15" s="40" t="str">
        <f>IF('[1]W.1.'!H15="","",'[1]W.1.'!H15)</f>
        <v>DC</v>
      </c>
      <c r="I15" s="41">
        <f>IF('[1]W.1.'!I15="","",'[1]W.1.'!I15)</f>
        <v>16</v>
      </c>
      <c r="J15" s="42" t="str">
        <f>IF('[1]W.1.'!K15="","",'[1]W.1.'!K15)</f>
        <v>N/A</v>
      </c>
      <c r="K15" s="43">
        <f>IF('[1]W.1.'!L15="","",'[1]W.1.'!L15)</f>
        <v>38168</v>
      </c>
      <c r="L15" s="43">
        <f>IF('[1]W.1.'!M15="","",'[1]W.1.'!M15)</f>
        <v>38301</v>
      </c>
      <c r="M15" s="43">
        <f>IF('[1]W.1.'!P15="","",'[1]W.1.'!P15)</f>
        <v>38487</v>
      </c>
      <c r="N15" s="43">
        <f>IF('[1]W.1.'!Q15="","",'[1]W.1.'!Q15)</f>
        <v>38717</v>
      </c>
      <c r="O15" s="40">
        <f>IF('[1]W.1.'!J15="","",'[1]W.1.'!J15)</f>
      </c>
      <c r="P15" s="40" t="str">
        <f>IF('[1]W.1.'!O15="","",'[1]W.1.'!O15)</f>
        <v>in-house government personnel (I/H)</v>
      </c>
      <c r="Q15" s="44">
        <f>IF('[1]W.1.'!U15="","",'[1]W.1.'!U15)</f>
        <v>0.083</v>
      </c>
      <c r="R15" s="45">
        <f>IF('[1]W.1.'!V15="","",'[1]W.1.'!V15)</f>
        <v>0.18080000000000002</v>
      </c>
      <c r="S15" s="46">
        <f>IF('[1]W.1.'!AK15="","",'[1]W.1.'!AK15)</f>
        <v>1.154</v>
      </c>
      <c r="T15" s="40">
        <f>IF('[1]W.1.'!AL15="","",'[1]W.1.'!AL15)</f>
        <v>5</v>
      </c>
      <c r="U15" s="40">
        <f>IF('[1]W.1.'!AM15="","",'[1]W.1.'!AM15)</f>
        <v>0.23079999999999998</v>
      </c>
      <c r="V15" s="40">
        <f>IF('[1]W.1.'!AN15="","",'[1]W.1.'!AN15)</f>
      </c>
      <c r="W15" s="40">
        <f>IF('[1]W.1.'!AO15="","",'[1]W.1.'!AO15)</f>
      </c>
      <c r="X15" s="47">
        <f>IF('[1]W.1.'!AP15="","",'[1]W.1.'!AP15)</f>
      </c>
      <c r="Y15" s="48"/>
      <c r="Z15" s="4"/>
      <c r="AA15" s="4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51">
      <c r="A16" s="40" t="str">
        <f>IF('[1]W.1.'!A16="","",'[1]W.1.'!A16)</f>
        <v>DOT</v>
      </c>
      <c r="B16" s="40" t="str">
        <f>IF('[1]W.1.'!B16="","",'[1]W.1.'!B16)</f>
        <v>FMCSA</v>
      </c>
      <c r="C16" s="40" t="str">
        <f>IF('[1]W.1.'!C16="","",'[1]W.1.'!C16)</f>
        <v>S740 Transportation Management Services</v>
      </c>
      <c r="D16" s="40" t="str">
        <f>IF('[1]W.1.'!D16="","",'[1]W.1.'!D16)</f>
        <v>T899 Other Transportation Services</v>
      </c>
      <c r="E16" s="40" t="str">
        <f>IF('[1]W.1.'!E16="","",'[1]W.1.'!E16)</f>
        <v>X000 Administrative Support</v>
      </c>
      <c r="F16" s="40" t="str">
        <f>IF('[1]W.1.'!F16="","",'[1]W.1.'!F16)</f>
        <v>Commercial Enforcement</v>
      </c>
      <c r="G16" s="40" t="str">
        <f>IF('[1]W.1.'!G16="","",'[1]W.1.'!G16)</f>
        <v>Streamlined competition with MEO conducted under a deviation</v>
      </c>
      <c r="H16" s="40" t="str">
        <f>IF('[1]W.1.'!H16="","",'[1]W.1.'!H16)</f>
        <v>DC</v>
      </c>
      <c r="I16" s="41">
        <f>IF('[1]W.1.'!I16="","",'[1]W.1.'!I16)</f>
        <v>11</v>
      </c>
      <c r="J16" s="42" t="str">
        <f>IF('[1]W.1.'!K16="","",'[1]W.1.'!K16)</f>
        <v>N/A</v>
      </c>
      <c r="K16" s="43">
        <f>IF('[1]W.1.'!L16="","",'[1]W.1.'!L16)</f>
        <v>38168</v>
      </c>
      <c r="L16" s="43">
        <f>IF('[1]W.1.'!M16="","",'[1]W.1.'!M16)</f>
        <v>38301</v>
      </c>
      <c r="M16" s="43">
        <f>IF('[1]W.1.'!P16="","",'[1]W.1.'!P16)</f>
        <v>38487</v>
      </c>
      <c r="N16" s="43" t="str">
        <f>IF('[1]W.1.'!Q16="","",'[1]W.1.'!Q16)</f>
        <v>9-31-05</v>
      </c>
      <c r="O16" s="40">
        <f>IF('[1]W.1.'!J16="","",'[1]W.1.'!J16)</f>
      </c>
      <c r="P16" s="40" t="str">
        <f>IF('[1]W.1.'!O16="","",'[1]W.1.'!O16)</f>
        <v>in-house government personnel (I/H)</v>
      </c>
      <c r="Q16" s="44">
        <f>IF('[1]W.1.'!U16="","",'[1]W.1.'!U16)</f>
        <v>0.083</v>
      </c>
      <c r="R16" s="45">
        <f>IF('[1]W.1.'!V16="","",'[1]W.1.'!V16)</f>
        <v>0.18080000000000002</v>
      </c>
      <c r="S16" s="46">
        <f>IF('[1]W.1.'!AK16="","",'[1]W.1.'!AK16)</f>
        <v>1.995</v>
      </c>
      <c r="T16" s="40">
        <f>IF('[1]W.1.'!AL16="","",'[1]W.1.'!AL16)</f>
        <v>5</v>
      </c>
      <c r="U16" s="40">
        <f>IF('[1]W.1.'!AM16="","",'[1]W.1.'!AM16)</f>
        <v>0.399</v>
      </c>
      <c r="V16" s="40">
        <f>IF('[1]W.1.'!AN16="","",'[1]W.1.'!AN16)</f>
      </c>
      <c r="W16" s="40">
        <f>IF('[1]W.1.'!AO16="","",'[1]W.1.'!AO16)</f>
      </c>
      <c r="X16" s="47">
        <f>IF('[1]W.1.'!AP16="","",'[1]W.1.'!AP16)</f>
      </c>
      <c r="Y16" s="24"/>
      <c r="Z16" s="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>
      <c r="A17" s="292" t="s">
        <v>31</v>
      </c>
      <c r="B17" s="293"/>
      <c r="C17" s="293"/>
      <c r="D17" s="293"/>
      <c r="E17" s="294"/>
      <c r="F17" s="35"/>
      <c r="G17" s="35"/>
      <c r="H17" s="35"/>
      <c r="I17" s="49">
        <f>SUM(I11:I16)</f>
        <v>112</v>
      </c>
      <c r="J17" s="50">
        <f>SUM(J11:J16)</f>
        <v>0</v>
      </c>
      <c r="K17" s="37"/>
      <c r="L17" s="37"/>
      <c r="M17" s="37"/>
      <c r="N17" s="37"/>
      <c r="O17" s="35"/>
      <c r="P17" s="51"/>
      <c r="Q17" s="52">
        <f>SUM(Q11:Q16)</f>
        <v>0.261</v>
      </c>
      <c r="R17" s="53">
        <f>SUM(R11:R16)</f>
        <v>0.6206</v>
      </c>
      <c r="S17" s="54">
        <f>SUM(S11:S16)</f>
        <v>6.406</v>
      </c>
      <c r="T17" s="35"/>
      <c r="U17" s="55">
        <f>SUM(U11:U16)</f>
        <v>1.2812000000000001</v>
      </c>
      <c r="V17" s="56">
        <f>SUM(V11:V16)</f>
        <v>0</v>
      </c>
      <c r="W17" s="35"/>
      <c r="X17" s="39"/>
      <c r="Y17" s="24"/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63" customFormat="1" ht="12.75">
      <c r="A18" s="57"/>
      <c r="B18" s="58"/>
      <c r="C18" s="58"/>
      <c r="D18" s="58"/>
      <c r="E18" s="58"/>
      <c r="F18" s="58"/>
      <c r="G18" s="58"/>
      <c r="H18" s="58"/>
      <c r="I18" s="59"/>
      <c r="J18" s="58"/>
      <c r="K18" s="60"/>
      <c r="L18" s="60"/>
      <c r="M18" s="60"/>
      <c r="N18" s="60"/>
      <c r="O18" s="61"/>
      <c r="P18" s="58"/>
      <c r="Q18" s="58"/>
      <c r="R18" s="58"/>
      <c r="S18" s="58"/>
      <c r="T18" s="58"/>
      <c r="U18" s="58"/>
      <c r="V18" s="58"/>
      <c r="W18" s="58"/>
      <c r="X18" s="62"/>
      <c r="Y18" s="4"/>
      <c r="Z18" s="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>
      <c r="A19" s="295" t="s">
        <v>32</v>
      </c>
      <c r="B19" s="293"/>
      <c r="C19" s="293"/>
      <c r="D19" s="293"/>
      <c r="E19" s="294"/>
      <c r="F19" s="64"/>
      <c r="G19" s="64"/>
      <c r="H19" s="64"/>
      <c r="I19" s="65"/>
      <c r="J19" s="64"/>
      <c r="K19" s="66"/>
      <c r="L19" s="66"/>
      <c r="M19" s="66"/>
      <c r="N19" s="66"/>
      <c r="O19" s="64"/>
      <c r="P19" s="64"/>
      <c r="Q19" s="64"/>
      <c r="R19" s="67"/>
      <c r="S19" s="64"/>
      <c r="T19" s="64"/>
      <c r="U19" s="64"/>
      <c r="V19" s="64"/>
      <c r="W19" s="64"/>
      <c r="X19" s="68"/>
      <c r="Y19" s="24"/>
      <c r="Z19" s="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48">
      <c r="A20" s="69" t="str">
        <f>IF('[1]W.1.'!A20="","",'[1]W.1.'!A20)</f>
        <v>DOT</v>
      </c>
      <c r="B20" s="70" t="str">
        <f>IF('[1]W.1.'!B20="","",'[1]W.1.'!B20)</f>
        <v>NHTSA</v>
      </c>
      <c r="C20" s="70" t="str">
        <f>IF('[1]W.1.'!C20="","",'[1]W.1.'!C20)</f>
        <v>D702 Program Planning and Support</v>
      </c>
      <c r="D20" s="70">
        <f>IF('[1]W.1.'!D20="","",'[1]W.1.'!D20)</f>
      </c>
      <c r="E20" s="70" t="str">
        <f>IF('[1]W.1.'!E20="","",'[1]W.1.'!E20)</f>
        <v>Y899 Other Administrative Support Activities</v>
      </c>
      <c r="F20" s="71" t="str">
        <f>IF('[1]W.1.'!F20="","",'[1]W.1.'!F20)</f>
        <v>Information Specialist, Information Management Technician, Information Clerk</v>
      </c>
      <c r="G20" s="70" t="str">
        <f>IF('[1]W.1.'!G20="","",'[1]W.1.'!G20)</f>
        <v>Standard Competition</v>
      </c>
      <c r="H20" s="70" t="str">
        <f>IF('[1]W.1.'!H20="","",'[1]W.1.'!H20)</f>
        <v>DC</v>
      </c>
      <c r="I20" s="72">
        <f>IF('[1]W.1.'!I20="","",'[1]W.1.'!I20)</f>
        <v>11</v>
      </c>
      <c r="J20" s="73">
        <f>IF('[1]W.1.'!K20="","",'[1]W.1.'!K20)</f>
        <v>5</v>
      </c>
      <c r="K20" s="74">
        <f>IF('[1]W.1.'!L20="","",'[1]W.1.'!L20)</f>
        <v>38259</v>
      </c>
      <c r="L20" s="74">
        <f>IF('[1]W.1.'!M20="","",'[1]W.1.'!M20)</f>
        <v>38563</v>
      </c>
      <c r="M20" s="74">
        <f>IF('[1]W.1.'!P20="","",'[1]W.1.'!P20)</f>
        <v>38717</v>
      </c>
      <c r="N20" s="75">
        <f>IF('[1]W.1.'!Q20="","",'[1]W.1.'!Q20)</f>
      </c>
      <c r="O20" s="76" t="str">
        <f>IF('[1]W.1.'!J20="","",'[1]W.1.'!J20)</f>
        <v>lowest price technically acceptable evaluation</v>
      </c>
      <c r="P20" s="77" t="str">
        <f>IF('[1]W.1.'!O20="","",'[1]W.1.'!O20)</f>
        <v>in-house government personnel (I/H)</v>
      </c>
      <c r="Q20" s="78" t="str">
        <f>IF('[1]W.1.'!U20="","",'[1]W.1.'!U20)</f>
        <v>ND</v>
      </c>
      <c r="R20" s="79">
        <f>IF('[1]W.1.'!V20="","",'[1]W.1.'!V20)</f>
        <v>0</v>
      </c>
      <c r="S20" s="80">
        <f>IF('[1]W.1.'!AK20="","",'[1]W.1.'!AK20)</f>
        <v>0.999999</v>
      </c>
      <c r="T20" s="81">
        <f>IF('[1]W.1.'!AL20="","",'[1]W.1.'!AL20)</f>
        <v>5</v>
      </c>
      <c r="U20" s="82">
        <f>IF('[1]W.1.'!AM20="","",'[1]W.1.'!AM20)</f>
        <v>0.1999998</v>
      </c>
      <c r="V20" s="83">
        <f>IF('[1]W.1.'!AN20="","",'[1]W.1.'!AN20)</f>
      </c>
      <c r="W20" s="76">
        <f>IF('[1]W.1.'!AO20="","",'[1]W.1.'!AO20)</f>
      </c>
      <c r="X20" s="84">
        <f>IF('[1]W.1.'!AP20="","",'[1]W.1.'!AP20)</f>
      </c>
      <c r="Y20" s="85"/>
      <c r="Z20" s="4"/>
      <c r="AA20" s="4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48">
      <c r="A21" s="69" t="s">
        <v>33</v>
      </c>
      <c r="B21" s="70" t="str">
        <f>IF('[1]W.1.'!B21="","",'[1]W.1.'!B21)</f>
        <v>FAA</v>
      </c>
      <c r="C21" s="70" t="str">
        <f>IF('[1]W.1.'!C21="","",'[1]W.1.'!C21)</f>
        <v>T826 Air Traffic Control</v>
      </c>
      <c r="D21" s="70" t="str">
        <f>IF('[1]W.1.'!D21="","",'[1]W.1.'!D21)</f>
        <v>T000 Administrative Support</v>
      </c>
      <c r="E21" s="70" t="str">
        <f>IF('[1]W.1.'!E21="","",'[1]W.1.'!E21)</f>
        <v>Y899 Other Administrative Support Activities</v>
      </c>
      <c r="F21" s="71" t="str">
        <f>IF('[1]W.1.'!F21="","",'[1]W.1.'!F21)</f>
        <v>Services provided by Automated Flight Service Stations</v>
      </c>
      <c r="G21" s="70" t="str">
        <f>IF('[1]W.1.'!G21="","",'[1]W.1.'!G21)</f>
        <v>Standard competition conducted under a deviation</v>
      </c>
      <c r="H21" s="70" t="str">
        <f>IF('[1]W.1.'!H21="","",'[1]W.1.'!H21)</f>
        <v>DC</v>
      </c>
      <c r="I21" s="72">
        <f>IF('[1]W.1.'!I21="","",'[1]W.1.'!I21)</f>
        <v>2300</v>
      </c>
      <c r="J21" s="73">
        <f>IF('[1]W.1.'!K21="","",'[1]W.1.'!K21)</f>
        <v>5</v>
      </c>
      <c r="K21" s="74">
        <f>IF('[1]W.1.'!L21="","",'[1]W.1.'!L21)</f>
        <v>37974</v>
      </c>
      <c r="L21" s="74">
        <f>IF('[1]W.1.'!M21="","",'[1]W.1.'!M21)</f>
        <v>38384</v>
      </c>
      <c r="M21" s="74">
        <f>IF('[1]W.1.'!P21="","",'[1]W.1.'!P21)</f>
        <v>38628</v>
      </c>
      <c r="N21" s="75">
        <f>IF('[1]W.1.'!Q21="","",'[1]W.1.'!Q21)</f>
        <v>38628</v>
      </c>
      <c r="O21" s="76" t="str">
        <f>IF('[1]W.1.'!J21="","",'[1]W.1.'!J21)</f>
        <v>phased evaluation</v>
      </c>
      <c r="P21" s="77" t="str">
        <f>IF('[1]W.1.'!O21="","",'[1]W.1.'!O21)</f>
        <v>private sector source (CTR)</v>
      </c>
      <c r="Q21" s="78">
        <f>IF('[1]W.1.'!U21="","",'[1]W.1.'!U21)</f>
        <v>7.616</v>
      </c>
      <c r="R21" s="79">
        <f>IF('[1]W.1.'!V21="","",'[1]W.1.'!V21)</f>
        <v>16.797</v>
      </c>
      <c r="S21" s="80">
        <f>IF('[1]W.1.'!AK21="","",'[1]W.1.'!AK21)</f>
        <v>2224.7695590880435</v>
      </c>
      <c r="T21" s="81">
        <f>IF('[1]W.1.'!AL21="","",'[1]W.1.'!AL21)</f>
        <v>10</v>
      </c>
      <c r="U21" s="82">
        <f>IF('[1]W.1.'!AM21="","",'[1]W.1.'!AM21)</f>
        <v>222.47695590880434</v>
      </c>
      <c r="V21" s="83">
        <f>IF('[1]W.1.'!AN21="","",'[1]W.1.'!AN21)</f>
      </c>
      <c r="W21" s="76">
        <f>IF('[1]W.1.'!AO21="","",'[1]W.1.'!AO21)</f>
      </c>
      <c r="X21" s="86">
        <f>IF('[1]W.1.'!AP21="","",'[1]W.1.'!AP21)</f>
      </c>
      <c r="Y21" s="85"/>
      <c r="Z21" s="4"/>
      <c r="AA21" s="4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>
      <c r="A22" s="296" t="s">
        <v>34</v>
      </c>
      <c r="B22" s="293"/>
      <c r="C22" s="293"/>
      <c r="D22" s="293"/>
      <c r="E22" s="294"/>
      <c r="F22" s="64"/>
      <c r="G22" s="64"/>
      <c r="H22" s="64"/>
      <c r="I22" s="87">
        <f>SUM(I20:I21)</f>
        <v>2311</v>
      </c>
      <c r="J22" s="88">
        <f>SUM(J20:J21)</f>
        <v>10</v>
      </c>
      <c r="K22" s="66"/>
      <c r="L22" s="66"/>
      <c r="M22" s="66"/>
      <c r="N22" s="66"/>
      <c r="O22" s="64"/>
      <c r="P22" s="89"/>
      <c r="Q22" s="90">
        <f>SUM(Q20:Q21)</f>
        <v>7.616</v>
      </c>
      <c r="R22" s="91">
        <f>SUM(R20:R21)</f>
        <v>16.797</v>
      </c>
      <c r="S22" s="92">
        <f>SUM(S20:S21)</f>
        <v>2225.7695580880436</v>
      </c>
      <c r="T22" s="64"/>
      <c r="U22" s="93">
        <f>SUM(U20:U21)</f>
        <v>222.67695570880434</v>
      </c>
      <c r="V22" s="94">
        <f>SUM(V20:V21)</f>
        <v>0</v>
      </c>
      <c r="W22" s="64"/>
      <c r="X22" s="68"/>
      <c r="Y22" s="24"/>
      <c r="Z22" s="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63" customFormat="1" ht="12.75">
      <c r="A23" s="95"/>
      <c r="B23" s="58"/>
      <c r="C23" s="96"/>
      <c r="D23" s="96"/>
      <c r="E23" s="96"/>
      <c r="F23" s="96"/>
      <c r="G23" s="96"/>
      <c r="H23" s="96"/>
      <c r="I23" s="97"/>
      <c r="J23" s="96"/>
      <c r="K23" s="98"/>
      <c r="L23" s="98"/>
      <c r="M23" s="98"/>
      <c r="N23" s="98"/>
      <c r="O23" s="99"/>
      <c r="P23" s="96"/>
      <c r="Q23" s="96"/>
      <c r="R23" s="96"/>
      <c r="S23" s="96"/>
      <c r="T23" s="96"/>
      <c r="U23" s="96"/>
      <c r="V23" s="96"/>
      <c r="W23" s="96"/>
      <c r="X23" s="100"/>
      <c r="Y23" s="4"/>
      <c r="Z23" s="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>
      <c r="A24" s="297" t="s">
        <v>35</v>
      </c>
      <c r="B24" s="293"/>
      <c r="C24" s="293"/>
      <c r="D24" s="293"/>
      <c r="E24" s="294"/>
      <c r="F24" s="101"/>
      <c r="G24" s="101"/>
      <c r="H24" s="101"/>
      <c r="I24" s="102">
        <f>SUM(I17,I22)</f>
        <v>2423</v>
      </c>
      <c r="J24" s="103">
        <f>SUM(J17,J22)</f>
        <v>10</v>
      </c>
      <c r="K24" s="104"/>
      <c r="L24" s="104"/>
      <c r="M24" s="104"/>
      <c r="N24" s="104"/>
      <c r="O24" s="101"/>
      <c r="P24" s="105"/>
      <c r="Q24" s="106">
        <f>SUM(Q17,Q22)</f>
        <v>7.877</v>
      </c>
      <c r="R24" s="107">
        <f>SUM(R17,R22)</f>
        <v>17.4176</v>
      </c>
      <c r="S24" s="106">
        <f>SUM(S17,S22)</f>
        <v>2232.1755580880435</v>
      </c>
      <c r="T24" s="101"/>
      <c r="U24" s="108">
        <f>SUM(U17,U22)</f>
        <v>223.95815570880436</v>
      </c>
      <c r="V24" s="109">
        <f>SUM(V17,V22)</f>
        <v>0</v>
      </c>
      <c r="W24" s="110"/>
      <c r="X24" s="111"/>
      <c r="Y24" s="24"/>
      <c r="Z24" s="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26" s="115" customFormat="1" ht="30" customHeight="1">
      <c r="A25" s="112"/>
      <c r="B25" s="288" t="s">
        <v>36</v>
      </c>
      <c r="C25" s="289"/>
      <c r="D25" s="113">
        <f>IF('[1]W.1.'!D25="","",'[1]W.1.'!D25)</f>
        <v>0.451</v>
      </c>
      <c r="E25" s="114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Y25" s="117"/>
      <c r="Z25" s="117"/>
    </row>
    <row r="26" spans="2:26" s="5" customFormat="1" ht="12.75" customHeight="1">
      <c r="B26" s="290" t="s">
        <v>37</v>
      </c>
      <c r="C26" s="290"/>
      <c r="D26" s="290"/>
      <c r="E26" s="291"/>
      <c r="O26" s="120"/>
      <c r="Y26" s="4"/>
      <c r="Z26" s="4"/>
    </row>
    <row r="27" spans="14:26" s="5" customFormat="1" ht="12.75">
      <c r="N27" s="121"/>
      <c r="P27" s="122"/>
      <c r="Y27" s="4"/>
      <c r="Z27" s="4"/>
    </row>
    <row r="28" spans="14:26" s="5" customFormat="1" ht="12.75">
      <c r="N28" s="121"/>
      <c r="P28" s="122"/>
      <c r="Y28" s="4"/>
      <c r="Z28" s="4"/>
    </row>
    <row r="29" spans="14:26" s="5" customFormat="1" ht="12.75">
      <c r="N29" s="121"/>
      <c r="P29" s="122"/>
      <c r="Y29" s="4"/>
      <c r="Z29" s="4"/>
    </row>
    <row r="30" spans="14:26" s="5" customFormat="1" ht="12.75">
      <c r="N30" s="121"/>
      <c r="P30" s="122"/>
      <c r="Y30" s="4"/>
      <c r="Z30" s="4"/>
    </row>
    <row r="31" spans="14:26" s="5" customFormat="1" ht="12.75">
      <c r="N31" s="121"/>
      <c r="P31" s="122"/>
      <c r="Y31" s="4"/>
      <c r="Z31" s="4"/>
    </row>
    <row r="32" spans="14:26" s="5" customFormat="1" ht="12.75">
      <c r="N32" s="121"/>
      <c r="P32" s="122"/>
      <c r="Y32" s="4"/>
      <c r="Z32" s="4"/>
    </row>
    <row r="33" spans="14:26" s="5" customFormat="1" ht="12.75">
      <c r="N33" s="121"/>
      <c r="P33" s="122"/>
      <c r="Y33" s="4"/>
      <c r="Z33" s="4"/>
    </row>
    <row r="34" spans="14:26" s="5" customFormat="1" ht="12.75">
      <c r="N34" s="121"/>
      <c r="P34" s="122"/>
      <c r="Y34" s="4"/>
      <c r="Z34" s="4"/>
    </row>
    <row r="35" spans="14:26" s="5" customFormat="1" ht="12.75">
      <c r="N35" s="121"/>
      <c r="P35" s="122"/>
      <c r="Y35" s="4"/>
      <c r="Z35" s="4"/>
    </row>
    <row r="36" spans="14:26" s="5" customFormat="1" ht="12.75">
      <c r="N36" s="121"/>
      <c r="P36" s="122"/>
      <c r="Y36" s="4"/>
      <c r="Z36" s="4"/>
    </row>
    <row r="37" spans="4:26" s="5" customFormat="1" ht="12.75">
      <c r="D37" s="123"/>
      <c r="N37" s="121"/>
      <c r="P37" s="122"/>
      <c r="Y37" s="4"/>
      <c r="Z37" s="4"/>
    </row>
    <row r="38" spans="14:26" s="5" customFormat="1" ht="12.75">
      <c r="N38" s="121"/>
      <c r="P38" s="122"/>
      <c r="Y38" s="4"/>
      <c r="Z38" s="4"/>
    </row>
    <row r="39" spans="14:26" s="5" customFormat="1" ht="12.75">
      <c r="N39" s="121"/>
      <c r="P39" s="122"/>
      <c r="Y39" s="4"/>
      <c r="Z39" s="4"/>
    </row>
    <row r="40" spans="14:26" s="5" customFormat="1" ht="12.75">
      <c r="N40" s="121"/>
      <c r="P40" s="122"/>
      <c r="Y40" s="4"/>
      <c r="Z40" s="4"/>
    </row>
    <row r="41" spans="14:26" s="5" customFormat="1" ht="12.75">
      <c r="N41" s="121"/>
      <c r="P41" s="122"/>
      <c r="Y41" s="4"/>
      <c r="Z41" s="4"/>
    </row>
    <row r="42" spans="14:26" s="5" customFormat="1" ht="12.75">
      <c r="N42" s="121"/>
      <c r="P42" s="122"/>
      <c r="Y42" s="4"/>
      <c r="Z42" s="4"/>
    </row>
    <row r="43" spans="14:26" s="5" customFormat="1" ht="12.75">
      <c r="N43" s="121"/>
      <c r="P43" s="122"/>
      <c r="Y43" s="4"/>
      <c r="Z43" s="4"/>
    </row>
    <row r="44" spans="14:26" s="5" customFormat="1" ht="12.75">
      <c r="N44" s="121"/>
      <c r="P44" s="122"/>
      <c r="Y44" s="4"/>
      <c r="Z44" s="4"/>
    </row>
    <row r="45" spans="14:26" s="5" customFormat="1" ht="12.75">
      <c r="N45" s="121"/>
      <c r="P45" s="122"/>
      <c r="Y45" s="4"/>
      <c r="Z45" s="4"/>
    </row>
    <row r="46" spans="14:26" s="5" customFormat="1" ht="12.75">
      <c r="N46" s="121"/>
      <c r="P46" s="122"/>
      <c r="Y46" s="4"/>
      <c r="Z46" s="4"/>
    </row>
    <row r="47" spans="14:26" s="5" customFormat="1" ht="12.75">
      <c r="N47" s="121"/>
      <c r="P47" s="122"/>
      <c r="Y47" s="4"/>
      <c r="Z47" s="4"/>
    </row>
    <row r="48" spans="14:26" s="5" customFormat="1" ht="12.75">
      <c r="N48" s="121"/>
      <c r="P48" s="122"/>
      <c r="Y48" s="4"/>
      <c r="Z48" s="4"/>
    </row>
    <row r="49" spans="14:26" s="5" customFormat="1" ht="12.75">
      <c r="N49" s="121"/>
      <c r="P49" s="122"/>
      <c r="Y49" s="4"/>
      <c r="Z49" s="4"/>
    </row>
    <row r="50" spans="14:26" s="5" customFormat="1" ht="12.75">
      <c r="N50" s="121"/>
      <c r="P50" s="122"/>
      <c r="Y50" s="4"/>
      <c r="Z50" s="4"/>
    </row>
    <row r="51" spans="14:26" s="5" customFormat="1" ht="12.75">
      <c r="N51" s="121"/>
      <c r="P51" s="122"/>
      <c r="Y51" s="4"/>
      <c r="Z51" s="4"/>
    </row>
    <row r="52" spans="14:26" s="5" customFormat="1" ht="12.75">
      <c r="N52" s="121"/>
      <c r="P52" s="122"/>
      <c r="Y52" s="4"/>
      <c r="Z52" s="4"/>
    </row>
    <row r="53" spans="14:26" s="5" customFormat="1" ht="12.75">
      <c r="N53" s="121"/>
      <c r="P53" s="122"/>
      <c r="Y53" s="4"/>
      <c r="Z53" s="4"/>
    </row>
    <row r="54" spans="14:26" s="5" customFormat="1" ht="12.75">
      <c r="N54" s="121"/>
      <c r="P54" s="122"/>
      <c r="Y54" s="4"/>
      <c r="Z54" s="4"/>
    </row>
    <row r="55" spans="14:26" s="5" customFormat="1" ht="12.75">
      <c r="N55" s="121"/>
      <c r="P55" s="122"/>
      <c r="Y55" s="4"/>
      <c r="Z55" s="4"/>
    </row>
    <row r="56" spans="14:26" s="5" customFormat="1" ht="12.75">
      <c r="N56" s="121"/>
      <c r="P56" s="122"/>
      <c r="Y56" s="4"/>
      <c r="Z56" s="4"/>
    </row>
    <row r="57" spans="14:26" s="5" customFormat="1" ht="12.75">
      <c r="N57" s="121"/>
      <c r="P57" s="122"/>
      <c r="Y57" s="4"/>
      <c r="Z57" s="4"/>
    </row>
    <row r="58" spans="14:26" s="5" customFormat="1" ht="12.75">
      <c r="N58" s="121"/>
      <c r="P58" s="122"/>
      <c r="Y58" s="4"/>
      <c r="Z58" s="4"/>
    </row>
    <row r="59" spans="14:26" s="5" customFormat="1" ht="12.75">
      <c r="N59" s="121"/>
      <c r="P59" s="122"/>
      <c r="Y59" s="4"/>
      <c r="Z59" s="4"/>
    </row>
    <row r="60" spans="14:26" s="5" customFormat="1" ht="12.75">
      <c r="N60" s="121"/>
      <c r="P60" s="122"/>
      <c r="Y60" s="4"/>
      <c r="Z60" s="4"/>
    </row>
    <row r="61" spans="14:26" s="5" customFormat="1" ht="12.75">
      <c r="N61" s="121"/>
      <c r="P61" s="122"/>
      <c r="Y61" s="4"/>
      <c r="Z61" s="4"/>
    </row>
    <row r="62" spans="14:26" s="5" customFormat="1" ht="12.75">
      <c r="N62" s="121"/>
      <c r="P62" s="122"/>
      <c r="Y62" s="4"/>
      <c r="Z62" s="4"/>
    </row>
    <row r="63" spans="14:26" s="5" customFormat="1" ht="12.75">
      <c r="N63" s="121"/>
      <c r="P63" s="122"/>
      <c r="Y63" s="4"/>
      <c r="Z63" s="4"/>
    </row>
    <row r="64" spans="14:26" s="5" customFormat="1" ht="12.75">
      <c r="N64" s="121"/>
      <c r="P64" s="122"/>
      <c r="Y64" s="4"/>
      <c r="Z64" s="4"/>
    </row>
    <row r="65" spans="14:26" s="5" customFormat="1" ht="12.75">
      <c r="N65" s="121"/>
      <c r="P65" s="122"/>
      <c r="Y65" s="4"/>
      <c r="Z65" s="4"/>
    </row>
    <row r="66" spans="14:26" s="5" customFormat="1" ht="12.75">
      <c r="N66" s="121"/>
      <c r="P66" s="122"/>
      <c r="Y66" s="4"/>
      <c r="Z66" s="4"/>
    </row>
    <row r="67" spans="13:16" ht="12.75">
      <c r="M67" s="124"/>
      <c r="O67" s="63"/>
      <c r="P67" s="124"/>
    </row>
    <row r="68" spans="13:16" ht="12.75">
      <c r="M68" s="124"/>
      <c r="O68" s="124"/>
      <c r="P68" s="124"/>
    </row>
    <row r="69" spans="13:16" ht="12.75">
      <c r="M69" s="124"/>
      <c r="P69" s="124"/>
    </row>
    <row r="70" spans="13:16" ht="12.75">
      <c r="M70" s="124"/>
      <c r="P70" s="124"/>
    </row>
    <row r="71" spans="13:16" ht="12.75">
      <c r="M71" s="124"/>
      <c r="P71" s="124"/>
    </row>
    <row r="72" spans="13:16" ht="12.75">
      <c r="M72" s="124"/>
      <c r="P72" s="124"/>
    </row>
    <row r="73" spans="13:16" ht="12.75">
      <c r="M73" s="124"/>
      <c r="P73" s="124"/>
    </row>
    <row r="74" spans="13:16" ht="12.75">
      <c r="M74" s="124"/>
      <c r="P74" s="124"/>
    </row>
    <row r="75" spans="13:16" ht="12.75">
      <c r="M75" s="124"/>
      <c r="P75" s="124"/>
    </row>
    <row r="76" spans="13:16" ht="12.75">
      <c r="M76" s="124"/>
      <c r="P76" s="124"/>
    </row>
    <row r="77" spans="13:16" ht="12.75">
      <c r="M77" s="124"/>
      <c r="P77" s="124"/>
    </row>
    <row r="78" spans="13:16" ht="12.75">
      <c r="M78" s="124"/>
      <c r="P78" s="124"/>
    </row>
    <row r="79" spans="13:16" ht="12.75">
      <c r="M79" s="124"/>
      <c r="P79" s="124"/>
    </row>
    <row r="80" spans="13:16" ht="12.75">
      <c r="M80" s="124"/>
      <c r="P80" s="124"/>
    </row>
    <row r="81" spans="13:16" ht="12.75">
      <c r="M81" s="124"/>
      <c r="P81" s="124"/>
    </row>
    <row r="82" spans="13:16" ht="12.75">
      <c r="M82" s="124"/>
      <c r="P82" s="124"/>
    </row>
    <row r="83" spans="13:16" ht="12.75">
      <c r="M83" s="124"/>
      <c r="P83" s="124"/>
    </row>
    <row r="84" spans="13:16" ht="12.75">
      <c r="M84" s="124"/>
      <c r="P84" s="124"/>
    </row>
    <row r="85" spans="13:16" ht="12.75">
      <c r="M85" s="124"/>
      <c r="P85" s="124"/>
    </row>
    <row r="86" spans="13:16" ht="12.75">
      <c r="M86" s="124"/>
      <c r="P86" s="124"/>
    </row>
    <row r="87" spans="13:16" ht="12.75">
      <c r="M87" s="124"/>
      <c r="P87" s="124"/>
    </row>
    <row r="88" spans="13:16" ht="12.75">
      <c r="M88" s="124"/>
      <c r="P88" s="124"/>
    </row>
    <row r="89" spans="13:16" ht="12.75">
      <c r="M89" s="124"/>
      <c r="P89" s="124"/>
    </row>
    <row r="90" spans="13:16" ht="12.75">
      <c r="M90" s="124"/>
      <c r="P90" s="124"/>
    </row>
    <row r="91" spans="13:16" ht="12.75">
      <c r="M91" s="124"/>
      <c r="P91" s="124"/>
    </row>
    <row r="92" spans="13:16" ht="12.75">
      <c r="M92" s="124"/>
      <c r="P92" s="124"/>
    </row>
    <row r="93" spans="13:16" ht="12.75">
      <c r="M93" s="124"/>
      <c r="P93" s="124"/>
    </row>
    <row r="94" spans="13:16" ht="12.75">
      <c r="M94" s="124"/>
      <c r="P94" s="124"/>
    </row>
    <row r="95" spans="13:16" ht="12.75">
      <c r="M95" s="124"/>
      <c r="P95" s="124"/>
    </row>
    <row r="96" spans="13:16" ht="12.75">
      <c r="M96" s="124"/>
      <c r="P96" s="124"/>
    </row>
    <row r="97" spans="13:16" ht="12.75">
      <c r="M97" s="124"/>
      <c r="P97" s="124"/>
    </row>
    <row r="98" spans="13:16" ht="12.75">
      <c r="M98" s="124"/>
      <c r="P98" s="124"/>
    </row>
    <row r="99" spans="13:16" ht="12.75">
      <c r="M99" s="124"/>
      <c r="P99" s="124"/>
    </row>
    <row r="100" spans="13:16" ht="12.75">
      <c r="M100" s="124"/>
      <c r="P100" s="124"/>
    </row>
    <row r="101" spans="13:16" ht="12.75">
      <c r="M101" s="124"/>
      <c r="P101" s="124"/>
    </row>
    <row r="102" spans="13:16" ht="12.75">
      <c r="M102" s="124"/>
      <c r="P102" s="124"/>
    </row>
    <row r="103" spans="13:16" ht="12.75">
      <c r="M103" s="124"/>
      <c r="P103" s="124"/>
    </row>
    <row r="104" spans="13:16" ht="12.75">
      <c r="M104" s="124"/>
      <c r="P104" s="124"/>
    </row>
    <row r="105" spans="13:16" ht="12.75">
      <c r="M105" s="124"/>
      <c r="P105" s="124"/>
    </row>
    <row r="106" spans="13:16" ht="12.75">
      <c r="M106" s="124"/>
      <c r="P106" s="124"/>
    </row>
    <row r="107" spans="13:16" ht="12.75">
      <c r="M107" s="124"/>
      <c r="P107" s="124"/>
    </row>
    <row r="108" spans="13:16" ht="12.75">
      <c r="M108" s="124"/>
      <c r="P108" s="124"/>
    </row>
    <row r="109" spans="13:16" ht="12.75">
      <c r="M109" s="124"/>
      <c r="P109" s="124"/>
    </row>
    <row r="110" spans="13:16" ht="12.75">
      <c r="M110" s="124"/>
      <c r="P110" s="124"/>
    </row>
    <row r="111" spans="13:16" ht="12.75">
      <c r="M111" s="124"/>
      <c r="P111" s="124"/>
    </row>
    <row r="112" spans="13:16" ht="12.75">
      <c r="M112" s="124"/>
      <c r="P112" s="124"/>
    </row>
    <row r="113" spans="13:16" ht="12.75">
      <c r="M113" s="124"/>
      <c r="P113" s="124"/>
    </row>
    <row r="114" spans="13:16" ht="12.75">
      <c r="M114" s="124"/>
      <c r="P114" s="124"/>
    </row>
    <row r="115" spans="13:16" ht="12.75">
      <c r="M115" s="124"/>
      <c r="P115" s="124"/>
    </row>
    <row r="116" spans="13:16" ht="12.75">
      <c r="M116" s="124"/>
      <c r="P116" s="124"/>
    </row>
    <row r="117" spans="13:16" ht="12.75">
      <c r="M117" s="124"/>
      <c r="P117" s="124"/>
    </row>
    <row r="118" spans="13:16" ht="12.75">
      <c r="M118" s="124"/>
      <c r="P118" s="124"/>
    </row>
    <row r="119" spans="13:16" ht="12.75">
      <c r="M119" s="124"/>
      <c r="P119" s="124"/>
    </row>
    <row r="120" spans="13:16" ht="12.75">
      <c r="M120" s="124"/>
      <c r="P120" s="124"/>
    </row>
    <row r="121" spans="13:16" ht="12.75">
      <c r="M121" s="124"/>
      <c r="P121" s="124"/>
    </row>
    <row r="122" spans="13:16" ht="12.75">
      <c r="M122" s="124"/>
      <c r="P122" s="124"/>
    </row>
    <row r="123" spans="13:16" ht="12.75">
      <c r="M123" s="124"/>
      <c r="P123" s="124"/>
    </row>
    <row r="124" spans="13:16" ht="12.75">
      <c r="M124" s="124"/>
      <c r="P124" s="124"/>
    </row>
    <row r="125" spans="13:16" ht="12.75">
      <c r="M125" s="124"/>
      <c r="P125" s="124"/>
    </row>
    <row r="126" spans="13:16" ht="12.75">
      <c r="M126" s="124"/>
      <c r="P126" s="124"/>
    </row>
    <row r="127" spans="13:16" ht="12.75">
      <c r="M127" s="124"/>
      <c r="P127" s="124"/>
    </row>
    <row r="128" spans="13:16" ht="12.75">
      <c r="M128" s="124"/>
      <c r="P128" s="124"/>
    </row>
    <row r="129" spans="13:16" ht="12.75">
      <c r="M129" s="124"/>
      <c r="P129" s="124"/>
    </row>
    <row r="130" spans="13:16" ht="12.75">
      <c r="M130" s="124"/>
      <c r="P130" s="124"/>
    </row>
    <row r="131" spans="13:16" ht="12.75">
      <c r="M131" s="124"/>
      <c r="P131" s="124"/>
    </row>
    <row r="132" spans="13:16" ht="12.75">
      <c r="M132" s="124"/>
      <c r="P132" s="124"/>
    </row>
    <row r="133" spans="13:16" ht="12.75">
      <c r="M133" s="124"/>
      <c r="P133" s="124"/>
    </row>
    <row r="134" spans="13:16" ht="12.75">
      <c r="M134" s="124"/>
      <c r="P134" s="124"/>
    </row>
    <row r="135" spans="13:16" ht="12.75">
      <c r="M135" s="124"/>
      <c r="P135" s="124"/>
    </row>
    <row r="136" spans="13:16" ht="12.75">
      <c r="M136" s="124"/>
      <c r="P136" s="124"/>
    </row>
    <row r="137" spans="13:16" ht="12.75">
      <c r="M137" s="124"/>
      <c r="P137" s="124"/>
    </row>
    <row r="138" spans="13:16" ht="12.75">
      <c r="M138" s="124"/>
      <c r="P138" s="124"/>
    </row>
    <row r="139" spans="13:16" ht="12.75">
      <c r="M139" s="124"/>
      <c r="P139" s="124"/>
    </row>
    <row r="140" spans="13:16" ht="12.75">
      <c r="M140" s="124"/>
      <c r="P140" s="124"/>
    </row>
    <row r="141" spans="13:16" ht="12.75">
      <c r="M141" s="124"/>
      <c r="P141" s="124"/>
    </row>
    <row r="142" spans="13:16" ht="12.75">
      <c r="M142" s="124"/>
      <c r="P142" s="124"/>
    </row>
    <row r="143" spans="13:16" ht="12.75">
      <c r="M143" s="124"/>
      <c r="P143" s="124"/>
    </row>
    <row r="144" spans="13:16" ht="12.75">
      <c r="M144" s="124"/>
      <c r="P144" s="124"/>
    </row>
    <row r="145" spans="13:16" ht="12.75">
      <c r="M145" s="124"/>
      <c r="P145" s="124"/>
    </row>
    <row r="146" spans="13:16" ht="12.75">
      <c r="M146" s="124"/>
      <c r="P146" s="124"/>
    </row>
    <row r="147" spans="13:16" ht="12.75">
      <c r="M147" s="124"/>
      <c r="P147" s="124"/>
    </row>
    <row r="148" spans="13:16" ht="12.75">
      <c r="M148" s="124"/>
      <c r="P148" s="124"/>
    </row>
    <row r="149" spans="13:16" ht="12.75">
      <c r="M149" s="124"/>
      <c r="P149" s="124"/>
    </row>
    <row r="150" spans="13:16" ht="12.75">
      <c r="M150" s="124"/>
      <c r="P150" s="124"/>
    </row>
    <row r="151" spans="13:16" ht="12.75">
      <c r="M151" s="124"/>
      <c r="P151" s="124"/>
    </row>
    <row r="152" spans="13:16" ht="12.75">
      <c r="M152" s="124"/>
      <c r="P152" s="124"/>
    </row>
    <row r="153" spans="13:16" ht="12.75">
      <c r="M153" s="124"/>
      <c r="P153" s="124"/>
    </row>
    <row r="154" spans="13:16" ht="12.75">
      <c r="M154" s="124"/>
      <c r="P154" s="124"/>
    </row>
    <row r="155" spans="13:16" ht="12.75">
      <c r="M155" s="124"/>
      <c r="P155" s="124"/>
    </row>
    <row r="156" spans="13:16" ht="12.75">
      <c r="M156" s="124"/>
      <c r="P156" s="124"/>
    </row>
    <row r="157" spans="13:16" ht="12.75">
      <c r="M157" s="124"/>
      <c r="P157" s="124"/>
    </row>
    <row r="158" spans="13:16" ht="12.75">
      <c r="M158" s="124"/>
      <c r="P158" s="124"/>
    </row>
    <row r="159" spans="13:16" ht="12.75">
      <c r="M159" s="124"/>
      <c r="P159" s="124"/>
    </row>
    <row r="160" spans="13:16" ht="12.75">
      <c r="M160" s="124"/>
      <c r="P160" s="124"/>
    </row>
    <row r="161" spans="13:16" ht="12.75">
      <c r="M161" s="124"/>
      <c r="P161" s="124"/>
    </row>
    <row r="162" spans="13:16" ht="12.75">
      <c r="M162" s="124"/>
      <c r="P162" s="124"/>
    </row>
    <row r="163" spans="13:16" ht="12.75">
      <c r="M163" s="124"/>
      <c r="P163" s="124"/>
    </row>
    <row r="164" spans="13:16" ht="12.75">
      <c r="M164" s="124"/>
      <c r="P164" s="124"/>
    </row>
    <row r="165" spans="13:16" ht="12.75">
      <c r="M165" s="124"/>
      <c r="P165" s="124"/>
    </row>
    <row r="166" spans="13:16" ht="12.75">
      <c r="M166" s="124"/>
      <c r="P166" s="124"/>
    </row>
    <row r="167" spans="13:16" ht="12.75">
      <c r="M167" s="124"/>
      <c r="P167" s="124"/>
    </row>
    <row r="168" spans="13:16" ht="12.75">
      <c r="M168" s="124"/>
      <c r="P168" s="124"/>
    </row>
    <row r="169" spans="13:16" ht="12.75">
      <c r="M169" s="124"/>
      <c r="P169" s="124"/>
    </row>
    <row r="170" spans="13:16" ht="12.75">
      <c r="M170" s="124"/>
      <c r="P170" s="124"/>
    </row>
    <row r="171" spans="13:16" ht="12.75">
      <c r="M171" s="124"/>
      <c r="P171" s="124"/>
    </row>
    <row r="172" spans="13:16" ht="12.75">
      <c r="M172" s="124"/>
      <c r="P172" s="124"/>
    </row>
    <row r="173" spans="13:16" ht="12.75">
      <c r="M173" s="124"/>
      <c r="P173" s="124"/>
    </row>
    <row r="174" spans="13:16" ht="12.75">
      <c r="M174" s="124"/>
      <c r="P174" s="124"/>
    </row>
    <row r="175" spans="13:16" ht="12.75">
      <c r="M175" s="124"/>
      <c r="P175" s="124"/>
    </row>
    <row r="176" spans="13:16" ht="12.75">
      <c r="M176" s="124"/>
      <c r="P176" s="124"/>
    </row>
    <row r="177" spans="13:16" ht="12.75">
      <c r="M177" s="124"/>
      <c r="P177" s="124"/>
    </row>
    <row r="178" spans="13:16" ht="12.75">
      <c r="M178" s="124"/>
      <c r="P178" s="124"/>
    </row>
    <row r="179" spans="13:16" ht="12.75">
      <c r="M179" s="124"/>
      <c r="P179" s="124"/>
    </row>
    <row r="180" spans="13:16" ht="12.75">
      <c r="M180" s="124"/>
      <c r="P180" s="124"/>
    </row>
    <row r="181" spans="13:16" ht="12.75">
      <c r="M181" s="124"/>
      <c r="P181" s="124"/>
    </row>
    <row r="182" spans="13:16" ht="12.75">
      <c r="M182" s="124"/>
      <c r="P182" s="124"/>
    </row>
    <row r="183" spans="13:16" ht="12.75">
      <c r="M183" s="124"/>
      <c r="P183" s="124"/>
    </row>
    <row r="184" spans="13:16" ht="12.75">
      <c r="M184" s="124"/>
      <c r="P184" s="124"/>
    </row>
    <row r="185" spans="13:16" ht="12.75">
      <c r="M185" s="124"/>
      <c r="P185" s="124"/>
    </row>
    <row r="186" spans="13:16" ht="12.75">
      <c r="M186" s="124"/>
      <c r="P186" s="124"/>
    </row>
    <row r="187" spans="13:16" ht="12.75">
      <c r="M187" s="124"/>
      <c r="P187" s="124"/>
    </row>
    <row r="188" spans="13:16" ht="12.75">
      <c r="M188" s="124"/>
      <c r="P188" s="124"/>
    </row>
    <row r="189" spans="13:16" ht="12.75">
      <c r="M189" s="124"/>
      <c r="P189" s="124"/>
    </row>
    <row r="190" spans="13:16" ht="12.75">
      <c r="M190" s="124"/>
      <c r="P190" s="124"/>
    </row>
    <row r="191" spans="13:16" ht="12.75">
      <c r="M191" s="124"/>
      <c r="P191" s="124"/>
    </row>
    <row r="192" spans="13:16" ht="12.75">
      <c r="M192" s="124"/>
      <c r="P192" s="124"/>
    </row>
    <row r="193" spans="13:16" ht="12.75">
      <c r="M193" s="124"/>
      <c r="P193" s="124"/>
    </row>
    <row r="194" spans="13:16" ht="12.75">
      <c r="M194" s="124"/>
      <c r="P194" s="124"/>
    </row>
    <row r="195" spans="13:16" ht="12.75">
      <c r="M195" s="124"/>
      <c r="P195" s="124"/>
    </row>
    <row r="196" spans="13:16" ht="12.75">
      <c r="M196" s="124"/>
      <c r="P196" s="124"/>
    </row>
    <row r="197" spans="13:16" ht="12.75">
      <c r="M197" s="124"/>
      <c r="P197" s="124"/>
    </row>
    <row r="198" spans="13:16" ht="12.75">
      <c r="M198" s="124"/>
      <c r="P198" s="124"/>
    </row>
    <row r="199" spans="13:16" ht="12.75">
      <c r="M199" s="124"/>
      <c r="P199" s="124"/>
    </row>
    <row r="200" spans="13:16" ht="12.75">
      <c r="M200" s="124"/>
      <c r="P200" s="124"/>
    </row>
    <row r="201" spans="13:16" ht="12.75">
      <c r="M201" s="124"/>
      <c r="P201" s="124"/>
    </row>
    <row r="202" spans="13:16" ht="12.75">
      <c r="M202" s="124"/>
      <c r="P202" s="124"/>
    </row>
    <row r="203" spans="13:16" ht="12.75">
      <c r="M203" s="124"/>
      <c r="P203" s="124"/>
    </row>
    <row r="204" spans="13:16" ht="12.75">
      <c r="M204" s="124"/>
      <c r="P204" s="124"/>
    </row>
    <row r="205" spans="13:16" ht="12.75">
      <c r="M205" s="124"/>
      <c r="P205" s="124"/>
    </row>
    <row r="206" spans="13:16" ht="12.75">
      <c r="M206" s="124"/>
      <c r="P206" s="124"/>
    </row>
    <row r="207" spans="13:16" ht="12.75">
      <c r="M207" s="124"/>
      <c r="P207" s="124"/>
    </row>
    <row r="208" spans="13:16" ht="12.75">
      <c r="M208" s="124"/>
      <c r="P208" s="124"/>
    </row>
    <row r="209" spans="13:16" ht="12.75">
      <c r="M209" s="124"/>
      <c r="P209" s="124"/>
    </row>
    <row r="210" spans="13:16" ht="12.75">
      <c r="M210" s="124"/>
      <c r="P210" s="124"/>
    </row>
    <row r="211" spans="13:16" ht="12.75">
      <c r="M211" s="124"/>
      <c r="P211" s="124"/>
    </row>
    <row r="212" spans="13:16" ht="12.75">
      <c r="M212" s="124"/>
      <c r="P212" s="124"/>
    </row>
    <row r="213" spans="13:16" ht="12.75">
      <c r="M213" s="124"/>
      <c r="P213" s="124"/>
    </row>
    <row r="214" spans="13:16" ht="12.75">
      <c r="M214" s="124"/>
      <c r="P214" s="124"/>
    </row>
    <row r="215" spans="13:16" ht="12.75">
      <c r="M215" s="124"/>
      <c r="P215" s="124"/>
    </row>
    <row r="216" spans="13:16" ht="12.75">
      <c r="M216" s="124"/>
      <c r="P216" s="124"/>
    </row>
    <row r="217" spans="13:16" ht="12.75">
      <c r="M217" s="124"/>
      <c r="P217" s="124"/>
    </row>
    <row r="218" spans="13:16" ht="12.75">
      <c r="M218" s="124"/>
      <c r="P218" s="124"/>
    </row>
    <row r="219" spans="13:16" ht="12.75">
      <c r="M219" s="124"/>
      <c r="P219" s="124"/>
    </row>
    <row r="220" spans="13:16" ht="12.75">
      <c r="M220" s="124"/>
      <c r="P220" s="124"/>
    </row>
    <row r="221" spans="13:16" ht="12.75">
      <c r="M221" s="124"/>
      <c r="P221" s="124"/>
    </row>
    <row r="222" spans="13:16" ht="12.75">
      <c r="M222" s="124"/>
      <c r="P222" s="124"/>
    </row>
    <row r="223" spans="13:16" ht="12.75">
      <c r="M223" s="124"/>
      <c r="P223" s="124"/>
    </row>
    <row r="224" spans="13:16" ht="12.75">
      <c r="M224" s="124"/>
      <c r="P224" s="124"/>
    </row>
    <row r="225" spans="13:16" ht="12.75">
      <c r="M225" s="124"/>
      <c r="P225" s="124"/>
    </row>
    <row r="226" spans="13:16" ht="12.75">
      <c r="M226" s="124"/>
      <c r="P226" s="124"/>
    </row>
    <row r="227" spans="13:16" ht="12.75">
      <c r="M227" s="124"/>
      <c r="P227" s="124"/>
    </row>
    <row r="228" spans="13:16" ht="12.75">
      <c r="M228" s="124"/>
      <c r="P228" s="124"/>
    </row>
    <row r="229" spans="13:16" ht="12.75">
      <c r="M229" s="124"/>
      <c r="P229" s="124"/>
    </row>
    <row r="230" spans="13:16" ht="12.75">
      <c r="M230" s="124"/>
      <c r="P230" s="124"/>
    </row>
    <row r="231" spans="13:16" ht="12.75">
      <c r="M231" s="124"/>
      <c r="P231" s="124"/>
    </row>
    <row r="232" spans="13:16" ht="12.75">
      <c r="M232" s="124"/>
      <c r="P232" s="124"/>
    </row>
    <row r="233" spans="13:16" ht="12.75">
      <c r="M233" s="124"/>
      <c r="P233" s="124"/>
    </row>
    <row r="234" spans="13:16" ht="12.75">
      <c r="M234" s="124"/>
      <c r="P234" s="124"/>
    </row>
    <row r="235" spans="13:16" ht="12.75">
      <c r="M235" s="124"/>
      <c r="P235" s="124"/>
    </row>
    <row r="236" spans="13:16" ht="12.75">
      <c r="M236" s="124"/>
      <c r="P236" s="124"/>
    </row>
    <row r="237" spans="13:16" ht="12.75">
      <c r="M237" s="124"/>
      <c r="P237" s="124"/>
    </row>
    <row r="238" spans="13:16" ht="12.75">
      <c r="M238" s="124"/>
      <c r="P238" s="124"/>
    </row>
    <row r="239" spans="13:16" ht="12.75">
      <c r="M239" s="124"/>
      <c r="P239" s="124"/>
    </row>
    <row r="240" spans="13:16" ht="12.75">
      <c r="M240" s="124"/>
      <c r="P240" s="124"/>
    </row>
    <row r="241" spans="13:16" ht="12.75">
      <c r="M241" s="124"/>
      <c r="P241" s="124"/>
    </row>
    <row r="242" spans="13:16" ht="12.75">
      <c r="M242" s="124"/>
      <c r="P242" s="124"/>
    </row>
    <row r="243" spans="13:16" ht="12.75">
      <c r="M243" s="124"/>
      <c r="P243" s="124"/>
    </row>
    <row r="244" spans="13:16" ht="12.75">
      <c r="M244" s="124"/>
      <c r="P244" s="124"/>
    </row>
    <row r="245" spans="13:16" ht="12.75">
      <c r="M245" s="124"/>
      <c r="P245" s="124"/>
    </row>
    <row r="246" spans="13:16" ht="12.75">
      <c r="M246" s="124"/>
      <c r="P246" s="124"/>
    </row>
    <row r="247" spans="13:16" ht="12.75">
      <c r="M247" s="124"/>
      <c r="P247" s="124"/>
    </row>
    <row r="248" spans="13:16" ht="12.75">
      <c r="M248" s="124"/>
      <c r="P248" s="124"/>
    </row>
    <row r="249" spans="13:16" ht="12.75">
      <c r="M249" s="124"/>
      <c r="P249" s="124"/>
    </row>
    <row r="250" spans="13:16" ht="12.75">
      <c r="M250" s="124"/>
      <c r="P250" s="124"/>
    </row>
    <row r="251" spans="13:16" ht="12.75">
      <c r="M251" s="124"/>
      <c r="P251" s="124"/>
    </row>
    <row r="252" spans="13:16" ht="12.75">
      <c r="M252" s="124"/>
      <c r="P252" s="124"/>
    </row>
    <row r="253" spans="13:16" ht="12.75">
      <c r="M253" s="124"/>
      <c r="P253" s="124"/>
    </row>
    <row r="254" spans="13:16" ht="12.75">
      <c r="M254" s="124"/>
      <c r="P254" s="124"/>
    </row>
    <row r="255" spans="13:16" ht="12.75">
      <c r="M255" s="124"/>
      <c r="P255" s="124"/>
    </row>
    <row r="256" spans="13:16" ht="12.75">
      <c r="M256" s="124"/>
      <c r="P256" s="124"/>
    </row>
    <row r="257" spans="13:16" ht="12.75">
      <c r="M257" s="124"/>
      <c r="P257" s="124"/>
    </row>
    <row r="258" spans="13:16" ht="12.75">
      <c r="M258" s="124"/>
      <c r="P258" s="124"/>
    </row>
    <row r="259" spans="13:16" ht="12.75">
      <c r="M259" s="124"/>
      <c r="P259" s="124"/>
    </row>
    <row r="260" spans="13:16" ht="12.75">
      <c r="M260" s="124"/>
      <c r="P260" s="124"/>
    </row>
    <row r="261" spans="13:16" ht="12.75">
      <c r="M261" s="124"/>
      <c r="P261" s="124"/>
    </row>
    <row r="262" spans="13:16" ht="12.75">
      <c r="M262" s="124"/>
      <c r="P262" s="124"/>
    </row>
    <row r="263" spans="13:16" ht="12.75">
      <c r="M263" s="124"/>
      <c r="P263" s="124"/>
    </row>
    <row r="264" spans="13:16" ht="12.75">
      <c r="M264" s="124"/>
      <c r="P264" s="124"/>
    </row>
    <row r="265" spans="13:16" ht="12.75">
      <c r="M265" s="124"/>
      <c r="P265" s="124"/>
    </row>
    <row r="266" spans="13:16" ht="12.75">
      <c r="M266" s="124"/>
      <c r="P266" s="124"/>
    </row>
    <row r="267" spans="13:16" ht="12.75">
      <c r="M267" s="124"/>
      <c r="P267" s="124"/>
    </row>
    <row r="268" spans="13:16" ht="12.75">
      <c r="M268" s="124"/>
      <c r="P268" s="124"/>
    </row>
    <row r="269" spans="13:16" ht="12.75">
      <c r="M269" s="124"/>
      <c r="P269" s="124"/>
    </row>
    <row r="270" spans="13:16" ht="12.75">
      <c r="M270" s="124"/>
      <c r="P270" s="124"/>
    </row>
    <row r="271" spans="13:16" ht="12.75">
      <c r="M271" s="124"/>
      <c r="P271" s="124"/>
    </row>
    <row r="272" spans="13:16" ht="12.75">
      <c r="M272" s="124"/>
      <c r="P272" s="124"/>
    </row>
    <row r="273" spans="13:16" ht="12.75">
      <c r="M273" s="124"/>
      <c r="P273" s="124"/>
    </row>
    <row r="274" spans="13:16" ht="12.75">
      <c r="M274" s="124"/>
      <c r="P274" s="124"/>
    </row>
    <row r="275" spans="13:16" ht="12.75">
      <c r="M275" s="124"/>
      <c r="P275" s="124"/>
    </row>
    <row r="276" spans="13:16" ht="12.75">
      <c r="M276" s="124"/>
      <c r="P276" s="124"/>
    </row>
    <row r="277" spans="13:16" ht="12.75">
      <c r="M277" s="124"/>
      <c r="P277" s="124"/>
    </row>
    <row r="278" spans="13:16" ht="12.75">
      <c r="M278" s="124"/>
      <c r="P278" s="124"/>
    </row>
    <row r="279" spans="13:16" ht="12.75">
      <c r="M279" s="124"/>
      <c r="P279" s="124"/>
    </row>
    <row r="280" spans="13:16" ht="12.75">
      <c r="M280" s="124"/>
      <c r="P280" s="124"/>
    </row>
    <row r="281" spans="13:16" ht="12.75">
      <c r="M281" s="124"/>
      <c r="P281" s="124"/>
    </row>
    <row r="282" spans="13:16" ht="12.75">
      <c r="M282" s="124"/>
      <c r="P282" s="124"/>
    </row>
    <row r="283" spans="13:16" ht="12.75">
      <c r="M283" s="124"/>
      <c r="P283" s="124"/>
    </row>
    <row r="284" spans="13:16" ht="12.75">
      <c r="M284" s="124"/>
      <c r="P284" s="124"/>
    </row>
    <row r="285" spans="13:16" ht="12.75">
      <c r="M285" s="124"/>
      <c r="P285" s="124"/>
    </row>
    <row r="286" spans="13:16" ht="12.75">
      <c r="M286" s="124"/>
      <c r="P286" s="124"/>
    </row>
    <row r="287" spans="13:16" ht="12.75">
      <c r="M287" s="124"/>
      <c r="P287" s="124"/>
    </row>
    <row r="288" spans="13:16" ht="12.75">
      <c r="M288" s="124"/>
      <c r="P288" s="124"/>
    </row>
    <row r="289" spans="13:16" ht="12.75">
      <c r="M289" s="124"/>
      <c r="P289" s="124"/>
    </row>
    <row r="290" spans="13:16" ht="12.75">
      <c r="M290" s="124"/>
      <c r="P290" s="124"/>
    </row>
    <row r="291" spans="13:16" ht="12.75">
      <c r="M291" s="124"/>
      <c r="P291" s="124"/>
    </row>
    <row r="292" spans="13:16" ht="12.75">
      <c r="M292" s="124"/>
      <c r="P292" s="124"/>
    </row>
    <row r="293" spans="13:16" ht="12.75">
      <c r="M293" s="124"/>
      <c r="P293" s="124"/>
    </row>
    <row r="294" spans="13:16" ht="12.75">
      <c r="M294" s="124"/>
      <c r="P294" s="124"/>
    </row>
    <row r="295" spans="13:16" ht="12.75">
      <c r="M295" s="124"/>
      <c r="P295" s="124"/>
    </row>
    <row r="296" spans="13:16" ht="12.75">
      <c r="M296" s="124"/>
      <c r="P296" s="124"/>
    </row>
    <row r="297" spans="13:16" ht="12.75">
      <c r="M297" s="124"/>
      <c r="P297" s="124"/>
    </row>
    <row r="298" spans="13:16" ht="12.75">
      <c r="M298" s="124"/>
      <c r="P298" s="124"/>
    </row>
    <row r="299" spans="13:16" ht="12.75">
      <c r="M299" s="124"/>
      <c r="P299" s="124"/>
    </row>
    <row r="300" spans="13:16" ht="12.75">
      <c r="M300" s="124"/>
      <c r="P300" s="124"/>
    </row>
    <row r="301" spans="13:16" ht="12.75">
      <c r="M301" s="124"/>
      <c r="P301" s="124"/>
    </row>
    <row r="302" spans="13:16" ht="12.75">
      <c r="M302" s="124"/>
      <c r="P302" s="124"/>
    </row>
    <row r="303" spans="13:16" ht="12.75">
      <c r="M303" s="124"/>
      <c r="P303" s="124"/>
    </row>
    <row r="304" spans="13:16" ht="12.75">
      <c r="M304" s="124"/>
      <c r="P304" s="124"/>
    </row>
    <row r="305" spans="13:16" ht="12.75">
      <c r="M305" s="124"/>
      <c r="P305" s="124"/>
    </row>
    <row r="306" spans="13:16" ht="12.75">
      <c r="M306" s="124"/>
      <c r="P306" s="124"/>
    </row>
    <row r="307" spans="13:16" ht="12.75">
      <c r="M307" s="124"/>
      <c r="P307" s="124"/>
    </row>
    <row r="308" spans="13:16" ht="12.75">
      <c r="M308" s="124"/>
      <c r="P308" s="124"/>
    </row>
    <row r="309" spans="13:16" ht="12.75">
      <c r="M309" s="124"/>
      <c r="P309" s="124"/>
    </row>
    <row r="310" spans="13:16" ht="12.75">
      <c r="M310" s="124"/>
      <c r="P310" s="124"/>
    </row>
    <row r="311" spans="13:16" ht="12.75">
      <c r="M311" s="124"/>
      <c r="P311" s="124"/>
    </row>
    <row r="312" spans="13:16" ht="12.75">
      <c r="M312" s="124"/>
      <c r="P312" s="124"/>
    </row>
    <row r="313" spans="13:16" ht="12.75">
      <c r="M313" s="124"/>
      <c r="P313" s="124"/>
    </row>
    <row r="314" spans="13:16" ht="12.75">
      <c r="M314" s="124"/>
      <c r="P314" s="124"/>
    </row>
    <row r="315" spans="13:16" ht="12.75">
      <c r="M315" s="124"/>
      <c r="P315" s="124"/>
    </row>
    <row r="316" spans="13:16" ht="12.75">
      <c r="M316" s="124"/>
      <c r="P316" s="124"/>
    </row>
    <row r="317" spans="13:16" ht="12.75">
      <c r="M317" s="124"/>
      <c r="P317" s="124"/>
    </row>
    <row r="318" spans="13:16" ht="12.75">
      <c r="M318" s="124"/>
      <c r="P318" s="124"/>
    </row>
    <row r="319" spans="13:16" ht="12.75">
      <c r="M319" s="124"/>
      <c r="P319" s="124"/>
    </row>
    <row r="320" spans="13:16" ht="12.75">
      <c r="M320" s="124"/>
      <c r="P320" s="124"/>
    </row>
    <row r="321" spans="13:16" ht="12.75">
      <c r="M321" s="124"/>
      <c r="P321" s="124"/>
    </row>
    <row r="322" spans="13:16" ht="12.75">
      <c r="M322" s="124"/>
      <c r="P322" s="124"/>
    </row>
    <row r="323" spans="13:16" ht="12.75">
      <c r="M323" s="124"/>
      <c r="P323" s="124"/>
    </row>
    <row r="324" spans="13:16" ht="12.75">
      <c r="M324" s="124"/>
      <c r="P324" s="124"/>
    </row>
    <row r="325" spans="13:16" ht="12.75">
      <c r="M325" s="124"/>
      <c r="P325" s="124"/>
    </row>
    <row r="326" spans="13:16" ht="12.75">
      <c r="M326" s="124"/>
      <c r="P326" s="124"/>
    </row>
    <row r="327" spans="13:16" ht="12.75">
      <c r="M327" s="124"/>
      <c r="P327" s="124"/>
    </row>
    <row r="328" spans="13:16" ht="12.75">
      <c r="M328" s="124"/>
      <c r="P328" s="124"/>
    </row>
    <row r="329" spans="13:16" ht="12.75">
      <c r="M329" s="124"/>
      <c r="P329" s="124"/>
    </row>
    <row r="330" spans="13:16" ht="12.75">
      <c r="M330" s="124"/>
      <c r="P330" s="124"/>
    </row>
    <row r="331" spans="13:16" ht="12.75">
      <c r="M331" s="124"/>
      <c r="P331" s="124"/>
    </row>
    <row r="332" spans="13:16" ht="12.75">
      <c r="M332" s="124"/>
      <c r="P332" s="124"/>
    </row>
    <row r="333" spans="13:16" ht="12.75">
      <c r="M333" s="124"/>
      <c r="P333" s="124"/>
    </row>
    <row r="334" spans="13:16" ht="12.75">
      <c r="M334" s="124"/>
      <c r="P334" s="124"/>
    </row>
    <row r="335" spans="13:16" ht="12.75">
      <c r="M335" s="124"/>
      <c r="P335" s="124"/>
    </row>
    <row r="336" spans="13:16" ht="12.75">
      <c r="M336" s="124"/>
      <c r="P336" s="124"/>
    </row>
    <row r="337" spans="13:16" ht="12.75">
      <c r="M337" s="124"/>
      <c r="P337" s="124"/>
    </row>
    <row r="338" spans="13:16" ht="12.75">
      <c r="M338" s="124"/>
      <c r="P338" s="124"/>
    </row>
    <row r="339" spans="13:16" ht="12.75">
      <c r="M339" s="124"/>
      <c r="P339" s="124"/>
    </row>
    <row r="340" spans="13:16" ht="12.75">
      <c r="M340" s="124"/>
      <c r="P340" s="124"/>
    </row>
    <row r="341" spans="13:16" ht="12.75">
      <c r="M341" s="124"/>
      <c r="P341" s="124"/>
    </row>
    <row r="342" spans="13:16" ht="12.75">
      <c r="M342" s="124"/>
      <c r="P342" s="124"/>
    </row>
    <row r="343" spans="13:16" ht="12.75">
      <c r="M343" s="124"/>
      <c r="P343" s="124"/>
    </row>
    <row r="344" spans="13:16" ht="12.75">
      <c r="M344" s="124"/>
      <c r="P344" s="124"/>
    </row>
    <row r="345" spans="13:16" ht="12.75">
      <c r="M345" s="124"/>
      <c r="P345" s="124"/>
    </row>
    <row r="346" spans="13:16" ht="12.75">
      <c r="M346" s="124"/>
      <c r="P346" s="124"/>
    </row>
    <row r="347" spans="13:16" ht="12.75">
      <c r="M347" s="124"/>
      <c r="P347" s="124"/>
    </row>
    <row r="348" spans="13:16" ht="12.75">
      <c r="M348" s="124"/>
      <c r="P348" s="124"/>
    </row>
    <row r="349" spans="13:16" ht="12.75">
      <c r="M349" s="124"/>
      <c r="P349" s="124"/>
    </row>
    <row r="350" spans="13:16" ht="12.75">
      <c r="M350" s="124"/>
      <c r="P350" s="124"/>
    </row>
    <row r="351" spans="13:16" ht="12.75">
      <c r="M351" s="124"/>
      <c r="P351" s="124"/>
    </row>
    <row r="352" spans="13:16" ht="12.75">
      <c r="M352" s="124"/>
      <c r="P352" s="124"/>
    </row>
    <row r="353" spans="13:16" ht="12.75">
      <c r="M353" s="124"/>
      <c r="P353" s="124"/>
    </row>
    <row r="354" spans="13:16" ht="12.75">
      <c r="M354" s="124"/>
      <c r="P354" s="124"/>
    </row>
    <row r="355" spans="13:16" ht="12.75">
      <c r="M355" s="124"/>
      <c r="P355" s="124"/>
    </row>
    <row r="356" spans="13:16" ht="12.75">
      <c r="M356" s="124"/>
      <c r="P356" s="124"/>
    </row>
    <row r="357" spans="13:16" ht="12.75">
      <c r="M357" s="124"/>
      <c r="P357" s="124"/>
    </row>
    <row r="358" spans="13:16" ht="12.75">
      <c r="M358" s="124"/>
      <c r="P358" s="124"/>
    </row>
    <row r="359" spans="13:16" ht="12.75">
      <c r="M359" s="124"/>
      <c r="P359" s="124"/>
    </row>
    <row r="360" spans="13:16" ht="12.75">
      <c r="M360" s="124"/>
      <c r="P360" s="124"/>
    </row>
    <row r="361" spans="13:16" ht="12.75">
      <c r="M361" s="124"/>
      <c r="P361" s="124"/>
    </row>
    <row r="362" spans="13:16" ht="12.75">
      <c r="M362" s="124"/>
      <c r="P362" s="124"/>
    </row>
    <row r="363" spans="13:16" ht="12.75">
      <c r="M363" s="124"/>
      <c r="P363" s="124"/>
    </row>
    <row r="364" spans="13:16" ht="12.75">
      <c r="M364" s="124"/>
      <c r="P364" s="124"/>
    </row>
    <row r="365" spans="13:16" ht="12.75">
      <c r="M365" s="124"/>
      <c r="P365" s="124"/>
    </row>
    <row r="366" spans="13:16" ht="12.75">
      <c r="M366" s="124"/>
      <c r="P366" s="124"/>
    </row>
    <row r="367" spans="13:16" ht="12.75">
      <c r="M367" s="124"/>
      <c r="P367" s="124"/>
    </row>
    <row r="368" spans="13:16" ht="12.75">
      <c r="M368" s="124"/>
      <c r="P368" s="124"/>
    </row>
    <row r="369" spans="13:16" ht="12.75">
      <c r="M369" s="124"/>
      <c r="P369" s="124"/>
    </row>
    <row r="370" spans="13:16" ht="12.75">
      <c r="M370" s="124"/>
      <c r="P370" s="124"/>
    </row>
    <row r="371" spans="13:16" ht="12.75">
      <c r="M371" s="124"/>
      <c r="P371" s="124"/>
    </row>
    <row r="372" spans="13:16" ht="12.75">
      <c r="M372" s="124"/>
      <c r="P372" s="124"/>
    </row>
    <row r="373" spans="13:16" ht="12.75">
      <c r="M373" s="124"/>
      <c r="P373" s="124"/>
    </row>
    <row r="374" spans="13:16" ht="12.75">
      <c r="M374" s="124"/>
      <c r="P374" s="124"/>
    </row>
    <row r="375" spans="13:16" ht="12.75">
      <c r="M375" s="124"/>
      <c r="P375" s="124"/>
    </row>
    <row r="376" spans="13:16" ht="12.75">
      <c r="M376" s="124"/>
      <c r="P376" s="124"/>
    </row>
    <row r="377" spans="13:16" ht="12.75">
      <c r="M377" s="124"/>
      <c r="P377" s="124"/>
    </row>
    <row r="378" spans="13:16" ht="12.75">
      <c r="M378" s="124"/>
      <c r="P378" s="124"/>
    </row>
    <row r="379" spans="13:16" ht="12.75">
      <c r="M379" s="124"/>
      <c r="P379" s="124"/>
    </row>
    <row r="380" spans="13:16" ht="12.75">
      <c r="M380" s="124"/>
      <c r="P380" s="124"/>
    </row>
    <row r="381" spans="13:16" ht="12.75">
      <c r="M381" s="124"/>
      <c r="P381" s="124"/>
    </row>
    <row r="382" spans="13:16" ht="12.75">
      <c r="M382" s="124"/>
      <c r="P382" s="124"/>
    </row>
    <row r="383" spans="13:16" ht="12.75">
      <c r="M383" s="124"/>
      <c r="P383" s="124"/>
    </row>
    <row r="384" spans="13:16" ht="12.75">
      <c r="M384" s="124"/>
      <c r="P384" s="124"/>
    </row>
    <row r="385" spans="13:16" ht="12.75">
      <c r="M385" s="124"/>
      <c r="P385" s="124"/>
    </row>
    <row r="386" spans="13:16" ht="12.75">
      <c r="M386" s="124"/>
      <c r="P386" s="124"/>
    </row>
    <row r="387" spans="13:16" ht="12.75">
      <c r="M387" s="124"/>
      <c r="P387" s="124"/>
    </row>
    <row r="388" spans="13:16" ht="12.75">
      <c r="M388" s="124"/>
      <c r="P388" s="124"/>
    </row>
    <row r="389" spans="13:16" ht="12.75">
      <c r="M389" s="124"/>
      <c r="P389" s="124"/>
    </row>
    <row r="390" spans="13:16" ht="12.75">
      <c r="M390" s="124"/>
      <c r="P390" s="124"/>
    </row>
    <row r="391" spans="13:16" ht="12.75">
      <c r="M391" s="124"/>
      <c r="P391" s="124"/>
    </row>
    <row r="392" spans="13:16" ht="12.75">
      <c r="M392" s="124"/>
      <c r="P392" s="124"/>
    </row>
    <row r="393" spans="13:16" ht="12.75">
      <c r="M393" s="124"/>
      <c r="P393" s="124"/>
    </row>
    <row r="394" spans="13:16" ht="12.75">
      <c r="M394" s="124"/>
      <c r="P394" s="124"/>
    </row>
    <row r="395" spans="13:16" ht="12.75">
      <c r="M395" s="124"/>
      <c r="P395" s="124"/>
    </row>
    <row r="396" spans="13:16" ht="12.75">
      <c r="M396" s="124"/>
      <c r="P396" s="124"/>
    </row>
    <row r="397" spans="13:16" ht="12.75">
      <c r="M397" s="124"/>
      <c r="P397" s="124"/>
    </row>
    <row r="398" spans="13:16" ht="12.75">
      <c r="M398" s="124"/>
      <c r="P398" s="124"/>
    </row>
    <row r="399" spans="13:16" ht="12.75">
      <c r="M399" s="124"/>
      <c r="P399" s="124"/>
    </row>
    <row r="400" spans="13:16" ht="12.75">
      <c r="M400" s="124"/>
      <c r="P400" s="124"/>
    </row>
    <row r="401" spans="13:16" ht="12.75">
      <c r="M401" s="124"/>
      <c r="P401" s="124"/>
    </row>
    <row r="402" spans="13:16" ht="12.75">
      <c r="M402" s="124"/>
      <c r="P402" s="124"/>
    </row>
    <row r="403" spans="13:16" ht="12.75">
      <c r="M403" s="124"/>
      <c r="P403" s="124"/>
    </row>
    <row r="404" spans="13:16" ht="12.75">
      <c r="M404" s="124"/>
      <c r="P404" s="124"/>
    </row>
    <row r="405" spans="13:16" ht="12.75">
      <c r="M405" s="124"/>
      <c r="P405" s="124"/>
    </row>
    <row r="406" spans="13:16" ht="12.75">
      <c r="M406" s="124"/>
      <c r="P406" s="124"/>
    </row>
    <row r="407" spans="13:16" ht="12.75">
      <c r="M407" s="124"/>
      <c r="P407" s="124"/>
    </row>
    <row r="408" spans="13:16" ht="12.75">
      <c r="M408" s="124"/>
      <c r="P408" s="124"/>
    </row>
    <row r="409" spans="13:16" ht="12.75">
      <c r="M409" s="124"/>
      <c r="P409" s="124"/>
    </row>
    <row r="410" spans="13:16" ht="12.75">
      <c r="M410" s="124"/>
      <c r="P410" s="124"/>
    </row>
    <row r="411" spans="13:16" ht="12.75">
      <c r="M411" s="124"/>
      <c r="P411" s="124"/>
    </row>
    <row r="412" spans="13:16" ht="12.75">
      <c r="M412" s="124"/>
      <c r="P412" s="124"/>
    </row>
    <row r="413" spans="13:16" ht="12.75">
      <c r="M413" s="124"/>
      <c r="P413" s="124"/>
    </row>
    <row r="414" spans="13:16" ht="12.75">
      <c r="M414" s="124"/>
      <c r="P414" s="124"/>
    </row>
    <row r="415" spans="13:16" ht="12.75">
      <c r="M415" s="124"/>
      <c r="P415" s="124"/>
    </row>
    <row r="416" spans="13:16" ht="12.75">
      <c r="M416" s="124"/>
      <c r="P416" s="124"/>
    </row>
    <row r="417" spans="13:16" ht="12.75">
      <c r="M417" s="124"/>
      <c r="P417" s="124"/>
    </row>
    <row r="418" spans="13:16" ht="12.75">
      <c r="M418" s="124"/>
      <c r="P418" s="124"/>
    </row>
    <row r="419" spans="13:16" ht="12.75">
      <c r="M419" s="124"/>
      <c r="P419" s="124"/>
    </row>
    <row r="420" spans="13:16" ht="12.75">
      <c r="M420" s="124"/>
      <c r="P420" s="124"/>
    </row>
    <row r="421" spans="13:16" ht="12.75">
      <c r="M421" s="124"/>
      <c r="P421" s="124"/>
    </row>
    <row r="422" spans="13:16" ht="12.75">
      <c r="M422" s="124"/>
      <c r="P422" s="124"/>
    </row>
    <row r="423" spans="13:16" ht="12.75">
      <c r="M423" s="124"/>
      <c r="P423" s="124"/>
    </row>
    <row r="424" spans="13:16" ht="12.75">
      <c r="M424" s="124"/>
      <c r="P424" s="124"/>
    </row>
    <row r="425" spans="13:16" ht="12.75">
      <c r="M425" s="124"/>
      <c r="P425" s="124"/>
    </row>
    <row r="426" spans="13:16" ht="12.75">
      <c r="M426" s="124"/>
      <c r="P426" s="124"/>
    </row>
    <row r="427" spans="13:16" ht="12.75">
      <c r="M427" s="124"/>
      <c r="P427" s="124"/>
    </row>
    <row r="428" spans="13:16" ht="12.75">
      <c r="M428" s="124"/>
      <c r="P428" s="124"/>
    </row>
    <row r="429" spans="13:16" ht="12.75">
      <c r="M429" s="124"/>
      <c r="P429" s="124"/>
    </row>
    <row r="430" spans="13:16" ht="12.75">
      <c r="M430" s="124"/>
      <c r="P430" s="124"/>
    </row>
    <row r="431" spans="13:16" ht="12.75">
      <c r="M431" s="124"/>
      <c r="P431" s="124"/>
    </row>
    <row r="432" spans="13:16" ht="12.75">
      <c r="M432" s="124"/>
      <c r="P432" s="124"/>
    </row>
    <row r="433" spans="13:16" ht="12.75">
      <c r="M433" s="124"/>
      <c r="P433" s="124"/>
    </row>
    <row r="434" spans="13:16" ht="12.75">
      <c r="M434" s="124"/>
      <c r="P434" s="124"/>
    </row>
    <row r="435" spans="13:16" ht="12.75">
      <c r="M435" s="124"/>
      <c r="P435" s="124"/>
    </row>
    <row r="436" spans="13:16" ht="12.75">
      <c r="M436" s="124"/>
      <c r="P436" s="124"/>
    </row>
    <row r="437" spans="13:16" ht="12.75">
      <c r="M437" s="124"/>
      <c r="P437" s="124"/>
    </row>
    <row r="438" spans="13:16" ht="12.75">
      <c r="M438" s="124"/>
      <c r="P438" s="124"/>
    </row>
    <row r="439" spans="13:16" ht="12.75">
      <c r="M439" s="124"/>
      <c r="P439" s="124"/>
    </row>
    <row r="440" spans="13:16" ht="12.75">
      <c r="M440" s="124"/>
      <c r="P440" s="124"/>
    </row>
    <row r="441" spans="13:16" ht="12.75">
      <c r="M441" s="124"/>
      <c r="P441" s="124"/>
    </row>
    <row r="442" spans="13:16" ht="12.75">
      <c r="M442" s="124"/>
      <c r="P442" s="124"/>
    </row>
    <row r="443" spans="13:16" ht="12.75">
      <c r="M443" s="124"/>
      <c r="P443" s="124"/>
    </row>
    <row r="444" spans="13:16" ht="12.75">
      <c r="M444" s="124"/>
      <c r="P444" s="124"/>
    </row>
    <row r="445" spans="13:16" ht="12.75">
      <c r="M445" s="124"/>
      <c r="P445" s="124"/>
    </row>
    <row r="446" spans="13:16" ht="12.75">
      <c r="M446" s="124"/>
      <c r="P446" s="124"/>
    </row>
    <row r="447" spans="13:16" ht="12.75">
      <c r="M447" s="124"/>
      <c r="P447" s="124"/>
    </row>
    <row r="448" spans="13:16" ht="12.75">
      <c r="M448" s="124"/>
      <c r="P448" s="124"/>
    </row>
    <row r="449" spans="13:16" ht="12.75">
      <c r="M449" s="124"/>
      <c r="P449" s="124"/>
    </row>
    <row r="450" spans="13:16" ht="12.75">
      <c r="M450" s="124"/>
      <c r="P450" s="124"/>
    </row>
    <row r="451" spans="13:16" ht="12.75">
      <c r="M451" s="124"/>
      <c r="P451" s="124"/>
    </row>
    <row r="452" spans="13:16" ht="12.75">
      <c r="M452" s="124"/>
      <c r="P452" s="124"/>
    </row>
    <row r="453" spans="13:16" ht="12.75">
      <c r="M453" s="124"/>
      <c r="P453" s="124"/>
    </row>
    <row r="454" spans="13:16" ht="12.75">
      <c r="M454" s="124"/>
      <c r="P454" s="124"/>
    </row>
    <row r="455" spans="13:16" ht="12.75">
      <c r="M455" s="124"/>
      <c r="P455" s="124"/>
    </row>
    <row r="456" spans="13:16" ht="12.75">
      <c r="M456" s="124"/>
      <c r="P456" s="124"/>
    </row>
    <row r="457" spans="13:16" ht="12.75">
      <c r="M457" s="124"/>
      <c r="P457" s="124"/>
    </row>
    <row r="458" spans="13:16" ht="12.75">
      <c r="M458" s="124"/>
      <c r="P458" s="124"/>
    </row>
    <row r="459" spans="13:16" ht="12.75">
      <c r="M459" s="124"/>
      <c r="P459" s="124"/>
    </row>
    <row r="460" spans="13:16" ht="12.75">
      <c r="M460" s="124"/>
      <c r="P460" s="124"/>
    </row>
    <row r="461" spans="13:16" ht="12.75">
      <c r="M461" s="124"/>
      <c r="P461" s="124"/>
    </row>
    <row r="462" spans="13:16" ht="12.75">
      <c r="M462" s="124"/>
      <c r="P462" s="124"/>
    </row>
    <row r="463" spans="13:16" ht="12.75">
      <c r="M463" s="124"/>
      <c r="P463" s="124"/>
    </row>
    <row r="464" spans="13:16" ht="12.75">
      <c r="M464" s="124"/>
      <c r="P464" s="124"/>
    </row>
    <row r="465" spans="13:16" ht="12.75">
      <c r="M465" s="124"/>
      <c r="P465" s="124"/>
    </row>
    <row r="466" spans="13:16" ht="12.75">
      <c r="M466" s="124"/>
      <c r="P466" s="124"/>
    </row>
    <row r="467" spans="13:16" ht="12.75">
      <c r="M467" s="124"/>
      <c r="P467" s="124"/>
    </row>
    <row r="468" spans="13:16" ht="12.75">
      <c r="M468" s="124"/>
      <c r="P468" s="124"/>
    </row>
    <row r="469" spans="13:16" ht="12.75">
      <c r="M469" s="124"/>
      <c r="P469" s="124"/>
    </row>
    <row r="470" spans="13:16" ht="12.75">
      <c r="M470" s="124"/>
      <c r="P470" s="124"/>
    </row>
    <row r="471" spans="13:16" ht="12.75">
      <c r="M471" s="124"/>
      <c r="P471" s="124"/>
    </row>
    <row r="472" spans="13:16" ht="12.75">
      <c r="M472" s="124"/>
      <c r="P472" s="124"/>
    </row>
    <row r="473" spans="13:16" ht="12.75">
      <c r="M473" s="124"/>
      <c r="P473" s="124"/>
    </row>
    <row r="474" spans="13:16" ht="12.75">
      <c r="M474" s="124"/>
      <c r="P474" s="124"/>
    </row>
    <row r="475" spans="13:16" ht="12.75">
      <c r="M475" s="124"/>
      <c r="P475" s="124"/>
    </row>
    <row r="476" spans="13:16" ht="12.75">
      <c r="M476" s="124"/>
      <c r="P476" s="124"/>
    </row>
    <row r="477" spans="13:16" ht="12.75">
      <c r="M477" s="124"/>
      <c r="P477" s="124"/>
    </row>
    <row r="478" spans="13:16" ht="12.75">
      <c r="M478" s="124"/>
      <c r="P478" s="124"/>
    </row>
    <row r="479" spans="13:16" ht="12.75">
      <c r="M479" s="124"/>
      <c r="P479" s="124"/>
    </row>
    <row r="480" spans="13:16" ht="12.75">
      <c r="M480" s="124"/>
      <c r="P480" s="124"/>
    </row>
    <row r="481" spans="13:16" ht="12.75">
      <c r="M481" s="124"/>
      <c r="P481" s="124"/>
    </row>
    <row r="482" spans="13:16" ht="12.75">
      <c r="M482" s="124"/>
      <c r="P482" s="124"/>
    </row>
    <row r="483" spans="13:16" ht="12.75">
      <c r="M483" s="124"/>
      <c r="P483" s="124"/>
    </row>
    <row r="484" spans="13:16" ht="12.75">
      <c r="M484" s="124"/>
      <c r="P484" s="124"/>
    </row>
    <row r="485" spans="13:16" ht="12.75">
      <c r="M485" s="124"/>
      <c r="P485" s="124"/>
    </row>
    <row r="486" spans="13:16" ht="12.75">
      <c r="M486" s="124"/>
      <c r="P486" s="124"/>
    </row>
    <row r="487" spans="13:16" ht="12.75">
      <c r="M487" s="124"/>
      <c r="P487" s="124"/>
    </row>
    <row r="488" spans="13:16" ht="12.75">
      <c r="M488" s="124"/>
      <c r="P488" s="124"/>
    </row>
    <row r="489" spans="13:16" ht="12.75">
      <c r="M489" s="124"/>
      <c r="P489" s="124"/>
    </row>
    <row r="490" spans="13:16" ht="12.75">
      <c r="M490" s="124"/>
      <c r="P490" s="124"/>
    </row>
    <row r="491" spans="13:16" ht="12.75">
      <c r="M491" s="124"/>
      <c r="P491" s="124"/>
    </row>
    <row r="492" spans="13:16" ht="12.75">
      <c r="M492" s="124"/>
      <c r="P492" s="124"/>
    </row>
    <row r="493" spans="13:16" ht="12.75">
      <c r="M493" s="124"/>
      <c r="P493" s="124"/>
    </row>
    <row r="494" spans="13:16" ht="12.75">
      <c r="M494" s="124"/>
      <c r="P494" s="124"/>
    </row>
    <row r="495" spans="13:16" ht="12.75">
      <c r="M495" s="124"/>
      <c r="P495" s="124"/>
    </row>
    <row r="496" spans="13:16" ht="12.75">
      <c r="M496" s="124"/>
      <c r="P496" s="124"/>
    </row>
    <row r="497" spans="13:16" ht="12.75">
      <c r="M497" s="124"/>
      <c r="P497" s="124"/>
    </row>
    <row r="498" spans="13:16" ht="12.75">
      <c r="M498" s="124"/>
      <c r="P498" s="124"/>
    </row>
    <row r="499" spans="13:16" ht="12.75">
      <c r="M499" s="124"/>
      <c r="P499" s="124"/>
    </row>
    <row r="500" spans="13:16" ht="12.75">
      <c r="M500" s="124"/>
      <c r="P500" s="124"/>
    </row>
    <row r="501" spans="13:16" ht="12.75">
      <c r="M501" s="124"/>
      <c r="P501" s="124"/>
    </row>
    <row r="502" spans="13:16" ht="12.75">
      <c r="M502" s="124"/>
      <c r="P502" s="124"/>
    </row>
    <row r="503" spans="13:16" ht="12.75">
      <c r="M503" s="124"/>
      <c r="P503" s="124"/>
    </row>
    <row r="504" spans="13:16" ht="12.75">
      <c r="M504" s="124"/>
      <c r="P504" s="124"/>
    </row>
    <row r="505" spans="13:16" ht="12.75">
      <c r="M505" s="124"/>
      <c r="P505" s="124"/>
    </row>
    <row r="506" spans="13:16" ht="12.75">
      <c r="M506" s="124"/>
      <c r="P506" s="124"/>
    </row>
    <row r="507" spans="13:16" ht="12.75">
      <c r="M507" s="124"/>
      <c r="P507" s="124"/>
    </row>
    <row r="508" spans="13:16" ht="12.75">
      <c r="M508" s="124"/>
      <c r="P508" s="124"/>
    </row>
    <row r="509" spans="13:16" ht="12.75">
      <c r="M509" s="124"/>
      <c r="P509" s="124"/>
    </row>
    <row r="510" spans="13:16" ht="12.75">
      <c r="M510" s="124"/>
      <c r="P510" s="124"/>
    </row>
    <row r="511" spans="13:16" ht="12.75">
      <c r="M511" s="124"/>
      <c r="P511" s="124"/>
    </row>
    <row r="512" spans="13:16" ht="12.75">
      <c r="M512" s="124"/>
      <c r="P512" s="124"/>
    </row>
    <row r="513" spans="13:16" ht="12.75">
      <c r="M513" s="124"/>
      <c r="P513" s="124"/>
    </row>
    <row r="514" spans="13:16" ht="12.75">
      <c r="M514" s="124"/>
      <c r="P514" s="124"/>
    </row>
    <row r="515" spans="13:16" ht="12.75">
      <c r="M515" s="124"/>
      <c r="P515" s="124"/>
    </row>
    <row r="516" spans="13:16" ht="12.75">
      <c r="M516" s="124"/>
      <c r="P516" s="124"/>
    </row>
    <row r="517" spans="13:16" ht="12.75">
      <c r="M517" s="124"/>
      <c r="P517" s="124"/>
    </row>
    <row r="518" spans="13:16" ht="12.75">
      <c r="M518" s="124"/>
      <c r="P518" s="124"/>
    </row>
    <row r="519" spans="13:16" ht="12.75">
      <c r="M519" s="124"/>
      <c r="P519" s="124"/>
    </row>
    <row r="520" spans="13:16" ht="12.75">
      <c r="M520" s="124"/>
      <c r="P520" s="124"/>
    </row>
    <row r="521" spans="13:16" ht="12.75">
      <c r="M521" s="124"/>
      <c r="P521" s="124"/>
    </row>
    <row r="522" spans="13:16" ht="12.75">
      <c r="M522" s="124"/>
      <c r="P522" s="124"/>
    </row>
    <row r="523" spans="13:16" ht="12.75">
      <c r="M523" s="124"/>
      <c r="P523" s="124"/>
    </row>
    <row r="524" spans="13:16" ht="12.75">
      <c r="M524" s="124"/>
      <c r="P524" s="124"/>
    </row>
    <row r="525" spans="13:16" ht="12.75">
      <c r="M525" s="124"/>
      <c r="P525" s="124"/>
    </row>
    <row r="526" spans="13:16" ht="12.75">
      <c r="M526" s="124"/>
      <c r="P526" s="124"/>
    </row>
    <row r="527" spans="13:16" ht="12.75">
      <c r="M527" s="124"/>
      <c r="P527" s="124"/>
    </row>
    <row r="528" spans="13:16" ht="12.75">
      <c r="M528" s="124"/>
      <c r="P528" s="124"/>
    </row>
    <row r="529" spans="13:16" ht="12.75">
      <c r="M529" s="124"/>
      <c r="P529" s="124"/>
    </row>
    <row r="530" spans="13:16" ht="12.75">
      <c r="M530" s="124"/>
      <c r="P530" s="124"/>
    </row>
    <row r="531" spans="13:16" ht="12.75">
      <c r="M531" s="124"/>
      <c r="P531" s="124"/>
    </row>
    <row r="532" spans="13:16" ht="12.75">
      <c r="M532" s="124"/>
      <c r="P532" s="124"/>
    </row>
    <row r="533" spans="13:16" ht="12.75">
      <c r="M533" s="124"/>
      <c r="P533" s="124"/>
    </row>
    <row r="534" spans="13:16" ht="12.75">
      <c r="M534" s="124"/>
      <c r="P534" s="124"/>
    </row>
    <row r="535" spans="13:16" ht="12.75">
      <c r="M535" s="124"/>
      <c r="P535" s="124"/>
    </row>
    <row r="536" spans="13:16" ht="12.75">
      <c r="M536" s="124"/>
      <c r="P536" s="124"/>
    </row>
    <row r="537" spans="13:16" ht="12.75">
      <c r="M537" s="124"/>
      <c r="P537" s="124"/>
    </row>
    <row r="538" spans="13:16" ht="12.75">
      <c r="M538" s="124"/>
      <c r="P538" s="124"/>
    </row>
    <row r="539" spans="13:16" ht="12.75">
      <c r="M539" s="124"/>
      <c r="P539" s="124"/>
    </row>
    <row r="540" spans="13:16" ht="12.75">
      <c r="M540" s="124"/>
      <c r="P540" s="124"/>
    </row>
    <row r="541" spans="13:16" ht="12.75">
      <c r="M541" s="124"/>
      <c r="P541" s="124"/>
    </row>
    <row r="542" spans="13:16" ht="12.75">
      <c r="M542" s="124"/>
      <c r="P542" s="124"/>
    </row>
    <row r="543" spans="13:16" ht="12.75">
      <c r="M543" s="124"/>
      <c r="P543" s="124"/>
    </row>
    <row r="544" spans="13:16" ht="12.75">
      <c r="M544" s="124"/>
      <c r="P544" s="124"/>
    </row>
    <row r="545" spans="13:16" ht="12.75">
      <c r="M545" s="124"/>
      <c r="P545" s="124"/>
    </row>
    <row r="546" spans="13:16" ht="12.75">
      <c r="M546" s="124"/>
      <c r="P546" s="124"/>
    </row>
    <row r="547" spans="13:16" ht="12.75">
      <c r="M547" s="124"/>
      <c r="P547" s="124"/>
    </row>
    <row r="548" spans="13:16" ht="12.75">
      <c r="M548" s="124"/>
      <c r="P548" s="124"/>
    </row>
    <row r="549" spans="13:16" ht="12.75">
      <c r="M549" s="124"/>
      <c r="P549" s="124"/>
    </row>
    <row r="550" spans="13:16" ht="12.75">
      <c r="M550" s="124"/>
      <c r="P550" s="124"/>
    </row>
    <row r="551" spans="13:16" ht="12.75">
      <c r="M551" s="124"/>
      <c r="P551" s="124"/>
    </row>
    <row r="552" spans="13:16" ht="12.75">
      <c r="M552" s="124"/>
      <c r="P552" s="124"/>
    </row>
    <row r="553" spans="13:16" ht="12.75">
      <c r="M553" s="124"/>
      <c r="P553" s="124"/>
    </row>
    <row r="554" spans="13:16" ht="12.75">
      <c r="M554" s="124"/>
      <c r="P554" s="124"/>
    </row>
    <row r="555" spans="13:16" ht="12.75">
      <c r="M555" s="124"/>
      <c r="P555" s="124"/>
    </row>
    <row r="556" spans="13:16" ht="12.75">
      <c r="M556" s="124"/>
      <c r="P556" s="124"/>
    </row>
    <row r="557" spans="13:16" ht="12.75">
      <c r="M557" s="124"/>
      <c r="P557" s="124"/>
    </row>
    <row r="558" spans="13:16" ht="12.75">
      <c r="M558" s="124"/>
      <c r="P558" s="124"/>
    </row>
    <row r="559" spans="13:16" ht="12.75">
      <c r="M559" s="124"/>
      <c r="P559" s="124"/>
    </row>
    <row r="560" spans="13:16" ht="12.75">
      <c r="M560" s="124"/>
      <c r="P560" s="124"/>
    </row>
    <row r="561" spans="13:16" ht="12.75">
      <c r="M561" s="124"/>
      <c r="P561" s="124"/>
    </row>
    <row r="562" spans="13:16" ht="12.75">
      <c r="M562" s="124"/>
      <c r="P562" s="124"/>
    </row>
    <row r="563" spans="13:16" ht="12.75">
      <c r="M563" s="124"/>
      <c r="P563" s="124"/>
    </row>
    <row r="564" spans="13:16" ht="12.75">
      <c r="M564" s="124"/>
      <c r="P564" s="124"/>
    </row>
    <row r="565" spans="13:16" ht="12.75">
      <c r="M565" s="124"/>
      <c r="P565" s="124"/>
    </row>
    <row r="566" spans="13:16" ht="12.75">
      <c r="M566" s="124"/>
      <c r="P566" s="124"/>
    </row>
    <row r="567" spans="13:16" ht="12.75">
      <c r="M567" s="124"/>
      <c r="P567" s="124"/>
    </row>
    <row r="568" spans="13:16" ht="12.75">
      <c r="M568" s="124"/>
      <c r="P568" s="124"/>
    </row>
    <row r="569" spans="13:16" ht="12.75">
      <c r="M569" s="124"/>
      <c r="P569" s="124"/>
    </row>
    <row r="570" spans="13:16" ht="12.75">
      <c r="M570" s="124"/>
      <c r="P570" s="124"/>
    </row>
    <row r="571" spans="13:16" ht="12.75">
      <c r="M571" s="124"/>
      <c r="P571" s="124"/>
    </row>
    <row r="572" spans="13:16" ht="12.75">
      <c r="M572" s="124"/>
      <c r="P572" s="124"/>
    </row>
    <row r="573" spans="13:16" ht="12.75">
      <c r="M573" s="124"/>
      <c r="P573" s="124"/>
    </row>
    <row r="574" spans="13:16" ht="12.75">
      <c r="M574" s="124"/>
      <c r="P574" s="124"/>
    </row>
    <row r="575" spans="13:16" ht="12.75">
      <c r="M575" s="124"/>
      <c r="P575" s="124"/>
    </row>
    <row r="576" spans="13:16" ht="12.75">
      <c r="M576" s="124"/>
      <c r="P576" s="124"/>
    </row>
    <row r="577" spans="13:16" ht="12.75">
      <c r="M577" s="124"/>
      <c r="P577" s="124"/>
    </row>
    <row r="578" spans="13:16" ht="12.75">
      <c r="M578" s="124"/>
      <c r="P578" s="124"/>
    </row>
    <row r="579" spans="13:16" ht="12.75">
      <c r="M579" s="124"/>
      <c r="P579" s="124"/>
    </row>
    <row r="580" spans="13:16" ht="12.75">
      <c r="M580" s="124"/>
      <c r="P580" s="124"/>
    </row>
    <row r="581" spans="13:16" ht="12.75">
      <c r="M581" s="124"/>
      <c r="P581" s="124"/>
    </row>
    <row r="582" spans="13:16" ht="12.75">
      <c r="M582" s="124"/>
      <c r="P582" s="124"/>
    </row>
    <row r="583" spans="13:16" ht="12.75">
      <c r="M583" s="124"/>
      <c r="P583" s="124"/>
    </row>
    <row r="584" spans="13:16" ht="12.75">
      <c r="M584" s="124"/>
      <c r="P584" s="124"/>
    </row>
    <row r="585" spans="13:16" ht="12.75">
      <c r="M585" s="124"/>
      <c r="P585" s="124"/>
    </row>
    <row r="586" spans="13:16" ht="12.75">
      <c r="M586" s="124"/>
      <c r="P586" s="124"/>
    </row>
    <row r="587" spans="13:16" ht="12.75">
      <c r="M587" s="124"/>
      <c r="P587" s="124"/>
    </row>
    <row r="588" spans="13:16" ht="12.75">
      <c r="M588" s="124"/>
      <c r="P588" s="124"/>
    </row>
    <row r="589" spans="13:16" ht="12.75">
      <c r="M589" s="124"/>
      <c r="P589" s="124"/>
    </row>
    <row r="590" spans="13:16" ht="12.75">
      <c r="M590" s="124"/>
      <c r="P590" s="124"/>
    </row>
    <row r="591" spans="13:16" ht="12.75">
      <c r="M591" s="124"/>
      <c r="P591" s="124"/>
    </row>
    <row r="592" spans="13:16" ht="12.75">
      <c r="M592" s="124"/>
      <c r="P592" s="124"/>
    </row>
    <row r="593" spans="13:16" ht="12.75">
      <c r="M593" s="124"/>
      <c r="P593" s="124"/>
    </row>
    <row r="594" spans="13:16" ht="12.75">
      <c r="M594" s="124"/>
      <c r="P594" s="124"/>
    </row>
    <row r="595" spans="13:16" ht="12.75">
      <c r="M595" s="124"/>
      <c r="P595" s="124"/>
    </row>
    <row r="596" spans="13:16" ht="12.75">
      <c r="M596" s="124"/>
      <c r="P596" s="124"/>
    </row>
    <row r="597" spans="13:16" ht="12.75">
      <c r="M597" s="124"/>
      <c r="P597" s="124"/>
    </row>
    <row r="598" spans="13:16" ht="12.75">
      <c r="M598" s="124"/>
      <c r="P598" s="124"/>
    </row>
    <row r="599" spans="13:16" ht="12.75">
      <c r="M599" s="124"/>
      <c r="P599" s="124"/>
    </row>
    <row r="600" spans="13:16" ht="12.75">
      <c r="M600" s="124"/>
      <c r="P600" s="124"/>
    </row>
    <row r="601" spans="13:16" ht="12.75">
      <c r="M601" s="124"/>
      <c r="P601" s="124"/>
    </row>
    <row r="602" spans="13:16" ht="12.75">
      <c r="M602" s="124"/>
      <c r="P602" s="124"/>
    </row>
    <row r="603" spans="13:16" ht="12.75">
      <c r="M603" s="124"/>
      <c r="P603" s="124"/>
    </row>
    <row r="604" spans="13:16" ht="12.75">
      <c r="M604" s="124"/>
      <c r="P604" s="124"/>
    </row>
    <row r="605" spans="13:16" ht="12.75">
      <c r="M605" s="124"/>
      <c r="P605" s="124"/>
    </row>
    <row r="606" spans="13:16" ht="12.75">
      <c r="M606" s="124"/>
      <c r="P606" s="124"/>
    </row>
    <row r="607" spans="13:16" ht="12.75">
      <c r="M607" s="124"/>
      <c r="P607" s="124"/>
    </row>
    <row r="608" spans="13:16" ht="12.75">
      <c r="M608" s="124"/>
      <c r="P608" s="124"/>
    </row>
    <row r="609" spans="13:16" ht="12.75">
      <c r="M609" s="124"/>
      <c r="P609" s="124"/>
    </row>
    <row r="610" spans="13:16" ht="12.75">
      <c r="M610" s="124"/>
      <c r="P610" s="124"/>
    </row>
    <row r="611" spans="13:16" ht="12.75">
      <c r="M611" s="124"/>
      <c r="P611" s="124"/>
    </row>
    <row r="612" spans="13:16" ht="12.75">
      <c r="M612" s="124"/>
      <c r="P612" s="124"/>
    </row>
    <row r="613" spans="13:16" ht="12.75">
      <c r="M613" s="124"/>
      <c r="P613" s="124"/>
    </row>
    <row r="614" spans="13:16" ht="12.75">
      <c r="M614" s="124"/>
      <c r="P614" s="124"/>
    </row>
    <row r="615" spans="13:16" ht="12.75">
      <c r="M615" s="124"/>
      <c r="P615" s="124"/>
    </row>
    <row r="616" spans="13:16" ht="12.75">
      <c r="M616" s="124"/>
      <c r="P616" s="124"/>
    </row>
    <row r="617" spans="13:16" ht="12.75">
      <c r="M617" s="124"/>
      <c r="P617" s="124"/>
    </row>
    <row r="618" spans="13:16" ht="12.75">
      <c r="M618" s="124"/>
      <c r="P618" s="124"/>
    </row>
    <row r="619" spans="13:16" ht="12.75">
      <c r="M619" s="124"/>
      <c r="P619" s="124"/>
    </row>
    <row r="620" spans="13:16" ht="12.75">
      <c r="M620" s="124"/>
      <c r="P620" s="124"/>
    </row>
    <row r="621" spans="13:16" ht="12.75">
      <c r="M621" s="124"/>
      <c r="P621" s="124"/>
    </row>
    <row r="622" spans="13:16" ht="12.75">
      <c r="M622" s="124"/>
      <c r="P622" s="124"/>
    </row>
    <row r="623" spans="13:16" ht="12.75">
      <c r="M623" s="124"/>
      <c r="P623" s="124"/>
    </row>
    <row r="624" spans="13:16" ht="12.75">
      <c r="M624" s="124"/>
      <c r="P624" s="124"/>
    </row>
    <row r="625" spans="13:16" ht="12.75">
      <c r="M625" s="124"/>
      <c r="P625" s="124"/>
    </row>
    <row r="626" spans="13:16" ht="12.75">
      <c r="M626" s="124"/>
      <c r="P626" s="124"/>
    </row>
    <row r="627" spans="13:16" ht="12.75">
      <c r="M627" s="124"/>
      <c r="P627" s="124"/>
    </row>
    <row r="628" spans="13:16" ht="12.75">
      <c r="M628" s="124"/>
      <c r="P628" s="124"/>
    </row>
    <row r="629" spans="13:16" ht="12.75">
      <c r="M629" s="124"/>
      <c r="P629" s="124"/>
    </row>
    <row r="630" spans="13:16" ht="12.75">
      <c r="M630" s="124"/>
      <c r="P630" s="124"/>
    </row>
    <row r="631" spans="13:16" ht="12.75">
      <c r="M631" s="124"/>
      <c r="P631" s="124"/>
    </row>
    <row r="632" spans="13:16" ht="12.75">
      <c r="M632" s="124"/>
      <c r="P632" s="124"/>
    </row>
    <row r="633" spans="13:16" ht="12.75">
      <c r="M633" s="124"/>
      <c r="P633" s="124"/>
    </row>
    <row r="634" spans="13:16" ht="12.75">
      <c r="M634" s="124"/>
      <c r="P634" s="124"/>
    </row>
    <row r="635" spans="13:16" ht="12.75">
      <c r="M635" s="124"/>
      <c r="P635" s="124"/>
    </row>
    <row r="636" spans="13:16" ht="12.75">
      <c r="M636" s="124"/>
      <c r="P636" s="124"/>
    </row>
    <row r="637" spans="13:16" ht="12.75">
      <c r="M637" s="124"/>
      <c r="P637" s="124"/>
    </row>
    <row r="638" spans="13:16" ht="12.75">
      <c r="M638" s="124"/>
      <c r="P638" s="124"/>
    </row>
    <row r="639" spans="13:16" ht="12.75">
      <c r="M639" s="124"/>
      <c r="P639" s="124"/>
    </row>
    <row r="640" spans="13:16" ht="12.75">
      <c r="M640" s="124"/>
      <c r="P640" s="124"/>
    </row>
    <row r="641" spans="13:16" ht="12.75">
      <c r="M641" s="124"/>
      <c r="P641" s="124"/>
    </row>
    <row r="642" spans="13:16" ht="12.75">
      <c r="M642" s="124"/>
      <c r="P642" s="124"/>
    </row>
    <row r="643" spans="13:16" ht="12.75">
      <c r="M643" s="124"/>
      <c r="P643" s="124"/>
    </row>
    <row r="644" spans="13:16" ht="12.75">
      <c r="M644" s="124"/>
      <c r="P644" s="124"/>
    </row>
    <row r="645" spans="13:16" ht="12.75">
      <c r="M645" s="124"/>
      <c r="P645" s="124"/>
    </row>
    <row r="646" spans="13:16" ht="12.75">
      <c r="M646" s="124"/>
      <c r="P646" s="124"/>
    </row>
    <row r="647" spans="13:16" ht="12.75">
      <c r="M647" s="124"/>
      <c r="P647" s="124"/>
    </row>
    <row r="648" spans="13:16" ht="12.75">
      <c r="M648" s="124"/>
      <c r="P648" s="124"/>
    </row>
    <row r="649" spans="13:16" ht="12.75">
      <c r="M649" s="124"/>
      <c r="P649" s="124"/>
    </row>
    <row r="650" spans="13:16" ht="12.75">
      <c r="M650" s="124"/>
      <c r="P650" s="124"/>
    </row>
    <row r="651" spans="13:16" ht="12.75">
      <c r="M651" s="124"/>
      <c r="P651" s="124"/>
    </row>
    <row r="652" spans="13:16" ht="12.75">
      <c r="M652" s="124"/>
      <c r="P652" s="124"/>
    </row>
    <row r="653" spans="13:16" ht="12.75">
      <c r="M653" s="124"/>
      <c r="P653" s="124"/>
    </row>
    <row r="654" spans="13:16" ht="12.75">
      <c r="M654" s="124"/>
      <c r="P654" s="124"/>
    </row>
    <row r="655" spans="13:16" ht="12.75">
      <c r="M655" s="124"/>
      <c r="P655" s="124"/>
    </row>
    <row r="656" spans="13:16" ht="12.75">
      <c r="M656" s="124"/>
      <c r="P656" s="124"/>
    </row>
    <row r="657" spans="13:16" ht="12.75">
      <c r="M657" s="124"/>
      <c r="P657" s="124"/>
    </row>
    <row r="658" spans="13:16" ht="12.75">
      <c r="M658" s="124"/>
      <c r="P658" s="124"/>
    </row>
    <row r="659" spans="13:16" ht="12.75">
      <c r="M659" s="124"/>
      <c r="P659" s="124"/>
    </row>
    <row r="660" spans="13:16" ht="12.75">
      <c r="M660" s="124"/>
      <c r="P660" s="124"/>
    </row>
    <row r="661" spans="13:16" ht="12.75">
      <c r="M661" s="124"/>
      <c r="P661" s="124"/>
    </row>
    <row r="662" spans="13:16" ht="12.75">
      <c r="M662" s="124"/>
      <c r="P662" s="124"/>
    </row>
    <row r="663" spans="13:16" ht="12.75">
      <c r="M663" s="124"/>
      <c r="P663" s="124"/>
    </row>
    <row r="664" spans="13:16" ht="12.75">
      <c r="M664" s="124"/>
      <c r="P664" s="124"/>
    </row>
    <row r="665" spans="13:16" ht="12.75">
      <c r="M665" s="124"/>
      <c r="P665" s="124"/>
    </row>
    <row r="666" spans="13:16" ht="12.75">
      <c r="M666" s="124"/>
      <c r="P666" s="124"/>
    </row>
    <row r="667" spans="13:16" ht="12.75">
      <c r="M667" s="124"/>
      <c r="P667" s="124"/>
    </row>
    <row r="668" spans="13:16" ht="12.75">
      <c r="M668" s="124"/>
      <c r="P668" s="124"/>
    </row>
    <row r="669" spans="13:16" ht="12.75">
      <c r="M669" s="124"/>
      <c r="P669" s="124"/>
    </row>
    <row r="670" spans="13:16" ht="12.75">
      <c r="M670" s="124"/>
      <c r="P670" s="124"/>
    </row>
    <row r="671" spans="13:16" ht="12.75">
      <c r="M671" s="124"/>
      <c r="P671" s="124"/>
    </row>
    <row r="672" spans="13:16" ht="12.75">
      <c r="M672" s="124"/>
      <c r="P672" s="124"/>
    </row>
    <row r="673" spans="13:16" ht="12.75">
      <c r="M673" s="124"/>
      <c r="P673" s="124"/>
    </row>
    <row r="674" spans="13:16" ht="12.75">
      <c r="M674" s="124"/>
      <c r="P674" s="124"/>
    </row>
    <row r="675" spans="13:16" ht="12.75">
      <c r="M675" s="124"/>
      <c r="P675" s="124"/>
    </row>
    <row r="676" spans="13:16" ht="12.75">
      <c r="M676" s="124"/>
      <c r="P676" s="124"/>
    </row>
    <row r="677" spans="13:16" ht="12.75">
      <c r="M677" s="124"/>
      <c r="P677" s="124"/>
    </row>
    <row r="678" spans="13:16" ht="12.75">
      <c r="M678" s="124"/>
      <c r="P678" s="124"/>
    </row>
    <row r="679" spans="13:16" ht="12.75">
      <c r="M679" s="124"/>
      <c r="P679" s="124"/>
    </row>
    <row r="680" spans="13:16" ht="12.75">
      <c r="M680" s="124"/>
      <c r="P680" s="124"/>
    </row>
    <row r="681" spans="13:16" ht="12.75">
      <c r="M681" s="124"/>
      <c r="P681" s="124"/>
    </row>
    <row r="682" spans="13:16" ht="12.75">
      <c r="M682" s="124"/>
      <c r="P682" s="124"/>
    </row>
    <row r="683" spans="13:16" ht="12.75">
      <c r="M683" s="124"/>
      <c r="P683" s="124"/>
    </row>
    <row r="684" spans="13:16" ht="12.75">
      <c r="M684" s="124"/>
      <c r="P684" s="124"/>
    </row>
    <row r="685" spans="13:16" ht="12.75">
      <c r="M685" s="124"/>
      <c r="P685" s="124"/>
    </row>
    <row r="686" spans="13:16" ht="12.75">
      <c r="M686" s="124"/>
      <c r="P686" s="124"/>
    </row>
    <row r="687" spans="13:16" ht="12.75">
      <c r="M687" s="124"/>
      <c r="P687" s="124"/>
    </row>
    <row r="688" spans="13:16" ht="12.75">
      <c r="M688" s="124"/>
      <c r="P688" s="124"/>
    </row>
    <row r="689" spans="13:16" ht="12.75">
      <c r="M689" s="124"/>
      <c r="P689" s="124"/>
    </row>
    <row r="690" spans="13:16" ht="12.75">
      <c r="M690" s="124"/>
      <c r="P690" s="124"/>
    </row>
    <row r="691" spans="13:16" ht="12.75">
      <c r="M691" s="124"/>
      <c r="P691" s="124"/>
    </row>
    <row r="692" spans="13:16" ht="12.75">
      <c r="M692" s="124"/>
      <c r="P692" s="124"/>
    </row>
    <row r="693" spans="13:16" ht="12.75">
      <c r="M693" s="124"/>
      <c r="P693" s="124"/>
    </row>
    <row r="694" spans="13:16" ht="12.75">
      <c r="M694" s="124"/>
      <c r="P694" s="124"/>
    </row>
    <row r="695" spans="13:16" ht="12.75">
      <c r="M695" s="124"/>
      <c r="P695" s="124"/>
    </row>
    <row r="696" spans="13:16" ht="12.75">
      <c r="M696" s="124"/>
      <c r="P696" s="124"/>
    </row>
    <row r="697" spans="13:16" ht="12.75">
      <c r="M697" s="124"/>
      <c r="P697" s="124"/>
    </row>
    <row r="698" spans="13:16" ht="12.75">
      <c r="M698" s="124"/>
      <c r="P698" s="124"/>
    </row>
    <row r="699" spans="13:16" ht="12.75">
      <c r="M699" s="124"/>
      <c r="P699" s="124"/>
    </row>
    <row r="700" spans="13:16" ht="12.75">
      <c r="M700" s="124"/>
      <c r="P700" s="124"/>
    </row>
    <row r="701" spans="13:16" ht="12.75">
      <c r="M701" s="124"/>
      <c r="P701" s="124"/>
    </row>
    <row r="702" spans="13:16" ht="12.75">
      <c r="M702" s="124"/>
      <c r="P702" s="124"/>
    </row>
    <row r="703" spans="13:16" ht="12.75">
      <c r="M703" s="124"/>
      <c r="P703" s="124"/>
    </row>
    <row r="704" spans="13:16" ht="12.75">
      <c r="M704" s="124"/>
      <c r="P704" s="124"/>
    </row>
    <row r="705" spans="13:16" ht="12.75">
      <c r="M705" s="124"/>
      <c r="P705" s="124"/>
    </row>
    <row r="706" spans="13:16" ht="12.75">
      <c r="M706" s="124"/>
      <c r="P706" s="124"/>
    </row>
    <row r="707" spans="13:16" ht="12.75">
      <c r="M707" s="124"/>
      <c r="P707" s="124"/>
    </row>
    <row r="708" spans="13:16" ht="12.75">
      <c r="M708" s="124"/>
      <c r="P708" s="124"/>
    </row>
    <row r="709" spans="13:16" ht="12.75">
      <c r="M709" s="124"/>
      <c r="P709" s="124"/>
    </row>
    <row r="710" spans="13:16" ht="12.75">
      <c r="M710" s="124"/>
      <c r="P710" s="124"/>
    </row>
    <row r="711" spans="13:16" ht="12.75">
      <c r="M711" s="124"/>
      <c r="P711" s="124"/>
    </row>
    <row r="712" spans="13:16" ht="12.75">
      <c r="M712" s="124"/>
      <c r="P712" s="124"/>
    </row>
    <row r="713" spans="13:16" ht="12.75">
      <c r="M713" s="124"/>
      <c r="P713" s="124"/>
    </row>
    <row r="714" spans="13:16" ht="12.75">
      <c r="M714" s="124"/>
      <c r="P714" s="124"/>
    </row>
    <row r="715" spans="13:16" ht="12.75">
      <c r="M715" s="124"/>
      <c r="P715" s="124"/>
    </row>
    <row r="716" spans="13:16" ht="12.75">
      <c r="M716" s="124"/>
      <c r="P716" s="124"/>
    </row>
    <row r="717" spans="13:16" ht="12.75">
      <c r="M717" s="124"/>
      <c r="P717" s="124"/>
    </row>
    <row r="718" spans="13:16" ht="12.75">
      <c r="M718" s="124"/>
      <c r="P718" s="124"/>
    </row>
    <row r="719" spans="13:16" ht="12.75">
      <c r="M719" s="124"/>
      <c r="P719" s="124"/>
    </row>
    <row r="720" spans="13:16" ht="12.75">
      <c r="M720" s="124"/>
      <c r="P720" s="124"/>
    </row>
    <row r="721" spans="13:16" ht="12.75">
      <c r="M721" s="124"/>
      <c r="P721" s="124"/>
    </row>
    <row r="722" spans="13:16" ht="12.75">
      <c r="M722" s="124"/>
      <c r="P722" s="124"/>
    </row>
    <row r="723" spans="13:16" ht="12.75">
      <c r="M723" s="124"/>
      <c r="P723" s="124"/>
    </row>
    <row r="724" spans="13:16" ht="12.75">
      <c r="M724" s="124"/>
      <c r="P724" s="124"/>
    </row>
    <row r="725" spans="13:16" ht="12.75">
      <c r="M725" s="124"/>
      <c r="P725" s="124"/>
    </row>
    <row r="726" spans="13:16" ht="12.75">
      <c r="M726" s="124"/>
      <c r="P726" s="124"/>
    </row>
    <row r="727" spans="13:16" ht="12.75">
      <c r="M727" s="124"/>
      <c r="P727" s="124"/>
    </row>
    <row r="728" spans="13:16" ht="12.75">
      <c r="M728" s="124"/>
      <c r="P728" s="124"/>
    </row>
    <row r="729" spans="13:16" ht="12.75">
      <c r="M729" s="124"/>
      <c r="P729" s="124"/>
    </row>
    <row r="730" spans="13:16" ht="12.75">
      <c r="M730" s="124"/>
      <c r="P730" s="124"/>
    </row>
    <row r="731" spans="13:16" ht="12.75">
      <c r="M731" s="124"/>
      <c r="P731" s="124"/>
    </row>
    <row r="732" spans="13:16" ht="12.75">
      <c r="M732" s="124"/>
      <c r="P732" s="124"/>
    </row>
    <row r="733" spans="13:16" ht="12.75">
      <c r="M733" s="124"/>
      <c r="P733" s="124"/>
    </row>
    <row r="734" spans="13:16" ht="12.75">
      <c r="M734" s="124"/>
      <c r="P734" s="124"/>
    </row>
    <row r="735" spans="13:16" ht="12.75">
      <c r="M735" s="124"/>
      <c r="P735" s="124"/>
    </row>
    <row r="736" spans="13:16" ht="12.75">
      <c r="M736" s="124"/>
      <c r="P736" s="124"/>
    </row>
    <row r="737" spans="13:16" ht="12.75">
      <c r="M737" s="124"/>
      <c r="P737" s="124"/>
    </row>
    <row r="738" spans="13:16" ht="12.75">
      <c r="M738" s="124"/>
      <c r="P738" s="124"/>
    </row>
    <row r="739" spans="13:16" ht="12.75">
      <c r="M739" s="124"/>
      <c r="P739" s="124"/>
    </row>
    <row r="740" spans="13:16" ht="12.75">
      <c r="M740" s="124"/>
      <c r="P740" s="124"/>
    </row>
    <row r="741" spans="13:16" ht="12.75">
      <c r="M741" s="124"/>
      <c r="P741" s="124"/>
    </row>
    <row r="742" spans="13:16" ht="12.75">
      <c r="M742" s="124"/>
      <c r="P742" s="124"/>
    </row>
    <row r="743" spans="13:16" ht="12.75">
      <c r="M743" s="124"/>
      <c r="P743" s="124"/>
    </row>
    <row r="744" spans="13:16" ht="12.75">
      <c r="M744" s="124"/>
      <c r="P744" s="124"/>
    </row>
    <row r="745" spans="13:16" ht="12.75">
      <c r="M745" s="124"/>
      <c r="P745" s="124"/>
    </row>
    <row r="746" spans="13:16" ht="12.75">
      <c r="M746" s="124"/>
      <c r="P746" s="124"/>
    </row>
    <row r="747" spans="13:16" ht="12.75">
      <c r="M747" s="124"/>
      <c r="P747" s="124"/>
    </row>
    <row r="748" spans="13:16" ht="12.75">
      <c r="M748" s="124"/>
      <c r="P748" s="124"/>
    </row>
    <row r="749" spans="13:16" ht="12.75">
      <c r="M749" s="124"/>
      <c r="P749" s="124"/>
    </row>
    <row r="750" spans="13:16" ht="12.75">
      <c r="M750" s="124"/>
      <c r="P750" s="124"/>
    </row>
    <row r="751" spans="13:16" ht="12.75">
      <c r="M751" s="124"/>
      <c r="P751" s="124"/>
    </row>
    <row r="752" spans="13:16" ht="12.75">
      <c r="M752" s="124"/>
      <c r="P752" s="124"/>
    </row>
    <row r="753" spans="13:16" ht="12.75">
      <c r="M753" s="124"/>
      <c r="P753" s="124"/>
    </row>
    <row r="754" spans="13:16" ht="12.75">
      <c r="M754" s="124"/>
      <c r="P754" s="124"/>
    </row>
    <row r="755" spans="13:16" ht="12.75">
      <c r="M755" s="124"/>
      <c r="P755" s="124"/>
    </row>
    <row r="756" spans="13:16" ht="12.75">
      <c r="M756" s="124"/>
      <c r="P756" s="124"/>
    </row>
    <row r="757" spans="13:16" ht="12.75">
      <c r="M757" s="124"/>
      <c r="P757" s="124"/>
    </row>
    <row r="758" spans="13:16" ht="12.75">
      <c r="M758" s="124"/>
      <c r="P758" s="124"/>
    </row>
    <row r="759" spans="13:16" ht="12.75">
      <c r="M759" s="124"/>
      <c r="P759" s="124"/>
    </row>
    <row r="760" spans="13:16" ht="12.75">
      <c r="M760" s="124"/>
      <c r="P760" s="124"/>
    </row>
    <row r="761" spans="13:16" ht="12.75">
      <c r="M761" s="124"/>
      <c r="P761" s="124"/>
    </row>
    <row r="762" spans="13:16" ht="12.75">
      <c r="M762" s="124"/>
      <c r="P762" s="124"/>
    </row>
    <row r="763" spans="13:16" ht="12.75">
      <c r="M763" s="124"/>
      <c r="P763" s="124"/>
    </row>
    <row r="764" spans="13:16" ht="12.75">
      <c r="M764" s="124"/>
      <c r="P764" s="124"/>
    </row>
    <row r="765" spans="13:16" ht="12.75">
      <c r="M765" s="124"/>
      <c r="P765" s="124"/>
    </row>
    <row r="766" spans="13:16" ht="12.75">
      <c r="M766" s="124"/>
      <c r="P766" s="124"/>
    </row>
    <row r="767" spans="13:16" ht="12.75">
      <c r="M767" s="124"/>
      <c r="P767" s="124"/>
    </row>
    <row r="768" spans="13:16" ht="12.75">
      <c r="M768" s="124"/>
      <c r="P768" s="124"/>
    </row>
    <row r="769" spans="13:16" ht="12.75">
      <c r="M769" s="124"/>
      <c r="P769" s="124"/>
    </row>
    <row r="770" spans="13:16" ht="12.75">
      <c r="M770" s="124"/>
      <c r="P770" s="124"/>
    </row>
    <row r="771" spans="13:16" ht="12.75">
      <c r="M771" s="124"/>
      <c r="P771" s="124"/>
    </row>
    <row r="772" spans="13:16" ht="12.75">
      <c r="M772" s="124"/>
      <c r="P772" s="124"/>
    </row>
    <row r="773" spans="13:16" ht="12.75">
      <c r="M773" s="124"/>
      <c r="P773" s="124"/>
    </row>
    <row r="774" spans="13:16" ht="12.75">
      <c r="M774" s="124"/>
      <c r="P774" s="124"/>
    </row>
    <row r="775" spans="13:16" ht="12.75">
      <c r="M775" s="124"/>
      <c r="P775" s="124"/>
    </row>
    <row r="776" spans="13:16" ht="12.75">
      <c r="M776" s="124"/>
      <c r="P776" s="124"/>
    </row>
    <row r="777" spans="13:16" ht="12.75">
      <c r="M777" s="124"/>
      <c r="P777" s="124"/>
    </row>
    <row r="778" spans="13:16" ht="12.75">
      <c r="M778" s="124"/>
      <c r="P778" s="124"/>
    </row>
    <row r="779" spans="13:16" ht="12.75">
      <c r="M779" s="124"/>
      <c r="P779" s="124"/>
    </row>
    <row r="780" spans="13:16" ht="12.75">
      <c r="M780" s="124"/>
      <c r="P780" s="124"/>
    </row>
    <row r="781" spans="13:16" ht="12.75">
      <c r="M781" s="124"/>
      <c r="P781" s="124"/>
    </row>
    <row r="782" spans="13:16" ht="12.75">
      <c r="M782" s="124"/>
      <c r="P782" s="124"/>
    </row>
    <row r="783" spans="13:16" ht="12.75">
      <c r="M783" s="124"/>
      <c r="P783" s="124"/>
    </row>
    <row r="784" spans="13:16" ht="12.75">
      <c r="M784" s="124"/>
      <c r="P784" s="124"/>
    </row>
    <row r="785" spans="13:16" ht="12.75">
      <c r="M785" s="124"/>
      <c r="P785" s="124"/>
    </row>
    <row r="786" spans="13:16" ht="12.75">
      <c r="M786" s="124"/>
      <c r="P786" s="124"/>
    </row>
    <row r="787" spans="13:16" ht="12.75">
      <c r="M787" s="124"/>
      <c r="P787" s="124"/>
    </row>
    <row r="788" spans="13:16" ht="12.75">
      <c r="M788" s="124"/>
      <c r="P788" s="124"/>
    </row>
    <row r="789" spans="13:16" ht="12.75">
      <c r="M789" s="124"/>
      <c r="P789" s="124"/>
    </row>
    <row r="790" spans="13:16" ht="12.75">
      <c r="M790" s="124"/>
      <c r="P790" s="124"/>
    </row>
    <row r="791" spans="13:16" ht="12.75">
      <c r="M791" s="124"/>
      <c r="P791" s="124"/>
    </row>
    <row r="792" spans="13:16" ht="12.75">
      <c r="M792" s="124"/>
      <c r="P792" s="124"/>
    </row>
    <row r="793" spans="13:16" ht="12.75">
      <c r="M793" s="124"/>
      <c r="P793" s="124"/>
    </row>
    <row r="794" spans="13:16" ht="12.75">
      <c r="M794" s="124"/>
      <c r="P794" s="124"/>
    </row>
    <row r="795" spans="13:16" ht="12.75">
      <c r="M795" s="124"/>
      <c r="P795" s="124"/>
    </row>
    <row r="796" spans="13:16" ht="12.75">
      <c r="M796" s="124"/>
      <c r="P796" s="124"/>
    </row>
    <row r="797" spans="13:16" ht="12.75">
      <c r="M797" s="124"/>
      <c r="P797" s="124"/>
    </row>
    <row r="798" spans="13:16" ht="12.75">
      <c r="M798" s="124"/>
      <c r="P798" s="124"/>
    </row>
    <row r="799" spans="13:16" ht="12.75">
      <c r="M799" s="124"/>
      <c r="P799" s="124"/>
    </row>
    <row r="800" spans="13:16" ht="12.75">
      <c r="M800" s="124"/>
      <c r="P800" s="124"/>
    </row>
    <row r="801" spans="13:16" ht="12.75">
      <c r="M801" s="124"/>
      <c r="P801" s="124"/>
    </row>
    <row r="802" spans="13:16" ht="12.75">
      <c r="M802" s="124"/>
      <c r="P802" s="124"/>
    </row>
    <row r="803" spans="13:16" ht="12.75">
      <c r="M803" s="124"/>
      <c r="P803" s="124"/>
    </row>
    <row r="804" spans="13:16" ht="12.75">
      <c r="M804" s="124"/>
      <c r="P804" s="124"/>
    </row>
    <row r="805" spans="13:16" ht="12.75">
      <c r="M805" s="124"/>
      <c r="P805" s="124"/>
    </row>
    <row r="806" spans="13:16" ht="12.75">
      <c r="M806" s="124"/>
      <c r="P806" s="124"/>
    </row>
    <row r="807" spans="13:16" ht="12.75">
      <c r="M807" s="124"/>
      <c r="P807" s="124"/>
    </row>
    <row r="808" spans="13:16" ht="12.75">
      <c r="M808" s="124"/>
      <c r="P808" s="124"/>
    </row>
    <row r="809" spans="13:16" ht="12.75">
      <c r="M809" s="124"/>
      <c r="P809" s="124"/>
    </row>
    <row r="810" spans="13:16" ht="12.75">
      <c r="M810" s="124"/>
      <c r="P810" s="124"/>
    </row>
    <row r="811" spans="13:16" ht="12.75">
      <c r="M811" s="124"/>
      <c r="P811" s="124"/>
    </row>
    <row r="812" spans="13:16" ht="12.75">
      <c r="M812" s="124"/>
      <c r="P812" s="124"/>
    </row>
    <row r="813" spans="13:16" ht="12.75">
      <c r="M813" s="124"/>
      <c r="P813" s="124"/>
    </row>
    <row r="814" spans="13:16" ht="12.75">
      <c r="M814" s="124"/>
      <c r="P814" s="124"/>
    </row>
    <row r="815" spans="13:16" ht="12.75">
      <c r="M815" s="124"/>
      <c r="P815" s="124"/>
    </row>
    <row r="816" spans="13:16" ht="12.75">
      <c r="M816" s="124"/>
      <c r="P816" s="124"/>
    </row>
    <row r="817" spans="13:16" ht="12.75">
      <c r="M817" s="124"/>
      <c r="P817" s="124"/>
    </row>
    <row r="818" spans="13:16" ht="12.75">
      <c r="M818" s="124"/>
      <c r="P818" s="124"/>
    </row>
    <row r="819" spans="13:16" ht="12.75">
      <c r="M819" s="124"/>
      <c r="P819" s="124"/>
    </row>
    <row r="820" spans="13:16" ht="12.75">
      <c r="M820" s="124"/>
      <c r="P820" s="124"/>
    </row>
    <row r="821" spans="13:16" ht="12.75">
      <c r="M821" s="124"/>
      <c r="P821" s="124"/>
    </row>
    <row r="822" spans="13:16" ht="12.75">
      <c r="M822" s="124"/>
      <c r="P822" s="124"/>
    </row>
    <row r="823" spans="13:16" ht="12.75">
      <c r="M823" s="124"/>
      <c r="P823" s="124"/>
    </row>
    <row r="824" spans="13:16" ht="12.75">
      <c r="M824" s="124"/>
      <c r="P824" s="124"/>
    </row>
    <row r="825" spans="13:16" ht="12.75">
      <c r="M825" s="124"/>
      <c r="P825" s="124"/>
    </row>
    <row r="826" spans="13:16" ht="12.75">
      <c r="M826" s="124"/>
      <c r="P826" s="124"/>
    </row>
    <row r="827" spans="13:16" ht="12.75">
      <c r="M827" s="124"/>
      <c r="P827" s="124"/>
    </row>
    <row r="828" spans="13:16" ht="12.75">
      <c r="M828" s="124"/>
      <c r="P828" s="124"/>
    </row>
    <row r="829" spans="13:16" ht="12.75">
      <c r="M829" s="124"/>
      <c r="P829" s="124"/>
    </row>
    <row r="830" spans="13:16" ht="12.75">
      <c r="M830" s="124"/>
      <c r="P830" s="124"/>
    </row>
    <row r="831" spans="13:16" ht="12.75">
      <c r="M831" s="124"/>
      <c r="P831" s="124"/>
    </row>
    <row r="832" spans="13:16" ht="12.75">
      <c r="M832" s="124"/>
      <c r="P832" s="124"/>
    </row>
    <row r="833" spans="13:16" ht="12.75">
      <c r="M833" s="124"/>
      <c r="P833" s="124"/>
    </row>
    <row r="834" spans="13:16" ht="12.75">
      <c r="M834" s="124"/>
      <c r="P834" s="124"/>
    </row>
    <row r="835" spans="13:16" ht="12.75">
      <c r="M835" s="124"/>
      <c r="P835" s="124"/>
    </row>
    <row r="836" spans="13:16" ht="12.75">
      <c r="M836" s="124"/>
      <c r="P836" s="124"/>
    </row>
    <row r="837" spans="13:16" ht="12.75">
      <c r="M837" s="124"/>
      <c r="P837" s="124"/>
    </row>
    <row r="838" spans="13:16" ht="12.75">
      <c r="M838" s="124"/>
      <c r="P838" s="124"/>
    </row>
    <row r="839" spans="13:16" ht="12.75">
      <c r="M839" s="124"/>
      <c r="P839" s="124"/>
    </row>
    <row r="840" spans="13:16" ht="12.75">
      <c r="M840" s="124"/>
      <c r="P840" s="124"/>
    </row>
    <row r="841" spans="13:16" ht="12.75">
      <c r="M841" s="124"/>
      <c r="P841" s="124"/>
    </row>
    <row r="842" spans="13:16" ht="12.75">
      <c r="M842" s="124"/>
      <c r="P842" s="124"/>
    </row>
    <row r="843" spans="13:16" ht="12.75">
      <c r="M843" s="124"/>
      <c r="P843" s="124"/>
    </row>
    <row r="844" spans="13:16" ht="12.75">
      <c r="M844" s="124"/>
      <c r="P844" s="124"/>
    </row>
    <row r="845" spans="13:16" ht="12.75">
      <c r="M845" s="124"/>
      <c r="P845" s="124"/>
    </row>
    <row r="846" spans="13:16" ht="12.75">
      <c r="M846" s="124"/>
      <c r="P846" s="124"/>
    </row>
    <row r="847" spans="13:16" ht="12.75">
      <c r="M847" s="124"/>
      <c r="P847" s="124"/>
    </row>
    <row r="848" spans="13:16" ht="12.75">
      <c r="M848" s="124"/>
      <c r="P848" s="124"/>
    </row>
    <row r="849" spans="13:16" ht="12.75">
      <c r="M849" s="124"/>
      <c r="P849" s="124"/>
    </row>
    <row r="850" spans="13:16" ht="12.75">
      <c r="M850" s="124"/>
      <c r="P850" s="124"/>
    </row>
    <row r="851" spans="13:16" ht="12.75">
      <c r="M851" s="124"/>
      <c r="P851" s="124"/>
    </row>
    <row r="852" spans="13:16" ht="12.75">
      <c r="M852" s="124"/>
      <c r="P852" s="124"/>
    </row>
    <row r="853" spans="13:16" ht="12.75">
      <c r="M853" s="124"/>
      <c r="P853" s="124"/>
    </row>
    <row r="854" spans="13:16" ht="12.75">
      <c r="M854" s="124"/>
      <c r="P854" s="124"/>
    </row>
    <row r="855" spans="13:16" ht="12.75">
      <c r="M855" s="124"/>
      <c r="P855" s="124"/>
    </row>
    <row r="856" spans="13:16" ht="12.75">
      <c r="M856" s="124"/>
      <c r="P856" s="124"/>
    </row>
    <row r="857" spans="13:16" ht="12.75">
      <c r="M857" s="124"/>
      <c r="P857" s="124"/>
    </row>
    <row r="858" spans="13:16" ht="12.75">
      <c r="M858" s="124"/>
      <c r="P858" s="124"/>
    </row>
    <row r="859" spans="13:16" ht="12.75">
      <c r="M859" s="124"/>
      <c r="P859" s="124"/>
    </row>
    <row r="860" spans="13:16" ht="12.75">
      <c r="M860" s="124"/>
      <c r="P860" s="124"/>
    </row>
    <row r="861" spans="13:16" ht="12.75">
      <c r="M861" s="124"/>
      <c r="P861" s="124"/>
    </row>
    <row r="862" spans="13:16" ht="12.75">
      <c r="M862" s="124"/>
      <c r="P862" s="124"/>
    </row>
    <row r="863" spans="13:16" ht="12.75">
      <c r="M863" s="124"/>
      <c r="P863" s="124"/>
    </row>
    <row r="864" spans="13:16" ht="12.75">
      <c r="M864" s="124"/>
      <c r="P864" s="124"/>
    </row>
    <row r="865" spans="13:16" ht="12.75">
      <c r="M865" s="124"/>
      <c r="P865" s="124"/>
    </row>
    <row r="866" spans="13:16" ht="12.75">
      <c r="M866" s="124"/>
      <c r="P866" s="124"/>
    </row>
    <row r="867" spans="13:16" ht="12.75">
      <c r="M867" s="124"/>
      <c r="P867" s="124"/>
    </row>
    <row r="868" spans="13:16" ht="12.75">
      <c r="M868" s="124"/>
      <c r="P868" s="124"/>
    </row>
    <row r="869" spans="13:16" ht="12.75">
      <c r="M869" s="124"/>
      <c r="P869" s="124"/>
    </row>
    <row r="870" spans="13:16" ht="12.75">
      <c r="M870" s="124"/>
      <c r="P870" s="124"/>
    </row>
    <row r="871" spans="13:16" ht="12.75">
      <c r="M871" s="124"/>
      <c r="P871" s="124"/>
    </row>
    <row r="872" spans="13:16" ht="12.75">
      <c r="M872" s="124"/>
      <c r="P872" s="124"/>
    </row>
    <row r="873" spans="13:16" ht="12.75">
      <c r="M873" s="124"/>
      <c r="P873" s="124"/>
    </row>
    <row r="874" spans="13:16" ht="12.75">
      <c r="M874" s="124"/>
      <c r="P874" s="124"/>
    </row>
    <row r="875" spans="13:16" ht="12.75">
      <c r="M875" s="124"/>
      <c r="P875" s="124"/>
    </row>
    <row r="876" spans="13:16" ht="12.75">
      <c r="M876" s="124"/>
      <c r="P876" s="124"/>
    </row>
    <row r="877" spans="13:16" ht="12.75">
      <c r="M877" s="124"/>
      <c r="P877" s="124"/>
    </row>
    <row r="878" spans="13:16" ht="12.75">
      <c r="M878" s="124"/>
      <c r="P878" s="124"/>
    </row>
    <row r="879" spans="13:16" ht="12.75">
      <c r="M879" s="124"/>
      <c r="P879" s="124"/>
    </row>
    <row r="880" spans="13:16" ht="12.75">
      <c r="M880" s="124"/>
      <c r="P880" s="124"/>
    </row>
    <row r="881" spans="13:16" ht="12.75">
      <c r="M881" s="124"/>
      <c r="P881" s="124"/>
    </row>
    <row r="882" spans="13:16" ht="12.75">
      <c r="M882" s="124"/>
      <c r="P882" s="124"/>
    </row>
    <row r="883" spans="13:16" ht="12.75">
      <c r="M883" s="124"/>
      <c r="P883" s="124"/>
    </row>
    <row r="884" spans="13:16" ht="12.75">
      <c r="M884" s="124"/>
      <c r="P884" s="124"/>
    </row>
    <row r="885" spans="13:16" ht="12.75">
      <c r="M885" s="124"/>
      <c r="P885" s="124"/>
    </row>
    <row r="886" spans="13:16" ht="12.75">
      <c r="M886" s="124"/>
      <c r="P886" s="124"/>
    </row>
    <row r="887" spans="13:16" ht="12.75">
      <c r="M887" s="124"/>
      <c r="P887" s="124"/>
    </row>
    <row r="888" spans="13:16" ht="12.75">
      <c r="M888" s="124"/>
      <c r="P888" s="124"/>
    </row>
    <row r="889" spans="13:16" ht="12.75">
      <c r="M889" s="124"/>
      <c r="P889" s="124"/>
    </row>
    <row r="890" spans="13:16" ht="12.75">
      <c r="M890" s="124"/>
      <c r="P890" s="124"/>
    </row>
    <row r="891" spans="13:16" ht="12.75">
      <c r="M891" s="124"/>
      <c r="P891" s="124"/>
    </row>
    <row r="892" spans="13:16" ht="12.75">
      <c r="M892" s="124"/>
      <c r="P892" s="124"/>
    </row>
    <row r="893" spans="13:16" ht="12.75">
      <c r="M893" s="124"/>
      <c r="P893" s="124"/>
    </row>
    <row r="894" spans="13:16" ht="12.75">
      <c r="M894" s="124"/>
      <c r="P894" s="124"/>
    </row>
    <row r="895" spans="13:16" ht="12.75">
      <c r="M895" s="124"/>
      <c r="P895" s="124"/>
    </row>
    <row r="896" spans="13:16" ht="12.75">
      <c r="M896" s="124"/>
      <c r="P896" s="124"/>
    </row>
    <row r="897" spans="13:16" ht="12.75">
      <c r="M897" s="124"/>
      <c r="P897" s="124"/>
    </row>
    <row r="898" spans="13:16" ht="12.75">
      <c r="M898" s="124"/>
      <c r="P898" s="124"/>
    </row>
    <row r="899" spans="13:16" ht="12.75">
      <c r="M899" s="124"/>
      <c r="P899" s="124"/>
    </row>
    <row r="900" spans="13:16" ht="12.75">
      <c r="M900" s="124"/>
      <c r="P900" s="124"/>
    </row>
    <row r="901" spans="13:16" ht="12.75">
      <c r="M901" s="124"/>
      <c r="P901" s="124"/>
    </row>
    <row r="902" spans="13:16" ht="12.75">
      <c r="M902" s="124"/>
      <c r="P902" s="124"/>
    </row>
    <row r="903" spans="13:16" ht="12.75">
      <c r="M903" s="124"/>
      <c r="P903" s="124"/>
    </row>
    <row r="904" spans="13:16" ht="12.75">
      <c r="M904" s="124"/>
      <c r="P904" s="124"/>
    </row>
    <row r="905" spans="13:16" ht="12.75">
      <c r="M905" s="124"/>
      <c r="P905" s="124"/>
    </row>
    <row r="906" spans="13:16" ht="12.75">
      <c r="M906" s="124"/>
      <c r="P906" s="124"/>
    </row>
    <row r="907" spans="13:16" ht="12.75">
      <c r="M907" s="124"/>
      <c r="P907" s="124"/>
    </row>
    <row r="908" spans="13:16" ht="12.75">
      <c r="M908" s="124"/>
      <c r="P908" s="124"/>
    </row>
    <row r="909" spans="13:16" ht="12.75">
      <c r="M909" s="124"/>
      <c r="P909" s="124"/>
    </row>
    <row r="910" spans="13:16" ht="12.75">
      <c r="M910" s="124"/>
      <c r="P910" s="124"/>
    </row>
    <row r="911" spans="13:16" ht="12.75">
      <c r="M911" s="124"/>
      <c r="P911" s="124"/>
    </row>
    <row r="912" spans="13:16" ht="12.75">
      <c r="M912" s="124"/>
      <c r="P912" s="124"/>
    </row>
    <row r="913" spans="13:16" ht="12.75">
      <c r="M913" s="124"/>
      <c r="P913" s="124"/>
    </row>
    <row r="914" spans="13:16" ht="12.75">
      <c r="M914" s="124"/>
      <c r="P914" s="124"/>
    </row>
    <row r="915" spans="13:16" ht="12.75">
      <c r="M915" s="124"/>
      <c r="P915" s="124"/>
    </row>
    <row r="916" spans="13:16" ht="12.75">
      <c r="M916" s="124"/>
      <c r="P916" s="124"/>
    </row>
    <row r="917" spans="13:16" ht="12.75">
      <c r="M917" s="124"/>
      <c r="P917" s="124"/>
    </row>
    <row r="918" spans="13:16" ht="12.75">
      <c r="M918" s="124"/>
      <c r="P918" s="124"/>
    </row>
    <row r="919" spans="13:16" ht="12.75">
      <c r="M919" s="124"/>
      <c r="P919" s="124"/>
    </row>
    <row r="920" spans="13:16" ht="12.75">
      <c r="M920" s="124"/>
      <c r="P920" s="124"/>
    </row>
    <row r="921" spans="13:16" ht="12.75">
      <c r="M921" s="124"/>
      <c r="P921" s="124"/>
    </row>
    <row r="922" spans="13:16" ht="12.75">
      <c r="M922" s="124"/>
      <c r="P922" s="124"/>
    </row>
    <row r="923" spans="13:16" ht="12.75">
      <c r="M923" s="124"/>
      <c r="P923" s="124"/>
    </row>
    <row r="924" spans="13:16" ht="12.75">
      <c r="M924" s="124"/>
      <c r="P924" s="124"/>
    </row>
    <row r="925" spans="13:16" ht="12.75">
      <c r="M925" s="124"/>
      <c r="P925" s="124"/>
    </row>
    <row r="926" spans="13:16" ht="12.75">
      <c r="M926" s="124"/>
      <c r="P926" s="124"/>
    </row>
    <row r="927" spans="13:16" ht="12.75">
      <c r="M927" s="124"/>
      <c r="P927" s="124"/>
    </row>
    <row r="928" spans="13:16" ht="12.75">
      <c r="M928" s="124"/>
      <c r="P928" s="124"/>
    </row>
    <row r="929" spans="13:16" ht="12.75">
      <c r="M929" s="124"/>
      <c r="P929" s="124"/>
    </row>
    <row r="930" spans="13:16" ht="12.75">
      <c r="M930" s="124"/>
      <c r="P930" s="124"/>
    </row>
    <row r="931" spans="13:16" ht="12.75">
      <c r="M931" s="124"/>
      <c r="P931" s="124"/>
    </row>
    <row r="932" spans="13:16" ht="12.75">
      <c r="M932" s="124"/>
      <c r="P932" s="124"/>
    </row>
    <row r="933" spans="13:16" ht="12.75">
      <c r="M933" s="124"/>
      <c r="P933" s="124"/>
    </row>
    <row r="934" spans="13:16" ht="12.75">
      <c r="M934" s="124"/>
      <c r="P934" s="124"/>
    </row>
    <row r="935" spans="13:16" ht="12.75">
      <c r="M935" s="124"/>
      <c r="P935" s="124"/>
    </row>
    <row r="936" spans="13:16" ht="12.75">
      <c r="M936" s="124"/>
      <c r="P936" s="124"/>
    </row>
    <row r="937" spans="13:16" ht="12.75">
      <c r="M937" s="124"/>
      <c r="P937" s="124"/>
    </row>
    <row r="938" spans="13:16" ht="12.75">
      <c r="M938" s="124"/>
      <c r="P938" s="124"/>
    </row>
    <row r="939" spans="13:16" ht="12.75">
      <c r="M939" s="124"/>
      <c r="P939" s="124"/>
    </row>
    <row r="940" spans="13:16" ht="12.75">
      <c r="M940" s="124"/>
      <c r="P940" s="124"/>
    </row>
    <row r="941" spans="13:16" ht="12.75">
      <c r="M941" s="124"/>
      <c r="P941" s="124"/>
    </row>
    <row r="942" spans="13:16" ht="12.75">
      <c r="M942" s="124"/>
      <c r="P942" s="124"/>
    </row>
    <row r="943" spans="13:16" ht="12.75">
      <c r="M943" s="124"/>
      <c r="P943" s="124"/>
    </row>
    <row r="944" spans="13:16" ht="12.75">
      <c r="M944" s="124"/>
      <c r="P944" s="124"/>
    </row>
    <row r="945" spans="13:16" ht="12.75">
      <c r="M945" s="124"/>
      <c r="P945" s="124"/>
    </row>
    <row r="946" spans="13:16" ht="12.75">
      <c r="M946" s="124"/>
      <c r="P946" s="124"/>
    </row>
    <row r="947" spans="13:16" ht="12.75">
      <c r="M947" s="124"/>
      <c r="P947" s="124"/>
    </row>
    <row r="948" spans="13:16" ht="12.75">
      <c r="M948" s="124"/>
      <c r="P948" s="124"/>
    </row>
    <row r="949" spans="13:16" ht="12.75">
      <c r="M949" s="124"/>
      <c r="P949" s="124"/>
    </row>
    <row r="950" spans="13:16" ht="12.75">
      <c r="M950" s="124"/>
      <c r="P950" s="124"/>
    </row>
    <row r="951" spans="13:16" ht="12.75">
      <c r="M951" s="124"/>
      <c r="P951" s="124"/>
    </row>
    <row r="952" spans="13:16" ht="12.75">
      <c r="M952" s="124"/>
      <c r="P952" s="124"/>
    </row>
    <row r="953" spans="13:16" ht="12.75">
      <c r="M953" s="124"/>
      <c r="P953" s="124"/>
    </row>
    <row r="954" spans="13:16" ht="12.75">
      <c r="M954" s="124"/>
      <c r="P954" s="124"/>
    </row>
    <row r="955" spans="13:16" ht="12.75">
      <c r="M955" s="124"/>
      <c r="P955" s="124"/>
    </row>
    <row r="956" spans="13:16" ht="12.75">
      <c r="M956" s="124"/>
      <c r="P956" s="124"/>
    </row>
    <row r="957" spans="13:16" ht="12.75">
      <c r="M957" s="124"/>
      <c r="P957" s="124"/>
    </row>
    <row r="958" spans="13:16" ht="12.75">
      <c r="M958" s="124"/>
      <c r="P958" s="124"/>
    </row>
    <row r="959" spans="13:16" ht="12.75">
      <c r="M959" s="124"/>
      <c r="P959" s="124"/>
    </row>
    <row r="960" spans="13:16" ht="12.75">
      <c r="M960" s="124"/>
      <c r="P960" s="124"/>
    </row>
    <row r="961" spans="13:16" ht="12.75">
      <c r="M961" s="124"/>
      <c r="P961" s="124"/>
    </row>
    <row r="962" spans="13:16" ht="12.75">
      <c r="M962" s="124"/>
      <c r="P962" s="124"/>
    </row>
    <row r="963" spans="13:16" ht="12.75">
      <c r="M963" s="124"/>
      <c r="P963" s="124"/>
    </row>
    <row r="964" spans="13:16" ht="12.75">
      <c r="M964" s="124"/>
      <c r="P964" s="124"/>
    </row>
    <row r="965" spans="13:16" ht="12.75">
      <c r="M965" s="124"/>
      <c r="P965" s="124"/>
    </row>
    <row r="966" spans="13:16" ht="12.75">
      <c r="M966" s="124"/>
      <c r="P966" s="124"/>
    </row>
    <row r="967" spans="13:16" ht="12.75">
      <c r="M967" s="124"/>
      <c r="P967" s="124"/>
    </row>
    <row r="968" spans="13:16" ht="12.75">
      <c r="M968" s="124"/>
      <c r="P968" s="124"/>
    </row>
    <row r="969" spans="13:16" ht="12.75">
      <c r="M969" s="124"/>
      <c r="P969" s="124"/>
    </row>
    <row r="970" spans="13:16" ht="12.75">
      <c r="M970" s="124"/>
      <c r="P970" s="124"/>
    </row>
    <row r="971" spans="13:16" ht="12.75">
      <c r="M971" s="124"/>
      <c r="P971" s="124"/>
    </row>
    <row r="972" spans="13:16" ht="12.75">
      <c r="M972" s="124"/>
      <c r="P972" s="124"/>
    </row>
    <row r="973" spans="13:16" ht="12.75">
      <c r="M973" s="124"/>
      <c r="P973" s="124"/>
    </row>
    <row r="974" spans="13:16" ht="12.75">
      <c r="M974" s="124"/>
      <c r="P974" s="124"/>
    </row>
    <row r="975" spans="13:16" ht="12.75">
      <c r="M975" s="124"/>
      <c r="P975" s="124"/>
    </row>
    <row r="976" spans="13:16" ht="12.75">
      <c r="M976" s="124"/>
      <c r="P976" s="124"/>
    </row>
    <row r="977" spans="13:16" ht="12.75">
      <c r="M977" s="124"/>
      <c r="P977" s="124"/>
    </row>
    <row r="978" spans="13:16" ht="12.75">
      <c r="M978" s="124"/>
      <c r="P978" s="124"/>
    </row>
    <row r="979" spans="13:16" ht="12.75">
      <c r="M979" s="124"/>
      <c r="P979" s="124"/>
    </row>
    <row r="980" spans="13:16" ht="12.75">
      <c r="M980" s="124"/>
      <c r="P980" s="124"/>
    </row>
    <row r="981" spans="13:16" ht="12.75">
      <c r="M981" s="124"/>
      <c r="P981" s="124"/>
    </row>
    <row r="982" spans="13:16" ht="12.75">
      <c r="M982" s="124"/>
      <c r="P982" s="124"/>
    </row>
    <row r="983" spans="13:16" ht="12.75">
      <c r="M983" s="124"/>
      <c r="P983" s="124"/>
    </row>
    <row r="984" spans="13:16" ht="12.75">
      <c r="M984" s="124"/>
      <c r="P984" s="124"/>
    </row>
    <row r="985" spans="13:16" ht="12.75">
      <c r="M985" s="124"/>
      <c r="P985" s="124"/>
    </row>
    <row r="986" spans="13:16" ht="12.75">
      <c r="M986" s="124"/>
      <c r="P986" s="124"/>
    </row>
    <row r="987" spans="13:16" ht="12.75">
      <c r="M987" s="124"/>
      <c r="P987" s="124"/>
    </row>
    <row r="988" spans="13:16" ht="12.75">
      <c r="M988" s="124"/>
      <c r="P988" s="124"/>
    </row>
    <row r="989" spans="13:16" ht="12.75">
      <c r="M989" s="124"/>
      <c r="P989" s="124"/>
    </row>
    <row r="990" spans="13:16" ht="12.75">
      <c r="M990" s="124"/>
      <c r="P990" s="124"/>
    </row>
    <row r="991" spans="13:16" ht="12.75">
      <c r="M991" s="124"/>
      <c r="P991" s="124"/>
    </row>
    <row r="992" spans="13:16" ht="12.75">
      <c r="M992" s="124"/>
      <c r="P992" s="124"/>
    </row>
    <row r="993" spans="13:16" ht="12.75">
      <c r="M993" s="124"/>
      <c r="P993" s="124"/>
    </row>
    <row r="994" spans="13:16" ht="12.75">
      <c r="M994" s="124"/>
      <c r="P994" s="124"/>
    </row>
    <row r="995" spans="13:16" ht="12.75">
      <c r="M995" s="124"/>
      <c r="P995" s="124"/>
    </row>
    <row r="996" spans="13:16" ht="12.75">
      <c r="M996" s="124"/>
      <c r="P996" s="124"/>
    </row>
    <row r="997" spans="13:16" ht="12.75">
      <c r="M997" s="124"/>
      <c r="P997" s="124"/>
    </row>
    <row r="998" spans="13:16" ht="12.75">
      <c r="M998" s="124"/>
      <c r="P998" s="124"/>
    </row>
    <row r="999" spans="13:16" ht="12.75">
      <c r="M999" s="124"/>
      <c r="P999" s="124"/>
    </row>
    <row r="1000" spans="13:16" ht="12.75">
      <c r="M1000" s="124"/>
      <c r="P1000" s="124"/>
    </row>
    <row r="1001" spans="13:16" ht="12.75">
      <c r="M1001" s="124"/>
      <c r="P1001" s="124"/>
    </row>
    <row r="1002" spans="13:16" ht="12.75">
      <c r="M1002" s="124"/>
      <c r="P1002" s="124"/>
    </row>
    <row r="1003" spans="13:16" ht="12.75">
      <c r="M1003" s="124"/>
      <c r="P1003" s="124"/>
    </row>
    <row r="1004" spans="13:16" ht="12.75">
      <c r="M1004" s="124"/>
      <c r="P1004" s="124"/>
    </row>
    <row r="1005" spans="13:16" ht="12.75">
      <c r="M1005" s="124"/>
      <c r="P1005" s="124"/>
    </row>
    <row r="1006" spans="13:16" ht="12.75">
      <c r="M1006" s="124"/>
      <c r="P1006" s="124"/>
    </row>
    <row r="1007" spans="13:16" ht="12.75">
      <c r="M1007" s="124"/>
      <c r="P1007" s="124"/>
    </row>
    <row r="1008" spans="13:16" ht="12.75">
      <c r="M1008" s="124"/>
      <c r="P1008" s="124"/>
    </row>
    <row r="1009" spans="13:16" ht="12.75">
      <c r="M1009" s="124"/>
      <c r="P1009" s="124"/>
    </row>
    <row r="1010" spans="13:16" ht="12.75">
      <c r="M1010" s="124"/>
      <c r="P1010" s="124"/>
    </row>
    <row r="1011" spans="13:16" ht="12.75">
      <c r="M1011" s="124"/>
      <c r="P1011" s="124"/>
    </row>
    <row r="1012" spans="13:16" ht="12.75">
      <c r="M1012" s="124"/>
      <c r="P1012" s="124"/>
    </row>
    <row r="1013" spans="13:16" ht="12.75">
      <c r="M1013" s="124"/>
      <c r="P1013" s="124"/>
    </row>
    <row r="1014" spans="13:16" ht="12.75">
      <c r="M1014" s="124"/>
      <c r="P1014" s="124"/>
    </row>
    <row r="1015" spans="13:16" ht="12.75">
      <c r="M1015" s="124"/>
      <c r="P1015" s="124"/>
    </row>
    <row r="1016" spans="13:16" ht="12.75">
      <c r="M1016" s="124"/>
      <c r="P1016" s="124"/>
    </row>
    <row r="1017" spans="13:16" ht="12.75">
      <c r="M1017" s="124"/>
      <c r="P1017" s="124"/>
    </row>
    <row r="1018" spans="13:16" ht="12.75">
      <c r="M1018" s="124"/>
      <c r="P1018" s="124"/>
    </row>
    <row r="1019" spans="13:16" ht="12.75">
      <c r="M1019" s="124"/>
      <c r="P1019" s="124"/>
    </row>
    <row r="1020" spans="13:16" ht="12.75">
      <c r="M1020" s="124"/>
      <c r="P1020" s="124"/>
    </row>
    <row r="1021" spans="13:16" ht="12.75">
      <c r="M1021" s="124"/>
      <c r="P1021" s="124"/>
    </row>
    <row r="1022" spans="13:16" ht="12.75">
      <c r="M1022" s="124"/>
      <c r="P1022" s="124"/>
    </row>
    <row r="1023" spans="13:16" ht="12.75">
      <c r="M1023" s="124"/>
      <c r="P1023" s="124"/>
    </row>
    <row r="1024" spans="13:16" ht="12.75">
      <c r="M1024" s="124"/>
      <c r="P1024" s="124"/>
    </row>
    <row r="1025" spans="13:16" ht="12.75">
      <c r="M1025" s="124"/>
      <c r="P1025" s="124"/>
    </row>
    <row r="1026" spans="13:16" ht="12.75">
      <c r="M1026" s="124"/>
      <c r="P1026" s="124"/>
    </row>
    <row r="1027" spans="13:16" ht="12.75">
      <c r="M1027" s="124"/>
      <c r="P1027" s="124"/>
    </row>
    <row r="1028" spans="13:16" ht="12.75">
      <c r="M1028" s="124"/>
      <c r="P1028" s="124"/>
    </row>
    <row r="1029" spans="13:16" ht="12.75">
      <c r="M1029" s="124"/>
      <c r="P1029" s="124"/>
    </row>
    <row r="1030" spans="13:16" ht="12.75">
      <c r="M1030" s="124"/>
      <c r="P1030" s="124"/>
    </row>
    <row r="1031" spans="13:16" ht="12.75">
      <c r="M1031" s="124"/>
      <c r="P1031" s="124"/>
    </row>
    <row r="1032" spans="13:16" ht="12.75">
      <c r="M1032" s="124"/>
      <c r="P1032" s="124"/>
    </row>
    <row r="1033" spans="13:16" ht="12.75">
      <c r="M1033" s="124"/>
      <c r="P1033" s="124"/>
    </row>
    <row r="1034" spans="13:16" ht="12.75">
      <c r="M1034" s="124"/>
      <c r="P1034" s="124"/>
    </row>
    <row r="1035" spans="13:16" ht="12.75">
      <c r="M1035" s="124"/>
      <c r="P1035" s="124"/>
    </row>
    <row r="1036" spans="13:16" ht="12.75">
      <c r="M1036" s="124"/>
      <c r="P1036" s="124"/>
    </row>
    <row r="1037" spans="13:16" ht="12.75">
      <c r="M1037" s="124"/>
      <c r="P1037" s="124"/>
    </row>
    <row r="1038" spans="13:16" ht="12.75">
      <c r="M1038" s="124"/>
      <c r="P1038" s="124"/>
    </row>
    <row r="1039" spans="13:16" ht="12.75">
      <c r="M1039" s="124"/>
      <c r="P1039" s="124"/>
    </row>
    <row r="1040" spans="13:16" ht="12.75">
      <c r="M1040" s="124"/>
      <c r="P1040" s="124"/>
    </row>
    <row r="1041" spans="13:16" ht="12.75">
      <c r="M1041" s="124"/>
      <c r="P1041" s="124"/>
    </row>
    <row r="1042" spans="13:16" ht="12.75">
      <c r="M1042" s="124"/>
      <c r="P1042" s="124"/>
    </row>
    <row r="1043" spans="13:16" ht="12.75">
      <c r="M1043" s="124"/>
      <c r="P1043" s="124"/>
    </row>
    <row r="1044" spans="13:16" ht="12.75">
      <c r="M1044" s="124"/>
      <c r="P1044" s="124"/>
    </row>
    <row r="1045" spans="13:16" ht="12.75">
      <c r="M1045" s="124"/>
      <c r="P1045" s="124"/>
    </row>
    <row r="1046" spans="13:16" ht="12.75">
      <c r="M1046" s="124"/>
      <c r="P1046" s="124"/>
    </row>
    <row r="1047" spans="13:16" ht="12.75">
      <c r="M1047" s="124"/>
      <c r="P1047" s="124"/>
    </row>
    <row r="1048" spans="13:16" ht="12.75">
      <c r="M1048" s="124"/>
      <c r="P1048" s="124"/>
    </row>
    <row r="1049" spans="13:16" ht="12.75">
      <c r="M1049" s="124"/>
      <c r="P1049" s="124"/>
    </row>
    <row r="1050" spans="13:16" ht="12.75">
      <c r="M1050" s="124"/>
      <c r="P1050" s="124"/>
    </row>
    <row r="1051" spans="13:16" ht="12.75">
      <c r="M1051" s="124"/>
      <c r="P1051" s="124"/>
    </row>
    <row r="1052" spans="13:16" ht="12.75">
      <c r="M1052" s="124"/>
      <c r="P1052" s="124"/>
    </row>
    <row r="1053" spans="13:16" ht="12.75">
      <c r="M1053" s="124"/>
      <c r="P1053" s="124"/>
    </row>
    <row r="1054" spans="13:16" ht="12.75">
      <c r="M1054" s="124"/>
      <c r="P1054" s="124"/>
    </row>
    <row r="1055" spans="13:16" ht="12.75">
      <c r="M1055" s="124"/>
      <c r="P1055" s="124"/>
    </row>
    <row r="1056" spans="13:16" ht="12.75">
      <c r="M1056" s="124"/>
      <c r="P1056" s="124"/>
    </row>
    <row r="1057" spans="13:16" ht="12.75">
      <c r="M1057" s="124"/>
      <c r="P1057" s="124"/>
    </row>
    <row r="1058" spans="13:16" ht="12.75">
      <c r="M1058" s="124"/>
      <c r="P1058" s="124"/>
    </row>
    <row r="1059" spans="13:16" ht="12.75">
      <c r="M1059" s="124"/>
      <c r="P1059" s="124"/>
    </row>
    <row r="1060" spans="13:16" ht="12.75">
      <c r="M1060" s="124"/>
      <c r="P1060" s="124"/>
    </row>
    <row r="1061" spans="13:16" ht="12.75">
      <c r="M1061" s="124"/>
      <c r="P1061" s="124"/>
    </row>
    <row r="1062" spans="13:16" ht="12.75">
      <c r="M1062" s="124"/>
      <c r="P1062" s="124"/>
    </row>
    <row r="1063" spans="13:16" ht="12.75">
      <c r="M1063" s="124"/>
      <c r="P1063" s="124"/>
    </row>
    <row r="1064" spans="13:16" ht="12.75">
      <c r="M1064" s="124"/>
      <c r="P1064" s="124"/>
    </row>
    <row r="1065" spans="13:16" ht="12.75">
      <c r="M1065" s="124"/>
      <c r="P1065" s="124"/>
    </row>
    <row r="1066" spans="13:16" ht="12.75">
      <c r="M1066" s="124"/>
      <c r="P1066" s="124"/>
    </row>
    <row r="1067" spans="13:16" ht="12.75">
      <c r="M1067" s="124"/>
      <c r="P1067" s="124"/>
    </row>
    <row r="1068" spans="13:16" ht="12.75">
      <c r="M1068" s="124"/>
      <c r="P1068" s="124"/>
    </row>
    <row r="1069" spans="13:16" ht="12.75">
      <c r="M1069" s="124"/>
      <c r="P1069" s="124"/>
    </row>
    <row r="1070" spans="13:16" ht="12.75">
      <c r="M1070" s="124"/>
      <c r="P1070" s="124"/>
    </row>
    <row r="1071" spans="13:16" ht="12.75">
      <c r="M1071" s="124"/>
      <c r="P1071" s="124"/>
    </row>
    <row r="1072" spans="13:16" ht="12.75">
      <c r="M1072" s="124"/>
      <c r="P1072" s="124"/>
    </row>
    <row r="1073" spans="13:16" ht="12.75">
      <c r="M1073" s="124"/>
      <c r="P1073" s="124"/>
    </row>
    <row r="1074" spans="13:16" ht="12.75">
      <c r="M1074" s="124"/>
      <c r="P1074" s="124"/>
    </row>
    <row r="1075" spans="13:16" ht="12.75">
      <c r="M1075" s="124"/>
      <c r="P1075" s="124"/>
    </row>
    <row r="1076" spans="13:16" ht="12.75">
      <c r="M1076" s="124"/>
      <c r="P1076" s="124"/>
    </row>
    <row r="1077" spans="13:16" ht="12.75">
      <c r="M1077" s="124"/>
      <c r="P1077" s="124"/>
    </row>
    <row r="1078" spans="13:16" ht="12.75">
      <c r="M1078" s="124"/>
      <c r="P1078" s="124"/>
    </row>
    <row r="1079" spans="13:16" ht="12.75">
      <c r="M1079" s="124"/>
      <c r="P1079" s="124"/>
    </row>
    <row r="1080" spans="13:16" ht="12.75">
      <c r="M1080" s="124"/>
      <c r="P1080" s="124"/>
    </row>
    <row r="1081" spans="13:16" ht="12.75">
      <c r="M1081" s="124"/>
      <c r="P1081" s="124"/>
    </row>
    <row r="1082" spans="13:16" ht="12.75">
      <c r="M1082" s="124"/>
      <c r="P1082" s="124"/>
    </row>
    <row r="1083" spans="13:16" ht="12.75">
      <c r="M1083" s="124"/>
      <c r="P1083" s="124"/>
    </row>
    <row r="1084" spans="13:16" ht="12.75">
      <c r="M1084" s="124"/>
      <c r="P1084" s="124"/>
    </row>
    <row r="1085" spans="13:16" ht="12.75">
      <c r="M1085" s="124"/>
      <c r="P1085" s="124"/>
    </row>
    <row r="1086" spans="13:16" ht="12.75">
      <c r="M1086" s="124"/>
      <c r="P1086" s="124"/>
    </row>
    <row r="1087" spans="13:16" ht="12.75">
      <c r="M1087" s="124"/>
      <c r="P1087" s="124"/>
    </row>
    <row r="1088" spans="13:16" ht="12.75">
      <c r="M1088" s="124"/>
      <c r="P1088" s="124"/>
    </row>
    <row r="1089" spans="13:16" ht="12.75">
      <c r="M1089" s="124"/>
      <c r="P1089" s="124"/>
    </row>
    <row r="1090" spans="13:16" ht="12.75">
      <c r="M1090" s="124"/>
      <c r="P1090" s="124"/>
    </row>
    <row r="1091" spans="13:16" ht="12.75">
      <c r="M1091" s="124"/>
      <c r="P1091" s="124"/>
    </row>
    <row r="1092" spans="13:16" ht="12.75">
      <c r="M1092" s="124"/>
      <c r="P1092" s="124"/>
    </row>
    <row r="1093" spans="13:16" ht="12.75">
      <c r="M1093" s="124"/>
      <c r="P1093" s="124"/>
    </row>
    <row r="1094" spans="13:16" ht="12.75">
      <c r="M1094" s="124"/>
      <c r="P1094" s="124"/>
    </row>
    <row r="1095" spans="13:16" ht="12.75">
      <c r="M1095" s="124"/>
      <c r="P1095" s="124"/>
    </row>
    <row r="1096" spans="13:16" ht="12.75">
      <c r="M1096" s="124"/>
      <c r="P1096" s="124"/>
    </row>
    <row r="1097" spans="13:16" ht="12.75">
      <c r="M1097" s="124"/>
      <c r="P1097" s="124"/>
    </row>
    <row r="1098" spans="13:16" ht="12.75">
      <c r="M1098" s="124"/>
      <c r="P1098" s="124"/>
    </row>
    <row r="1099" spans="13:16" ht="12.75">
      <c r="M1099" s="124"/>
      <c r="P1099" s="124"/>
    </row>
    <row r="1100" spans="13:16" ht="12.75">
      <c r="M1100" s="124"/>
      <c r="P1100" s="124"/>
    </row>
    <row r="1101" spans="13:16" ht="12.75">
      <c r="M1101" s="124"/>
      <c r="P1101" s="124"/>
    </row>
    <row r="1102" spans="13:16" ht="12.75">
      <c r="M1102" s="124"/>
      <c r="P1102" s="124"/>
    </row>
    <row r="1103" spans="13:16" ht="12.75">
      <c r="M1103" s="124"/>
      <c r="P1103" s="124"/>
    </row>
    <row r="1104" spans="13:16" ht="12.75">
      <c r="M1104" s="124"/>
      <c r="P1104" s="124"/>
    </row>
    <row r="1105" spans="13:16" ht="12.75">
      <c r="M1105" s="124"/>
      <c r="P1105" s="124"/>
    </row>
    <row r="1106" spans="13:16" ht="12.75">
      <c r="M1106" s="124"/>
      <c r="P1106" s="124"/>
    </row>
    <row r="1107" spans="13:16" ht="12.75">
      <c r="M1107" s="124"/>
      <c r="P1107" s="124"/>
    </row>
    <row r="1108" spans="13:16" ht="12.75">
      <c r="M1108" s="124"/>
      <c r="P1108" s="124"/>
    </row>
    <row r="1109" spans="13:16" ht="12.75">
      <c r="M1109" s="124"/>
      <c r="P1109" s="124"/>
    </row>
    <row r="1110" spans="13:16" ht="12.75">
      <c r="M1110" s="124"/>
      <c r="P1110" s="124"/>
    </row>
    <row r="1111" spans="13:16" ht="12.75">
      <c r="M1111" s="124"/>
      <c r="P1111" s="124"/>
    </row>
    <row r="1112" spans="13:16" ht="12.75">
      <c r="M1112" s="124"/>
      <c r="P1112" s="124"/>
    </row>
    <row r="1113" spans="13:16" ht="12.75">
      <c r="M1113" s="124"/>
      <c r="P1113" s="124"/>
    </row>
    <row r="1114" spans="13:16" ht="12.75">
      <c r="M1114" s="124"/>
      <c r="P1114" s="124"/>
    </row>
    <row r="1115" spans="13:16" ht="12.75">
      <c r="M1115" s="124"/>
      <c r="P1115" s="124"/>
    </row>
    <row r="1116" spans="13:16" ht="12.75">
      <c r="M1116" s="124"/>
      <c r="P1116" s="124"/>
    </row>
    <row r="1117" spans="13:16" ht="12.75">
      <c r="M1117" s="124"/>
      <c r="P1117" s="124"/>
    </row>
    <row r="1118" spans="13:16" ht="12.75">
      <c r="M1118" s="124"/>
      <c r="P1118" s="124"/>
    </row>
    <row r="1119" spans="13:16" ht="12.75">
      <c r="M1119" s="124"/>
      <c r="P1119" s="124"/>
    </row>
    <row r="1120" spans="13:16" ht="12.75">
      <c r="M1120" s="124"/>
      <c r="P1120" s="124"/>
    </row>
    <row r="1121" spans="13:16" ht="12.75">
      <c r="M1121" s="124"/>
      <c r="P1121" s="124"/>
    </row>
    <row r="1122" spans="13:16" ht="12.75">
      <c r="M1122" s="124"/>
      <c r="P1122" s="124"/>
    </row>
    <row r="1123" spans="13:16" ht="12.75">
      <c r="M1123" s="124"/>
      <c r="P1123" s="124"/>
    </row>
    <row r="1124" spans="13:16" ht="12.75">
      <c r="M1124" s="124"/>
      <c r="P1124" s="124"/>
    </row>
    <row r="1125" spans="13:16" ht="12.75">
      <c r="M1125" s="124"/>
      <c r="P1125" s="124"/>
    </row>
    <row r="1126" spans="13:16" ht="12.75">
      <c r="M1126" s="124"/>
      <c r="P1126" s="124"/>
    </row>
    <row r="1127" spans="13:16" ht="12.75">
      <c r="M1127" s="124"/>
      <c r="P1127" s="124"/>
    </row>
    <row r="1128" spans="13:16" ht="12.75">
      <c r="M1128" s="124"/>
      <c r="P1128" s="124"/>
    </row>
    <row r="1129" spans="13:16" ht="12.75">
      <c r="M1129" s="124"/>
      <c r="P1129" s="124"/>
    </row>
    <row r="1130" spans="13:16" ht="12.75">
      <c r="M1130" s="124"/>
      <c r="P1130" s="124"/>
    </row>
    <row r="1131" spans="13:16" ht="12.75">
      <c r="M1131" s="124"/>
      <c r="P1131" s="124"/>
    </row>
    <row r="1132" spans="13:16" ht="12.75">
      <c r="M1132" s="124"/>
      <c r="P1132" s="124"/>
    </row>
    <row r="1133" spans="13:16" ht="12.75">
      <c r="M1133" s="124"/>
      <c r="P1133" s="124"/>
    </row>
    <row r="1134" spans="13:16" ht="12.75">
      <c r="M1134" s="124"/>
      <c r="P1134" s="124"/>
    </row>
    <row r="1135" spans="13:16" ht="12.75">
      <c r="M1135" s="124"/>
      <c r="P1135" s="124"/>
    </row>
    <row r="1136" spans="13:16" ht="12.75">
      <c r="M1136" s="124"/>
      <c r="P1136" s="124"/>
    </row>
    <row r="1137" spans="13:16" ht="12.75">
      <c r="M1137" s="124"/>
      <c r="P1137" s="124"/>
    </row>
    <row r="1138" spans="13:16" ht="12.75">
      <c r="M1138" s="124"/>
      <c r="P1138" s="124"/>
    </row>
    <row r="1139" spans="13:16" ht="12.75">
      <c r="M1139" s="124"/>
      <c r="P1139" s="124"/>
    </row>
    <row r="1140" spans="13:16" ht="12.75">
      <c r="M1140" s="124"/>
      <c r="P1140" s="124"/>
    </row>
    <row r="1141" spans="13:16" ht="12.75">
      <c r="M1141" s="124"/>
      <c r="P1141" s="124"/>
    </row>
    <row r="1142" spans="13:16" ht="12.75">
      <c r="M1142" s="124"/>
      <c r="P1142" s="124"/>
    </row>
    <row r="1143" spans="13:16" ht="12.75">
      <c r="M1143" s="124"/>
      <c r="P1143" s="124"/>
    </row>
    <row r="1144" spans="13:16" ht="12.75">
      <c r="M1144" s="124"/>
      <c r="P1144" s="124"/>
    </row>
    <row r="1145" spans="13:16" ht="12.75">
      <c r="M1145" s="124"/>
      <c r="P1145" s="124"/>
    </row>
    <row r="1146" spans="13:16" ht="12.75">
      <c r="M1146" s="124"/>
      <c r="P1146" s="124"/>
    </row>
    <row r="1147" spans="13:16" ht="12.75">
      <c r="M1147" s="124"/>
      <c r="P1147" s="124"/>
    </row>
    <row r="1148" spans="13:16" ht="12.75">
      <c r="M1148" s="124"/>
      <c r="P1148" s="124"/>
    </row>
    <row r="1149" spans="13:16" ht="12.75">
      <c r="M1149" s="124"/>
      <c r="P1149" s="124"/>
    </row>
    <row r="1150" spans="13:16" ht="12.75">
      <c r="M1150" s="124"/>
      <c r="P1150" s="124"/>
    </row>
    <row r="1151" spans="13:16" ht="12.75">
      <c r="M1151" s="124"/>
      <c r="P1151" s="124"/>
    </row>
    <row r="1152" spans="13:16" ht="12.75">
      <c r="M1152" s="124"/>
      <c r="P1152" s="124"/>
    </row>
    <row r="1153" spans="13:16" ht="12.75">
      <c r="M1153" s="124"/>
      <c r="P1153" s="124"/>
    </row>
    <row r="1154" spans="13:16" ht="12.75">
      <c r="M1154" s="124"/>
      <c r="P1154" s="124"/>
    </row>
    <row r="1155" spans="13:16" ht="12.75">
      <c r="M1155" s="124"/>
      <c r="P1155" s="124"/>
    </row>
    <row r="1156" spans="13:16" ht="12.75">
      <c r="M1156" s="124"/>
      <c r="P1156" s="124"/>
    </row>
    <row r="1157" spans="13:16" ht="12.75">
      <c r="M1157" s="124"/>
      <c r="P1157" s="124"/>
    </row>
    <row r="1158" spans="13:16" ht="12.75">
      <c r="M1158" s="124"/>
      <c r="P1158" s="124"/>
    </row>
    <row r="1159" spans="13:16" ht="12.75">
      <c r="M1159" s="124"/>
      <c r="P1159" s="124"/>
    </row>
    <row r="1160" spans="13:16" ht="12.75">
      <c r="M1160" s="124"/>
      <c r="P1160" s="124"/>
    </row>
    <row r="1161" spans="13:16" ht="12.75">
      <c r="M1161" s="124"/>
      <c r="P1161" s="124"/>
    </row>
    <row r="1162" spans="13:16" ht="12.75">
      <c r="M1162" s="124"/>
      <c r="P1162" s="124"/>
    </row>
    <row r="1163" spans="13:16" ht="12.75">
      <c r="M1163" s="124"/>
      <c r="P1163" s="124"/>
    </row>
    <row r="1164" spans="13:16" ht="12.75">
      <c r="M1164" s="124"/>
      <c r="P1164" s="124"/>
    </row>
    <row r="1165" spans="13:16" ht="12.75">
      <c r="M1165" s="124"/>
      <c r="P1165" s="124"/>
    </row>
    <row r="1166" spans="13:16" ht="12.75">
      <c r="M1166" s="124"/>
      <c r="P1166" s="124"/>
    </row>
    <row r="1167" spans="13:16" ht="12.75">
      <c r="M1167" s="124"/>
      <c r="P1167" s="124"/>
    </row>
    <row r="1168" spans="13:16" ht="12.75">
      <c r="M1168" s="124"/>
      <c r="P1168" s="124"/>
    </row>
    <row r="1169" spans="13:16" ht="12.75">
      <c r="M1169" s="124"/>
      <c r="P1169" s="124"/>
    </row>
    <row r="1170" spans="13:16" ht="12.75">
      <c r="M1170" s="124"/>
      <c r="P1170" s="124"/>
    </row>
    <row r="1171" spans="13:16" ht="12.75">
      <c r="M1171" s="124"/>
      <c r="P1171" s="124"/>
    </row>
    <row r="1172" spans="13:16" ht="12.75">
      <c r="M1172" s="124"/>
      <c r="P1172" s="124"/>
    </row>
    <row r="1173" spans="13:16" ht="12.75">
      <c r="M1173" s="124"/>
      <c r="P1173" s="124"/>
    </row>
    <row r="1174" spans="13:16" ht="12.75">
      <c r="M1174" s="124"/>
      <c r="P1174" s="124"/>
    </row>
    <row r="1175" spans="13:16" ht="12.75">
      <c r="M1175" s="124"/>
      <c r="P1175" s="124"/>
    </row>
    <row r="1176" spans="13:16" ht="12.75">
      <c r="M1176" s="124"/>
      <c r="P1176" s="124"/>
    </row>
    <row r="1177" spans="13:16" ht="12.75">
      <c r="M1177" s="124"/>
      <c r="P1177" s="124"/>
    </row>
    <row r="1178" spans="13:16" ht="12.75">
      <c r="M1178" s="124"/>
      <c r="P1178" s="124"/>
    </row>
    <row r="1179" spans="13:16" ht="12.75">
      <c r="M1179" s="124"/>
      <c r="P1179" s="124"/>
    </row>
    <row r="1180" spans="13:16" ht="12.75">
      <c r="M1180" s="124"/>
      <c r="P1180" s="124"/>
    </row>
    <row r="1181" spans="13:16" ht="12.75">
      <c r="M1181" s="124"/>
      <c r="P1181" s="124"/>
    </row>
    <row r="1182" spans="13:16" ht="12.75">
      <c r="M1182" s="124"/>
      <c r="P1182" s="124"/>
    </row>
    <row r="1183" spans="13:16" ht="12.75">
      <c r="M1183" s="124"/>
      <c r="P1183" s="124"/>
    </row>
    <row r="1184" spans="13:16" ht="12.75">
      <c r="M1184" s="124"/>
      <c r="P1184" s="124"/>
    </row>
    <row r="1185" spans="13:16" ht="12.75">
      <c r="M1185" s="124"/>
      <c r="P1185" s="124"/>
    </row>
    <row r="1186" spans="13:16" ht="12.75">
      <c r="M1186" s="124"/>
      <c r="P1186" s="124"/>
    </row>
    <row r="1187" spans="13:16" ht="12.75">
      <c r="M1187" s="124"/>
      <c r="P1187" s="124"/>
    </row>
    <row r="1188" spans="13:16" ht="12.75">
      <c r="M1188" s="124"/>
      <c r="P1188" s="124"/>
    </row>
    <row r="1189" spans="13:16" ht="12.75">
      <c r="M1189" s="124"/>
      <c r="P1189" s="124"/>
    </row>
    <row r="1190" spans="13:16" ht="12.75">
      <c r="M1190" s="124"/>
      <c r="P1190" s="124"/>
    </row>
    <row r="1191" spans="13:16" ht="12.75">
      <c r="M1191" s="124"/>
      <c r="P1191" s="124"/>
    </row>
    <row r="1192" spans="13:16" ht="12.75">
      <c r="M1192" s="124"/>
      <c r="P1192" s="124"/>
    </row>
    <row r="1193" spans="13:16" ht="12.75">
      <c r="M1193" s="124"/>
      <c r="P1193" s="124"/>
    </row>
    <row r="1194" spans="13:16" ht="12.75">
      <c r="M1194" s="124"/>
      <c r="P1194" s="124"/>
    </row>
    <row r="1195" spans="13:16" ht="12.75">
      <c r="M1195" s="124"/>
      <c r="P1195" s="124"/>
    </row>
    <row r="1196" spans="13:16" ht="12.75">
      <c r="M1196" s="124"/>
      <c r="P1196" s="124"/>
    </row>
    <row r="1197" spans="13:16" ht="12.75">
      <c r="M1197" s="124"/>
      <c r="P1197" s="124"/>
    </row>
    <row r="1198" spans="13:16" ht="12.75">
      <c r="M1198" s="124"/>
      <c r="P1198" s="124"/>
    </row>
    <row r="1199" spans="13:16" ht="12.75">
      <c r="M1199" s="124"/>
      <c r="P1199" s="124"/>
    </row>
    <row r="1200" spans="13:16" ht="12.75">
      <c r="M1200" s="124"/>
      <c r="P1200" s="124"/>
    </row>
    <row r="1201" spans="13:16" ht="12.75">
      <c r="M1201" s="124"/>
      <c r="P1201" s="124"/>
    </row>
    <row r="1202" spans="13:16" ht="12.75">
      <c r="M1202" s="124"/>
      <c r="P1202" s="124"/>
    </row>
    <row r="1203" spans="13:16" ht="12.75">
      <c r="M1203" s="124"/>
      <c r="P1203" s="124"/>
    </row>
    <row r="1204" spans="13:16" ht="12.75">
      <c r="M1204" s="124"/>
      <c r="P1204" s="124"/>
    </row>
    <row r="1205" spans="13:16" ht="12.75">
      <c r="M1205" s="124"/>
      <c r="P1205" s="124"/>
    </row>
    <row r="1206" spans="13:16" ht="12.75">
      <c r="M1206" s="124"/>
      <c r="P1206" s="124"/>
    </row>
    <row r="1207" spans="13:16" ht="12.75">
      <c r="M1207" s="124"/>
      <c r="P1207" s="124"/>
    </row>
    <row r="1208" spans="13:16" ht="12.75">
      <c r="M1208" s="124"/>
      <c r="P1208" s="124"/>
    </row>
    <row r="1209" spans="13:16" ht="12.75">
      <c r="M1209" s="124"/>
      <c r="P1209" s="124"/>
    </row>
    <row r="1210" spans="13:16" ht="12.75">
      <c r="M1210" s="124"/>
      <c r="P1210" s="124"/>
    </row>
    <row r="1211" spans="13:16" ht="12.75">
      <c r="M1211" s="124"/>
      <c r="P1211" s="124"/>
    </row>
    <row r="1212" spans="13:16" ht="12.75">
      <c r="M1212" s="124"/>
      <c r="P1212" s="124"/>
    </row>
    <row r="1213" spans="13:16" ht="12.75">
      <c r="M1213" s="124"/>
      <c r="P1213" s="124"/>
    </row>
    <row r="1214" spans="13:16" ht="12.75">
      <c r="M1214" s="124"/>
      <c r="P1214" s="124"/>
    </row>
    <row r="1215" spans="13:16" ht="12.75">
      <c r="M1215" s="124"/>
      <c r="P1215" s="124"/>
    </row>
    <row r="1216" spans="13:16" ht="12.75">
      <c r="M1216" s="124"/>
      <c r="P1216" s="124"/>
    </row>
    <row r="1217" spans="13:16" ht="12.75">
      <c r="M1217" s="124"/>
      <c r="P1217" s="124"/>
    </row>
    <row r="1218" spans="13:16" ht="12.75">
      <c r="M1218" s="124"/>
      <c r="P1218" s="124"/>
    </row>
    <row r="1219" spans="13:16" ht="12.75">
      <c r="M1219" s="124"/>
      <c r="P1219" s="124"/>
    </row>
    <row r="1220" spans="13:16" ht="12.75">
      <c r="M1220" s="124"/>
      <c r="P1220" s="124"/>
    </row>
    <row r="1221" spans="13:16" ht="12.75">
      <c r="M1221" s="124"/>
      <c r="P1221" s="124"/>
    </row>
    <row r="1222" spans="13:16" ht="12.75">
      <c r="M1222" s="124"/>
      <c r="P1222" s="124"/>
    </row>
    <row r="1223" spans="13:16" ht="12.75">
      <c r="M1223" s="124"/>
      <c r="P1223" s="124"/>
    </row>
    <row r="1224" spans="13:16" ht="12.75">
      <c r="M1224" s="124"/>
      <c r="P1224" s="124"/>
    </row>
    <row r="1225" spans="13:16" ht="12.75">
      <c r="M1225" s="124"/>
      <c r="P1225" s="124"/>
    </row>
    <row r="1226" spans="13:16" ht="12.75">
      <c r="M1226" s="124"/>
      <c r="P1226" s="124"/>
    </row>
    <row r="1227" spans="13:16" ht="12.75">
      <c r="M1227" s="124"/>
      <c r="P1227" s="124"/>
    </row>
    <row r="1228" spans="13:16" ht="12.75">
      <c r="M1228" s="124"/>
      <c r="P1228" s="124"/>
    </row>
    <row r="1229" spans="13:16" ht="12.75">
      <c r="M1229" s="124"/>
      <c r="P1229" s="124"/>
    </row>
    <row r="1230" spans="13:16" ht="12.75">
      <c r="M1230" s="124"/>
      <c r="P1230" s="124"/>
    </row>
    <row r="1231" spans="13:16" ht="12.75">
      <c r="M1231" s="124"/>
      <c r="P1231" s="124"/>
    </row>
    <row r="1232" spans="13:16" ht="12.75">
      <c r="M1232" s="124"/>
      <c r="P1232" s="124"/>
    </row>
    <row r="1233" spans="13:16" ht="12.75">
      <c r="M1233" s="124"/>
      <c r="P1233" s="124"/>
    </row>
    <row r="1234" spans="13:16" ht="12.75">
      <c r="M1234" s="124"/>
      <c r="P1234" s="124"/>
    </row>
    <row r="1235" spans="13:16" ht="12.75">
      <c r="M1235" s="124"/>
      <c r="P1235" s="124"/>
    </row>
    <row r="1236" spans="13:16" ht="12.75">
      <c r="M1236" s="124"/>
      <c r="P1236" s="124"/>
    </row>
    <row r="1237" spans="13:16" ht="12.75">
      <c r="M1237" s="124"/>
      <c r="P1237" s="124"/>
    </row>
    <row r="1238" spans="13:16" ht="12.75">
      <c r="M1238" s="124"/>
      <c r="P1238" s="124"/>
    </row>
    <row r="1239" spans="13:16" ht="12.75">
      <c r="M1239" s="124"/>
      <c r="P1239" s="124"/>
    </row>
    <row r="1240" spans="13:16" ht="12.75">
      <c r="M1240" s="124"/>
      <c r="P1240" s="124"/>
    </row>
    <row r="1241" spans="13:16" ht="12.75">
      <c r="M1241" s="124"/>
      <c r="P1241" s="124"/>
    </row>
    <row r="1242" spans="13:16" ht="12.75">
      <c r="M1242" s="124"/>
      <c r="P1242" s="124"/>
    </row>
    <row r="1243" spans="13:16" ht="12.75">
      <c r="M1243" s="124"/>
      <c r="P1243" s="124"/>
    </row>
    <row r="1244" spans="13:16" ht="12.75">
      <c r="M1244" s="124"/>
      <c r="P1244" s="124"/>
    </row>
    <row r="1245" spans="13:16" ht="12.75">
      <c r="M1245" s="124"/>
      <c r="P1245" s="124"/>
    </row>
    <row r="1246" spans="13:16" ht="12.75">
      <c r="M1246" s="124"/>
      <c r="P1246" s="124"/>
    </row>
    <row r="1247" spans="13:16" ht="12.75">
      <c r="M1247" s="124"/>
      <c r="P1247" s="124"/>
    </row>
    <row r="1248" spans="13:16" ht="12.75">
      <c r="M1248" s="124"/>
      <c r="P1248" s="124"/>
    </row>
    <row r="1249" spans="13:16" ht="12.75">
      <c r="M1249" s="124"/>
      <c r="P1249" s="124"/>
    </row>
    <row r="1250" spans="13:16" ht="12.75">
      <c r="M1250" s="124"/>
      <c r="P1250" s="124"/>
    </row>
    <row r="1251" spans="13:16" ht="12.75">
      <c r="M1251" s="124"/>
      <c r="P1251" s="124"/>
    </row>
    <row r="1252" spans="13:16" ht="12.75">
      <c r="M1252" s="124"/>
      <c r="P1252" s="124"/>
    </row>
    <row r="1253" spans="13:16" ht="12.75">
      <c r="M1253" s="124"/>
      <c r="P1253" s="124"/>
    </row>
    <row r="1254" spans="13:16" ht="12.75">
      <c r="M1254" s="124"/>
      <c r="P1254" s="124"/>
    </row>
    <row r="1255" spans="13:16" ht="12.75">
      <c r="M1255" s="124"/>
      <c r="P1255" s="124"/>
    </row>
    <row r="1256" spans="13:16" ht="12.75">
      <c r="M1256" s="124"/>
      <c r="P1256" s="124"/>
    </row>
    <row r="1257" spans="13:16" ht="12.75">
      <c r="M1257" s="124"/>
      <c r="P1257" s="124"/>
    </row>
    <row r="1258" spans="13:16" ht="12.75">
      <c r="M1258" s="124"/>
      <c r="P1258" s="124"/>
    </row>
    <row r="1259" spans="13:16" ht="12.75">
      <c r="M1259" s="124"/>
      <c r="P1259" s="124"/>
    </row>
    <row r="1260" spans="13:16" ht="12.75">
      <c r="M1260" s="124"/>
      <c r="P1260" s="124"/>
    </row>
    <row r="1261" spans="13:16" ht="12.75">
      <c r="M1261" s="124"/>
      <c r="P1261" s="124"/>
    </row>
    <row r="1262" spans="13:16" ht="12.75">
      <c r="M1262" s="124"/>
      <c r="P1262" s="124"/>
    </row>
    <row r="1263" spans="13:16" ht="12.75">
      <c r="M1263" s="124"/>
      <c r="P1263" s="124"/>
    </row>
    <row r="1264" spans="13:16" ht="12.75">
      <c r="M1264" s="124"/>
      <c r="P1264" s="124"/>
    </row>
    <row r="1265" spans="13:16" ht="12.75">
      <c r="M1265" s="124"/>
      <c r="P1265" s="124"/>
    </row>
    <row r="1266" spans="13:16" ht="12.75">
      <c r="M1266" s="124"/>
      <c r="P1266" s="124"/>
    </row>
    <row r="1267" spans="13:16" ht="12.75">
      <c r="M1267" s="124"/>
      <c r="P1267" s="124"/>
    </row>
    <row r="1268" spans="13:16" ht="12.75">
      <c r="M1268" s="124"/>
      <c r="P1268" s="124"/>
    </row>
    <row r="1269" spans="13:16" ht="12.75">
      <c r="M1269" s="124"/>
      <c r="P1269" s="124"/>
    </row>
    <row r="1270" spans="13:16" ht="12.75">
      <c r="M1270" s="124"/>
      <c r="P1270" s="124"/>
    </row>
    <row r="1271" spans="13:16" ht="12.75">
      <c r="M1271" s="124"/>
      <c r="P1271" s="124"/>
    </row>
    <row r="1272" spans="13:16" ht="12.75">
      <c r="M1272" s="124"/>
      <c r="P1272" s="124"/>
    </row>
    <row r="1273" spans="13:16" ht="12.75">
      <c r="M1273" s="124"/>
      <c r="P1273" s="124"/>
    </row>
    <row r="1274" spans="13:16" ht="12.75">
      <c r="M1274" s="124"/>
      <c r="P1274" s="124"/>
    </row>
    <row r="1275" spans="13:16" ht="12.75">
      <c r="M1275" s="124"/>
      <c r="P1275" s="124"/>
    </row>
    <row r="1276" spans="13:16" ht="12.75">
      <c r="M1276" s="124"/>
      <c r="P1276" s="124"/>
    </row>
    <row r="1277" spans="13:16" ht="12.75">
      <c r="M1277" s="124"/>
      <c r="P1277" s="124"/>
    </row>
    <row r="1278" spans="13:16" ht="12.75">
      <c r="M1278" s="124"/>
      <c r="P1278" s="124"/>
    </row>
    <row r="1279" spans="13:16" ht="12.75">
      <c r="M1279" s="124"/>
      <c r="P1279" s="124"/>
    </row>
    <row r="1280" spans="13:16" ht="12.75">
      <c r="M1280" s="124"/>
      <c r="P1280" s="124"/>
    </row>
    <row r="1281" spans="13:16" ht="12.75">
      <c r="M1281" s="124"/>
      <c r="P1281" s="124"/>
    </row>
    <row r="1282" spans="13:16" ht="12.75">
      <c r="M1282" s="124"/>
      <c r="P1282" s="124"/>
    </row>
    <row r="1283" spans="13:16" ht="12.75">
      <c r="M1283" s="124"/>
      <c r="P1283" s="124"/>
    </row>
    <row r="1284" spans="13:16" ht="12.75">
      <c r="M1284" s="124"/>
      <c r="P1284" s="124"/>
    </row>
    <row r="1285" spans="13:16" ht="12.75">
      <c r="M1285" s="124"/>
      <c r="P1285" s="124"/>
    </row>
    <row r="1286" spans="13:16" ht="12.75">
      <c r="M1286" s="124"/>
      <c r="P1286" s="124"/>
    </row>
    <row r="1287" spans="13:16" ht="12.75">
      <c r="M1287" s="124"/>
      <c r="P1287" s="124"/>
    </row>
    <row r="1288" spans="13:16" ht="12.75">
      <c r="M1288" s="124"/>
      <c r="P1288" s="124"/>
    </row>
    <row r="1289" spans="13:16" ht="12.75">
      <c r="M1289" s="124"/>
      <c r="P1289" s="124"/>
    </row>
    <row r="1290" spans="13:16" ht="12.75">
      <c r="M1290" s="124"/>
      <c r="P1290" s="124"/>
    </row>
    <row r="1291" spans="13:16" ht="12.75">
      <c r="M1291" s="124"/>
      <c r="P1291" s="124"/>
    </row>
    <row r="1292" spans="13:16" ht="12.75">
      <c r="M1292" s="124"/>
      <c r="P1292" s="124"/>
    </row>
    <row r="1293" spans="13:16" ht="12.75">
      <c r="M1293" s="124"/>
      <c r="P1293" s="124"/>
    </row>
    <row r="1294" spans="13:16" ht="12.75">
      <c r="M1294" s="124"/>
      <c r="P1294" s="124"/>
    </row>
    <row r="1295" spans="13:16" ht="12.75">
      <c r="M1295" s="124"/>
      <c r="P1295" s="124"/>
    </row>
    <row r="1296" spans="13:16" ht="12.75">
      <c r="M1296" s="124"/>
      <c r="P1296" s="124"/>
    </row>
    <row r="1297" spans="13:16" ht="12.75">
      <c r="M1297" s="124"/>
      <c r="P1297" s="124"/>
    </row>
    <row r="1298" spans="13:16" ht="12.75">
      <c r="M1298" s="124"/>
      <c r="P1298" s="124"/>
    </row>
    <row r="1299" spans="13:16" ht="12.75">
      <c r="M1299" s="124"/>
      <c r="P1299" s="124"/>
    </row>
    <row r="1300" spans="13:16" ht="12.75">
      <c r="M1300" s="124"/>
      <c r="P1300" s="124"/>
    </row>
    <row r="1301" spans="13:16" ht="12.75">
      <c r="M1301" s="124"/>
      <c r="P1301" s="124"/>
    </row>
    <row r="1302" spans="13:16" ht="12.75">
      <c r="M1302" s="124"/>
      <c r="P1302" s="124"/>
    </row>
    <row r="1303" spans="13:16" ht="12.75">
      <c r="M1303" s="124"/>
      <c r="P1303" s="124"/>
    </row>
    <row r="1304" spans="13:16" ht="12.75">
      <c r="M1304" s="124"/>
      <c r="P1304" s="124"/>
    </row>
    <row r="1305" spans="13:16" ht="12.75">
      <c r="M1305" s="124"/>
      <c r="P1305" s="124"/>
    </row>
    <row r="1306" spans="13:16" ht="12.75">
      <c r="M1306" s="124"/>
      <c r="P1306" s="124"/>
    </row>
    <row r="1307" spans="13:16" ht="12.75">
      <c r="M1307" s="124"/>
      <c r="P1307" s="124"/>
    </row>
    <row r="1308" spans="13:16" ht="12.75">
      <c r="M1308" s="124"/>
      <c r="P1308" s="124"/>
    </row>
    <row r="1309" spans="13:16" ht="12.75">
      <c r="M1309" s="124"/>
      <c r="P1309" s="124"/>
    </row>
    <row r="1310" spans="13:16" ht="12.75">
      <c r="M1310" s="124"/>
      <c r="P1310" s="124"/>
    </row>
    <row r="1311" spans="13:16" ht="12.75">
      <c r="M1311" s="124"/>
      <c r="P1311" s="124"/>
    </row>
    <row r="1312" spans="13:16" ht="12.75">
      <c r="M1312" s="124"/>
      <c r="P1312" s="124"/>
    </row>
    <row r="1313" spans="13:16" ht="12.75">
      <c r="M1313" s="124"/>
      <c r="P1313" s="124"/>
    </row>
    <row r="1314" spans="13:16" ht="12.75">
      <c r="M1314" s="124"/>
      <c r="P1314" s="124"/>
    </row>
    <row r="1315" spans="13:16" ht="12.75">
      <c r="M1315" s="124"/>
      <c r="P1315" s="124"/>
    </row>
    <row r="1316" spans="13:16" ht="12.75">
      <c r="M1316" s="124"/>
      <c r="P1316" s="124"/>
    </row>
    <row r="1317" spans="13:16" ht="12.75">
      <c r="M1317" s="124"/>
      <c r="P1317" s="124"/>
    </row>
    <row r="1318" spans="13:16" ht="12.75">
      <c r="M1318" s="124"/>
      <c r="P1318" s="124"/>
    </row>
    <row r="1319" spans="13:16" ht="12.75">
      <c r="M1319" s="124"/>
      <c r="P1319" s="124"/>
    </row>
    <row r="1320" spans="13:16" ht="12.75">
      <c r="M1320" s="124"/>
      <c r="P1320" s="124"/>
    </row>
    <row r="1321" spans="13:16" ht="12.75">
      <c r="M1321" s="124"/>
      <c r="P1321" s="124"/>
    </row>
    <row r="1322" spans="13:16" ht="12.75">
      <c r="M1322" s="124"/>
      <c r="P1322" s="124"/>
    </row>
    <row r="1323" spans="13:16" ht="12.75">
      <c r="M1323" s="124"/>
      <c r="P1323" s="124"/>
    </row>
    <row r="1324" spans="13:16" ht="12.75">
      <c r="M1324" s="124"/>
      <c r="P1324" s="124"/>
    </row>
    <row r="1325" spans="13:16" ht="12.75">
      <c r="M1325" s="124"/>
      <c r="P1325" s="124"/>
    </row>
    <row r="1326" spans="13:16" ht="12.75">
      <c r="M1326" s="124"/>
      <c r="P1326" s="124"/>
    </row>
    <row r="1327" spans="13:16" ht="12.75">
      <c r="M1327" s="124"/>
      <c r="P1327" s="124"/>
    </row>
    <row r="1328" spans="13:16" ht="12.75">
      <c r="M1328" s="124"/>
      <c r="P1328" s="124"/>
    </row>
    <row r="1329" spans="13:16" ht="12.75">
      <c r="M1329" s="124"/>
      <c r="P1329" s="124"/>
    </row>
    <row r="1330" spans="13:16" ht="12.75">
      <c r="M1330" s="124"/>
      <c r="P1330" s="124"/>
    </row>
    <row r="1331" spans="13:16" ht="12.75">
      <c r="M1331" s="124"/>
      <c r="P1331" s="124"/>
    </row>
    <row r="1332" spans="13:16" ht="12.75">
      <c r="M1332" s="124"/>
      <c r="P1332" s="124"/>
    </row>
    <row r="1333" spans="13:16" ht="12.75">
      <c r="M1333" s="124"/>
      <c r="P1333" s="124"/>
    </row>
    <row r="1334" spans="13:16" ht="12.75">
      <c r="M1334" s="124"/>
      <c r="P1334" s="124"/>
    </row>
    <row r="1335" spans="13:16" ht="12.75">
      <c r="M1335" s="124"/>
      <c r="P1335" s="124"/>
    </row>
    <row r="1336" spans="13:16" ht="12.75">
      <c r="M1336" s="124"/>
      <c r="P1336" s="124"/>
    </row>
    <row r="1337" spans="13:16" ht="12.75">
      <c r="M1337" s="124"/>
      <c r="P1337" s="124"/>
    </row>
    <row r="1338" spans="13:16" ht="12.75">
      <c r="M1338" s="124"/>
      <c r="P1338" s="124"/>
    </row>
    <row r="1339" spans="13:16" ht="12.75">
      <c r="M1339" s="124"/>
      <c r="P1339" s="124"/>
    </row>
    <row r="1340" spans="13:16" ht="12.75">
      <c r="M1340" s="124"/>
      <c r="P1340" s="124"/>
    </row>
    <row r="1341" spans="13:16" ht="12.75">
      <c r="M1341" s="124"/>
      <c r="P1341" s="124"/>
    </row>
    <row r="1342" spans="13:16" ht="12.75">
      <c r="M1342" s="124"/>
      <c r="P1342" s="124"/>
    </row>
    <row r="1343" spans="13:16" ht="12.75">
      <c r="M1343" s="124"/>
      <c r="P1343" s="124"/>
    </row>
    <row r="1344" spans="13:16" ht="12.75">
      <c r="M1344" s="124"/>
      <c r="P1344" s="124"/>
    </row>
    <row r="1345" spans="13:16" ht="12.75">
      <c r="M1345" s="124"/>
      <c r="P1345" s="124"/>
    </row>
    <row r="1346" spans="13:16" ht="12.75">
      <c r="M1346" s="124"/>
      <c r="P1346" s="124"/>
    </row>
    <row r="1347" spans="13:16" ht="12.75">
      <c r="M1347" s="124"/>
      <c r="P1347" s="124"/>
    </row>
    <row r="1348" spans="13:16" ht="12.75">
      <c r="M1348" s="124"/>
      <c r="P1348" s="124"/>
    </row>
    <row r="1349" spans="13:16" ht="12.75">
      <c r="M1349" s="124"/>
      <c r="P1349" s="124"/>
    </row>
    <row r="1350" spans="13:16" ht="12.75">
      <c r="M1350" s="124"/>
      <c r="P1350" s="124"/>
    </row>
    <row r="1351" spans="13:16" ht="12.75">
      <c r="M1351" s="124"/>
      <c r="P1351" s="124"/>
    </row>
    <row r="1352" spans="13:16" ht="12.75">
      <c r="M1352" s="124"/>
      <c r="P1352" s="124"/>
    </row>
    <row r="1353" spans="13:16" ht="12.75">
      <c r="M1353" s="124"/>
      <c r="P1353" s="124"/>
    </row>
    <row r="1354" spans="13:16" ht="12.75">
      <c r="M1354" s="124"/>
      <c r="P1354" s="124"/>
    </row>
    <row r="1355" spans="13:16" ht="12.75">
      <c r="M1355" s="124"/>
      <c r="P1355" s="124"/>
    </row>
    <row r="1356" spans="13:16" ht="12.75">
      <c r="M1356" s="124"/>
      <c r="P1356" s="124"/>
    </row>
    <row r="1357" spans="13:16" ht="12.75">
      <c r="M1357" s="124"/>
      <c r="P1357" s="124"/>
    </row>
    <row r="1358" spans="13:16" ht="12.75">
      <c r="M1358" s="124"/>
      <c r="P1358" s="124"/>
    </row>
    <row r="1359" spans="13:16" ht="12.75">
      <c r="M1359" s="124"/>
      <c r="P1359" s="124"/>
    </row>
    <row r="1360" spans="13:16" ht="12.75">
      <c r="M1360" s="124"/>
      <c r="P1360" s="124"/>
    </row>
    <row r="1361" spans="13:16" ht="12.75">
      <c r="M1361" s="124"/>
      <c r="P1361" s="124"/>
    </row>
    <row r="1362" spans="13:16" ht="12.75">
      <c r="M1362" s="124"/>
      <c r="P1362" s="124"/>
    </row>
    <row r="1363" spans="13:16" ht="12.75">
      <c r="M1363" s="124"/>
      <c r="P1363" s="124"/>
    </row>
    <row r="1364" spans="13:16" ht="12.75">
      <c r="M1364" s="124"/>
      <c r="P1364" s="124"/>
    </row>
    <row r="1365" spans="13:16" ht="12.75">
      <c r="M1365" s="124"/>
      <c r="P1365" s="124"/>
    </row>
    <row r="1366" spans="13:16" ht="12.75">
      <c r="M1366" s="124"/>
      <c r="P1366" s="124"/>
    </row>
    <row r="1367" spans="13:16" ht="12.75">
      <c r="M1367" s="124"/>
      <c r="P1367" s="124"/>
    </row>
    <row r="1368" spans="13:16" ht="12.75">
      <c r="M1368" s="124"/>
      <c r="P1368" s="124"/>
    </row>
    <row r="1369" spans="13:16" ht="12.75">
      <c r="M1369" s="124"/>
      <c r="P1369" s="124"/>
    </row>
    <row r="1370" spans="13:16" ht="12.75">
      <c r="M1370" s="124"/>
      <c r="P1370" s="124"/>
    </row>
    <row r="1371" spans="13:16" ht="12.75">
      <c r="M1371" s="124"/>
      <c r="P1371" s="124"/>
    </row>
    <row r="1372" spans="13:16" ht="12.75">
      <c r="M1372" s="124"/>
      <c r="P1372" s="124"/>
    </row>
    <row r="1373" spans="13:16" ht="12.75">
      <c r="M1373" s="124"/>
      <c r="P1373" s="124"/>
    </row>
    <row r="1374" spans="13:16" ht="12.75">
      <c r="M1374" s="124"/>
      <c r="P1374" s="124"/>
    </row>
    <row r="1375" spans="13:16" ht="12.75">
      <c r="M1375" s="124"/>
      <c r="P1375" s="124"/>
    </row>
    <row r="1376" spans="13:16" ht="12.75">
      <c r="M1376" s="124"/>
      <c r="P1376" s="124"/>
    </row>
    <row r="1377" spans="13:16" ht="12.75">
      <c r="M1377" s="124"/>
      <c r="P1377" s="124"/>
    </row>
    <row r="1378" spans="13:16" ht="12.75">
      <c r="M1378" s="124"/>
      <c r="P1378" s="124"/>
    </row>
    <row r="1379" spans="13:16" ht="12.75">
      <c r="M1379" s="124"/>
      <c r="P1379" s="124"/>
    </row>
    <row r="1380" spans="13:16" ht="12.75">
      <c r="M1380" s="124"/>
      <c r="P1380" s="124"/>
    </row>
    <row r="1381" spans="13:16" ht="12.75">
      <c r="M1381" s="124"/>
      <c r="P1381" s="124"/>
    </row>
    <row r="1382" spans="13:16" ht="12.75">
      <c r="M1382" s="124"/>
      <c r="P1382" s="124"/>
    </row>
    <row r="1383" spans="13:16" ht="12.75">
      <c r="M1383" s="124"/>
      <c r="P1383" s="124"/>
    </row>
    <row r="1384" spans="13:16" ht="12.75">
      <c r="M1384" s="124"/>
      <c r="P1384" s="124"/>
    </row>
    <row r="1385" spans="13:16" ht="12.75">
      <c r="M1385" s="124"/>
      <c r="P1385" s="124"/>
    </row>
    <row r="1386" spans="13:16" ht="12.75">
      <c r="M1386" s="124"/>
      <c r="P1386" s="124"/>
    </row>
    <row r="1387" spans="13:16" ht="12.75">
      <c r="M1387" s="124"/>
      <c r="P1387" s="124"/>
    </row>
    <row r="1388" spans="13:16" ht="12.75">
      <c r="M1388" s="124"/>
      <c r="P1388" s="124"/>
    </row>
    <row r="1389" spans="13:16" ht="12.75">
      <c r="M1389" s="124"/>
      <c r="P1389" s="124"/>
    </row>
    <row r="1390" spans="13:16" ht="12.75">
      <c r="M1390" s="124"/>
      <c r="P1390" s="124"/>
    </row>
    <row r="1391" spans="13:16" ht="12.75">
      <c r="M1391" s="124"/>
      <c r="P1391" s="124"/>
    </row>
    <row r="1392" spans="13:16" ht="12.75">
      <c r="M1392" s="124"/>
      <c r="P1392" s="124"/>
    </row>
    <row r="1393" spans="13:16" ht="12.75">
      <c r="M1393" s="124"/>
      <c r="P1393" s="124"/>
    </row>
    <row r="1394" spans="13:16" ht="12.75">
      <c r="M1394" s="124"/>
      <c r="P1394" s="124"/>
    </row>
    <row r="1395" spans="13:16" ht="12.75">
      <c r="M1395" s="124"/>
      <c r="P1395" s="124"/>
    </row>
    <row r="1396" spans="13:16" ht="12.75">
      <c r="M1396" s="124"/>
      <c r="P1396" s="124"/>
    </row>
    <row r="1397" spans="13:16" ht="12.75">
      <c r="M1397" s="124"/>
      <c r="P1397" s="124"/>
    </row>
    <row r="1398" spans="13:16" ht="12.75">
      <c r="M1398" s="124"/>
      <c r="P1398" s="124"/>
    </row>
    <row r="1399" spans="13:16" ht="12.75">
      <c r="M1399" s="124"/>
      <c r="P1399" s="124"/>
    </row>
    <row r="1400" spans="13:16" ht="12.75">
      <c r="M1400" s="124"/>
      <c r="P1400" s="124"/>
    </row>
    <row r="1401" spans="13:16" ht="12.75">
      <c r="M1401" s="124"/>
      <c r="P1401" s="124"/>
    </row>
    <row r="1402" spans="13:16" ht="12.75">
      <c r="M1402" s="124"/>
      <c r="P1402" s="124"/>
    </row>
    <row r="1403" spans="13:16" ht="12.75">
      <c r="M1403" s="124"/>
      <c r="P1403" s="124"/>
    </row>
    <row r="1404" spans="13:16" ht="12.75">
      <c r="M1404" s="124"/>
      <c r="P1404" s="124"/>
    </row>
    <row r="1405" spans="13:16" ht="12.75">
      <c r="M1405" s="124"/>
      <c r="P1405" s="124"/>
    </row>
    <row r="1406" spans="13:16" ht="12.75">
      <c r="M1406" s="124"/>
      <c r="P1406" s="124"/>
    </row>
    <row r="1407" spans="13:16" ht="12.75">
      <c r="M1407" s="124"/>
      <c r="P1407" s="124"/>
    </row>
    <row r="1408" spans="13:16" ht="12.75">
      <c r="M1408" s="124"/>
      <c r="P1408" s="124"/>
    </row>
    <row r="1409" spans="13:16" ht="12.75">
      <c r="M1409" s="124"/>
      <c r="P1409" s="124"/>
    </row>
    <row r="1410" spans="13:16" ht="12.75">
      <c r="M1410" s="124"/>
      <c r="P1410" s="124"/>
    </row>
    <row r="1411" spans="13:16" ht="12.75">
      <c r="M1411" s="124"/>
      <c r="P1411" s="124"/>
    </row>
    <row r="1412" spans="13:16" ht="12.75">
      <c r="M1412" s="124"/>
      <c r="P1412" s="124"/>
    </row>
    <row r="1413" spans="13:16" ht="12.75">
      <c r="M1413" s="124"/>
      <c r="P1413" s="124"/>
    </row>
    <row r="1414" spans="13:16" ht="12.75">
      <c r="M1414" s="124"/>
      <c r="P1414" s="124"/>
    </row>
    <row r="1415" spans="13:16" ht="12.75">
      <c r="M1415" s="124"/>
      <c r="P1415" s="124"/>
    </row>
    <row r="1416" spans="13:16" ht="12.75">
      <c r="M1416" s="124"/>
      <c r="P1416" s="124"/>
    </row>
    <row r="1417" spans="13:16" ht="12.75">
      <c r="M1417" s="124"/>
      <c r="P1417" s="124"/>
    </row>
    <row r="1418" spans="13:16" ht="12.75">
      <c r="M1418" s="124"/>
      <c r="P1418" s="124"/>
    </row>
    <row r="1419" spans="13:16" ht="12.75">
      <c r="M1419" s="124"/>
      <c r="P1419" s="124"/>
    </row>
    <row r="1420" spans="13:16" ht="12.75">
      <c r="M1420" s="124"/>
      <c r="P1420" s="124"/>
    </row>
    <row r="1421" spans="13:16" ht="12.75">
      <c r="M1421" s="124"/>
      <c r="P1421" s="124"/>
    </row>
    <row r="1422" spans="13:16" ht="12.75">
      <c r="M1422" s="124"/>
      <c r="P1422" s="124"/>
    </row>
    <row r="1423" spans="13:16" ht="12.75">
      <c r="M1423" s="124"/>
      <c r="P1423" s="124"/>
    </row>
    <row r="1424" spans="13:16" ht="12.75">
      <c r="M1424" s="124"/>
      <c r="P1424" s="124"/>
    </row>
    <row r="1425" spans="13:16" ht="12.75">
      <c r="M1425" s="124"/>
      <c r="P1425" s="124"/>
    </row>
    <row r="1426" spans="13:16" ht="12.75">
      <c r="M1426" s="124"/>
      <c r="P1426" s="124"/>
    </row>
    <row r="1427" spans="13:16" ht="12.75">
      <c r="M1427" s="124"/>
      <c r="P1427" s="124"/>
    </row>
    <row r="1428" spans="13:16" ht="12.75">
      <c r="M1428" s="124"/>
      <c r="P1428" s="124"/>
    </row>
    <row r="1429" spans="13:16" ht="12.75">
      <c r="M1429" s="124"/>
      <c r="P1429" s="124"/>
    </row>
    <row r="1430" spans="13:16" ht="12.75">
      <c r="M1430" s="124"/>
      <c r="P1430" s="124"/>
    </row>
    <row r="1431" spans="13:16" ht="12.75">
      <c r="M1431" s="124"/>
      <c r="P1431" s="124"/>
    </row>
    <row r="1432" spans="13:16" ht="12.75">
      <c r="M1432" s="124"/>
      <c r="P1432" s="124"/>
    </row>
    <row r="1433" spans="13:16" ht="12.75">
      <c r="M1433" s="124"/>
      <c r="P1433" s="124"/>
    </row>
    <row r="1434" spans="13:16" ht="12.75">
      <c r="M1434" s="124"/>
      <c r="P1434" s="124"/>
    </row>
    <row r="1435" spans="13:16" ht="12.75">
      <c r="M1435" s="124"/>
      <c r="P1435" s="124"/>
    </row>
    <row r="1436" spans="13:16" ht="12.75">
      <c r="M1436" s="124"/>
      <c r="P1436" s="124"/>
    </row>
    <row r="1437" spans="13:16" ht="12.75">
      <c r="M1437" s="124"/>
      <c r="P1437" s="124"/>
    </row>
    <row r="1438" spans="13:16" ht="12.75">
      <c r="M1438" s="124"/>
      <c r="P1438" s="124"/>
    </row>
    <row r="1439" spans="13:16" ht="12.75">
      <c r="M1439" s="124"/>
      <c r="P1439" s="124"/>
    </row>
    <row r="1440" spans="13:16" ht="12.75">
      <c r="M1440" s="124"/>
      <c r="P1440" s="124"/>
    </row>
    <row r="1441" spans="13:16" ht="12.75">
      <c r="M1441" s="124"/>
      <c r="P1441" s="124"/>
    </row>
    <row r="1442" spans="13:16" ht="12.75">
      <c r="M1442" s="124"/>
      <c r="P1442" s="124"/>
    </row>
    <row r="1443" spans="13:16" ht="12.75">
      <c r="M1443" s="124"/>
      <c r="P1443" s="124"/>
    </row>
    <row r="1444" spans="13:16" ht="12.75">
      <c r="M1444" s="124"/>
      <c r="P1444" s="124"/>
    </row>
    <row r="1445" spans="13:16" ht="12.75">
      <c r="M1445" s="124"/>
      <c r="P1445" s="124"/>
    </row>
    <row r="1446" spans="13:16" ht="12.75">
      <c r="M1446" s="124"/>
      <c r="P1446" s="124"/>
    </row>
    <row r="1447" spans="13:16" ht="12.75">
      <c r="M1447" s="124"/>
      <c r="P1447" s="124"/>
    </row>
    <row r="1448" spans="13:16" ht="12.75">
      <c r="M1448" s="124"/>
      <c r="P1448" s="124"/>
    </row>
    <row r="1449" spans="13:16" ht="12.75">
      <c r="M1449" s="124"/>
      <c r="P1449" s="124"/>
    </row>
    <row r="1450" spans="13:16" ht="12.75">
      <c r="M1450" s="124"/>
      <c r="P1450" s="124"/>
    </row>
    <row r="1451" spans="13:16" ht="12.75">
      <c r="M1451" s="124"/>
      <c r="P1451" s="124"/>
    </row>
    <row r="1452" spans="13:16" ht="12.75">
      <c r="M1452" s="124"/>
      <c r="P1452" s="124"/>
    </row>
    <row r="1453" spans="13:16" ht="12.75">
      <c r="M1453" s="124"/>
      <c r="P1453" s="124"/>
    </row>
    <row r="1454" spans="13:16" ht="12.75">
      <c r="M1454" s="124"/>
      <c r="P1454" s="124"/>
    </row>
    <row r="1455" spans="13:16" ht="12.75">
      <c r="M1455" s="124"/>
      <c r="P1455" s="124"/>
    </row>
    <row r="1456" spans="13:16" ht="12.75">
      <c r="M1456" s="124"/>
      <c r="P1456" s="124"/>
    </row>
    <row r="1457" spans="13:16" ht="12.75">
      <c r="M1457" s="124"/>
      <c r="P1457" s="124"/>
    </row>
    <row r="1458" spans="13:16" ht="12.75">
      <c r="M1458" s="124"/>
      <c r="P1458" s="124"/>
    </row>
    <row r="1459" spans="13:16" ht="12.75">
      <c r="M1459" s="124"/>
      <c r="P1459" s="124"/>
    </row>
    <row r="1460" spans="13:16" ht="12.75">
      <c r="M1460" s="124"/>
      <c r="P1460" s="124"/>
    </row>
    <row r="1461" spans="13:16" ht="12.75">
      <c r="M1461" s="124"/>
      <c r="P1461" s="124"/>
    </row>
    <row r="1462" spans="13:16" ht="12.75">
      <c r="M1462" s="124"/>
      <c r="P1462" s="124"/>
    </row>
    <row r="1463" spans="13:16" ht="12.75">
      <c r="M1463" s="124"/>
      <c r="P1463" s="124"/>
    </row>
    <row r="1464" spans="13:16" ht="12.75">
      <c r="M1464" s="124"/>
      <c r="P1464" s="124"/>
    </row>
    <row r="1465" spans="13:16" ht="12.75">
      <c r="M1465" s="124"/>
      <c r="P1465" s="124"/>
    </row>
    <row r="1466" spans="13:16" ht="12.75">
      <c r="M1466" s="124"/>
      <c r="P1466" s="124"/>
    </row>
    <row r="1467" spans="13:16" ht="12.75">
      <c r="M1467" s="124"/>
      <c r="P1467" s="124"/>
    </row>
    <row r="1468" spans="13:16" ht="12.75">
      <c r="M1468" s="124"/>
      <c r="P1468" s="124"/>
    </row>
    <row r="1469" spans="13:16" ht="12.75">
      <c r="M1469" s="124"/>
      <c r="P1469" s="124"/>
    </row>
    <row r="1470" spans="13:16" ht="12.75">
      <c r="M1470" s="124"/>
      <c r="P1470" s="124"/>
    </row>
    <row r="1471" spans="13:16" ht="12.75">
      <c r="M1471" s="124"/>
      <c r="P1471" s="124"/>
    </row>
    <row r="1472" spans="13:16" ht="12.75">
      <c r="M1472" s="124"/>
      <c r="P1472" s="124"/>
    </row>
    <row r="1473" spans="13:16" ht="12.75">
      <c r="M1473" s="124"/>
      <c r="P1473" s="124"/>
    </row>
    <row r="1474" spans="13:16" ht="12.75">
      <c r="M1474" s="124"/>
      <c r="P1474" s="124"/>
    </row>
    <row r="1475" spans="13:16" ht="12.75">
      <c r="M1475" s="124"/>
      <c r="P1475" s="124"/>
    </row>
    <row r="1476" spans="13:16" ht="12.75">
      <c r="M1476" s="124"/>
      <c r="P1476" s="124"/>
    </row>
    <row r="1477" spans="13:16" ht="12.75">
      <c r="M1477" s="124"/>
      <c r="P1477" s="124"/>
    </row>
    <row r="1478" spans="13:16" ht="12.75">
      <c r="M1478" s="124"/>
      <c r="P1478" s="124"/>
    </row>
    <row r="1479" spans="13:16" ht="12.75">
      <c r="M1479" s="124"/>
      <c r="P1479" s="124"/>
    </row>
    <row r="1480" spans="13:16" ht="12.75">
      <c r="M1480" s="124"/>
      <c r="P1480" s="124"/>
    </row>
    <row r="1481" spans="13:16" ht="12.75">
      <c r="M1481" s="124"/>
      <c r="P1481" s="124"/>
    </row>
    <row r="1482" spans="13:16" ht="12.75">
      <c r="M1482" s="124"/>
      <c r="P1482" s="124"/>
    </row>
    <row r="1483" spans="13:16" ht="12.75">
      <c r="M1483" s="124"/>
      <c r="P1483" s="124"/>
    </row>
    <row r="1484" spans="13:16" ht="12.75">
      <c r="M1484" s="124"/>
      <c r="P1484" s="124"/>
    </row>
    <row r="1485" spans="13:16" ht="12.75">
      <c r="M1485" s="124"/>
      <c r="P1485" s="124"/>
    </row>
    <row r="1486" spans="13:16" ht="12.75">
      <c r="M1486" s="124"/>
      <c r="P1486" s="124"/>
    </row>
    <row r="1487" spans="13:16" ht="12.75">
      <c r="M1487" s="124"/>
      <c r="P1487" s="124"/>
    </row>
    <row r="1488" spans="13:16" ht="12.75">
      <c r="M1488" s="124"/>
      <c r="P1488" s="124"/>
    </row>
    <row r="1489" spans="13:16" ht="12.75">
      <c r="M1489" s="124"/>
      <c r="P1489" s="124"/>
    </row>
    <row r="1490" spans="13:16" ht="12.75">
      <c r="M1490" s="124"/>
      <c r="P1490" s="124"/>
    </row>
    <row r="1491" spans="13:16" ht="12.75">
      <c r="M1491" s="124"/>
      <c r="P1491" s="124"/>
    </row>
    <row r="1492" spans="13:16" ht="12.75">
      <c r="M1492" s="124"/>
      <c r="P1492" s="124"/>
    </row>
    <row r="1493" spans="13:16" ht="12.75">
      <c r="M1493" s="124"/>
      <c r="P1493" s="124"/>
    </row>
    <row r="1494" spans="13:16" ht="12.75">
      <c r="M1494" s="124"/>
      <c r="P1494" s="124"/>
    </row>
    <row r="1495" spans="13:16" ht="12.75">
      <c r="M1495" s="124"/>
      <c r="P1495" s="124"/>
    </row>
    <row r="1496" spans="13:16" ht="12.75">
      <c r="M1496" s="124"/>
      <c r="P1496" s="124"/>
    </row>
    <row r="1497" spans="13:16" ht="12.75">
      <c r="M1497" s="124"/>
      <c r="P1497" s="124"/>
    </row>
    <row r="1498" spans="13:16" ht="12.75">
      <c r="M1498" s="124"/>
      <c r="P1498" s="124"/>
    </row>
    <row r="1499" spans="13:16" ht="12.75">
      <c r="M1499" s="124"/>
      <c r="P1499" s="124"/>
    </row>
    <row r="1500" spans="13:16" ht="12.75">
      <c r="M1500" s="124"/>
      <c r="P1500" s="124"/>
    </row>
    <row r="1501" spans="13:16" ht="12.75">
      <c r="M1501" s="124"/>
      <c r="P1501" s="124"/>
    </row>
    <row r="1502" spans="13:16" ht="12.75">
      <c r="M1502" s="124"/>
      <c r="P1502" s="124"/>
    </row>
    <row r="1503" spans="13:16" ht="12.75">
      <c r="M1503" s="124"/>
      <c r="P1503" s="124"/>
    </row>
    <row r="1504" spans="13:16" ht="12.75">
      <c r="M1504" s="124"/>
      <c r="P1504" s="124"/>
    </row>
    <row r="1505" spans="13:16" ht="12.75">
      <c r="M1505" s="124"/>
      <c r="P1505" s="124"/>
    </row>
    <row r="1506" spans="13:16" ht="12.75">
      <c r="M1506" s="124"/>
      <c r="P1506" s="124"/>
    </row>
    <row r="1507" spans="13:16" ht="12.75">
      <c r="M1507" s="124"/>
      <c r="P1507" s="124"/>
    </row>
    <row r="1508" spans="13:16" ht="12.75">
      <c r="M1508" s="124"/>
      <c r="P1508" s="124"/>
    </row>
    <row r="1509" spans="13:16" ht="12.75">
      <c r="M1509" s="124"/>
      <c r="P1509" s="124"/>
    </row>
    <row r="1510" spans="13:16" ht="12.75">
      <c r="M1510" s="124"/>
      <c r="P1510" s="124"/>
    </row>
    <row r="1511" spans="13:16" ht="12.75">
      <c r="M1511" s="124"/>
      <c r="P1511" s="124"/>
    </row>
    <row r="1512" spans="13:16" ht="12.75">
      <c r="M1512" s="124"/>
      <c r="P1512" s="124"/>
    </row>
    <row r="1513" spans="13:16" ht="12.75">
      <c r="M1513" s="124"/>
      <c r="P1513" s="124"/>
    </row>
    <row r="1514" spans="13:16" ht="12.75">
      <c r="M1514" s="124"/>
      <c r="P1514" s="124"/>
    </row>
    <row r="1515" spans="13:16" ht="12.75">
      <c r="M1515" s="124"/>
      <c r="P1515" s="124"/>
    </row>
    <row r="1516" spans="13:16" ht="12.75">
      <c r="M1516" s="124"/>
      <c r="P1516" s="124"/>
    </row>
    <row r="1517" spans="13:16" ht="12.75">
      <c r="M1517" s="124"/>
      <c r="P1517" s="124"/>
    </row>
    <row r="1518" spans="13:16" ht="12.75">
      <c r="M1518" s="124"/>
      <c r="P1518" s="124"/>
    </row>
    <row r="1519" spans="13:16" ht="12.75">
      <c r="M1519" s="124"/>
      <c r="P1519" s="124"/>
    </row>
    <row r="1520" spans="13:16" ht="12.75">
      <c r="M1520" s="124"/>
      <c r="P1520" s="124"/>
    </row>
    <row r="1521" spans="13:16" ht="12.75">
      <c r="M1521" s="124"/>
      <c r="P1521" s="124"/>
    </row>
    <row r="1522" spans="13:16" ht="12.75">
      <c r="M1522" s="124"/>
      <c r="P1522" s="124"/>
    </row>
    <row r="1523" spans="13:16" ht="12.75">
      <c r="M1523" s="124"/>
      <c r="P1523" s="124"/>
    </row>
    <row r="1524" spans="13:16" ht="12.75">
      <c r="M1524" s="124"/>
      <c r="P1524" s="124"/>
    </row>
    <row r="1525" spans="13:16" ht="12.75">
      <c r="M1525" s="124"/>
      <c r="P1525" s="124"/>
    </row>
    <row r="1526" spans="13:16" ht="12.75">
      <c r="M1526" s="124"/>
      <c r="P1526" s="124"/>
    </row>
    <row r="1527" spans="13:16" ht="12.75">
      <c r="M1527" s="124"/>
      <c r="P1527" s="124"/>
    </row>
    <row r="1528" spans="13:16" ht="12.75">
      <c r="M1528" s="124"/>
      <c r="P1528" s="124"/>
    </row>
    <row r="1529" spans="13:16" ht="12.75">
      <c r="M1529" s="124"/>
      <c r="P1529" s="124"/>
    </row>
    <row r="1530" spans="13:16" ht="12.75">
      <c r="M1530" s="124"/>
      <c r="P1530" s="124"/>
    </row>
    <row r="1531" spans="13:16" ht="12.75">
      <c r="M1531" s="124"/>
      <c r="P1531" s="124"/>
    </row>
    <row r="1532" spans="13:16" ht="12.75">
      <c r="M1532" s="124"/>
      <c r="P1532" s="124"/>
    </row>
    <row r="1533" spans="13:16" ht="12.75">
      <c r="M1533" s="124"/>
      <c r="P1533" s="124"/>
    </row>
    <row r="1534" spans="13:16" ht="12.75">
      <c r="M1534" s="124"/>
      <c r="P1534" s="124"/>
    </row>
    <row r="1535" spans="13:16" ht="12.75">
      <c r="M1535" s="124"/>
      <c r="P1535" s="124"/>
    </row>
    <row r="1536" spans="13:16" ht="12.75">
      <c r="M1536" s="124"/>
      <c r="P1536" s="124"/>
    </row>
    <row r="1537" spans="13:16" ht="12.75">
      <c r="M1537" s="124"/>
      <c r="P1537" s="124"/>
    </row>
    <row r="1538" spans="13:16" ht="12.75">
      <c r="M1538" s="124"/>
      <c r="P1538" s="124"/>
    </row>
    <row r="1539" spans="13:16" ht="12.75">
      <c r="M1539" s="124"/>
      <c r="P1539" s="124"/>
    </row>
    <row r="1540" spans="13:16" ht="12.75">
      <c r="M1540" s="124"/>
      <c r="P1540" s="124"/>
    </row>
    <row r="1541" spans="13:16" ht="12.75">
      <c r="M1541" s="124"/>
      <c r="P1541" s="124"/>
    </row>
    <row r="1542" spans="13:16" ht="12.75">
      <c r="M1542" s="124"/>
      <c r="P1542" s="124"/>
    </row>
    <row r="1543" spans="13:16" ht="12.75">
      <c r="M1543" s="124"/>
      <c r="P1543" s="124"/>
    </row>
    <row r="1544" spans="13:16" ht="12.75">
      <c r="M1544" s="124"/>
      <c r="P1544" s="124"/>
    </row>
    <row r="1545" spans="13:16" ht="12.75">
      <c r="M1545" s="124"/>
      <c r="P1545" s="124"/>
    </row>
    <row r="1546" spans="13:16" ht="12.75">
      <c r="M1546" s="124"/>
      <c r="P1546" s="124"/>
    </row>
    <row r="1547" spans="13:16" ht="12.75">
      <c r="M1547" s="124"/>
      <c r="P1547" s="124"/>
    </row>
    <row r="1548" spans="13:16" ht="12.75">
      <c r="M1548" s="124"/>
      <c r="P1548" s="124"/>
    </row>
    <row r="1549" spans="13:16" ht="12.75">
      <c r="M1549" s="124"/>
      <c r="P1549" s="124"/>
    </row>
    <row r="1550" spans="13:16" ht="12.75">
      <c r="M1550" s="124"/>
      <c r="P1550" s="124"/>
    </row>
    <row r="1551" spans="13:16" ht="12.75">
      <c r="M1551" s="124"/>
      <c r="P1551" s="124"/>
    </row>
    <row r="1552" spans="13:16" ht="12.75">
      <c r="M1552" s="124"/>
      <c r="P1552" s="124"/>
    </row>
    <row r="1553" spans="13:16" ht="12.75">
      <c r="M1553" s="124"/>
      <c r="P1553" s="124"/>
    </row>
    <row r="1554" spans="13:16" ht="12.75">
      <c r="M1554" s="124"/>
      <c r="P1554" s="124"/>
    </row>
    <row r="1555" spans="13:16" ht="12.75">
      <c r="M1555" s="124"/>
      <c r="P1555" s="124"/>
    </row>
    <row r="1556" spans="13:16" ht="12.75">
      <c r="M1556" s="124"/>
      <c r="P1556" s="124"/>
    </row>
    <row r="1557" spans="13:16" ht="12.75">
      <c r="M1557" s="124"/>
      <c r="P1557" s="124"/>
    </row>
    <row r="1558" spans="13:16" ht="12.75">
      <c r="M1558" s="124"/>
      <c r="P1558" s="124"/>
    </row>
    <row r="1559" spans="13:16" ht="12.75">
      <c r="M1559" s="124"/>
      <c r="P1559" s="124"/>
    </row>
    <row r="1560" spans="13:16" ht="12.75">
      <c r="M1560" s="124"/>
      <c r="P1560" s="124"/>
    </row>
    <row r="1561" spans="13:16" ht="12.75">
      <c r="M1561" s="124"/>
      <c r="P1561" s="124"/>
    </row>
    <row r="1562" spans="13:16" ht="12.75">
      <c r="M1562" s="124"/>
      <c r="P1562" s="124"/>
    </row>
    <row r="1563" spans="13:16" ht="12.75">
      <c r="M1563" s="124"/>
      <c r="P1563" s="124"/>
    </row>
    <row r="1564" spans="13:16" ht="12.75">
      <c r="M1564" s="124"/>
      <c r="P1564" s="124"/>
    </row>
    <row r="1565" spans="13:16" ht="12.75">
      <c r="M1565" s="124"/>
      <c r="P1565" s="124"/>
    </row>
    <row r="1566" spans="13:16" ht="12.75">
      <c r="M1566" s="124"/>
      <c r="P1566" s="124"/>
    </row>
    <row r="1567" spans="13:16" ht="12.75">
      <c r="M1567" s="124"/>
      <c r="P1567" s="124"/>
    </row>
    <row r="1568" spans="13:16" ht="12.75">
      <c r="M1568" s="124"/>
      <c r="P1568" s="124"/>
    </row>
    <row r="1569" spans="13:16" ht="12.75">
      <c r="M1569" s="124"/>
      <c r="P1569" s="124"/>
    </row>
    <row r="1570" spans="13:16" ht="12.75">
      <c r="M1570" s="124"/>
      <c r="P1570" s="124"/>
    </row>
    <row r="1571" spans="13:16" ht="12.75">
      <c r="M1571" s="124"/>
      <c r="P1571" s="124"/>
    </row>
    <row r="1572" spans="13:16" ht="12.75">
      <c r="M1572" s="124"/>
      <c r="P1572" s="124"/>
    </row>
    <row r="1573" spans="13:16" ht="12.75">
      <c r="M1573" s="124"/>
      <c r="P1573" s="124"/>
    </row>
    <row r="1574" spans="13:16" ht="12.75">
      <c r="M1574" s="124"/>
      <c r="P1574" s="124"/>
    </row>
    <row r="1575" spans="13:16" ht="12.75">
      <c r="M1575" s="124"/>
      <c r="P1575" s="124"/>
    </row>
    <row r="1576" spans="13:16" ht="12.75">
      <c r="M1576" s="124"/>
      <c r="P1576" s="124"/>
    </row>
    <row r="1577" spans="13:16" ht="12.75">
      <c r="M1577" s="124"/>
      <c r="P1577" s="124"/>
    </row>
    <row r="1578" spans="13:16" ht="12.75">
      <c r="M1578" s="124"/>
      <c r="P1578" s="124"/>
    </row>
    <row r="1579" spans="13:16" ht="12.75">
      <c r="M1579" s="124"/>
      <c r="P1579" s="124"/>
    </row>
    <row r="1580" spans="13:16" ht="12.75">
      <c r="M1580" s="124"/>
      <c r="P1580" s="124"/>
    </row>
    <row r="1581" spans="13:16" ht="12.75">
      <c r="M1581" s="124"/>
      <c r="P1581" s="124"/>
    </row>
    <row r="1582" spans="13:16" ht="12.75">
      <c r="M1582" s="124"/>
      <c r="P1582" s="124"/>
    </row>
    <row r="1583" spans="13:16" ht="12.75">
      <c r="M1583" s="124"/>
      <c r="P1583" s="124"/>
    </row>
    <row r="1584" spans="13:16" ht="12.75">
      <c r="M1584" s="124"/>
      <c r="P1584" s="124"/>
    </row>
    <row r="1585" spans="13:16" ht="12.75">
      <c r="M1585" s="124"/>
      <c r="P1585" s="124"/>
    </row>
    <row r="1586" spans="13:16" ht="12.75">
      <c r="M1586" s="124"/>
      <c r="P1586" s="124"/>
    </row>
    <row r="1587" spans="13:16" ht="12.75">
      <c r="M1587" s="124"/>
      <c r="P1587" s="124"/>
    </row>
    <row r="1588" spans="13:16" ht="12.75">
      <c r="M1588" s="124"/>
      <c r="P1588" s="124"/>
    </row>
    <row r="1589" spans="13:16" ht="12.75">
      <c r="M1589" s="124"/>
      <c r="P1589" s="124"/>
    </row>
    <row r="1590" spans="13:16" ht="12.75">
      <c r="M1590" s="124"/>
      <c r="P1590" s="124"/>
    </row>
    <row r="1591" spans="13:16" ht="12.75">
      <c r="M1591" s="124"/>
      <c r="P1591" s="124"/>
    </row>
    <row r="1592" spans="13:16" ht="12.75">
      <c r="M1592" s="124"/>
      <c r="P1592" s="124"/>
    </row>
    <row r="1593" spans="13:16" ht="12.75">
      <c r="M1593" s="124"/>
      <c r="P1593" s="124"/>
    </row>
    <row r="1594" spans="13:16" ht="12.75">
      <c r="M1594" s="124"/>
      <c r="P1594" s="124"/>
    </row>
    <row r="1595" spans="13:16" ht="12.75">
      <c r="M1595" s="124"/>
      <c r="P1595" s="124"/>
    </row>
    <row r="1596" spans="13:16" ht="12.75">
      <c r="M1596" s="124"/>
      <c r="P1596" s="124"/>
    </row>
    <row r="1597" spans="13:16" ht="12.75">
      <c r="M1597" s="124"/>
      <c r="P1597" s="124"/>
    </row>
    <row r="1598" spans="13:16" ht="12.75">
      <c r="M1598" s="124"/>
      <c r="P1598" s="124"/>
    </row>
    <row r="1599" spans="13:16" ht="12.75">
      <c r="M1599" s="124"/>
      <c r="P1599" s="124"/>
    </row>
    <row r="1600" spans="13:16" ht="12.75">
      <c r="M1600" s="124"/>
      <c r="P1600" s="124"/>
    </row>
    <row r="1601" spans="13:16" ht="12.75">
      <c r="M1601" s="124"/>
      <c r="P1601" s="124"/>
    </row>
    <row r="1602" spans="13:16" ht="12.75">
      <c r="M1602" s="124"/>
      <c r="P1602" s="124"/>
    </row>
    <row r="1603" spans="13:16" ht="12.75">
      <c r="M1603" s="124"/>
      <c r="P1603" s="124"/>
    </row>
    <row r="1604" spans="13:16" ht="12.75">
      <c r="M1604" s="124"/>
      <c r="P1604" s="124"/>
    </row>
    <row r="1605" spans="13:16" ht="12.75">
      <c r="M1605" s="124"/>
      <c r="P1605" s="124"/>
    </row>
    <row r="1606" spans="13:16" ht="12.75">
      <c r="M1606" s="124"/>
      <c r="P1606" s="124"/>
    </row>
    <row r="1607" spans="13:16" ht="12.75">
      <c r="M1607" s="124"/>
      <c r="P1607" s="124"/>
    </row>
    <row r="1608" spans="13:16" ht="12.75">
      <c r="M1608" s="124"/>
      <c r="P1608" s="124"/>
    </row>
    <row r="1609" spans="13:16" ht="12.75">
      <c r="M1609" s="124"/>
      <c r="P1609" s="124"/>
    </row>
    <row r="1610" spans="13:16" ht="12.75">
      <c r="M1610" s="124"/>
      <c r="P1610" s="124"/>
    </row>
    <row r="1611" spans="13:16" ht="12.75">
      <c r="M1611" s="124"/>
      <c r="P1611" s="124"/>
    </row>
    <row r="1612" spans="13:16" ht="12.75">
      <c r="M1612" s="124"/>
      <c r="P1612" s="124"/>
    </row>
    <row r="1613" spans="13:16" ht="12.75">
      <c r="M1613" s="124"/>
      <c r="P1613" s="124"/>
    </row>
    <row r="1614" spans="13:16" ht="12.75">
      <c r="M1614" s="124"/>
      <c r="P1614" s="124"/>
    </row>
    <row r="1615" spans="13:16" ht="12.75">
      <c r="M1615" s="124"/>
      <c r="P1615" s="124"/>
    </row>
    <row r="1616" spans="13:16" ht="12.75">
      <c r="M1616" s="124"/>
      <c r="P1616" s="124"/>
    </row>
    <row r="1617" spans="13:16" ht="12.75">
      <c r="M1617" s="124"/>
      <c r="P1617" s="124"/>
    </row>
    <row r="1618" spans="13:16" ht="12.75">
      <c r="M1618" s="124"/>
      <c r="P1618" s="124"/>
    </row>
    <row r="1619" spans="13:16" ht="12.75">
      <c r="M1619" s="124"/>
      <c r="P1619" s="124"/>
    </row>
    <row r="1620" spans="13:16" ht="12.75">
      <c r="M1620" s="124"/>
      <c r="P1620" s="124"/>
    </row>
    <row r="1621" spans="13:16" ht="12.75">
      <c r="M1621" s="124"/>
      <c r="P1621" s="124"/>
    </row>
    <row r="1622" spans="13:16" ht="12.75">
      <c r="M1622" s="124"/>
      <c r="P1622" s="124"/>
    </row>
    <row r="1623" spans="13:16" ht="12.75">
      <c r="M1623" s="124"/>
      <c r="P1623" s="124"/>
    </row>
    <row r="1624" spans="13:16" ht="12.75">
      <c r="M1624" s="124"/>
      <c r="P1624" s="124"/>
    </row>
    <row r="1625" spans="13:16" ht="12.75">
      <c r="M1625" s="124"/>
      <c r="P1625" s="124"/>
    </row>
    <row r="1626" spans="13:16" ht="12.75">
      <c r="M1626" s="124"/>
      <c r="P1626" s="124"/>
    </row>
    <row r="1627" spans="13:16" ht="12.75">
      <c r="M1627" s="124"/>
      <c r="P1627" s="124"/>
    </row>
    <row r="1628" spans="13:16" ht="12.75">
      <c r="M1628" s="124"/>
      <c r="P1628" s="124"/>
    </row>
    <row r="1629" spans="13:16" ht="12.75">
      <c r="M1629" s="124"/>
      <c r="P1629" s="124"/>
    </row>
    <row r="1630" spans="13:16" ht="12.75">
      <c r="M1630" s="124"/>
      <c r="P1630" s="124"/>
    </row>
    <row r="1631" spans="13:16" ht="12.75">
      <c r="M1631" s="124"/>
      <c r="P1631" s="124"/>
    </row>
    <row r="1632" spans="13:16" ht="12.75">
      <c r="M1632" s="124"/>
      <c r="P1632" s="124"/>
    </row>
    <row r="1633" spans="13:16" ht="12.75">
      <c r="M1633" s="124"/>
      <c r="P1633" s="124"/>
    </row>
    <row r="1634" spans="13:16" ht="12.75">
      <c r="M1634" s="124"/>
      <c r="P1634" s="124"/>
    </row>
    <row r="1635" spans="13:16" ht="12.75">
      <c r="M1635" s="124"/>
      <c r="P1635" s="124"/>
    </row>
    <row r="1636" spans="13:16" ht="12.75">
      <c r="M1636" s="124"/>
      <c r="P1636" s="124"/>
    </row>
    <row r="1637" spans="13:16" ht="12.75">
      <c r="M1637" s="124"/>
      <c r="P1637" s="124"/>
    </row>
    <row r="1638" spans="13:16" ht="12.75">
      <c r="M1638" s="124"/>
      <c r="P1638" s="124"/>
    </row>
    <row r="1639" spans="13:16" ht="12.75">
      <c r="M1639" s="124"/>
      <c r="P1639" s="124"/>
    </row>
    <row r="1640" spans="13:16" ht="12.75">
      <c r="M1640" s="124"/>
      <c r="P1640" s="124"/>
    </row>
    <row r="1641" spans="13:16" ht="12.75">
      <c r="M1641" s="124"/>
      <c r="P1641" s="124"/>
    </row>
    <row r="1642" spans="13:16" ht="12.75">
      <c r="M1642" s="124"/>
      <c r="P1642" s="124"/>
    </row>
    <row r="1643" spans="13:16" ht="12.75">
      <c r="M1643" s="124"/>
      <c r="P1643" s="124"/>
    </row>
    <row r="1644" spans="13:16" ht="12.75">
      <c r="M1644" s="124"/>
      <c r="P1644" s="124"/>
    </row>
    <row r="1645" spans="13:16" ht="12.75">
      <c r="M1645" s="124"/>
      <c r="P1645" s="124"/>
    </row>
    <row r="1646" spans="13:16" ht="12.75">
      <c r="M1646" s="124"/>
      <c r="P1646" s="124"/>
    </row>
    <row r="1647" spans="13:16" ht="12.75">
      <c r="M1647" s="124"/>
      <c r="P1647" s="124"/>
    </row>
    <row r="1648" spans="13:16" ht="12.75">
      <c r="M1648" s="124"/>
      <c r="P1648" s="124"/>
    </row>
    <row r="1649" spans="13:16" ht="12.75">
      <c r="M1649" s="124"/>
      <c r="P1649" s="124"/>
    </row>
    <row r="1650" spans="13:16" ht="12.75">
      <c r="M1650" s="124"/>
      <c r="P1650" s="124"/>
    </row>
    <row r="1651" spans="13:16" ht="12.75">
      <c r="M1651" s="124"/>
      <c r="P1651" s="124"/>
    </row>
    <row r="1652" spans="13:16" ht="12.75">
      <c r="M1652" s="124"/>
      <c r="P1652" s="124"/>
    </row>
    <row r="1653" spans="13:16" ht="12.75">
      <c r="M1653" s="124"/>
      <c r="P1653" s="124"/>
    </row>
    <row r="1654" spans="13:16" ht="12.75">
      <c r="M1654" s="124"/>
      <c r="P1654" s="124"/>
    </row>
    <row r="1655" spans="13:16" ht="12.75">
      <c r="M1655" s="124"/>
      <c r="P1655" s="124"/>
    </row>
    <row r="1656" spans="13:16" ht="12.75">
      <c r="M1656" s="124"/>
      <c r="P1656" s="124"/>
    </row>
    <row r="1657" spans="13:16" ht="12.75">
      <c r="M1657" s="124"/>
      <c r="P1657" s="124"/>
    </row>
    <row r="1658" spans="13:16" ht="12.75">
      <c r="M1658" s="124"/>
      <c r="P1658" s="124"/>
    </row>
    <row r="1659" spans="13:16" ht="12.75">
      <c r="M1659" s="124"/>
      <c r="P1659" s="124"/>
    </row>
    <row r="1660" spans="13:16" ht="12.75">
      <c r="M1660" s="124"/>
      <c r="P1660" s="124"/>
    </row>
    <row r="1661" spans="13:16" ht="12.75">
      <c r="M1661" s="124"/>
      <c r="P1661" s="124"/>
    </row>
    <row r="1662" spans="13:16" ht="12.75">
      <c r="M1662" s="124"/>
      <c r="P1662" s="124"/>
    </row>
    <row r="1663" spans="13:16" ht="12.75">
      <c r="M1663" s="124"/>
      <c r="P1663" s="124"/>
    </row>
    <row r="1664" spans="13:16" ht="12.75">
      <c r="M1664" s="124"/>
      <c r="P1664" s="124"/>
    </row>
    <row r="1665" spans="13:16" ht="12.75">
      <c r="M1665" s="124"/>
      <c r="P1665" s="124"/>
    </row>
    <row r="1666" spans="13:16" ht="12.75">
      <c r="M1666" s="124"/>
      <c r="P1666" s="124"/>
    </row>
    <row r="1667" spans="13:16" ht="12.75">
      <c r="M1667" s="124"/>
      <c r="P1667" s="124"/>
    </row>
    <row r="1668" spans="13:16" ht="12.75">
      <c r="M1668" s="124"/>
      <c r="P1668" s="124"/>
    </row>
    <row r="1669" spans="13:16" ht="12.75">
      <c r="M1669" s="124"/>
      <c r="P1669" s="124"/>
    </row>
    <row r="1670" spans="13:16" ht="12.75">
      <c r="M1670" s="124"/>
      <c r="P1670" s="124"/>
    </row>
    <row r="1671" spans="13:16" ht="12.75">
      <c r="M1671" s="124"/>
      <c r="P1671" s="124"/>
    </row>
    <row r="1672" spans="13:16" ht="12.75">
      <c r="M1672" s="124"/>
      <c r="P1672" s="124"/>
    </row>
    <row r="1673" spans="13:16" ht="12.75">
      <c r="M1673" s="124"/>
      <c r="P1673" s="124"/>
    </row>
    <row r="1674" spans="13:16" ht="12.75">
      <c r="M1674" s="124"/>
      <c r="P1674" s="124"/>
    </row>
    <row r="1675" spans="13:16" ht="12.75">
      <c r="M1675" s="124"/>
      <c r="P1675" s="124"/>
    </row>
    <row r="1676" spans="13:16" ht="12.75">
      <c r="M1676" s="124"/>
      <c r="P1676" s="124"/>
    </row>
    <row r="1677" spans="13:16" ht="12.75">
      <c r="M1677" s="124"/>
      <c r="P1677" s="124"/>
    </row>
    <row r="1678" spans="13:16" ht="12.75">
      <c r="M1678" s="124"/>
      <c r="P1678" s="124"/>
    </row>
    <row r="1679" spans="13:16" ht="12.75">
      <c r="M1679" s="124"/>
      <c r="P1679" s="124"/>
    </row>
    <row r="1680" spans="13:16" ht="12.75">
      <c r="M1680" s="124"/>
      <c r="P1680" s="124"/>
    </row>
    <row r="1681" spans="13:16" ht="12.75">
      <c r="M1681" s="124"/>
      <c r="P1681" s="124"/>
    </row>
    <row r="1682" spans="13:16" ht="12.75">
      <c r="M1682" s="124"/>
      <c r="P1682" s="124"/>
    </row>
    <row r="1683" spans="13:16" ht="12.75">
      <c r="M1683" s="124"/>
      <c r="P1683" s="124"/>
    </row>
    <row r="1684" spans="13:16" ht="12.75">
      <c r="M1684" s="124"/>
      <c r="P1684" s="124"/>
    </row>
    <row r="1685" spans="13:16" ht="12.75">
      <c r="M1685" s="124"/>
      <c r="P1685" s="124"/>
    </row>
    <row r="1686" spans="13:16" ht="12.75">
      <c r="M1686" s="124"/>
      <c r="P1686" s="124"/>
    </row>
    <row r="1687" spans="13:16" ht="12.75">
      <c r="M1687" s="124"/>
      <c r="P1687" s="124"/>
    </row>
    <row r="1688" spans="13:16" ht="12.75">
      <c r="M1688" s="124"/>
      <c r="P1688" s="124"/>
    </row>
    <row r="1689" spans="13:16" ht="12.75">
      <c r="M1689" s="124"/>
      <c r="P1689" s="124"/>
    </row>
    <row r="1690" spans="13:16" ht="12.75">
      <c r="M1690" s="124"/>
      <c r="P1690" s="124"/>
    </row>
    <row r="1691" spans="13:16" ht="12.75">
      <c r="M1691" s="124"/>
      <c r="P1691" s="124"/>
    </row>
    <row r="1692" spans="13:16" ht="12.75">
      <c r="M1692" s="124"/>
      <c r="P1692" s="124"/>
    </row>
    <row r="1693" spans="13:16" ht="12.75">
      <c r="M1693" s="124"/>
      <c r="P1693" s="124"/>
    </row>
    <row r="1694" spans="13:16" ht="12.75">
      <c r="M1694" s="124"/>
      <c r="P1694" s="124"/>
    </row>
    <row r="1695" spans="13:16" ht="12.75">
      <c r="M1695" s="124"/>
      <c r="P1695" s="124"/>
    </row>
    <row r="1696" spans="13:16" ht="12.75">
      <c r="M1696" s="124"/>
      <c r="P1696" s="124"/>
    </row>
    <row r="1697" spans="13:16" ht="12.75">
      <c r="M1697" s="124"/>
      <c r="P1697" s="124"/>
    </row>
    <row r="1698" spans="13:16" ht="12.75">
      <c r="M1698" s="124"/>
      <c r="P1698" s="124"/>
    </row>
    <row r="1699" spans="13:16" ht="12.75">
      <c r="M1699" s="124"/>
      <c r="P1699" s="124"/>
    </row>
    <row r="1700" spans="13:16" ht="12.75">
      <c r="M1700" s="124"/>
      <c r="P1700" s="124"/>
    </row>
    <row r="1701" spans="13:16" ht="12.75">
      <c r="M1701" s="124"/>
      <c r="P1701" s="124"/>
    </row>
    <row r="1702" spans="13:16" ht="12.75">
      <c r="M1702" s="124"/>
      <c r="P1702" s="124"/>
    </row>
    <row r="1703" spans="13:16" ht="12.75">
      <c r="M1703" s="124"/>
      <c r="P1703" s="124"/>
    </row>
    <row r="1704" spans="13:16" ht="12.75">
      <c r="M1704" s="124"/>
      <c r="P1704" s="124"/>
    </row>
    <row r="1705" spans="13:16" ht="12.75">
      <c r="M1705" s="124"/>
      <c r="P1705" s="124"/>
    </row>
    <row r="1706" spans="13:16" ht="12.75">
      <c r="M1706" s="124"/>
      <c r="P1706" s="124"/>
    </row>
    <row r="1707" spans="13:16" ht="12.75">
      <c r="M1707" s="124"/>
      <c r="P1707" s="124"/>
    </row>
    <row r="1708" spans="13:16" ht="12.75">
      <c r="M1708" s="124"/>
      <c r="P1708" s="124"/>
    </row>
    <row r="1709" spans="13:16" ht="12.75">
      <c r="M1709" s="124"/>
      <c r="P1709" s="124"/>
    </row>
    <row r="1710" spans="13:16" ht="12.75">
      <c r="M1710" s="124"/>
      <c r="P1710" s="124"/>
    </row>
    <row r="1711" spans="13:16" ht="12.75">
      <c r="M1711" s="124"/>
      <c r="P1711" s="124"/>
    </row>
    <row r="1712" spans="13:16" ht="12.75">
      <c r="M1712" s="124"/>
      <c r="P1712" s="124"/>
    </row>
    <row r="1713" spans="13:16" ht="12.75">
      <c r="M1713" s="124"/>
      <c r="P1713" s="124"/>
    </row>
    <row r="1714" spans="13:16" ht="12.75">
      <c r="M1714" s="124"/>
      <c r="P1714" s="124"/>
    </row>
    <row r="1715" spans="13:16" ht="12.75">
      <c r="M1715" s="124"/>
      <c r="P1715" s="124"/>
    </row>
    <row r="1716" spans="13:16" ht="12.75">
      <c r="M1716" s="124"/>
      <c r="P1716" s="124"/>
    </row>
    <row r="1717" spans="13:16" ht="12.75">
      <c r="M1717" s="124"/>
      <c r="P1717" s="124"/>
    </row>
    <row r="1718" spans="13:16" ht="12.75">
      <c r="M1718" s="124"/>
      <c r="P1718" s="124"/>
    </row>
    <row r="1719" spans="13:16" ht="12.75">
      <c r="M1719" s="124"/>
      <c r="P1719" s="124"/>
    </row>
    <row r="1720" spans="13:16" ht="12.75">
      <c r="M1720" s="124"/>
      <c r="P1720" s="124"/>
    </row>
    <row r="1721" spans="13:16" ht="12.75">
      <c r="M1721" s="124"/>
      <c r="P1721" s="124"/>
    </row>
    <row r="1722" spans="13:16" ht="12.75">
      <c r="M1722" s="124"/>
      <c r="P1722" s="124"/>
    </row>
    <row r="1723" spans="13:16" ht="12.75">
      <c r="M1723" s="124"/>
      <c r="P1723" s="124"/>
    </row>
    <row r="1724" spans="13:16" ht="12.75">
      <c r="M1724" s="124"/>
      <c r="P1724" s="124"/>
    </row>
    <row r="1725" spans="13:16" ht="12.75">
      <c r="M1725" s="124"/>
      <c r="P1725" s="124"/>
    </row>
    <row r="1726" spans="13:16" ht="12.75">
      <c r="M1726" s="124"/>
      <c r="P1726" s="124"/>
    </row>
    <row r="1727" spans="13:16" ht="12.75">
      <c r="M1727" s="124"/>
      <c r="P1727" s="124"/>
    </row>
    <row r="1728" spans="13:16" ht="12.75">
      <c r="M1728" s="124"/>
      <c r="P1728" s="124"/>
    </row>
    <row r="1729" spans="13:16" ht="12.75">
      <c r="M1729" s="124"/>
      <c r="P1729" s="124"/>
    </row>
    <row r="1730" spans="13:16" ht="12.75">
      <c r="M1730" s="124"/>
      <c r="P1730" s="124"/>
    </row>
    <row r="1731" spans="13:16" ht="12.75">
      <c r="M1731" s="124"/>
      <c r="P1731" s="124"/>
    </row>
    <row r="1732" spans="13:16" ht="12.75">
      <c r="M1732" s="124"/>
      <c r="P1732" s="124"/>
    </row>
    <row r="1733" spans="13:16" ht="12.75">
      <c r="M1733" s="124"/>
      <c r="P1733" s="124"/>
    </row>
    <row r="1734" spans="13:16" ht="12.75">
      <c r="M1734" s="124"/>
      <c r="P1734" s="124"/>
    </row>
    <row r="1735" spans="13:16" ht="12.75">
      <c r="M1735" s="124"/>
      <c r="P1735" s="124"/>
    </row>
    <row r="1736" spans="13:16" ht="12.75">
      <c r="M1736" s="124"/>
      <c r="P1736" s="124"/>
    </row>
    <row r="1737" spans="13:16" ht="12.75">
      <c r="M1737" s="124"/>
      <c r="P1737" s="124"/>
    </row>
    <row r="1738" spans="13:16" ht="12.75">
      <c r="M1738" s="124"/>
      <c r="P1738" s="124"/>
    </row>
    <row r="1739" spans="13:16" ht="12.75">
      <c r="M1739" s="124"/>
      <c r="P1739" s="124"/>
    </row>
    <row r="1740" spans="13:16" ht="12.75">
      <c r="M1740" s="124"/>
      <c r="P1740" s="124"/>
    </row>
    <row r="1741" spans="13:16" ht="12.75">
      <c r="M1741" s="124"/>
      <c r="P1741" s="124"/>
    </row>
    <row r="1742" spans="13:16" ht="12.75">
      <c r="M1742" s="124"/>
      <c r="P1742" s="124"/>
    </row>
    <row r="1743" spans="13:16" ht="12.75">
      <c r="M1743" s="124"/>
      <c r="P1743" s="124"/>
    </row>
    <row r="1744" spans="13:16" ht="12.75">
      <c r="M1744" s="124"/>
      <c r="P1744" s="124"/>
    </row>
    <row r="1745" spans="13:16" ht="12.75">
      <c r="M1745" s="124"/>
      <c r="P1745" s="124"/>
    </row>
    <row r="1746" spans="13:16" ht="12.75">
      <c r="M1746" s="124"/>
      <c r="P1746" s="124"/>
    </row>
    <row r="1747" spans="13:16" ht="12.75">
      <c r="M1747" s="124"/>
      <c r="P1747" s="124"/>
    </row>
    <row r="1748" spans="13:16" ht="12.75">
      <c r="M1748" s="124"/>
      <c r="P1748" s="124"/>
    </row>
    <row r="1749" spans="13:16" ht="12.75">
      <c r="M1749" s="124"/>
      <c r="P1749" s="124"/>
    </row>
    <row r="1750" spans="13:16" ht="12.75">
      <c r="M1750" s="124"/>
      <c r="P1750" s="124"/>
    </row>
    <row r="1751" spans="13:16" ht="12.75">
      <c r="M1751" s="124"/>
      <c r="P1751" s="124"/>
    </row>
    <row r="1752" spans="13:16" ht="12.75">
      <c r="M1752" s="124"/>
      <c r="P1752" s="124"/>
    </row>
    <row r="1753" spans="13:16" ht="12.75">
      <c r="M1753" s="124"/>
      <c r="P1753" s="124"/>
    </row>
    <row r="1754" spans="13:16" ht="12.75">
      <c r="M1754" s="124"/>
      <c r="P1754" s="124"/>
    </row>
    <row r="1755" spans="13:16" ht="12.75">
      <c r="M1755" s="124"/>
      <c r="P1755" s="124"/>
    </row>
    <row r="1756" spans="13:16" ht="12.75">
      <c r="M1756" s="124"/>
      <c r="P1756" s="124"/>
    </row>
    <row r="1757" spans="13:16" ht="12.75">
      <c r="M1757" s="124"/>
      <c r="P1757" s="124"/>
    </row>
    <row r="1758" spans="13:16" ht="12.75">
      <c r="M1758" s="124"/>
      <c r="P1758" s="124"/>
    </row>
    <row r="1759" spans="13:16" ht="12.75">
      <c r="M1759" s="124"/>
      <c r="P1759" s="124"/>
    </row>
    <row r="1760" spans="13:16" ht="12.75">
      <c r="M1760" s="124"/>
      <c r="P1760" s="124"/>
    </row>
    <row r="1761" spans="13:16" ht="12.75">
      <c r="M1761" s="124"/>
      <c r="P1761" s="124"/>
    </row>
    <row r="1762" spans="13:16" ht="12.75">
      <c r="M1762" s="124"/>
      <c r="P1762" s="124"/>
    </row>
    <row r="1763" spans="13:16" ht="12.75">
      <c r="M1763" s="124"/>
      <c r="P1763" s="124"/>
    </row>
    <row r="1764" spans="13:16" ht="12.75">
      <c r="M1764" s="124"/>
      <c r="P1764" s="124"/>
    </row>
    <row r="1765" spans="13:16" ht="12.75">
      <c r="M1765" s="124"/>
      <c r="P1765" s="124"/>
    </row>
    <row r="1766" spans="13:16" ht="12.75">
      <c r="M1766" s="124"/>
      <c r="P1766" s="124"/>
    </row>
    <row r="1767" spans="13:16" ht="12.75">
      <c r="M1767" s="124"/>
      <c r="P1767" s="124"/>
    </row>
    <row r="1768" spans="13:16" ht="12.75">
      <c r="M1768" s="124"/>
      <c r="P1768" s="124"/>
    </row>
    <row r="1769" spans="13:16" ht="12.75">
      <c r="M1769" s="124"/>
      <c r="P1769" s="124"/>
    </row>
    <row r="1770" spans="13:16" ht="12.75">
      <c r="M1770" s="124"/>
      <c r="P1770" s="124"/>
    </row>
    <row r="1771" spans="13:16" ht="12.75">
      <c r="M1771" s="124"/>
      <c r="P1771" s="124"/>
    </row>
    <row r="1772" spans="13:16" ht="12.75">
      <c r="M1772" s="124"/>
      <c r="P1772" s="124"/>
    </row>
    <row r="1773" spans="13:16" ht="12.75">
      <c r="M1773" s="124"/>
      <c r="P1773" s="124"/>
    </row>
    <row r="1774" spans="13:16" ht="12.75">
      <c r="M1774" s="124"/>
      <c r="P1774" s="124"/>
    </row>
    <row r="1775" spans="13:16" ht="12.75">
      <c r="M1775" s="124"/>
      <c r="P1775" s="124"/>
    </row>
    <row r="1776" spans="13:16" ht="12.75">
      <c r="M1776" s="124"/>
      <c r="P1776" s="124"/>
    </row>
    <row r="1777" spans="13:16" ht="12.75">
      <c r="M1777" s="124"/>
      <c r="P1777" s="124"/>
    </row>
    <row r="1778" spans="13:16" ht="12.75">
      <c r="M1778" s="124"/>
      <c r="P1778" s="124"/>
    </row>
    <row r="1779" spans="13:16" ht="12.75">
      <c r="M1779" s="124"/>
      <c r="P1779" s="124"/>
    </row>
    <row r="1780" spans="13:16" ht="12.75">
      <c r="M1780" s="124"/>
      <c r="P1780" s="124"/>
    </row>
    <row r="1781" spans="13:16" ht="12.75">
      <c r="M1781" s="124"/>
      <c r="P1781" s="124"/>
    </row>
    <row r="1782" spans="13:16" ht="12.75">
      <c r="M1782" s="124"/>
      <c r="P1782" s="124"/>
    </row>
    <row r="1783" spans="13:16" ht="12.75">
      <c r="M1783" s="124"/>
      <c r="P1783" s="124"/>
    </row>
    <row r="1784" spans="13:16" ht="12.75">
      <c r="M1784" s="124"/>
      <c r="P1784" s="124"/>
    </row>
    <row r="1785" spans="13:16" ht="12.75">
      <c r="M1785" s="124"/>
      <c r="P1785" s="124"/>
    </row>
    <row r="1786" spans="13:16" ht="12.75">
      <c r="M1786" s="124"/>
      <c r="P1786" s="124"/>
    </row>
    <row r="1787" spans="13:16" ht="12.75">
      <c r="M1787" s="124"/>
      <c r="P1787" s="124"/>
    </row>
    <row r="1788" spans="13:16" ht="12.75">
      <c r="M1788" s="124"/>
      <c r="P1788" s="124"/>
    </row>
    <row r="1789" spans="13:16" ht="12.75">
      <c r="M1789" s="124"/>
      <c r="P1789" s="124"/>
    </row>
    <row r="1790" spans="13:16" ht="12.75">
      <c r="M1790" s="124"/>
      <c r="P1790" s="124"/>
    </row>
    <row r="1791" spans="13:16" ht="12.75">
      <c r="M1791" s="124"/>
      <c r="P1791" s="124"/>
    </row>
    <row r="1792" spans="13:16" ht="12.75">
      <c r="M1792" s="124"/>
      <c r="P1792" s="124"/>
    </row>
    <row r="1793" spans="13:16" ht="12.75">
      <c r="M1793" s="124"/>
      <c r="P1793" s="124"/>
    </row>
    <row r="1794" spans="13:16" ht="12.75">
      <c r="M1794" s="124"/>
      <c r="P1794" s="124"/>
    </row>
    <row r="1795" spans="13:16" ht="12.75">
      <c r="M1795" s="124"/>
      <c r="P1795" s="124"/>
    </row>
    <row r="1796" spans="13:16" ht="12.75">
      <c r="M1796" s="124"/>
      <c r="P1796" s="124"/>
    </row>
    <row r="1797" spans="13:16" ht="12.75">
      <c r="M1797" s="124"/>
      <c r="P1797" s="124"/>
    </row>
    <row r="1798" spans="13:16" ht="12.75">
      <c r="M1798" s="124"/>
      <c r="P1798" s="124"/>
    </row>
    <row r="1799" spans="13:16" ht="12.75">
      <c r="M1799" s="124"/>
      <c r="P1799" s="124"/>
    </row>
    <row r="1800" spans="13:16" ht="12.75">
      <c r="M1800" s="124"/>
      <c r="P1800" s="124"/>
    </row>
    <row r="1801" spans="13:16" ht="12.75">
      <c r="M1801" s="124"/>
      <c r="P1801" s="124"/>
    </row>
    <row r="1802" spans="13:16" ht="12.75">
      <c r="M1802" s="124"/>
      <c r="P1802" s="124"/>
    </row>
    <row r="1803" spans="13:16" ht="12.75">
      <c r="M1803" s="124"/>
      <c r="P1803" s="124"/>
    </row>
    <row r="1804" spans="13:16" ht="12.75">
      <c r="M1804" s="124"/>
      <c r="P1804" s="124"/>
    </row>
    <row r="1805" spans="13:16" ht="12.75">
      <c r="M1805" s="124"/>
      <c r="P1805" s="124"/>
    </row>
    <row r="1806" spans="13:16" ht="12.75">
      <c r="M1806" s="124"/>
      <c r="P1806" s="124"/>
    </row>
    <row r="1807" spans="13:16" ht="12.75">
      <c r="M1807" s="124"/>
      <c r="P1807" s="124"/>
    </row>
    <row r="1808" spans="13:16" ht="12.75">
      <c r="M1808" s="124"/>
      <c r="P1808" s="124"/>
    </row>
    <row r="1809" spans="13:16" ht="12.75">
      <c r="M1809" s="124"/>
      <c r="P1809" s="124"/>
    </row>
    <row r="1810" spans="13:16" ht="12.75">
      <c r="M1810" s="124"/>
      <c r="P1810" s="124"/>
    </row>
    <row r="1811" spans="13:16" ht="12.75">
      <c r="M1811" s="124"/>
      <c r="P1811" s="124"/>
    </row>
    <row r="1812" spans="13:16" ht="12.75">
      <c r="M1812" s="124"/>
      <c r="P1812" s="124"/>
    </row>
    <row r="1813" spans="13:16" ht="12.75">
      <c r="M1813" s="124"/>
      <c r="P1813" s="124"/>
    </row>
    <row r="1814" spans="13:16" ht="12.75">
      <c r="M1814" s="124"/>
      <c r="P1814" s="124"/>
    </row>
    <row r="1815" spans="13:16" ht="12.75">
      <c r="M1815" s="124"/>
      <c r="P1815" s="124"/>
    </row>
    <row r="1816" spans="13:16" ht="12.75">
      <c r="M1816" s="124"/>
      <c r="P1816" s="124"/>
    </row>
    <row r="1817" spans="13:16" ht="12.75">
      <c r="M1817" s="124"/>
      <c r="P1817" s="124"/>
    </row>
    <row r="1818" spans="13:16" ht="12.75">
      <c r="M1818" s="124"/>
      <c r="P1818" s="124"/>
    </row>
  </sheetData>
  <mergeCells count="10">
    <mergeCell ref="A8:L8"/>
    <mergeCell ref="Q8:R8"/>
    <mergeCell ref="S8:X8"/>
    <mergeCell ref="A10:E10"/>
    <mergeCell ref="B25:C25"/>
    <mergeCell ref="B26:E26"/>
    <mergeCell ref="A17:E17"/>
    <mergeCell ref="A19:E19"/>
    <mergeCell ref="A22:E22"/>
    <mergeCell ref="A24:E24"/>
  </mergeCells>
  <dataValidations count="4">
    <dataValidation allowBlank="1" showInputMessage="1" showErrorMessage="1" promptTitle="Cost Legend" prompt="N.D. - No Data Available&#10;0 - Costs or Savings equal Zero&#10;N.A. - No Competitions Reported" sqref="S22 U22:V22 S20:T21 U17:V17 V20:V21 Q17:S17 Q20:R22"/>
    <dataValidation type="list" allowBlank="1" showDropDown="1" showInputMessage="1" showErrorMessage="1" sqref="K24:P24 T22 K22:P22 F22:H22 W22:X22 T24 F24:H24 T17 W17:X17 F17:H17 K17:P17 F19:X19 F10:X10">
      <formula1>""""""</formula1>
    </dataValidation>
    <dataValidation type="list" allowBlank="1" showInputMessage="1" showErrorMessage="1" sqref="G36:G315 G1009:G65536 G1 G9">
      <formula1>#REF!</formula1>
    </dataValidation>
    <dataValidation type="list" allowBlank="1" showInputMessage="1" showErrorMessage="1" sqref="P36:P315 P1009:P65536 P1 O9">
      <formula1>#REF!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28"/>
  <sheetViews>
    <sheetView workbookViewId="0" topLeftCell="A8">
      <selection activeCell="A2" sqref="A2:L2"/>
    </sheetView>
  </sheetViews>
  <sheetFormatPr defaultColWidth="9.140625" defaultRowHeight="12.75"/>
  <cols>
    <col min="1" max="2" width="12.7109375" style="0" customWidth="1"/>
    <col min="3" max="3" width="19.8515625" style="0" customWidth="1"/>
    <col min="4" max="4" width="16.7109375" style="0" customWidth="1"/>
    <col min="5" max="5" width="15.140625" style="0" customWidth="1"/>
    <col min="6" max="6" width="24.28125" style="0" customWidth="1"/>
    <col min="7" max="7" width="43.00390625" style="0" customWidth="1"/>
    <col min="8" max="8" width="12.00390625" style="0" bestFit="1" customWidth="1"/>
    <col min="9" max="9" width="12.28125" style="0" customWidth="1"/>
    <col min="10" max="10" width="20.28125" style="0" customWidth="1"/>
    <col min="11" max="11" width="10.57421875" style="0" customWidth="1"/>
    <col min="12" max="12" width="25.140625" style="0" customWidth="1"/>
    <col min="13" max="23" width="9.140625" style="170" customWidth="1"/>
    <col min="24" max="34" width="9.140625" style="131" customWidth="1"/>
  </cols>
  <sheetData>
    <row r="1" spans="1:34" s="129" customFormat="1" ht="12.75">
      <c r="A1" s="320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spans="1:34" s="129" customFormat="1" ht="18.75">
      <c r="A2" s="321" t="str">
        <f>IF('[1]W.2.'!A2="","",'[1]W.2.'!A2)</f>
        <v>DEPARTMENT OF TRANSPORTATION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4" s="129" customFormat="1" ht="15.75">
      <c r="A3" s="322" t="s">
        <v>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pans="1:34" s="129" customFormat="1" ht="12.75">
      <c r="A4" s="320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 s="129" customFormat="1" ht="12.75">
      <c r="A5" s="312" t="s">
        <v>38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29" customFormat="1" ht="12.75">
      <c r="A6" s="314" t="s">
        <v>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2" ht="12.75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130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2" ht="12.75">
      <c r="A8" s="317" t="s">
        <v>4</v>
      </c>
      <c r="B8" s="318"/>
      <c r="C8" s="318"/>
      <c r="D8" s="318"/>
      <c r="E8" s="318"/>
      <c r="F8" s="318"/>
      <c r="G8" s="318"/>
      <c r="H8" s="318"/>
      <c r="I8" s="318"/>
      <c r="J8" s="318"/>
      <c r="K8" s="307"/>
      <c r="L8" s="319"/>
      <c r="M8" s="132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ht="67.5" customHeight="1">
      <c r="A9" s="133" t="s">
        <v>6</v>
      </c>
      <c r="B9" s="134" t="s">
        <v>7</v>
      </c>
      <c r="C9" s="135" t="s">
        <v>8</v>
      </c>
      <c r="D9" s="135" t="s">
        <v>9</v>
      </c>
      <c r="E9" s="135" t="s">
        <v>10</v>
      </c>
      <c r="F9" s="136" t="s">
        <v>11</v>
      </c>
      <c r="G9" s="136" t="s">
        <v>12</v>
      </c>
      <c r="H9" s="137" t="s">
        <v>13</v>
      </c>
      <c r="I9" s="138" t="s">
        <v>14</v>
      </c>
      <c r="J9" s="139" t="s">
        <v>39</v>
      </c>
      <c r="K9" s="138" t="s">
        <v>40</v>
      </c>
      <c r="L9" s="140" t="s">
        <v>41</v>
      </c>
      <c r="M9" s="132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28"/>
      <c r="Z9" s="128"/>
      <c r="AA9" s="128"/>
      <c r="AB9" s="128"/>
      <c r="AC9" s="128"/>
      <c r="AD9" s="128"/>
      <c r="AE9" s="128"/>
      <c r="AF9" s="128"/>
    </row>
    <row r="10" spans="1:32" ht="12.75" customHeight="1">
      <c r="A10" s="310" t="s">
        <v>30</v>
      </c>
      <c r="B10" s="307"/>
      <c r="C10" s="307"/>
      <c r="D10" s="307"/>
      <c r="E10" s="307"/>
      <c r="F10" s="141"/>
      <c r="G10" s="141"/>
      <c r="H10" s="141"/>
      <c r="I10" s="142"/>
      <c r="J10" s="141"/>
      <c r="K10" s="141"/>
      <c r="L10" s="143"/>
      <c r="M10" s="132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ht="12.75">
      <c r="A11" s="144" t="str">
        <f>IF('[1]W.2.'!A11="","",'[1]W.2.'!A11)</f>
        <v>DOT</v>
      </c>
      <c r="B11" s="145" t="str">
        <f>IF('[1]W.2.'!B11="","",'[1]W.2.'!B11)</f>
        <v>RITA/TSI</v>
      </c>
      <c r="C11" s="145" t="str">
        <f>IF('[1]W.2.'!C11="","",'[1]W.2.'!C11)</f>
        <v>U000 Administrative Support</v>
      </c>
      <c r="D11" s="145" t="str">
        <f>IF('[1]W.2.'!D11="","",'[1]W.2.'!D11)</f>
        <v>U800 Training Development and Support</v>
      </c>
      <c r="E11" s="145" t="str">
        <f>IF('[1]W.2.'!E11="","",'[1]W.2.'!E11)</f>
        <v>W310 Computing Services and Data Base Management</v>
      </c>
      <c r="F11" s="145" t="str">
        <f>IF('[1]W.2.'!F11="","",'[1]W.2.'!F11)</f>
        <v>Administrative and Technical Services for Training Program Support</v>
      </c>
      <c r="G11" s="145" t="str">
        <f>IF('[1]W.2.'!G11="","",'[1]W.2.'!G11)</f>
        <v>Streamlined competition with MEO</v>
      </c>
      <c r="H11" s="145" t="str">
        <f>IF('[1]W.2.'!H11="","",'[1]W.2.'!H11)</f>
        <v>OK</v>
      </c>
      <c r="I11" s="146">
        <f>IF('[1]W.2.'!I11="","",'[1]W.2.'!I11)</f>
        <v>8</v>
      </c>
      <c r="J11" s="145">
        <f>IF('[1]W.2.'!J11="","",'[1]W.2.'!J11)</f>
      </c>
      <c r="K11" s="147">
        <f>IF('[1]W.2.'!P11="","",'[1]W.2.'!P11)</f>
        <v>0</v>
      </c>
      <c r="L11" s="148">
        <f>IF('[1]W.2.'!Q11="","",'[1]W.2.'!Q11)</f>
      </c>
      <c r="M11" s="149"/>
      <c r="N11" s="150"/>
      <c r="O11" s="127"/>
      <c r="P11" s="127"/>
      <c r="Q11" s="127"/>
      <c r="R11" s="127"/>
      <c r="S11" s="127"/>
      <c r="T11" s="127"/>
      <c r="U11" s="127"/>
      <c r="V11" s="127"/>
      <c r="W11" s="127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ht="12.75">
      <c r="A12" s="144">
        <f>IF('[1]W.2.'!A12="","",'[1]W.2.'!A12)</f>
      </c>
      <c r="B12" s="145">
        <f>IF('[1]W.2.'!B12="","",'[1]W.2.'!B12)</f>
      </c>
      <c r="C12" s="145">
        <f>IF('[1]W.2.'!C12="","",'[1]W.2.'!C12)</f>
      </c>
      <c r="D12" s="145">
        <f>IF('[1]W.2.'!D12="","",'[1]W.2.'!D12)</f>
      </c>
      <c r="E12" s="145">
        <f>IF('[1]W.2.'!E12="","",'[1]W.2.'!E12)</f>
      </c>
      <c r="F12" s="145">
        <f>IF('[1]W.2.'!F12="","",'[1]W.2.'!F12)</f>
      </c>
      <c r="G12" s="145">
        <f>IF('[1]W.2.'!G12="","",'[1]W.2.'!G12)</f>
      </c>
      <c r="H12" s="145">
        <f>IF('[1]W.2.'!H12="","",'[1]W.2.'!H12)</f>
      </c>
      <c r="I12" s="146">
        <f>IF('[1]W.2.'!I12="","",'[1]W.2.'!I12)</f>
      </c>
      <c r="J12" s="145">
        <f>IF('[1]W.2.'!J12="","",'[1]W.2.'!J12)</f>
      </c>
      <c r="K12" s="147" t="str">
        <f>IF('[1]W.2.'!P12="","",'[1]W.2.'!P12)</f>
        <v> </v>
      </c>
      <c r="L12" s="148">
        <f>IF('[1]W.2.'!Q12="","",'[1]W.2.'!Q12)</f>
      </c>
      <c r="M12" s="149"/>
      <c r="N12" s="150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ht="12.75">
      <c r="A13" s="144">
        <f>IF('[1]W.2.'!A13="","",'[1]W.2.'!A13)</f>
      </c>
      <c r="B13" s="145">
        <f>IF('[1]W.2.'!B13="","",'[1]W.2.'!B13)</f>
      </c>
      <c r="C13" s="145">
        <f>IF('[1]W.2.'!C13="","",'[1]W.2.'!C13)</f>
      </c>
      <c r="D13" s="145">
        <f>IF('[1]W.2.'!D13="","",'[1]W.2.'!D13)</f>
      </c>
      <c r="E13" s="145">
        <f>IF('[1]W.2.'!E13="","",'[1]W.2.'!E13)</f>
      </c>
      <c r="F13" s="145">
        <f>IF('[1]W.2.'!F13="","",'[1]W.2.'!F13)</f>
      </c>
      <c r="G13" s="145">
        <f>IF('[1]W.2.'!G13="","",'[1]W.2.'!G13)</f>
      </c>
      <c r="H13" s="145">
        <f>IF('[1]W.2.'!H13="","",'[1]W.2.'!H13)</f>
      </c>
      <c r="I13" s="146">
        <f>IF('[1]W.2.'!I13="","",'[1]W.2.'!I13)</f>
      </c>
      <c r="J13" s="145">
        <f>IF('[1]W.2.'!J13="","",'[1]W.2.'!J13)</f>
      </c>
      <c r="K13" s="147" t="str">
        <f>IF('[1]W.2.'!P13="","",'[1]W.2.'!P13)</f>
        <v> </v>
      </c>
      <c r="L13" s="148">
        <f>IF('[1]W.2.'!Q13="","",'[1]W.2.'!Q13)</f>
      </c>
      <c r="M13" s="132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2.75" customHeight="1">
      <c r="A14" s="310" t="s">
        <v>31</v>
      </c>
      <c r="B14" s="307"/>
      <c r="C14" s="307"/>
      <c r="D14" s="307"/>
      <c r="E14" s="307"/>
      <c r="F14" s="141"/>
      <c r="G14" s="141"/>
      <c r="H14" s="141"/>
      <c r="I14" s="151">
        <f>SUM(I11:I13)</f>
        <v>8</v>
      </c>
      <c r="J14" s="141"/>
      <c r="K14" s="152">
        <f>SUM(K11:K13)</f>
        <v>0</v>
      </c>
      <c r="L14" s="153"/>
      <c r="M14" s="132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1:34" s="160" customFormat="1" ht="11.25" customHeight="1">
      <c r="A15" s="154"/>
      <c r="B15" s="154"/>
      <c r="C15" s="155"/>
      <c r="D15" s="155"/>
      <c r="E15" s="155"/>
      <c r="F15" s="155"/>
      <c r="G15" s="155"/>
      <c r="H15" s="155"/>
      <c r="I15" s="156"/>
      <c r="J15" s="155"/>
      <c r="K15" s="155"/>
      <c r="L15" s="157"/>
      <c r="M15" s="130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8"/>
      <c r="Y15" s="128"/>
      <c r="Z15" s="128"/>
      <c r="AA15" s="128"/>
      <c r="AB15" s="128"/>
      <c r="AC15" s="128"/>
      <c r="AD15" s="128"/>
      <c r="AE15" s="128"/>
      <c r="AF15" s="128"/>
      <c r="AG15" s="158"/>
      <c r="AH15" s="159"/>
    </row>
    <row r="16" spans="1:32" ht="12" customHeight="1">
      <c r="A16" s="311" t="s">
        <v>32</v>
      </c>
      <c r="B16" s="307"/>
      <c r="C16" s="307"/>
      <c r="D16" s="307"/>
      <c r="E16" s="307"/>
      <c r="F16" s="161"/>
      <c r="G16" s="161"/>
      <c r="H16" s="161"/>
      <c r="I16" s="162"/>
      <c r="J16" s="161"/>
      <c r="K16" s="161"/>
      <c r="L16" s="163"/>
      <c r="M16" s="132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</row>
    <row r="17" spans="1:34" s="170" customFormat="1" ht="12.75">
      <c r="A17" s="164">
        <f>IF('[1]W.2.'!A17="","",'[1]W.2.'!A17)</f>
      </c>
      <c r="B17" s="165">
        <f>IF('[1]W.2.'!B17="","",'[1]W.2.'!B17)</f>
      </c>
      <c r="C17" s="165">
        <f>IF('[1]W.2.'!C17="","",'[1]W.2.'!C17)</f>
      </c>
      <c r="D17" s="165">
        <f>IF('[1]W.2.'!D17="","",'[1]W.2.'!D17)</f>
      </c>
      <c r="E17" s="165">
        <f>IF('[1]W.2.'!E17="","",'[1]W.2.'!E17)</f>
      </c>
      <c r="F17" s="166">
        <f>IF('[1]W.2.'!F17="","",'[1]W.2.'!F17)</f>
      </c>
      <c r="G17" s="165">
        <f>IF('[1]W.2.'!G17="","",'[1]W.2.'!G17)</f>
      </c>
      <c r="H17" s="165">
        <f>IF('[1]W.2.'!H17="","",'[1]W.2.'!H17)</f>
      </c>
      <c r="I17" s="167">
        <f>IF('[1]W.2.'!I17="","",'[1]W.2.'!I17)</f>
      </c>
      <c r="J17" s="165">
        <f>IF('[1]W.2.'!J17="","",'[1]W.2.'!J17)</f>
      </c>
      <c r="K17" s="168">
        <f>IF('[1]W.2.'!P17="","",'[1]W.2.'!P17)</f>
        <v>0</v>
      </c>
      <c r="L17" s="169">
        <f>IF('[1]W.2.'!Q17="","",'[1]W.2.'!Q17)</f>
      </c>
      <c r="M17" s="132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128"/>
      <c r="Z17" s="128"/>
      <c r="AA17" s="128"/>
      <c r="AB17" s="128"/>
      <c r="AC17" s="128"/>
      <c r="AD17" s="128"/>
      <c r="AE17" s="128"/>
      <c r="AF17" s="128"/>
      <c r="AG17" s="131"/>
      <c r="AH17" s="131"/>
    </row>
    <row r="18" spans="1:34" s="170" customFormat="1" ht="12.75">
      <c r="A18" s="164">
        <f>IF('[1]W.2.'!A18="","",'[1]W.2.'!A18)</f>
      </c>
      <c r="B18" s="165">
        <f>IF('[1]W.2.'!B18="","",'[1]W.2.'!B18)</f>
      </c>
      <c r="C18" s="165">
        <f>IF('[1]W.2.'!C18="","",'[1]W.2.'!C18)</f>
      </c>
      <c r="D18" s="165">
        <f>IF('[1]W.2.'!D18="","",'[1]W.2.'!D18)</f>
      </c>
      <c r="E18" s="165">
        <f>IF('[1]W.2.'!E18="","",'[1]W.2.'!E18)</f>
      </c>
      <c r="F18" s="166">
        <f>IF('[1]W.2.'!F18="","",'[1]W.2.'!F18)</f>
      </c>
      <c r="G18" s="165">
        <f>IF('[1]W.2.'!G18="","",'[1]W.2.'!G18)</f>
      </c>
      <c r="H18" s="165">
        <f>IF('[1]W.2.'!H18="","",'[1]W.2.'!H18)</f>
      </c>
      <c r="I18" s="167">
        <f>IF('[1]W.2.'!I18="","",'[1]W.2.'!I18)</f>
      </c>
      <c r="J18" s="165">
        <f>IF('[1]W.2.'!J18="","",'[1]W.2.'!J18)</f>
      </c>
      <c r="K18" s="168">
        <f>IF('[1]W.2.'!P18="","",'[1]W.2.'!P18)</f>
        <v>0</v>
      </c>
      <c r="L18" s="169">
        <f>IF('[1]W.2.'!Q18="","",'[1]W.2.'!Q18)</f>
      </c>
      <c r="M18" s="132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8"/>
      <c r="Z18" s="128"/>
      <c r="AA18" s="128"/>
      <c r="AB18" s="128"/>
      <c r="AC18" s="128"/>
      <c r="AD18" s="128"/>
      <c r="AE18" s="128"/>
      <c r="AF18" s="128"/>
      <c r="AG18" s="131"/>
      <c r="AH18" s="131"/>
    </row>
    <row r="19" spans="1:34" s="170" customFormat="1" ht="12.75">
      <c r="A19" s="164">
        <f>IF('[1]W.2.'!A19="","",'[1]W.2.'!A19)</f>
      </c>
      <c r="B19" s="165">
        <f>IF('[1]W.2.'!B19="","",'[1]W.2.'!B19)</f>
      </c>
      <c r="C19" s="165">
        <f>IF('[1]W.2.'!C19="","",'[1]W.2.'!C19)</f>
      </c>
      <c r="D19" s="165">
        <f>IF('[1]W.2.'!D19="","",'[1]W.2.'!D19)</f>
      </c>
      <c r="E19" s="165">
        <f>IF('[1]W.2.'!E19="","",'[1]W.2.'!E19)</f>
      </c>
      <c r="F19" s="166">
        <f>IF('[1]W.2.'!F19="","",'[1]W.2.'!F19)</f>
      </c>
      <c r="G19" s="165">
        <f>IF('[1]W.2.'!G19="","",'[1]W.2.'!G19)</f>
      </c>
      <c r="H19" s="165">
        <f>IF('[1]W.2.'!H19="","",'[1]W.2.'!H19)</f>
      </c>
      <c r="I19" s="167">
        <f>IF('[1]W.2.'!I19="","",'[1]W.2.'!I19)</f>
      </c>
      <c r="J19" s="165">
        <f>IF('[1]W.2.'!J19="","",'[1]W.2.'!J19)</f>
      </c>
      <c r="K19" s="168">
        <f>IF('[1]W.2.'!P19="","",'[1]W.2.'!P19)</f>
        <v>0</v>
      </c>
      <c r="L19" s="169">
        <f>IF('[1]W.2.'!Q19="","",'[1]W.2.'!Q19)</f>
      </c>
      <c r="M19" s="132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8"/>
      <c r="Z19" s="128"/>
      <c r="AA19" s="128"/>
      <c r="AB19" s="128"/>
      <c r="AC19" s="128"/>
      <c r="AD19" s="128"/>
      <c r="AE19" s="128"/>
      <c r="AF19" s="128"/>
      <c r="AG19" s="131"/>
      <c r="AH19" s="131"/>
    </row>
    <row r="20" spans="1:32" ht="12.75">
      <c r="A20" s="164">
        <f>IF('[1]W.2.'!A20="","",'[1]W.2.'!A20)</f>
      </c>
      <c r="B20" s="165">
        <f>IF('[1]W.2.'!B20="","",'[1]W.2.'!B20)</f>
      </c>
      <c r="C20" s="165">
        <f>IF('[1]W.2.'!C20="","",'[1]W.2.'!C20)</f>
      </c>
      <c r="D20" s="165">
        <f>IF('[1]W.2.'!D20="","",'[1]W.2.'!D20)</f>
      </c>
      <c r="E20" s="165">
        <f>IF('[1]W.2.'!E20="","",'[1]W.2.'!E20)</f>
      </c>
      <c r="F20" s="166">
        <f>IF('[1]W.2.'!F20="","",'[1]W.2.'!F20)</f>
      </c>
      <c r="G20" s="165">
        <f>IF('[1]W.2.'!G20="","",'[1]W.2.'!G20)</f>
      </c>
      <c r="H20" s="165">
        <f>IF('[1]W.2.'!H20="","",'[1]W.2.'!H20)</f>
      </c>
      <c r="I20" s="167">
        <f>IF('[1]W.2.'!I20="","",'[1]W.2.'!I20)</f>
      </c>
      <c r="J20" s="165">
        <f>IF('[1]W.2.'!J20="","",'[1]W.2.'!J20)</f>
      </c>
      <c r="K20" s="168">
        <f>IF('[1]W.2.'!P20="","",'[1]W.2.'!P20)</f>
        <v>0</v>
      </c>
      <c r="L20" s="169">
        <f>IF('[1]W.2.'!Q20="","",'[1]W.2.'!Q20)</f>
      </c>
      <c r="M20" s="132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8"/>
      <c r="Z20" s="128"/>
      <c r="AA20" s="128"/>
      <c r="AB20" s="128"/>
      <c r="AC20" s="128"/>
      <c r="AD20" s="128"/>
      <c r="AE20" s="128"/>
      <c r="AF20" s="128"/>
    </row>
    <row r="21" spans="1:32" ht="12.75" customHeight="1">
      <c r="A21" s="311" t="s">
        <v>34</v>
      </c>
      <c r="B21" s="307"/>
      <c r="C21" s="307"/>
      <c r="D21" s="307"/>
      <c r="E21" s="307"/>
      <c r="F21" s="161"/>
      <c r="G21" s="161"/>
      <c r="H21" s="161"/>
      <c r="I21" s="167">
        <f>SUM(I17:I20)</f>
        <v>0</v>
      </c>
      <c r="J21" s="161"/>
      <c r="K21" s="171">
        <f>SUM(K17:K20)</f>
        <v>0</v>
      </c>
      <c r="L21" s="172"/>
      <c r="M21" s="132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4" s="179" customFormat="1" ht="12.75">
      <c r="A22" s="173"/>
      <c r="B22" s="174"/>
      <c r="C22" s="174"/>
      <c r="D22" s="174"/>
      <c r="E22" s="174"/>
      <c r="F22" s="174"/>
      <c r="G22" s="174"/>
      <c r="H22" s="174"/>
      <c r="I22" s="175"/>
      <c r="J22" s="174"/>
      <c r="K22" s="174"/>
      <c r="L22" s="176"/>
      <c r="M22" s="130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8"/>
      <c r="Z22" s="128"/>
      <c r="AA22" s="128"/>
      <c r="AB22" s="128"/>
      <c r="AC22" s="128"/>
      <c r="AD22" s="128"/>
      <c r="AE22" s="128"/>
      <c r="AF22" s="128"/>
      <c r="AG22" s="177"/>
      <c r="AH22" s="178"/>
    </row>
    <row r="23" spans="1:34" s="184" customFormat="1" ht="12.75">
      <c r="A23" s="180"/>
      <c r="B23" s="180"/>
      <c r="C23" s="180"/>
      <c r="D23" s="180"/>
      <c r="E23" s="180"/>
      <c r="F23" s="180"/>
      <c r="G23" s="180"/>
      <c r="H23" s="180"/>
      <c r="I23" s="181"/>
      <c r="J23" s="180"/>
      <c r="K23" s="180"/>
      <c r="L23" s="21"/>
      <c r="M23" s="130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8"/>
      <c r="Z23" s="128"/>
      <c r="AA23" s="128"/>
      <c r="AB23" s="128"/>
      <c r="AC23" s="128"/>
      <c r="AD23" s="128"/>
      <c r="AE23" s="128"/>
      <c r="AF23" s="128"/>
      <c r="AG23" s="182"/>
      <c r="AH23" s="183"/>
    </row>
    <row r="24" spans="1:34" s="189" customFormat="1" ht="12.75">
      <c r="A24" s="305" t="s">
        <v>35</v>
      </c>
      <c r="B24" s="306"/>
      <c r="C24" s="306"/>
      <c r="D24" s="307"/>
      <c r="E24" s="307"/>
      <c r="F24" s="185"/>
      <c r="G24" s="185"/>
      <c r="H24" s="185"/>
      <c r="I24" s="186">
        <f>SUM(I14,I21)</f>
        <v>8</v>
      </c>
      <c r="J24" s="185"/>
      <c r="K24" s="187">
        <f>SUM(K14,K21)</f>
        <v>0</v>
      </c>
      <c r="L24" s="188"/>
      <c r="M24" s="132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8"/>
      <c r="Z24" s="128"/>
      <c r="AA24" s="128"/>
      <c r="AB24" s="128"/>
      <c r="AC24" s="128"/>
      <c r="AD24" s="128"/>
      <c r="AE24" s="128"/>
      <c r="AF24" s="128"/>
      <c r="AG24" s="131"/>
      <c r="AH24" s="131"/>
    </row>
    <row r="25" spans="1:34" s="195" customFormat="1" ht="12.75">
      <c r="A25" s="190"/>
      <c r="B25" s="190"/>
      <c r="C25" s="191"/>
      <c r="D25" s="192"/>
      <c r="E25" s="191"/>
      <c r="F25" s="191"/>
      <c r="G25" s="191"/>
      <c r="H25" s="191"/>
      <c r="I25" s="193"/>
      <c r="J25" s="191"/>
      <c r="K25" s="191"/>
      <c r="L25" s="194"/>
      <c r="M25" s="130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8"/>
      <c r="Z25" s="128"/>
      <c r="AA25" s="128"/>
      <c r="AB25" s="128"/>
      <c r="AC25" s="128"/>
      <c r="AD25" s="128"/>
      <c r="AE25" s="128"/>
      <c r="AF25" s="128"/>
      <c r="AG25" s="158"/>
      <c r="AH25" s="159"/>
    </row>
    <row r="26" spans="1:32" ht="12.75" customHeight="1">
      <c r="A26" s="308" t="s">
        <v>42</v>
      </c>
      <c r="B26" s="309"/>
      <c r="C26" s="309"/>
      <c r="D26" s="307"/>
      <c r="E26" s="307"/>
      <c r="F26" s="196"/>
      <c r="G26" s="196"/>
      <c r="H26" s="196"/>
      <c r="I26" s="197"/>
      <c r="J26" s="196"/>
      <c r="K26" s="196"/>
      <c r="L26" s="198"/>
      <c r="M26" s="132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128"/>
      <c r="Z26" s="128"/>
      <c r="AA26" s="128"/>
      <c r="AB26" s="128"/>
      <c r="AC26" s="128"/>
      <c r="AD26" s="128"/>
      <c r="AE26" s="128"/>
      <c r="AF26" s="128"/>
    </row>
    <row r="27" spans="1:32" ht="12.75">
      <c r="A27" s="199">
        <f>IF('[1]W.2.'!A27="","",'[1]W.2.'!A27)</f>
      </c>
      <c r="B27" s="200">
        <f>IF('[1]W.2.'!B27="","",'[1]W.2.'!B27)</f>
      </c>
      <c r="C27" s="200">
        <f>IF('[1]W.2.'!C27="","",'[1]W.2.'!C27)</f>
      </c>
      <c r="D27" s="200">
        <f>IF('[1]W.2.'!D27="","",'[1]W.2.'!D27)</f>
      </c>
      <c r="E27" s="200">
        <f>IF('[1]W.2.'!E27="","",'[1]W.2.'!E27)</f>
      </c>
      <c r="F27" s="201">
        <f>IF('[1]W.2.'!F27="","",'[1]W.2.'!F27)</f>
      </c>
      <c r="G27" s="200">
        <f>IF('[1]W.2.'!G27="","",'[1]W.2.'!G27)</f>
      </c>
      <c r="H27" s="200">
        <f>IF('[1]W.2.'!H27="","",'[1]W.2.'!H27)</f>
      </c>
      <c r="I27" s="202">
        <f>IF('[1]W.2.'!I27="","",'[1]W.2.'!I27)</f>
      </c>
      <c r="J27" s="200">
        <f>IF('[1]W.2.'!J27="","",'[1]W.2.'!J27)</f>
      </c>
      <c r="K27" s="203">
        <f>IF('[1]W.2.'!P27="","",'[1]W.2.'!P27)</f>
        <v>0</v>
      </c>
      <c r="L27" s="204">
        <f>IF('[1]W.2.'!Q27="","",'[1]W.2.'!Q27)</f>
      </c>
      <c r="M27" s="149"/>
      <c r="N27" s="150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128"/>
      <c r="Z27" s="128"/>
      <c r="AA27" s="128"/>
      <c r="AB27" s="128"/>
      <c r="AC27" s="128"/>
      <c r="AD27" s="128"/>
      <c r="AE27" s="128"/>
      <c r="AF27" s="128"/>
    </row>
    <row r="28" spans="1:32" ht="12.75">
      <c r="A28" s="199">
        <f>IF('[1]W.2.'!A28="","",'[1]W.2.'!A28)</f>
      </c>
      <c r="B28" s="200">
        <f>IF('[1]W.2.'!B28="","",'[1]W.2.'!B28)</f>
      </c>
      <c r="C28" s="200">
        <f>IF('[1]W.2.'!C28="","",'[1]W.2.'!C28)</f>
      </c>
      <c r="D28" s="200">
        <f>IF('[1]W.2.'!D28="","",'[1]W.2.'!D28)</f>
      </c>
      <c r="E28" s="200">
        <f>IF('[1]W.2.'!E28="","",'[1]W.2.'!E28)</f>
      </c>
      <c r="F28" s="205">
        <f>IF('[1]W.2.'!F28="","",'[1]W.2.'!F28)</f>
      </c>
      <c r="G28" s="200">
        <f>IF('[1]W.2.'!G28="","",'[1]W.2.'!G28)</f>
      </c>
      <c r="H28" s="200">
        <f>IF('[1]W.2.'!H28="","",'[1]W.2.'!H28)</f>
      </c>
      <c r="I28" s="206">
        <f>IF('[1]W.2.'!I28="","",'[1]W.2.'!I28)</f>
      </c>
      <c r="J28" s="200">
        <f>IF('[1]W.2.'!J28="","",'[1]W.2.'!J28)</f>
      </c>
      <c r="K28" s="207">
        <f>IF('[1]W.2.'!P28="","",'[1]W.2.'!P28)</f>
        <v>0</v>
      </c>
      <c r="L28" s="208">
        <f>IF('[1]W.2.'!Q28="","",'[1]W.2.'!Q28)</f>
      </c>
      <c r="M28" s="132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128"/>
      <c r="Z28" s="128"/>
      <c r="AA28" s="128"/>
      <c r="AB28" s="128"/>
      <c r="AC28" s="128"/>
      <c r="AD28" s="128"/>
      <c r="AE28" s="128"/>
      <c r="AF28" s="128"/>
    </row>
    <row r="29" spans="1:34" s="191" customFormat="1" ht="12.75">
      <c r="A29" s="209"/>
      <c r="B29" s="209"/>
      <c r="C29" s="210"/>
      <c r="D29" s="209"/>
      <c r="E29" s="209"/>
      <c r="F29" s="209"/>
      <c r="G29" s="209"/>
      <c r="H29" s="209"/>
      <c r="I29" s="209"/>
      <c r="J29" s="209"/>
      <c r="K29" s="209"/>
      <c r="L29" s="209"/>
      <c r="M29" s="211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2"/>
      <c r="Y29" s="212"/>
      <c r="Z29" s="212"/>
      <c r="AA29" s="212"/>
      <c r="AB29" s="212"/>
      <c r="AC29" s="212"/>
      <c r="AD29" s="212"/>
      <c r="AE29" s="212"/>
      <c r="AF29" s="212"/>
      <c r="AG29" s="159"/>
      <c r="AH29" s="159"/>
    </row>
    <row r="30" spans="1:34" s="129" customFormat="1" ht="12.75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3"/>
      <c r="Y30" s="213"/>
      <c r="Z30" s="213"/>
      <c r="AA30" s="213"/>
      <c r="AB30" s="213"/>
      <c r="AC30" s="213"/>
      <c r="AD30" s="213"/>
      <c r="AE30" s="213"/>
      <c r="AF30" s="213"/>
      <c r="AG30" s="128"/>
      <c r="AH30" s="128"/>
    </row>
    <row r="31" spans="1:34" s="129" customFormat="1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3"/>
      <c r="Y31" s="213"/>
      <c r="Z31" s="213"/>
      <c r="AA31" s="213"/>
      <c r="AB31" s="213"/>
      <c r="AC31" s="213"/>
      <c r="AD31" s="213"/>
      <c r="AE31" s="213"/>
      <c r="AF31" s="213"/>
      <c r="AG31" s="128"/>
      <c r="AH31" s="128"/>
    </row>
    <row r="32" spans="1:34" s="129" customFormat="1" ht="12.7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3"/>
      <c r="Y32" s="213"/>
      <c r="Z32" s="213"/>
      <c r="AA32" s="213"/>
      <c r="AB32" s="213"/>
      <c r="AC32" s="213"/>
      <c r="AD32" s="213"/>
      <c r="AE32" s="213"/>
      <c r="AF32" s="213"/>
      <c r="AG32" s="128"/>
      <c r="AH32" s="128"/>
    </row>
    <row r="33" spans="1:34" s="217" customFormat="1" ht="12.7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4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6"/>
      <c r="AH33" s="216"/>
    </row>
    <row r="34" spans="1:34" s="129" customFormat="1" ht="12.75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3"/>
      <c r="Y34" s="213"/>
      <c r="Z34" s="213"/>
      <c r="AA34" s="213"/>
      <c r="AB34" s="213"/>
      <c r="AC34" s="213"/>
      <c r="AD34" s="213"/>
      <c r="AE34" s="213"/>
      <c r="AF34" s="213"/>
      <c r="AG34" s="128"/>
      <c r="AH34" s="128"/>
    </row>
    <row r="35" spans="1:34" s="217" customFormat="1" ht="12.7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216"/>
    </row>
    <row r="36" spans="1:34" s="129" customFormat="1" ht="12.7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3"/>
      <c r="Y36" s="213"/>
      <c r="Z36" s="213"/>
      <c r="AA36" s="213"/>
      <c r="AB36" s="213"/>
      <c r="AC36" s="213"/>
      <c r="AD36" s="213"/>
      <c r="AE36" s="213"/>
      <c r="AF36" s="213"/>
      <c r="AG36" s="128"/>
      <c r="AH36" s="128"/>
    </row>
    <row r="37" spans="1:34" s="129" customFormat="1" ht="12.75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3"/>
      <c r="Y37" s="213"/>
      <c r="Z37" s="213"/>
      <c r="AA37" s="213"/>
      <c r="AB37" s="213"/>
      <c r="AC37" s="213"/>
      <c r="AD37" s="213"/>
      <c r="AE37" s="213"/>
      <c r="AF37" s="213"/>
      <c r="AG37" s="128"/>
      <c r="AH37" s="128"/>
    </row>
    <row r="38" spans="1:34" s="129" customFormat="1" ht="12.7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3"/>
      <c r="Y38" s="213"/>
      <c r="Z38" s="213"/>
      <c r="AA38" s="213"/>
      <c r="AB38" s="213"/>
      <c r="AC38" s="213"/>
      <c r="AD38" s="213"/>
      <c r="AE38" s="213"/>
      <c r="AF38" s="213"/>
      <c r="AG38" s="128"/>
      <c r="AH38" s="128"/>
    </row>
    <row r="39" spans="1:34" s="129" customFormat="1" ht="12.75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3"/>
      <c r="Y39" s="213"/>
      <c r="Z39" s="213"/>
      <c r="AA39" s="213"/>
      <c r="AB39" s="213"/>
      <c r="AC39" s="213"/>
      <c r="AD39" s="213"/>
      <c r="AE39" s="213"/>
      <c r="AF39" s="213"/>
      <c r="AG39" s="128"/>
      <c r="AH39" s="128"/>
    </row>
    <row r="40" spans="1:34" s="129" customFormat="1" ht="12.75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3"/>
      <c r="Y40" s="213"/>
      <c r="Z40" s="213"/>
      <c r="AA40" s="213"/>
      <c r="AB40" s="213"/>
      <c r="AC40" s="213"/>
      <c r="AD40" s="213"/>
      <c r="AE40" s="213"/>
      <c r="AF40" s="213"/>
      <c r="AG40" s="128"/>
      <c r="AH40" s="128"/>
    </row>
    <row r="41" spans="1:34" s="129" customFormat="1" ht="12.7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3"/>
      <c r="Y41" s="213"/>
      <c r="Z41" s="213"/>
      <c r="AA41" s="213"/>
      <c r="AB41" s="213"/>
      <c r="AC41" s="213"/>
      <c r="AD41" s="213"/>
      <c r="AE41" s="213"/>
      <c r="AF41" s="213"/>
      <c r="AG41" s="128"/>
      <c r="AH41" s="128"/>
    </row>
    <row r="42" spans="1:34" s="129" customFormat="1" ht="12.7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3"/>
      <c r="Y42" s="213"/>
      <c r="Z42" s="213"/>
      <c r="AA42" s="213"/>
      <c r="AB42" s="213"/>
      <c r="AC42" s="213"/>
      <c r="AD42" s="213"/>
      <c r="AE42" s="213"/>
      <c r="AF42" s="213"/>
      <c r="AG42" s="128"/>
      <c r="AH42" s="128"/>
    </row>
    <row r="43" spans="1:34" s="129" customFormat="1" ht="12.7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3"/>
      <c r="Y43" s="213"/>
      <c r="Z43" s="213"/>
      <c r="AA43" s="213"/>
      <c r="AB43" s="213"/>
      <c r="AC43" s="213"/>
      <c r="AD43" s="213"/>
      <c r="AE43" s="213"/>
      <c r="AF43" s="213"/>
      <c r="AG43" s="128"/>
      <c r="AH43" s="128"/>
    </row>
    <row r="44" spans="1:34" s="129" customFormat="1" ht="12.7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3"/>
      <c r="Y44" s="213"/>
      <c r="Z44" s="213"/>
      <c r="AA44" s="213"/>
      <c r="AB44" s="213"/>
      <c r="AC44" s="213"/>
      <c r="AD44" s="213"/>
      <c r="AE44" s="213"/>
      <c r="AF44" s="213"/>
      <c r="AG44" s="128"/>
      <c r="AH44" s="128"/>
    </row>
    <row r="45" spans="1:34" s="129" customFormat="1" ht="12.75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3"/>
      <c r="Y45" s="213"/>
      <c r="Z45" s="213"/>
      <c r="AA45" s="213"/>
      <c r="AB45" s="213"/>
      <c r="AC45" s="213"/>
      <c r="AD45" s="213"/>
      <c r="AE45" s="213"/>
      <c r="AF45" s="213"/>
      <c r="AG45" s="128"/>
      <c r="AH45" s="128"/>
    </row>
    <row r="46" spans="1:34" s="129" customFormat="1" ht="12.7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3"/>
      <c r="Y46" s="213"/>
      <c r="Z46" s="213"/>
      <c r="AA46" s="213"/>
      <c r="AB46" s="213"/>
      <c r="AC46" s="213"/>
      <c r="AD46" s="213"/>
      <c r="AE46" s="213"/>
      <c r="AF46" s="213"/>
      <c r="AG46" s="128"/>
      <c r="AH46" s="128"/>
    </row>
    <row r="47" spans="1:34" s="129" customFormat="1" ht="12.75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3"/>
      <c r="Y47" s="213"/>
      <c r="Z47" s="213"/>
      <c r="AA47" s="213"/>
      <c r="AB47" s="213"/>
      <c r="AC47" s="213"/>
      <c r="AD47" s="213"/>
      <c r="AE47" s="213"/>
      <c r="AF47" s="213"/>
      <c r="AG47" s="128"/>
      <c r="AH47" s="128"/>
    </row>
    <row r="48" spans="1:34" s="129" customFormat="1" ht="12.7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3"/>
      <c r="Y48" s="213"/>
      <c r="Z48" s="213"/>
      <c r="AA48" s="213"/>
      <c r="AB48" s="213"/>
      <c r="AC48" s="213"/>
      <c r="AD48" s="213"/>
      <c r="AE48" s="213"/>
      <c r="AF48" s="213"/>
      <c r="AG48" s="128"/>
      <c r="AH48" s="128"/>
    </row>
    <row r="49" spans="1:34" s="129" customFormat="1" ht="12.75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3"/>
      <c r="Y49" s="213"/>
      <c r="Z49" s="213"/>
      <c r="AA49" s="213"/>
      <c r="AB49" s="213"/>
      <c r="AC49" s="213"/>
      <c r="AD49" s="213"/>
      <c r="AE49" s="213"/>
      <c r="AF49" s="213"/>
      <c r="AG49" s="128"/>
      <c r="AH49" s="128"/>
    </row>
    <row r="50" spans="1:34" s="129" customFormat="1" ht="12.75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3"/>
      <c r="Y50" s="213"/>
      <c r="Z50" s="213"/>
      <c r="AA50" s="213"/>
      <c r="AB50" s="213"/>
      <c r="AC50" s="213"/>
      <c r="AD50" s="213"/>
      <c r="AE50" s="213"/>
      <c r="AF50" s="213"/>
      <c r="AG50" s="128"/>
      <c r="AH50" s="128"/>
    </row>
    <row r="51" spans="1:34" s="129" customFormat="1" ht="12.7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3"/>
      <c r="Y51" s="213"/>
      <c r="Z51" s="213"/>
      <c r="AA51" s="213"/>
      <c r="AB51" s="213"/>
      <c r="AC51" s="213"/>
      <c r="AD51" s="213"/>
      <c r="AE51" s="213"/>
      <c r="AF51" s="213"/>
      <c r="AG51" s="128"/>
      <c r="AH51" s="128"/>
    </row>
    <row r="52" spans="1:34" s="129" customFormat="1" ht="12.75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3"/>
      <c r="Y52" s="213"/>
      <c r="Z52" s="213"/>
      <c r="AA52" s="213"/>
      <c r="AB52" s="213"/>
      <c r="AC52" s="213"/>
      <c r="AD52" s="213"/>
      <c r="AE52" s="213"/>
      <c r="AF52" s="213"/>
      <c r="AG52" s="128"/>
      <c r="AH52" s="128"/>
    </row>
    <row r="53" spans="1:34" s="129" customFormat="1" ht="12.75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3"/>
      <c r="Y53" s="213"/>
      <c r="Z53" s="213"/>
      <c r="AA53" s="213"/>
      <c r="AB53" s="213"/>
      <c r="AC53" s="213"/>
      <c r="AD53" s="213"/>
      <c r="AE53" s="213"/>
      <c r="AF53" s="213"/>
      <c r="AG53" s="128"/>
      <c r="AH53" s="128"/>
    </row>
    <row r="54" spans="1:34" s="129" customFormat="1" ht="12.75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3"/>
      <c r="Y54" s="213"/>
      <c r="Z54" s="213"/>
      <c r="AA54" s="213"/>
      <c r="AB54" s="213"/>
      <c r="AC54" s="213"/>
      <c r="AD54" s="213"/>
      <c r="AE54" s="213"/>
      <c r="AF54" s="213"/>
      <c r="AG54" s="128"/>
      <c r="AH54" s="128"/>
    </row>
    <row r="55" spans="1:34" s="129" customFormat="1" ht="12.75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3"/>
      <c r="Y55" s="213"/>
      <c r="Z55" s="213"/>
      <c r="AA55" s="213"/>
      <c r="AB55" s="213"/>
      <c r="AC55" s="213"/>
      <c r="AD55" s="213"/>
      <c r="AE55" s="213"/>
      <c r="AF55" s="213"/>
      <c r="AG55" s="128"/>
      <c r="AH55" s="128"/>
    </row>
    <row r="56" spans="1:34" s="129" customFormat="1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3"/>
      <c r="Y56" s="213"/>
      <c r="Z56" s="213"/>
      <c r="AA56" s="213"/>
      <c r="AB56" s="213"/>
      <c r="AC56" s="213"/>
      <c r="AD56" s="213"/>
      <c r="AE56" s="213"/>
      <c r="AF56" s="213"/>
      <c r="AG56" s="128"/>
      <c r="AH56" s="128"/>
    </row>
    <row r="57" spans="1:34" s="129" customFormat="1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3"/>
      <c r="Y57" s="213"/>
      <c r="Z57" s="213"/>
      <c r="AA57" s="213"/>
      <c r="AB57" s="213"/>
      <c r="AC57" s="213"/>
      <c r="AD57" s="213"/>
      <c r="AE57" s="213"/>
      <c r="AF57" s="213"/>
      <c r="AG57" s="128"/>
      <c r="AH57" s="128"/>
    </row>
    <row r="58" spans="1:34" s="129" customFormat="1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3"/>
      <c r="Y58" s="213"/>
      <c r="Z58" s="213"/>
      <c r="AA58" s="213"/>
      <c r="AB58" s="213"/>
      <c r="AC58" s="213"/>
      <c r="AD58" s="213"/>
      <c r="AE58" s="213"/>
      <c r="AF58" s="213"/>
      <c r="AG58" s="128"/>
      <c r="AH58" s="128"/>
    </row>
    <row r="59" spans="1:34" s="129" customFormat="1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3"/>
      <c r="Y59" s="213"/>
      <c r="Z59" s="213"/>
      <c r="AA59" s="213"/>
      <c r="AB59" s="213"/>
      <c r="AC59" s="213"/>
      <c r="AD59" s="213"/>
      <c r="AE59" s="213"/>
      <c r="AF59" s="213"/>
      <c r="AG59" s="128"/>
      <c r="AH59" s="128"/>
    </row>
    <row r="60" spans="1:34" s="129" customFormat="1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3"/>
      <c r="Y60" s="213"/>
      <c r="Z60" s="213"/>
      <c r="AA60" s="213"/>
      <c r="AB60" s="213"/>
      <c r="AC60" s="213"/>
      <c r="AD60" s="213"/>
      <c r="AE60" s="213"/>
      <c r="AF60" s="213"/>
      <c r="AG60" s="128"/>
      <c r="AH60" s="128"/>
    </row>
    <row r="61" spans="1:34" s="129" customFormat="1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3"/>
      <c r="Y61" s="213"/>
      <c r="Z61" s="213"/>
      <c r="AA61" s="213"/>
      <c r="AB61" s="213"/>
      <c r="AC61" s="213"/>
      <c r="AD61" s="213"/>
      <c r="AE61" s="213"/>
      <c r="AF61" s="213"/>
      <c r="AG61" s="128"/>
      <c r="AH61" s="128"/>
    </row>
    <row r="62" spans="1:34" s="129" customFormat="1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3"/>
      <c r="Y62" s="213"/>
      <c r="Z62" s="213"/>
      <c r="AA62" s="213"/>
      <c r="AB62" s="213"/>
      <c r="AC62" s="213"/>
      <c r="AD62" s="213"/>
      <c r="AE62" s="213"/>
      <c r="AF62" s="213"/>
      <c r="AG62" s="128"/>
      <c r="AH62" s="128"/>
    </row>
    <row r="63" spans="1:34" s="129" customFormat="1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3"/>
      <c r="Y63" s="213"/>
      <c r="Z63" s="213"/>
      <c r="AA63" s="213"/>
      <c r="AB63" s="213"/>
      <c r="AC63" s="213"/>
      <c r="AD63" s="213"/>
      <c r="AE63" s="213"/>
      <c r="AF63" s="213"/>
      <c r="AG63" s="128"/>
      <c r="AH63" s="128"/>
    </row>
    <row r="64" spans="1:34" s="129" customFormat="1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3"/>
      <c r="Y64" s="213"/>
      <c r="Z64" s="213"/>
      <c r="AA64" s="213"/>
      <c r="AB64" s="213"/>
      <c r="AC64" s="213"/>
      <c r="AD64" s="213"/>
      <c r="AE64" s="213"/>
      <c r="AF64" s="213"/>
      <c r="AG64" s="128"/>
      <c r="AH64" s="128"/>
    </row>
    <row r="65" spans="1:34" s="129" customFormat="1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3"/>
      <c r="Y65" s="213"/>
      <c r="Z65" s="213"/>
      <c r="AA65" s="213"/>
      <c r="AB65" s="213"/>
      <c r="AC65" s="213"/>
      <c r="AD65" s="213"/>
      <c r="AE65" s="213"/>
      <c r="AF65" s="213"/>
      <c r="AG65" s="128"/>
      <c r="AH65" s="128"/>
    </row>
    <row r="66" spans="1:34" s="129" customFormat="1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3"/>
      <c r="Y66" s="213"/>
      <c r="Z66" s="213"/>
      <c r="AA66" s="213"/>
      <c r="AB66" s="213"/>
      <c r="AC66" s="213"/>
      <c r="AD66" s="213"/>
      <c r="AE66" s="213"/>
      <c r="AF66" s="213"/>
      <c r="AG66" s="128"/>
      <c r="AH66" s="128"/>
    </row>
    <row r="67" spans="1:34" s="129" customFormat="1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3"/>
      <c r="Y67" s="213"/>
      <c r="Z67" s="213"/>
      <c r="AA67" s="213"/>
      <c r="AB67" s="213"/>
      <c r="AC67" s="213"/>
      <c r="AD67" s="213"/>
      <c r="AE67" s="213"/>
      <c r="AF67" s="213"/>
      <c r="AG67" s="128"/>
      <c r="AH67" s="128"/>
    </row>
    <row r="68" spans="1:34" s="129" customFormat="1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3"/>
      <c r="Y68" s="213"/>
      <c r="Z68" s="213"/>
      <c r="AA68" s="213"/>
      <c r="AB68" s="213"/>
      <c r="AC68" s="213"/>
      <c r="AD68" s="213"/>
      <c r="AE68" s="213"/>
      <c r="AF68" s="213"/>
      <c r="AG68" s="128"/>
      <c r="AH68" s="128"/>
    </row>
    <row r="69" spans="1:34" s="129" customFormat="1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3"/>
      <c r="Y69" s="213"/>
      <c r="Z69" s="213"/>
      <c r="AA69" s="213"/>
      <c r="AB69" s="213"/>
      <c r="AC69" s="213"/>
      <c r="AD69" s="213"/>
      <c r="AE69" s="213"/>
      <c r="AF69" s="213"/>
      <c r="AG69" s="128"/>
      <c r="AH69" s="128"/>
    </row>
    <row r="70" spans="1:32" ht="12.75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9"/>
      <c r="Y70" s="219"/>
      <c r="Z70" s="219"/>
      <c r="AA70" s="219"/>
      <c r="AB70" s="219"/>
      <c r="AC70" s="219"/>
      <c r="AD70" s="219"/>
      <c r="AE70" s="219"/>
      <c r="AF70" s="219"/>
    </row>
    <row r="71" spans="1:32" ht="12.7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9"/>
      <c r="Y71" s="219"/>
      <c r="Z71" s="219"/>
      <c r="AA71" s="219"/>
      <c r="AB71" s="219"/>
      <c r="AC71" s="219"/>
      <c r="AD71" s="219"/>
      <c r="AE71" s="219"/>
      <c r="AF71" s="219"/>
    </row>
    <row r="72" spans="1:32" ht="12.75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9"/>
      <c r="Y72" s="219"/>
      <c r="Z72" s="219"/>
      <c r="AA72" s="219"/>
      <c r="AB72" s="219"/>
      <c r="AC72" s="219"/>
      <c r="AD72" s="219"/>
      <c r="AE72" s="219"/>
      <c r="AF72" s="219"/>
    </row>
    <row r="73" spans="1:32" ht="12.75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9"/>
      <c r="Y73" s="219"/>
      <c r="Z73" s="219"/>
      <c r="AA73" s="219"/>
      <c r="AB73" s="219"/>
      <c r="AC73" s="219"/>
      <c r="AD73" s="219"/>
      <c r="AE73" s="219"/>
      <c r="AF73" s="219"/>
    </row>
    <row r="74" spans="1:32" ht="12.75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9"/>
      <c r="Y74" s="219"/>
      <c r="Z74" s="219"/>
      <c r="AA74" s="219"/>
      <c r="AB74" s="219"/>
      <c r="AC74" s="219"/>
      <c r="AD74" s="219"/>
      <c r="AE74" s="219"/>
      <c r="AF74" s="219"/>
    </row>
    <row r="75" spans="1:32" ht="12.75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9"/>
      <c r="Y75" s="219"/>
      <c r="Z75" s="219"/>
      <c r="AA75" s="219"/>
      <c r="AB75" s="219"/>
      <c r="AC75" s="219"/>
      <c r="AD75" s="219"/>
      <c r="AE75" s="219"/>
      <c r="AF75" s="219"/>
    </row>
    <row r="76" spans="1:32" ht="12.75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9"/>
      <c r="Y76" s="219"/>
      <c r="Z76" s="219"/>
      <c r="AA76" s="219"/>
      <c r="AB76" s="219"/>
      <c r="AC76" s="219"/>
      <c r="AD76" s="219"/>
      <c r="AE76" s="219"/>
      <c r="AF76" s="219"/>
    </row>
    <row r="77" spans="1:32" ht="12.75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9"/>
      <c r="Y77" s="219"/>
      <c r="Z77" s="219"/>
      <c r="AA77" s="219"/>
      <c r="AB77" s="219"/>
      <c r="AC77" s="219"/>
      <c r="AD77" s="219"/>
      <c r="AE77" s="219"/>
      <c r="AF77" s="219"/>
    </row>
    <row r="78" spans="1:32" ht="12.75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9"/>
      <c r="Y78" s="219"/>
      <c r="Z78" s="219"/>
      <c r="AA78" s="219"/>
      <c r="AB78" s="219"/>
      <c r="AC78" s="219"/>
      <c r="AD78" s="219"/>
      <c r="AE78" s="219"/>
      <c r="AF78" s="219"/>
    </row>
    <row r="79" spans="1:32" ht="12.75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9"/>
      <c r="Y79" s="219"/>
      <c r="Z79" s="219"/>
      <c r="AA79" s="219"/>
      <c r="AB79" s="219"/>
      <c r="AC79" s="219"/>
      <c r="AD79" s="219"/>
      <c r="AE79" s="219"/>
      <c r="AF79" s="219"/>
    </row>
    <row r="80" spans="1:32" ht="12.75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9"/>
      <c r="Y80" s="219"/>
      <c r="Z80" s="219"/>
      <c r="AA80" s="219"/>
      <c r="AB80" s="219"/>
      <c r="AC80" s="219"/>
      <c r="AD80" s="219"/>
      <c r="AE80" s="219"/>
      <c r="AF80" s="219"/>
    </row>
    <row r="81" spans="1:32" ht="12.75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9"/>
      <c r="Y81" s="219"/>
      <c r="Z81" s="219"/>
      <c r="AA81" s="219"/>
      <c r="AB81" s="219"/>
      <c r="AC81" s="219"/>
      <c r="AD81" s="219"/>
      <c r="AE81" s="219"/>
      <c r="AF81" s="219"/>
    </row>
    <row r="82" spans="1:32" ht="12.75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9"/>
      <c r="Y82" s="219"/>
      <c r="Z82" s="219"/>
      <c r="AA82" s="219"/>
      <c r="AB82" s="219"/>
      <c r="AC82" s="219"/>
      <c r="AD82" s="219"/>
      <c r="AE82" s="219"/>
      <c r="AF82" s="219"/>
    </row>
    <row r="83" spans="1:32" ht="12.75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9"/>
      <c r="Y83" s="219"/>
      <c r="Z83" s="219"/>
      <c r="AA83" s="219"/>
      <c r="AB83" s="219"/>
      <c r="AC83" s="219"/>
      <c r="AD83" s="219"/>
      <c r="AE83" s="219"/>
      <c r="AF83" s="219"/>
    </row>
    <row r="84" spans="1:32" ht="12.75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9"/>
      <c r="Y84" s="219"/>
      <c r="Z84" s="219"/>
      <c r="AA84" s="219"/>
      <c r="AB84" s="219"/>
      <c r="AC84" s="219"/>
      <c r="AD84" s="219"/>
      <c r="AE84" s="219"/>
      <c r="AF84" s="219"/>
    </row>
    <row r="85" spans="1:32" ht="12.75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9"/>
      <c r="Y85" s="219"/>
      <c r="Z85" s="219"/>
      <c r="AA85" s="219"/>
      <c r="AB85" s="219"/>
      <c r="AC85" s="219"/>
      <c r="AD85" s="219"/>
      <c r="AE85" s="219"/>
      <c r="AF85" s="219"/>
    </row>
    <row r="86" spans="1:32" ht="12.75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9"/>
      <c r="Y86" s="219"/>
      <c r="Z86" s="219"/>
      <c r="AA86" s="219"/>
      <c r="AB86" s="219"/>
      <c r="AC86" s="219"/>
      <c r="AD86" s="219"/>
      <c r="AE86" s="219"/>
      <c r="AF86" s="219"/>
    </row>
    <row r="87" spans="1:32" ht="12.75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9"/>
      <c r="Y87" s="219"/>
      <c r="Z87" s="219"/>
      <c r="AA87" s="219"/>
      <c r="AB87" s="219"/>
      <c r="AC87" s="219"/>
      <c r="AD87" s="219"/>
      <c r="AE87" s="219"/>
      <c r="AF87" s="219"/>
    </row>
    <row r="88" spans="1:32" ht="12.75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9"/>
      <c r="Y88" s="219"/>
      <c r="Z88" s="219"/>
      <c r="AA88" s="219"/>
      <c r="AB88" s="219"/>
      <c r="AC88" s="219"/>
      <c r="AD88" s="219"/>
      <c r="AE88" s="219"/>
      <c r="AF88" s="219"/>
    </row>
    <row r="89" spans="1:32" ht="12.75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9"/>
      <c r="Y89" s="219"/>
      <c r="Z89" s="219"/>
      <c r="AA89" s="219"/>
      <c r="AB89" s="219"/>
      <c r="AC89" s="219"/>
      <c r="AD89" s="219"/>
      <c r="AE89" s="219"/>
      <c r="AF89" s="219"/>
    </row>
    <row r="90" spans="1:32" ht="12.75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9"/>
      <c r="Y90" s="219"/>
      <c r="Z90" s="219"/>
      <c r="AA90" s="219"/>
      <c r="AB90" s="219"/>
      <c r="AC90" s="219"/>
      <c r="AD90" s="219"/>
      <c r="AE90" s="219"/>
      <c r="AF90" s="219"/>
    </row>
    <row r="91" spans="1:32" ht="12.75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9"/>
      <c r="Y91" s="219"/>
      <c r="Z91" s="219"/>
      <c r="AA91" s="219"/>
      <c r="AB91" s="219"/>
      <c r="AC91" s="219"/>
      <c r="AD91" s="219"/>
      <c r="AE91" s="219"/>
      <c r="AF91" s="219"/>
    </row>
    <row r="92" spans="1:32" ht="12.75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9"/>
      <c r="Y92" s="219"/>
      <c r="Z92" s="219"/>
      <c r="AA92" s="219"/>
      <c r="AB92" s="219"/>
      <c r="AC92" s="219"/>
      <c r="AD92" s="219"/>
      <c r="AE92" s="219"/>
      <c r="AF92" s="219"/>
    </row>
    <row r="93" spans="1:32" ht="12.75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9"/>
      <c r="Y93" s="219"/>
      <c r="Z93" s="219"/>
      <c r="AA93" s="219"/>
      <c r="AB93" s="219"/>
      <c r="AC93" s="219"/>
      <c r="AD93" s="219"/>
      <c r="AE93" s="219"/>
      <c r="AF93" s="219"/>
    </row>
    <row r="94" spans="1:32" ht="12.75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Y94" s="219"/>
      <c r="Z94" s="219"/>
      <c r="AA94" s="219"/>
      <c r="AB94" s="219"/>
      <c r="AC94" s="219"/>
      <c r="AD94" s="219"/>
      <c r="AE94" s="219"/>
      <c r="AF94" s="219"/>
    </row>
    <row r="95" spans="1:32" ht="12.75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9"/>
      <c r="Y95" s="219"/>
      <c r="Z95" s="219"/>
      <c r="AA95" s="219"/>
      <c r="AB95" s="219"/>
      <c r="AC95" s="219"/>
      <c r="AD95" s="219"/>
      <c r="AE95" s="219"/>
      <c r="AF95" s="219"/>
    </row>
    <row r="96" spans="1:32" ht="12.75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9"/>
      <c r="Y96" s="219"/>
      <c r="Z96" s="219"/>
      <c r="AA96" s="219"/>
      <c r="AB96" s="219"/>
      <c r="AC96" s="219"/>
      <c r="AD96" s="219"/>
      <c r="AE96" s="219"/>
      <c r="AF96" s="219"/>
    </row>
    <row r="97" spans="1:32" ht="12.75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Y97" s="219"/>
      <c r="Z97" s="219"/>
      <c r="AA97" s="219"/>
      <c r="AB97" s="219"/>
      <c r="AC97" s="219"/>
      <c r="AD97" s="219"/>
      <c r="AE97" s="219"/>
      <c r="AF97" s="219"/>
    </row>
    <row r="98" spans="1:32" ht="12.75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9"/>
      <c r="Y98" s="219"/>
      <c r="Z98" s="219"/>
      <c r="AA98" s="219"/>
      <c r="AB98" s="219"/>
      <c r="AC98" s="219"/>
      <c r="AD98" s="219"/>
      <c r="AE98" s="219"/>
      <c r="AF98" s="219"/>
    </row>
    <row r="99" spans="1:32" ht="12.75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Y99" s="219"/>
      <c r="Z99" s="219"/>
      <c r="AA99" s="219"/>
      <c r="AB99" s="219"/>
      <c r="AC99" s="219"/>
      <c r="AD99" s="219"/>
      <c r="AE99" s="219"/>
      <c r="AF99" s="219"/>
    </row>
    <row r="100" spans="1:32" ht="12.75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Y100" s="219"/>
      <c r="Z100" s="219"/>
      <c r="AA100" s="219"/>
      <c r="AB100" s="219"/>
      <c r="AC100" s="219"/>
      <c r="AD100" s="219"/>
      <c r="AE100" s="219"/>
      <c r="AF100" s="219"/>
    </row>
    <row r="101" spans="1:32" ht="12.75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Y101" s="219"/>
      <c r="Z101" s="219"/>
      <c r="AA101" s="219"/>
      <c r="AB101" s="219"/>
      <c r="AC101" s="219"/>
      <c r="AD101" s="219"/>
      <c r="AE101" s="219"/>
      <c r="AF101" s="219"/>
    </row>
    <row r="102" spans="1:32" ht="12.75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9"/>
      <c r="Y102" s="219"/>
      <c r="Z102" s="219"/>
      <c r="AA102" s="219"/>
      <c r="AB102" s="219"/>
      <c r="AC102" s="219"/>
      <c r="AD102" s="219"/>
      <c r="AE102" s="219"/>
      <c r="AF102" s="219"/>
    </row>
    <row r="103" spans="1:32" ht="12.75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Y103" s="219"/>
      <c r="Z103" s="219"/>
      <c r="AA103" s="219"/>
      <c r="AB103" s="219"/>
      <c r="AC103" s="219"/>
      <c r="AD103" s="219"/>
      <c r="AE103" s="219"/>
      <c r="AF103" s="219"/>
    </row>
    <row r="104" spans="1:32" ht="12.75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Y104" s="219"/>
      <c r="Z104" s="219"/>
      <c r="AA104" s="219"/>
      <c r="AB104" s="219"/>
      <c r="AC104" s="219"/>
      <c r="AD104" s="219"/>
      <c r="AE104" s="219"/>
      <c r="AF104" s="219"/>
    </row>
    <row r="105" spans="1:32" ht="12.75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Y105" s="219"/>
      <c r="Z105" s="219"/>
      <c r="AA105" s="219"/>
      <c r="AB105" s="219"/>
      <c r="AC105" s="219"/>
      <c r="AD105" s="219"/>
      <c r="AE105" s="219"/>
      <c r="AF105" s="219"/>
    </row>
    <row r="106" spans="1:32" ht="12.75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Y106" s="219"/>
      <c r="Z106" s="219"/>
      <c r="AA106" s="219"/>
      <c r="AB106" s="219"/>
      <c r="AC106" s="219"/>
      <c r="AD106" s="219"/>
      <c r="AE106" s="219"/>
      <c r="AF106" s="219"/>
    </row>
    <row r="107" spans="1:32" ht="12.75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Y107" s="219"/>
      <c r="Z107" s="219"/>
      <c r="AA107" s="219"/>
      <c r="AB107" s="219"/>
      <c r="AC107" s="219"/>
      <c r="AD107" s="219"/>
      <c r="AE107" s="219"/>
      <c r="AF107" s="219"/>
    </row>
    <row r="108" spans="1:32" ht="12.75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Y108" s="219"/>
      <c r="Z108" s="219"/>
      <c r="AA108" s="219"/>
      <c r="AB108" s="219"/>
      <c r="AC108" s="219"/>
      <c r="AD108" s="219"/>
      <c r="AE108" s="219"/>
      <c r="AF108" s="219"/>
    </row>
    <row r="109" spans="1:32" ht="12.75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Y109" s="219"/>
      <c r="Z109" s="219"/>
      <c r="AA109" s="219"/>
      <c r="AB109" s="219"/>
      <c r="AC109" s="219"/>
      <c r="AD109" s="219"/>
      <c r="AE109" s="219"/>
      <c r="AF109" s="219"/>
    </row>
    <row r="110" spans="1:32" ht="12.75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Y110" s="219"/>
      <c r="Z110" s="219"/>
      <c r="AA110" s="219"/>
      <c r="AB110" s="219"/>
      <c r="AC110" s="219"/>
      <c r="AD110" s="219"/>
      <c r="AE110" s="219"/>
      <c r="AF110" s="219"/>
    </row>
    <row r="111" spans="1:32" ht="12.75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9"/>
      <c r="Y111" s="219"/>
      <c r="Z111" s="219"/>
      <c r="AA111" s="219"/>
      <c r="AB111" s="219"/>
      <c r="AC111" s="219"/>
      <c r="AD111" s="219"/>
      <c r="AE111" s="219"/>
      <c r="AF111" s="219"/>
    </row>
    <row r="112" spans="1:32" ht="12.75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Y112" s="219"/>
      <c r="Z112" s="219"/>
      <c r="AA112" s="219"/>
      <c r="AB112" s="219"/>
      <c r="AC112" s="219"/>
      <c r="AD112" s="219"/>
      <c r="AE112" s="219"/>
      <c r="AF112" s="219"/>
    </row>
    <row r="113" spans="1:32" ht="12.75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Y113" s="219"/>
      <c r="Z113" s="219"/>
      <c r="AA113" s="219"/>
      <c r="AB113" s="219"/>
      <c r="AC113" s="219"/>
      <c r="AD113" s="219"/>
      <c r="AE113" s="219"/>
      <c r="AF113" s="219"/>
    </row>
    <row r="114" spans="1:32" ht="12.75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Y114" s="219"/>
      <c r="Z114" s="219"/>
      <c r="AA114" s="219"/>
      <c r="AB114" s="219"/>
      <c r="AC114" s="219"/>
      <c r="AD114" s="219"/>
      <c r="AE114" s="219"/>
      <c r="AF114" s="219"/>
    </row>
    <row r="115" spans="1:32" ht="12.75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Y115" s="219"/>
      <c r="Z115" s="219"/>
      <c r="AA115" s="219"/>
      <c r="AB115" s="219"/>
      <c r="AC115" s="219"/>
      <c r="AD115" s="219"/>
      <c r="AE115" s="219"/>
      <c r="AF115" s="219"/>
    </row>
    <row r="116" spans="1:32" ht="12.75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Y116" s="219"/>
      <c r="Z116" s="219"/>
      <c r="AA116" s="219"/>
      <c r="AB116" s="219"/>
      <c r="AC116" s="219"/>
      <c r="AD116" s="219"/>
      <c r="AE116" s="219"/>
      <c r="AF116" s="219"/>
    </row>
    <row r="117" spans="1:32" ht="12.75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Y117" s="219"/>
      <c r="Z117" s="219"/>
      <c r="AA117" s="219"/>
      <c r="AB117" s="219"/>
      <c r="AC117" s="219"/>
      <c r="AD117" s="219"/>
      <c r="AE117" s="219"/>
      <c r="AF117" s="219"/>
    </row>
    <row r="118" spans="1:32" ht="12.75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Y118" s="219"/>
      <c r="Z118" s="219"/>
      <c r="AA118" s="219"/>
      <c r="AB118" s="219"/>
      <c r="AC118" s="219"/>
      <c r="AD118" s="219"/>
      <c r="AE118" s="219"/>
      <c r="AF118" s="219"/>
    </row>
    <row r="119" spans="1:32" ht="12.75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Y119" s="219"/>
      <c r="Z119" s="219"/>
      <c r="AA119" s="219"/>
      <c r="AB119" s="219"/>
      <c r="AC119" s="219"/>
      <c r="AD119" s="219"/>
      <c r="AE119" s="219"/>
      <c r="AF119" s="219"/>
    </row>
    <row r="120" spans="1:32" ht="12.75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Y120" s="219"/>
      <c r="Z120" s="219"/>
      <c r="AA120" s="219"/>
      <c r="AB120" s="219"/>
      <c r="AC120" s="219"/>
      <c r="AD120" s="219"/>
      <c r="AE120" s="219"/>
      <c r="AF120" s="219"/>
    </row>
    <row r="121" spans="1:32" ht="12.75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Y121" s="219"/>
      <c r="Z121" s="219"/>
      <c r="AA121" s="219"/>
      <c r="AB121" s="219"/>
      <c r="AC121" s="219"/>
      <c r="AD121" s="219"/>
      <c r="AE121" s="219"/>
      <c r="AF121" s="219"/>
    </row>
    <row r="122" spans="1:32" ht="12.75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Y122" s="219"/>
      <c r="Z122" s="219"/>
      <c r="AA122" s="219"/>
      <c r="AB122" s="219"/>
      <c r="AC122" s="219"/>
      <c r="AD122" s="219"/>
      <c r="AE122" s="219"/>
      <c r="AF122" s="219"/>
    </row>
    <row r="123" spans="1:32" ht="12.75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Y123" s="219"/>
      <c r="Z123" s="219"/>
      <c r="AA123" s="219"/>
      <c r="AB123" s="219"/>
      <c r="AC123" s="219"/>
      <c r="AD123" s="219"/>
      <c r="AE123" s="219"/>
      <c r="AF123" s="219"/>
    </row>
    <row r="124" spans="1:32" ht="12.75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Y124" s="219"/>
      <c r="Z124" s="219"/>
      <c r="AA124" s="219"/>
      <c r="AB124" s="219"/>
      <c r="AC124" s="219"/>
      <c r="AD124" s="219"/>
      <c r="AE124" s="219"/>
      <c r="AF124" s="219"/>
    </row>
    <row r="125" spans="1:32" ht="12.7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Y125" s="219"/>
      <c r="Z125" s="219"/>
      <c r="AA125" s="219"/>
      <c r="AB125" s="219"/>
      <c r="AC125" s="219"/>
      <c r="AD125" s="219"/>
      <c r="AE125" s="219"/>
      <c r="AF125" s="219"/>
    </row>
    <row r="126" spans="1:32" ht="12.75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Y126" s="219"/>
      <c r="Z126" s="219"/>
      <c r="AA126" s="219"/>
      <c r="AB126" s="219"/>
      <c r="AC126" s="219"/>
      <c r="AD126" s="219"/>
      <c r="AE126" s="219"/>
      <c r="AF126" s="219"/>
    </row>
    <row r="127" spans="1:32" ht="12.75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Y127" s="219"/>
      <c r="Z127" s="219"/>
      <c r="AA127" s="219"/>
      <c r="AB127" s="219"/>
      <c r="AC127" s="219"/>
      <c r="AD127" s="219"/>
      <c r="AE127" s="219"/>
      <c r="AF127" s="219"/>
    </row>
    <row r="128" spans="1:32" ht="12.75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Y128" s="219"/>
      <c r="Z128" s="219"/>
      <c r="AA128" s="219"/>
      <c r="AB128" s="219"/>
      <c r="AC128" s="219"/>
      <c r="AD128" s="219"/>
      <c r="AE128" s="219"/>
      <c r="AF128" s="219"/>
    </row>
    <row r="129" spans="1:32" ht="12.75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Y129" s="219"/>
      <c r="Z129" s="219"/>
      <c r="AA129" s="219"/>
      <c r="AB129" s="219"/>
      <c r="AC129" s="219"/>
      <c r="AD129" s="219"/>
      <c r="AE129" s="219"/>
      <c r="AF129" s="219"/>
    </row>
    <row r="130" spans="1:32" ht="12.75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Y130" s="219"/>
      <c r="Z130" s="219"/>
      <c r="AA130" s="219"/>
      <c r="AB130" s="219"/>
      <c r="AC130" s="219"/>
      <c r="AD130" s="219"/>
      <c r="AE130" s="219"/>
      <c r="AF130" s="219"/>
    </row>
    <row r="131" spans="1:32" ht="12.75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9"/>
      <c r="Y131" s="219"/>
      <c r="Z131" s="219"/>
      <c r="AA131" s="219"/>
      <c r="AB131" s="219"/>
      <c r="AC131" s="219"/>
      <c r="AD131" s="219"/>
      <c r="AE131" s="219"/>
      <c r="AF131" s="219"/>
    </row>
    <row r="132" spans="1:32" ht="12.75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Y132" s="219"/>
      <c r="Z132" s="219"/>
      <c r="AA132" s="219"/>
      <c r="AB132" s="219"/>
      <c r="AC132" s="219"/>
      <c r="AD132" s="219"/>
      <c r="AE132" s="219"/>
      <c r="AF132" s="219"/>
    </row>
    <row r="133" spans="1:32" ht="12.75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Y133" s="219"/>
      <c r="Z133" s="219"/>
      <c r="AA133" s="219"/>
      <c r="AB133" s="219"/>
      <c r="AC133" s="219"/>
      <c r="AD133" s="219"/>
      <c r="AE133" s="219"/>
      <c r="AF133" s="219"/>
    </row>
    <row r="134" spans="1:32" ht="12.75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Y134" s="219"/>
      <c r="Z134" s="219"/>
      <c r="AA134" s="219"/>
      <c r="AB134" s="219"/>
      <c r="AC134" s="219"/>
      <c r="AD134" s="219"/>
      <c r="AE134" s="219"/>
      <c r="AF134" s="219"/>
    </row>
    <row r="135" spans="1:32" ht="12.75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Y135" s="219"/>
      <c r="Z135" s="219"/>
      <c r="AA135" s="219"/>
      <c r="AB135" s="219"/>
      <c r="AC135" s="219"/>
      <c r="AD135" s="219"/>
      <c r="AE135" s="219"/>
      <c r="AF135" s="219"/>
    </row>
    <row r="136" spans="1:32" ht="12.75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Y136" s="219"/>
      <c r="Z136" s="219"/>
      <c r="AA136" s="219"/>
      <c r="AB136" s="219"/>
      <c r="AC136" s="219"/>
      <c r="AD136" s="219"/>
      <c r="AE136" s="219"/>
      <c r="AF136" s="219"/>
    </row>
    <row r="137" spans="1:32" ht="12.75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Y137" s="219"/>
      <c r="Z137" s="219"/>
      <c r="AA137" s="219"/>
      <c r="AB137" s="219"/>
      <c r="AC137" s="219"/>
      <c r="AD137" s="219"/>
      <c r="AE137" s="219"/>
      <c r="AF137" s="219"/>
    </row>
    <row r="138" spans="1:32" ht="12.75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9"/>
      <c r="Y138" s="219"/>
      <c r="Z138" s="219"/>
      <c r="AA138" s="219"/>
      <c r="AB138" s="219"/>
      <c r="AC138" s="219"/>
      <c r="AD138" s="219"/>
      <c r="AE138" s="219"/>
      <c r="AF138" s="219"/>
    </row>
    <row r="139" spans="1:32" ht="12.75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Y139" s="219"/>
      <c r="Z139" s="219"/>
      <c r="AA139" s="219"/>
      <c r="AB139" s="219"/>
      <c r="AC139" s="219"/>
      <c r="AD139" s="219"/>
      <c r="AE139" s="219"/>
      <c r="AF139" s="219"/>
    </row>
    <row r="140" spans="1:32" ht="12.75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Y140" s="219"/>
      <c r="Z140" s="219"/>
      <c r="AA140" s="219"/>
      <c r="AB140" s="219"/>
      <c r="AC140" s="219"/>
      <c r="AD140" s="219"/>
      <c r="AE140" s="219"/>
      <c r="AF140" s="219"/>
    </row>
    <row r="141" spans="1:32" ht="12.75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Y141" s="219"/>
      <c r="Z141" s="219"/>
      <c r="AA141" s="219"/>
      <c r="AB141" s="219"/>
      <c r="AC141" s="219"/>
      <c r="AD141" s="219"/>
      <c r="AE141" s="219"/>
      <c r="AF141" s="219"/>
    </row>
    <row r="142" spans="1:32" ht="12.75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Y142" s="219"/>
      <c r="Z142" s="219"/>
      <c r="AA142" s="219"/>
      <c r="AB142" s="219"/>
      <c r="AC142" s="219"/>
      <c r="AD142" s="219"/>
      <c r="AE142" s="219"/>
      <c r="AF142" s="219"/>
    </row>
    <row r="143" spans="1:32" ht="12.75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Y143" s="219"/>
      <c r="Z143" s="219"/>
      <c r="AA143" s="219"/>
      <c r="AB143" s="219"/>
      <c r="AC143" s="219"/>
      <c r="AD143" s="219"/>
      <c r="AE143" s="219"/>
      <c r="AF143" s="219"/>
    </row>
    <row r="144" spans="1:32" ht="12.75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Y144" s="219"/>
      <c r="Z144" s="219"/>
      <c r="AA144" s="219"/>
      <c r="AB144" s="219"/>
      <c r="AC144" s="219"/>
      <c r="AD144" s="219"/>
      <c r="AE144" s="219"/>
      <c r="AF144" s="219"/>
    </row>
    <row r="145" spans="1:32" ht="12.75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Y145" s="219"/>
      <c r="Z145" s="219"/>
      <c r="AA145" s="219"/>
      <c r="AB145" s="219"/>
      <c r="AC145" s="219"/>
      <c r="AD145" s="219"/>
      <c r="AE145" s="219"/>
      <c r="AF145" s="219"/>
    </row>
    <row r="146" spans="1:32" ht="12.75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Y146" s="219"/>
      <c r="Z146" s="219"/>
      <c r="AA146" s="219"/>
      <c r="AB146" s="219"/>
      <c r="AC146" s="219"/>
      <c r="AD146" s="219"/>
      <c r="AE146" s="219"/>
      <c r="AF146" s="219"/>
    </row>
    <row r="147" spans="1:32" ht="12.75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Y147" s="219"/>
      <c r="Z147" s="219"/>
      <c r="AA147" s="219"/>
      <c r="AB147" s="219"/>
      <c r="AC147" s="219"/>
      <c r="AD147" s="219"/>
      <c r="AE147" s="219"/>
      <c r="AF147" s="219"/>
    </row>
    <row r="148" spans="1:32" ht="12.75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Y148" s="219"/>
      <c r="Z148" s="219"/>
      <c r="AA148" s="219"/>
      <c r="AB148" s="219"/>
      <c r="AC148" s="219"/>
      <c r="AD148" s="219"/>
      <c r="AE148" s="219"/>
      <c r="AF148" s="219"/>
    </row>
    <row r="149" spans="1:32" ht="12.75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Y149" s="219"/>
      <c r="Z149" s="219"/>
      <c r="AA149" s="219"/>
      <c r="AB149" s="219"/>
      <c r="AC149" s="219"/>
      <c r="AD149" s="219"/>
      <c r="AE149" s="219"/>
      <c r="AF149" s="219"/>
    </row>
    <row r="150" spans="1:32" ht="12.75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9"/>
      <c r="Y150" s="219"/>
      <c r="Z150" s="219"/>
      <c r="AA150" s="219"/>
      <c r="AB150" s="219"/>
      <c r="AC150" s="219"/>
      <c r="AD150" s="219"/>
      <c r="AE150" s="219"/>
      <c r="AF150" s="219"/>
    </row>
    <row r="151" spans="1:32" ht="12.75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Y151" s="219"/>
      <c r="Z151" s="219"/>
      <c r="AA151" s="219"/>
      <c r="AB151" s="219"/>
      <c r="AC151" s="219"/>
      <c r="AD151" s="219"/>
      <c r="AE151" s="219"/>
      <c r="AF151" s="219"/>
    </row>
    <row r="152" spans="1:32" ht="12.75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Y152" s="219"/>
      <c r="Z152" s="219"/>
      <c r="AA152" s="219"/>
      <c r="AB152" s="219"/>
      <c r="AC152" s="219"/>
      <c r="AD152" s="219"/>
      <c r="AE152" s="219"/>
      <c r="AF152" s="219"/>
    </row>
    <row r="153" spans="1:32" ht="12.75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Y153" s="219"/>
      <c r="Z153" s="219"/>
      <c r="AA153" s="219"/>
      <c r="AB153" s="219"/>
      <c r="AC153" s="219"/>
      <c r="AD153" s="219"/>
      <c r="AE153" s="219"/>
      <c r="AF153" s="219"/>
    </row>
    <row r="154" spans="1:32" ht="12.75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Y154" s="219"/>
      <c r="Z154" s="219"/>
      <c r="AA154" s="219"/>
      <c r="AB154" s="219"/>
      <c r="AC154" s="219"/>
      <c r="AD154" s="219"/>
      <c r="AE154" s="219"/>
      <c r="AF154" s="219"/>
    </row>
    <row r="155" spans="1:32" ht="12.75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Y155" s="219"/>
      <c r="Z155" s="219"/>
      <c r="AA155" s="219"/>
      <c r="AB155" s="219"/>
      <c r="AC155" s="219"/>
      <c r="AD155" s="219"/>
      <c r="AE155" s="219"/>
      <c r="AF155" s="219"/>
    </row>
    <row r="156" spans="1:32" ht="12.75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9"/>
      <c r="Y156" s="219"/>
      <c r="Z156" s="219"/>
      <c r="AA156" s="219"/>
      <c r="AB156" s="219"/>
      <c r="AC156" s="219"/>
      <c r="AD156" s="219"/>
      <c r="AE156" s="219"/>
      <c r="AF156" s="219"/>
    </row>
    <row r="157" spans="1:32" ht="12.75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9"/>
      <c r="Y157" s="219"/>
      <c r="Z157" s="219"/>
      <c r="AA157" s="219"/>
      <c r="AB157" s="219"/>
      <c r="AC157" s="219"/>
      <c r="AD157" s="219"/>
      <c r="AE157" s="219"/>
      <c r="AF157" s="219"/>
    </row>
    <row r="158" spans="1:32" ht="12.75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Y158" s="219"/>
      <c r="Z158" s="219"/>
      <c r="AA158" s="219"/>
      <c r="AB158" s="219"/>
      <c r="AC158" s="219"/>
      <c r="AD158" s="219"/>
      <c r="AE158" s="219"/>
      <c r="AF158" s="219"/>
    </row>
    <row r="159" spans="1:32" ht="12.75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Y159" s="219"/>
      <c r="Z159" s="219"/>
      <c r="AA159" s="219"/>
      <c r="AB159" s="219"/>
      <c r="AC159" s="219"/>
      <c r="AD159" s="219"/>
      <c r="AE159" s="219"/>
      <c r="AF159" s="219"/>
    </row>
    <row r="160" spans="1:32" ht="12.75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Y160" s="219"/>
      <c r="Z160" s="219"/>
      <c r="AA160" s="219"/>
      <c r="AB160" s="219"/>
      <c r="AC160" s="219"/>
      <c r="AD160" s="219"/>
      <c r="AE160" s="219"/>
      <c r="AF160" s="219"/>
    </row>
    <row r="161" spans="1:32" ht="12.75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Y161" s="219"/>
      <c r="Z161" s="219"/>
      <c r="AA161" s="219"/>
      <c r="AB161" s="219"/>
      <c r="AC161" s="219"/>
      <c r="AD161" s="219"/>
      <c r="AE161" s="219"/>
      <c r="AF161" s="219"/>
    </row>
    <row r="162" spans="1:32" ht="12.75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Y162" s="219"/>
      <c r="Z162" s="219"/>
      <c r="AA162" s="219"/>
      <c r="AB162" s="219"/>
      <c r="AC162" s="219"/>
      <c r="AD162" s="219"/>
      <c r="AE162" s="219"/>
      <c r="AF162" s="219"/>
    </row>
    <row r="163" spans="1:32" ht="12.75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9"/>
      <c r="Y163" s="219"/>
      <c r="Z163" s="219"/>
      <c r="AA163" s="219"/>
      <c r="AB163" s="219"/>
      <c r="AC163" s="219"/>
      <c r="AD163" s="219"/>
      <c r="AE163" s="219"/>
      <c r="AF163" s="219"/>
    </row>
    <row r="164" spans="1:32" ht="12.75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Y164" s="219"/>
      <c r="Z164" s="219"/>
      <c r="AA164" s="219"/>
      <c r="AB164" s="219"/>
      <c r="AC164" s="219"/>
      <c r="AD164" s="219"/>
      <c r="AE164" s="219"/>
      <c r="AF164" s="219"/>
    </row>
    <row r="165" spans="1:32" ht="12.75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Y165" s="219"/>
      <c r="Z165" s="219"/>
      <c r="AA165" s="219"/>
      <c r="AB165" s="219"/>
      <c r="AC165" s="219"/>
      <c r="AD165" s="219"/>
      <c r="AE165" s="219"/>
      <c r="AF165" s="219"/>
    </row>
    <row r="166" spans="1:32" ht="12.75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Y166" s="219"/>
      <c r="Z166" s="219"/>
      <c r="AA166" s="219"/>
      <c r="AB166" s="219"/>
      <c r="AC166" s="219"/>
      <c r="AD166" s="219"/>
      <c r="AE166" s="219"/>
      <c r="AF166" s="219"/>
    </row>
    <row r="167" spans="1:32" ht="12.75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Y167" s="219"/>
      <c r="Z167" s="219"/>
      <c r="AA167" s="219"/>
      <c r="AB167" s="219"/>
      <c r="AC167" s="219"/>
      <c r="AD167" s="219"/>
      <c r="AE167" s="219"/>
      <c r="AF167" s="219"/>
    </row>
    <row r="168" spans="1:32" ht="12.75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Y168" s="219"/>
      <c r="Z168" s="219"/>
      <c r="AA168" s="219"/>
      <c r="AB168" s="219"/>
      <c r="AC168" s="219"/>
      <c r="AD168" s="219"/>
      <c r="AE168" s="219"/>
      <c r="AF168" s="219"/>
    </row>
    <row r="169" spans="1:32" ht="12.75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Y169" s="219"/>
      <c r="Z169" s="219"/>
      <c r="AA169" s="219"/>
      <c r="AB169" s="219"/>
      <c r="AC169" s="219"/>
      <c r="AD169" s="219"/>
      <c r="AE169" s="219"/>
      <c r="AF169" s="219"/>
    </row>
    <row r="170" spans="1:32" ht="12.75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9"/>
      <c r="Y170" s="219"/>
      <c r="Z170" s="219"/>
      <c r="AA170" s="219"/>
      <c r="AB170" s="219"/>
      <c r="AC170" s="219"/>
      <c r="AD170" s="219"/>
      <c r="AE170" s="219"/>
      <c r="AF170" s="219"/>
    </row>
    <row r="171" spans="1:32" ht="12.75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9"/>
      <c r="Y171" s="219"/>
      <c r="Z171" s="219"/>
      <c r="AA171" s="219"/>
      <c r="AB171" s="219"/>
      <c r="AC171" s="219"/>
      <c r="AD171" s="219"/>
      <c r="AE171" s="219"/>
      <c r="AF171" s="219"/>
    </row>
    <row r="172" spans="1:32" ht="12.75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Y172" s="219"/>
      <c r="Z172" s="219"/>
      <c r="AA172" s="219"/>
      <c r="AB172" s="219"/>
      <c r="AC172" s="219"/>
      <c r="AD172" s="219"/>
      <c r="AE172" s="219"/>
      <c r="AF172" s="219"/>
    </row>
    <row r="173" spans="1:32" ht="12.75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9"/>
      <c r="Y173" s="219"/>
      <c r="Z173" s="219"/>
      <c r="AA173" s="219"/>
      <c r="AB173" s="219"/>
      <c r="AC173" s="219"/>
      <c r="AD173" s="219"/>
      <c r="AE173" s="219"/>
      <c r="AF173" s="219"/>
    </row>
    <row r="174" spans="1:32" ht="12.75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9"/>
      <c r="Y174" s="219"/>
      <c r="Z174" s="219"/>
      <c r="AA174" s="219"/>
      <c r="AB174" s="219"/>
      <c r="AC174" s="219"/>
      <c r="AD174" s="219"/>
      <c r="AE174" s="219"/>
      <c r="AF174" s="219"/>
    </row>
    <row r="175" spans="1:32" ht="12.75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Y175" s="219"/>
      <c r="Z175" s="219"/>
      <c r="AA175" s="219"/>
      <c r="AB175" s="219"/>
      <c r="AC175" s="219"/>
      <c r="AD175" s="219"/>
      <c r="AE175" s="219"/>
      <c r="AF175" s="219"/>
    </row>
    <row r="176" spans="1:32" ht="12.75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9"/>
      <c r="Y176" s="219"/>
      <c r="Z176" s="219"/>
      <c r="AA176" s="219"/>
      <c r="AB176" s="219"/>
      <c r="AC176" s="219"/>
      <c r="AD176" s="219"/>
      <c r="AE176" s="219"/>
      <c r="AF176" s="219"/>
    </row>
    <row r="177" spans="1:32" ht="12.75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Y177" s="219"/>
      <c r="Z177" s="219"/>
      <c r="AA177" s="219"/>
      <c r="AB177" s="219"/>
      <c r="AC177" s="219"/>
      <c r="AD177" s="219"/>
      <c r="AE177" s="219"/>
      <c r="AF177" s="219"/>
    </row>
    <row r="178" spans="1:32" ht="12.75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9"/>
      <c r="Y178" s="219"/>
      <c r="Z178" s="219"/>
      <c r="AA178" s="219"/>
      <c r="AB178" s="219"/>
      <c r="AC178" s="219"/>
      <c r="AD178" s="219"/>
      <c r="AE178" s="219"/>
      <c r="AF178" s="219"/>
    </row>
    <row r="179" spans="1:32" ht="12.75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Y179" s="219"/>
      <c r="Z179" s="219"/>
      <c r="AA179" s="219"/>
      <c r="AB179" s="219"/>
      <c r="AC179" s="219"/>
      <c r="AD179" s="219"/>
      <c r="AE179" s="219"/>
      <c r="AF179" s="219"/>
    </row>
    <row r="180" spans="1:32" ht="12.75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9"/>
      <c r="Y180" s="219"/>
      <c r="Z180" s="219"/>
      <c r="AA180" s="219"/>
      <c r="AB180" s="219"/>
      <c r="AC180" s="219"/>
      <c r="AD180" s="219"/>
      <c r="AE180" s="219"/>
      <c r="AF180" s="219"/>
    </row>
    <row r="181" spans="1:32" ht="12.75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9"/>
      <c r="Y181" s="219"/>
      <c r="Z181" s="219"/>
      <c r="AA181" s="219"/>
      <c r="AB181" s="219"/>
      <c r="AC181" s="219"/>
      <c r="AD181" s="219"/>
      <c r="AE181" s="219"/>
      <c r="AF181" s="219"/>
    </row>
    <row r="182" spans="1:32" ht="12.75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Y182" s="219"/>
      <c r="Z182" s="219"/>
      <c r="AA182" s="219"/>
      <c r="AB182" s="219"/>
      <c r="AC182" s="219"/>
      <c r="AD182" s="219"/>
      <c r="AE182" s="219"/>
      <c r="AF182" s="219"/>
    </row>
    <row r="183" spans="1:32" ht="12.75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Y183" s="219"/>
      <c r="Z183" s="219"/>
      <c r="AA183" s="219"/>
      <c r="AB183" s="219"/>
      <c r="AC183" s="219"/>
      <c r="AD183" s="219"/>
      <c r="AE183" s="219"/>
      <c r="AF183" s="219"/>
    </row>
    <row r="184" spans="1:32" ht="12.75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Y184" s="219"/>
      <c r="Z184" s="219"/>
      <c r="AA184" s="219"/>
      <c r="AB184" s="219"/>
      <c r="AC184" s="219"/>
      <c r="AD184" s="219"/>
      <c r="AE184" s="219"/>
      <c r="AF184" s="219"/>
    </row>
    <row r="185" spans="1:32" ht="12.75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9"/>
      <c r="Y185" s="219"/>
      <c r="Z185" s="219"/>
      <c r="AA185" s="219"/>
      <c r="AB185" s="219"/>
      <c r="AC185" s="219"/>
      <c r="AD185" s="219"/>
      <c r="AE185" s="219"/>
      <c r="AF185" s="219"/>
    </row>
    <row r="186" spans="1:32" ht="12.75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9"/>
      <c r="Y186" s="219"/>
      <c r="Z186" s="219"/>
      <c r="AA186" s="219"/>
      <c r="AB186" s="219"/>
      <c r="AC186" s="219"/>
      <c r="AD186" s="219"/>
      <c r="AE186" s="219"/>
      <c r="AF186" s="219"/>
    </row>
    <row r="187" spans="1:32" ht="12.75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9"/>
      <c r="Y187" s="219"/>
      <c r="Z187" s="219"/>
      <c r="AA187" s="219"/>
      <c r="AB187" s="219"/>
      <c r="AC187" s="219"/>
      <c r="AD187" s="219"/>
      <c r="AE187" s="219"/>
      <c r="AF187" s="219"/>
    </row>
    <row r="188" spans="1:32" ht="12.75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Y188" s="219"/>
      <c r="Z188" s="219"/>
      <c r="AA188" s="219"/>
      <c r="AB188" s="219"/>
      <c r="AC188" s="219"/>
      <c r="AD188" s="219"/>
      <c r="AE188" s="219"/>
      <c r="AF188" s="219"/>
    </row>
    <row r="189" spans="1:32" ht="12.75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9"/>
      <c r="Y189" s="219"/>
      <c r="Z189" s="219"/>
      <c r="AA189" s="219"/>
      <c r="AB189" s="219"/>
      <c r="AC189" s="219"/>
      <c r="AD189" s="219"/>
      <c r="AE189" s="219"/>
      <c r="AF189" s="219"/>
    </row>
    <row r="190" spans="1:32" ht="12.75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9"/>
      <c r="Y190" s="219"/>
      <c r="Z190" s="219"/>
      <c r="AA190" s="219"/>
      <c r="AB190" s="219"/>
      <c r="AC190" s="219"/>
      <c r="AD190" s="219"/>
      <c r="AE190" s="219"/>
      <c r="AF190" s="219"/>
    </row>
    <row r="191" spans="1:32" ht="12.75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Y191" s="219"/>
      <c r="Z191" s="219"/>
      <c r="AA191" s="219"/>
      <c r="AB191" s="219"/>
      <c r="AC191" s="219"/>
      <c r="AD191" s="219"/>
      <c r="AE191" s="219"/>
      <c r="AF191" s="219"/>
    </row>
    <row r="192" spans="1:32" ht="12.75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9"/>
      <c r="Y192" s="219"/>
      <c r="Z192" s="219"/>
      <c r="AA192" s="219"/>
      <c r="AB192" s="219"/>
      <c r="AC192" s="219"/>
      <c r="AD192" s="219"/>
      <c r="AE192" s="219"/>
      <c r="AF192" s="219"/>
    </row>
    <row r="193" spans="1:32" ht="12.75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9"/>
      <c r="Y193" s="219"/>
      <c r="Z193" s="219"/>
      <c r="AA193" s="219"/>
      <c r="AB193" s="219"/>
      <c r="AC193" s="219"/>
      <c r="AD193" s="219"/>
      <c r="AE193" s="219"/>
      <c r="AF193" s="219"/>
    </row>
    <row r="194" spans="1:32" ht="12.75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Y194" s="219"/>
      <c r="Z194" s="219"/>
      <c r="AA194" s="219"/>
      <c r="AB194" s="219"/>
      <c r="AC194" s="219"/>
      <c r="AD194" s="219"/>
      <c r="AE194" s="219"/>
      <c r="AF194" s="219"/>
    </row>
    <row r="195" spans="1:32" ht="12.75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9"/>
      <c r="Y195" s="219"/>
      <c r="Z195" s="219"/>
      <c r="AA195" s="219"/>
      <c r="AB195" s="219"/>
      <c r="AC195" s="219"/>
      <c r="AD195" s="219"/>
      <c r="AE195" s="219"/>
      <c r="AF195" s="219"/>
    </row>
    <row r="196" spans="1:32" ht="12.75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9"/>
      <c r="Y196" s="219"/>
      <c r="Z196" s="219"/>
      <c r="AA196" s="219"/>
      <c r="AB196" s="219"/>
      <c r="AC196" s="219"/>
      <c r="AD196" s="219"/>
      <c r="AE196" s="219"/>
      <c r="AF196" s="219"/>
    </row>
    <row r="197" spans="1:32" ht="12.75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9"/>
      <c r="Y197" s="219"/>
      <c r="Z197" s="219"/>
      <c r="AA197" s="219"/>
      <c r="AB197" s="219"/>
      <c r="AC197" s="219"/>
      <c r="AD197" s="219"/>
      <c r="AE197" s="219"/>
      <c r="AF197" s="219"/>
    </row>
    <row r="198" spans="1:32" ht="12.75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9"/>
      <c r="Y198" s="219"/>
      <c r="Z198" s="219"/>
      <c r="AA198" s="219"/>
      <c r="AB198" s="219"/>
      <c r="AC198" s="219"/>
      <c r="AD198" s="219"/>
      <c r="AE198" s="219"/>
      <c r="AF198" s="219"/>
    </row>
    <row r="199" spans="1:32" ht="12.75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Y199" s="219"/>
      <c r="Z199" s="219"/>
      <c r="AA199" s="219"/>
      <c r="AB199" s="219"/>
      <c r="AC199" s="219"/>
      <c r="AD199" s="219"/>
      <c r="AE199" s="219"/>
      <c r="AF199" s="219"/>
    </row>
    <row r="200" spans="1:32" ht="12.75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9"/>
      <c r="Y200" s="219"/>
      <c r="Z200" s="219"/>
      <c r="AA200" s="219"/>
      <c r="AB200" s="219"/>
      <c r="AC200" s="219"/>
      <c r="AD200" s="219"/>
      <c r="AE200" s="219"/>
      <c r="AF200" s="219"/>
    </row>
    <row r="201" spans="1:32" ht="12.75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Y201" s="219"/>
      <c r="Z201" s="219"/>
      <c r="AA201" s="219"/>
      <c r="AB201" s="219"/>
      <c r="AC201" s="219"/>
      <c r="AD201" s="219"/>
      <c r="AE201" s="219"/>
      <c r="AF201" s="219"/>
    </row>
    <row r="202" spans="1:32" ht="12.75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9"/>
      <c r="Y202" s="219"/>
      <c r="Z202" s="219"/>
      <c r="AA202" s="219"/>
      <c r="AB202" s="219"/>
      <c r="AC202" s="219"/>
      <c r="AD202" s="219"/>
      <c r="AE202" s="219"/>
      <c r="AF202" s="219"/>
    </row>
    <row r="203" spans="1:32" ht="12.75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9"/>
      <c r="Y203" s="219"/>
      <c r="Z203" s="219"/>
      <c r="AA203" s="219"/>
      <c r="AB203" s="219"/>
      <c r="AC203" s="219"/>
      <c r="AD203" s="219"/>
      <c r="AE203" s="219"/>
      <c r="AF203" s="219"/>
    </row>
    <row r="204" spans="1:32" ht="12.75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Y204" s="219"/>
      <c r="Z204" s="219"/>
      <c r="AA204" s="219"/>
      <c r="AB204" s="219"/>
      <c r="AC204" s="219"/>
      <c r="AD204" s="219"/>
      <c r="AE204" s="219"/>
      <c r="AF204" s="219"/>
    </row>
    <row r="205" spans="1:32" ht="12.75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9"/>
      <c r="Y205" s="219"/>
      <c r="Z205" s="219"/>
      <c r="AA205" s="219"/>
      <c r="AB205" s="219"/>
      <c r="AC205" s="219"/>
      <c r="AD205" s="219"/>
      <c r="AE205" s="219"/>
      <c r="AF205" s="219"/>
    </row>
    <row r="206" spans="1:32" ht="12.75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9"/>
      <c r="Y206" s="219"/>
      <c r="Z206" s="219"/>
      <c r="AA206" s="219"/>
      <c r="AB206" s="219"/>
      <c r="AC206" s="219"/>
      <c r="AD206" s="219"/>
      <c r="AE206" s="219"/>
      <c r="AF206" s="219"/>
    </row>
    <row r="207" spans="1:32" ht="12.75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9"/>
      <c r="Y207" s="219"/>
      <c r="Z207" s="219"/>
      <c r="AA207" s="219"/>
      <c r="AB207" s="219"/>
      <c r="AC207" s="219"/>
      <c r="AD207" s="219"/>
      <c r="AE207" s="219"/>
      <c r="AF207" s="219"/>
    </row>
    <row r="208" spans="1:32" ht="12.75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9"/>
      <c r="Y208" s="219"/>
      <c r="Z208" s="219"/>
      <c r="AA208" s="219"/>
      <c r="AB208" s="219"/>
      <c r="AC208" s="219"/>
      <c r="AD208" s="219"/>
      <c r="AE208" s="219"/>
      <c r="AF208" s="219"/>
    </row>
    <row r="209" spans="1:32" ht="12.75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9"/>
      <c r="Y209" s="219"/>
      <c r="Z209" s="219"/>
      <c r="AA209" s="219"/>
      <c r="AB209" s="219"/>
      <c r="AC209" s="219"/>
      <c r="AD209" s="219"/>
      <c r="AE209" s="219"/>
      <c r="AF209" s="219"/>
    </row>
    <row r="210" spans="1:32" ht="12.75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Y210" s="219"/>
      <c r="Z210" s="219"/>
      <c r="AA210" s="219"/>
      <c r="AB210" s="219"/>
      <c r="AC210" s="219"/>
      <c r="AD210" s="219"/>
      <c r="AE210" s="219"/>
      <c r="AF210" s="219"/>
    </row>
    <row r="211" spans="1:32" ht="12.75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9"/>
      <c r="Y211" s="219"/>
      <c r="Z211" s="219"/>
      <c r="AA211" s="219"/>
      <c r="AB211" s="219"/>
      <c r="AC211" s="219"/>
      <c r="AD211" s="219"/>
      <c r="AE211" s="219"/>
      <c r="AF211" s="219"/>
    </row>
    <row r="212" spans="1:32" ht="12.75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9"/>
      <c r="Y212" s="219"/>
      <c r="Z212" s="219"/>
      <c r="AA212" s="219"/>
      <c r="AB212" s="219"/>
      <c r="AC212" s="219"/>
      <c r="AD212" s="219"/>
      <c r="AE212" s="219"/>
      <c r="AF212" s="219"/>
    </row>
    <row r="213" spans="1:32" ht="12.75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9"/>
      <c r="Y213" s="219"/>
      <c r="Z213" s="219"/>
      <c r="AA213" s="219"/>
      <c r="AB213" s="219"/>
      <c r="AC213" s="219"/>
      <c r="AD213" s="219"/>
      <c r="AE213" s="219"/>
      <c r="AF213" s="219"/>
    </row>
    <row r="214" spans="1:32" ht="12.75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9"/>
      <c r="Y214" s="219"/>
      <c r="Z214" s="219"/>
      <c r="AA214" s="219"/>
      <c r="AB214" s="219"/>
      <c r="AC214" s="219"/>
      <c r="AD214" s="219"/>
      <c r="AE214" s="219"/>
      <c r="AF214" s="219"/>
    </row>
    <row r="215" spans="1:32" ht="12.75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9"/>
      <c r="Y215" s="219"/>
      <c r="Z215" s="219"/>
      <c r="AA215" s="219"/>
      <c r="AB215" s="219"/>
      <c r="AC215" s="219"/>
      <c r="AD215" s="219"/>
      <c r="AE215" s="219"/>
      <c r="AF215" s="219"/>
    </row>
    <row r="216" spans="1:32" ht="12.75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9"/>
      <c r="Y216" s="219"/>
      <c r="Z216" s="219"/>
      <c r="AA216" s="219"/>
      <c r="AB216" s="219"/>
      <c r="AC216" s="219"/>
      <c r="AD216" s="219"/>
      <c r="AE216" s="219"/>
      <c r="AF216" s="219"/>
    </row>
    <row r="217" spans="1:32" ht="12.75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9"/>
      <c r="Y217" s="219"/>
      <c r="Z217" s="219"/>
      <c r="AA217" s="219"/>
      <c r="AB217" s="219"/>
      <c r="AC217" s="219"/>
      <c r="AD217" s="219"/>
      <c r="AE217" s="219"/>
      <c r="AF217" s="219"/>
    </row>
    <row r="218" spans="1:32" ht="12.75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Y218" s="219"/>
      <c r="Z218" s="219"/>
      <c r="AA218" s="219"/>
      <c r="AB218" s="219"/>
      <c r="AC218" s="219"/>
      <c r="AD218" s="219"/>
      <c r="AE218" s="219"/>
      <c r="AF218" s="219"/>
    </row>
    <row r="219" spans="1:32" ht="12.75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9"/>
      <c r="Y219" s="219"/>
      <c r="Z219" s="219"/>
      <c r="AA219" s="219"/>
      <c r="AB219" s="219"/>
      <c r="AC219" s="219"/>
      <c r="AD219" s="219"/>
      <c r="AE219" s="219"/>
      <c r="AF219" s="219"/>
    </row>
    <row r="220" spans="1:32" ht="12.75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9"/>
      <c r="Y220" s="219"/>
      <c r="Z220" s="219"/>
      <c r="AA220" s="219"/>
      <c r="AB220" s="219"/>
      <c r="AC220" s="219"/>
      <c r="AD220" s="219"/>
      <c r="AE220" s="219"/>
      <c r="AF220" s="219"/>
    </row>
    <row r="221" spans="1:32" ht="12.75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Y221" s="219"/>
      <c r="Z221" s="219"/>
      <c r="AA221" s="219"/>
      <c r="AB221" s="219"/>
      <c r="AC221" s="219"/>
      <c r="AD221" s="219"/>
      <c r="AE221" s="219"/>
      <c r="AF221" s="219"/>
    </row>
    <row r="222" spans="1:32" ht="12.75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9"/>
      <c r="Y222" s="219"/>
      <c r="Z222" s="219"/>
      <c r="AA222" s="219"/>
      <c r="AB222" s="219"/>
      <c r="AC222" s="219"/>
      <c r="AD222" s="219"/>
      <c r="AE222" s="219"/>
      <c r="AF222" s="219"/>
    </row>
    <row r="223" spans="1:32" ht="12.75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9"/>
      <c r="Y223" s="219"/>
      <c r="Z223" s="219"/>
      <c r="AA223" s="219"/>
      <c r="AB223" s="219"/>
      <c r="AC223" s="219"/>
      <c r="AD223" s="219"/>
      <c r="AE223" s="219"/>
      <c r="AF223" s="219"/>
    </row>
    <row r="224" spans="1:32" ht="12.75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Y224" s="219"/>
      <c r="Z224" s="219"/>
      <c r="AA224" s="219"/>
      <c r="AB224" s="219"/>
      <c r="AC224" s="219"/>
      <c r="AD224" s="219"/>
      <c r="AE224" s="219"/>
      <c r="AF224" s="219"/>
    </row>
    <row r="225" spans="1:32" ht="12.75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9"/>
      <c r="Y225" s="219"/>
      <c r="Z225" s="219"/>
      <c r="AA225" s="219"/>
      <c r="AB225" s="219"/>
      <c r="AC225" s="219"/>
      <c r="AD225" s="219"/>
      <c r="AE225" s="219"/>
      <c r="AF225" s="219"/>
    </row>
    <row r="226" spans="1:32" ht="12.75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9"/>
      <c r="Y226" s="219"/>
      <c r="Z226" s="219"/>
      <c r="AA226" s="219"/>
      <c r="AB226" s="219"/>
      <c r="AC226" s="219"/>
      <c r="AD226" s="219"/>
      <c r="AE226" s="219"/>
      <c r="AF226" s="219"/>
    </row>
    <row r="227" spans="1:32" ht="12.75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9"/>
      <c r="Y227" s="219"/>
      <c r="Z227" s="219"/>
      <c r="AA227" s="219"/>
      <c r="AB227" s="219"/>
      <c r="AC227" s="219"/>
      <c r="AD227" s="219"/>
      <c r="AE227" s="219"/>
      <c r="AF227" s="219"/>
    </row>
    <row r="228" spans="1:32" ht="12.75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9"/>
      <c r="Y228" s="219"/>
      <c r="Z228" s="219"/>
      <c r="AA228" s="219"/>
      <c r="AB228" s="219"/>
      <c r="AC228" s="219"/>
      <c r="AD228" s="219"/>
      <c r="AE228" s="219"/>
      <c r="AF228" s="219"/>
    </row>
    <row r="229" spans="1:32" ht="12.75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Y229" s="219"/>
      <c r="Z229" s="219"/>
      <c r="AA229" s="219"/>
      <c r="AB229" s="219"/>
      <c r="AC229" s="219"/>
      <c r="AD229" s="219"/>
      <c r="AE229" s="219"/>
      <c r="AF229" s="219"/>
    </row>
    <row r="230" spans="1:32" ht="12.75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9"/>
      <c r="Y230" s="219"/>
      <c r="Z230" s="219"/>
      <c r="AA230" s="219"/>
      <c r="AB230" s="219"/>
      <c r="AC230" s="219"/>
      <c r="AD230" s="219"/>
      <c r="AE230" s="219"/>
      <c r="AF230" s="219"/>
    </row>
    <row r="231" spans="1:32" ht="12.75">
      <c r="A231" s="218"/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9"/>
      <c r="Y231" s="219"/>
      <c r="Z231" s="219"/>
      <c r="AA231" s="219"/>
      <c r="AB231" s="219"/>
      <c r="AC231" s="219"/>
      <c r="AD231" s="219"/>
      <c r="AE231" s="219"/>
      <c r="AF231" s="219"/>
    </row>
    <row r="232" spans="1:32" ht="12.75">
      <c r="A232" s="218"/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9"/>
      <c r="Y232" s="219"/>
      <c r="Z232" s="219"/>
      <c r="AA232" s="219"/>
      <c r="AB232" s="219"/>
      <c r="AC232" s="219"/>
      <c r="AD232" s="219"/>
      <c r="AE232" s="219"/>
      <c r="AF232" s="219"/>
    </row>
    <row r="233" spans="1:32" ht="12.75">
      <c r="A233" s="218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9"/>
      <c r="Y233" s="219"/>
      <c r="Z233" s="219"/>
      <c r="AA233" s="219"/>
      <c r="AB233" s="219"/>
      <c r="AC233" s="219"/>
      <c r="AD233" s="219"/>
      <c r="AE233" s="219"/>
      <c r="AF233" s="219"/>
    </row>
    <row r="234" spans="1:32" ht="12.75">
      <c r="A234" s="218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9"/>
      <c r="Y234" s="219"/>
      <c r="Z234" s="219"/>
      <c r="AA234" s="219"/>
      <c r="AB234" s="219"/>
      <c r="AC234" s="219"/>
      <c r="AD234" s="219"/>
      <c r="AE234" s="219"/>
      <c r="AF234" s="219"/>
    </row>
    <row r="235" spans="1:32" ht="12.75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9"/>
      <c r="Y235" s="219"/>
      <c r="Z235" s="219"/>
      <c r="AA235" s="219"/>
      <c r="AB235" s="219"/>
      <c r="AC235" s="219"/>
      <c r="AD235" s="219"/>
      <c r="AE235" s="219"/>
      <c r="AF235" s="219"/>
    </row>
    <row r="236" spans="1:32" ht="12.75">
      <c r="A236" s="218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9"/>
      <c r="Y236" s="219"/>
      <c r="Z236" s="219"/>
      <c r="AA236" s="219"/>
      <c r="AB236" s="219"/>
      <c r="AC236" s="219"/>
      <c r="AD236" s="219"/>
      <c r="AE236" s="219"/>
      <c r="AF236" s="219"/>
    </row>
    <row r="237" spans="1:32" ht="12.75">
      <c r="A237" s="218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9"/>
      <c r="Y237" s="219"/>
      <c r="Z237" s="219"/>
      <c r="AA237" s="219"/>
      <c r="AB237" s="219"/>
      <c r="AC237" s="219"/>
      <c r="AD237" s="219"/>
      <c r="AE237" s="219"/>
      <c r="AF237" s="219"/>
    </row>
    <row r="238" spans="1:32" ht="12.75">
      <c r="A238" s="218"/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Y238" s="219"/>
      <c r="Z238" s="219"/>
      <c r="AA238" s="219"/>
      <c r="AB238" s="219"/>
      <c r="AC238" s="219"/>
      <c r="AD238" s="219"/>
      <c r="AE238" s="219"/>
      <c r="AF238" s="219"/>
    </row>
    <row r="239" spans="1:32" ht="12.75">
      <c r="A239" s="218"/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9"/>
      <c r="Y239" s="219"/>
      <c r="Z239" s="219"/>
      <c r="AA239" s="219"/>
      <c r="AB239" s="219"/>
      <c r="AC239" s="219"/>
      <c r="AD239" s="219"/>
      <c r="AE239" s="219"/>
      <c r="AF239" s="219"/>
    </row>
    <row r="240" spans="1:32" ht="12.75">
      <c r="A240" s="218"/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9"/>
      <c r="Y240" s="219"/>
      <c r="Z240" s="219"/>
      <c r="AA240" s="219"/>
      <c r="AB240" s="219"/>
      <c r="AC240" s="219"/>
      <c r="AD240" s="219"/>
      <c r="AE240" s="219"/>
      <c r="AF240" s="219"/>
    </row>
    <row r="241" spans="1:32" ht="12.75">
      <c r="A241" s="218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9"/>
      <c r="Y241" s="219"/>
      <c r="Z241" s="219"/>
      <c r="AA241" s="219"/>
      <c r="AB241" s="219"/>
      <c r="AC241" s="219"/>
      <c r="AD241" s="219"/>
      <c r="AE241" s="219"/>
      <c r="AF241" s="219"/>
    </row>
    <row r="242" spans="1:32" ht="12.75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9"/>
      <c r="Y242" s="219"/>
      <c r="Z242" s="219"/>
      <c r="AA242" s="219"/>
      <c r="AB242" s="219"/>
      <c r="AC242" s="219"/>
      <c r="AD242" s="219"/>
      <c r="AE242" s="219"/>
      <c r="AF242" s="219"/>
    </row>
    <row r="243" spans="1:32" ht="12.75">
      <c r="A243" s="218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9"/>
      <c r="Y243" s="219"/>
      <c r="Z243" s="219"/>
      <c r="AA243" s="219"/>
      <c r="AB243" s="219"/>
      <c r="AC243" s="219"/>
      <c r="AD243" s="219"/>
      <c r="AE243" s="219"/>
      <c r="AF243" s="219"/>
    </row>
    <row r="244" spans="1:32" ht="12.75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9"/>
      <c r="Y244" s="219"/>
      <c r="Z244" s="219"/>
      <c r="AA244" s="219"/>
      <c r="AB244" s="219"/>
      <c r="AC244" s="219"/>
      <c r="AD244" s="219"/>
      <c r="AE244" s="219"/>
      <c r="AF244" s="219"/>
    </row>
    <row r="245" spans="1:32" ht="12.75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9"/>
      <c r="Y245" s="219"/>
      <c r="Z245" s="219"/>
      <c r="AA245" s="219"/>
      <c r="AB245" s="219"/>
      <c r="AC245" s="219"/>
      <c r="AD245" s="219"/>
      <c r="AE245" s="219"/>
      <c r="AF245" s="219"/>
    </row>
    <row r="246" spans="1:32" ht="12.75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9"/>
      <c r="Y246" s="219"/>
      <c r="Z246" s="219"/>
      <c r="AA246" s="219"/>
      <c r="AB246" s="219"/>
      <c r="AC246" s="219"/>
      <c r="AD246" s="219"/>
      <c r="AE246" s="219"/>
      <c r="AF246" s="219"/>
    </row>
    <row r="247" spans="1:32" ht="12.75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Y247" s="219"/>
      <c r="Z247" s="219"/>
      <c r="AA247" s="219"/>
      <c r="AB247" s="219"/>
      <c r="AC247" s="219"/>
      <c r="AD247" s="219"/>
      <c r="AE247" s="219"/>
      <c r="AF247" s="219"/>
    </row>
    <row r="248" spans="1:32" ht="12.75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9"/>
      <c r="Y248" s="219"/>
      <c r="Z248" s="219"/>
      <c r="AA248" s="219"/>
      <c r="AB248" s="219"/>
      <c r="AC248" s="219"/>
      <c r="AD248" s="219"/>
      <c r="AE248" s="219"/>
      <c r="AF248" s="219"/>
    </row>
    <row r="249" spans="1:32" ht="12.75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Y249" s="219"/>
      <c r="Z249" s="219"/>
      <c r="AA249" s="219"/>
      <c r="AB249" s="219"/>
      <c r="AC249" s="219"/>
      <c r="AD249" s="219"/>
      <c r="AE249" s="219"/>
      <c r="AF249" s="219"/>
    </row>
    <row r="250" spans="1:32" ht="12.75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9"/>
      <c r="Y250" s="219"/>
      <c r="Z250" s="219"/>
      <c r="AA250" s="219"/>
      <c r="AB250" s="219"/>
      <c r="AC250" s="219"/>
      <c r="AD250" s="219"/>
      <c r="AE250" s="219"/>
      <c r="AF250" s="219"/>
    </row>
    <row r="251" spans="1:32" ht="12.75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9"/>
      <c r="Y251" s="219"/>
      <c r="Z251" s="219"/>
      <c r="AA251" s="219"/>
      <c r="AB251" s="219"/>
      <c r="AC251" s="219"/>
      <c r="AD251" s="219"/>
      <c r="AE251" s="219"/>
      <c r="AF251" s="219"/>
    </row>
    <row r="252" spans="1:32" ht="12.75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9"/>
      <c r="Y252" s="219"/>
      <c r="Z252" s="219"/>
      <c r="AA252" s="219"/>
      <c r="AB252" s="219"/>
      <c r="AC252" s="219"/>
      <c r="AD252" s="219"/>
      <c r="AE252" s="219"/>
      <c r="AF252" s="219"/>
    </row>
    <row r="253" spans="1:32" ht="12.75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9"/>
      <c r="Y253" s="219"/>
      <c r="Z253" s="219"/>
      <c r="AA253" s="219"/>
      <c r="AB253" s="219"/>
      <c r="AC253" s="219"/>
      <c r="AD253" s="219"/>
      <c r="AE253" s="219"/>
      <c r="AF253" s="219"/>
    </row>
    <row r="254" spans="1:32" ht="12.75">
      <c r="A254" s="218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9"/>
      <c r="Y254" s="219"/>
      <c r="Z254" s="219"/>
      <c r="AA254" s="219"/>
      <c r="AB254" s="219"/>
      <c r="AC254" s="219"/>
      <c r="AD254" s="219"/>
      <c r="AE254" s="219"/>
      <c r="AF254" s="219"/>
    </row>
    <row r="255" spans="1:32" ht="12.75">
      <c r="A255" s="218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9"/>
      <c r="Y255" s="219"/>
      <c r="Z255" s="219"/>
      <c r="AA255" s="219"/>
      <c r="AB255" s="219"/>
      <c r="AC255" s="219"/>
      <c r="AD255" s="219"/>
      <c r="AE255" s="219"/>
      <c r="AF255" s="219"/>
    </row>
    <row r="256" spans="1:32" ht="12.75">
      <c r="A256" s="218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Y256" s="219"/>
      <c r="Z256" s="219"/>
      <c r="AA256" s="219"/>
      <c r="AB256" s="219"/>
      <c r="AC256" s="219"/>
      <c r="AD256" s="219"/>
      <c r="AE256" s="219"/>
      <c r="AF256" s="219"/>
    </row>
    <row r="257" spans="1:32" ht="12.75">
      <c r="A257" s="218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9"/>
      <c r="Y257" s="219"/>
      <c r="Z257" s="219"/>
      <c r="AA257" s="219"/>
      <c r="AB257" s="219"/>
      <c r="AC257" s="219"/>
      <c r="AD257" s="219"/>
      <c r="AE257" s="219"/>
      <c r="AF257" s="219"/>
    </row>
    <row r="258" spans="1:32" ht="12.75">
      <c r="A258" s="218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9"/>
      <c r="Y258" s="219"/>
      <c r="Z258" s="219"/>
      <c r="AA258" s="219"/>
      <c r="AB258" s="219"/>
      <c r="AC258" s="219"/>
      <c r="AD258" s="219"/>
      <c r="AE258" s="219"/>
      <c r="AF258" s="219"/>
    </row>
    <row r="259" spans="1:32" ht="12.75">
      <c r="A259" s="218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9"/>
      <c r="Y259" s="219"/>
      <c r="Z259" s="219"/>
      <c r="AA259" s="219"/>
      <c r="AB259" s="219"/>
      <c r="AC259" s="219"/>
      <c r="AD259" s="219"/>
      <c r="AE259" s="219"/>
      <c r="AF259" s="219"/>
    </row>
    <row r="260" spans="1:32" ht="12.75">
      <c r="A260" s="218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9"/>
      <c r="Y260" s="219"/>
      <c r="Z260" s="219"/>
      <c r="AA260" s="219"/>
      <c r="AB260" s="219"/>
      <c r="AC260" s="219"/>
      <c r="AD260" s="219"/>
      <c r="AE260" s="219"/>
      <c r="AF260" s="219"/>
    </row>
    <row r="261" spans="1:32" ht="12.75">
      <c r="A261" s="218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Y261" s="219"/>
      <c r="Z261" s="219"/>
      <c r="AA261" s="219"/>
      <c r="AB261" s="219"/>
      <c r="AC261" s="219"/>
      <c r="AD261" s="219"/>
      <c r="AE261" s="219"/>
      <c r="AF261" s="219"/>
    </row>
    <row r="262" spans="1:32" ht="12.75">
      <c r="A262" s="218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9"/>
      <c r="Y262" s="219"/>
      <c r="Z262" s="219"/>
      <c r="AA262" s="219"/>
      <c r="AB262" s="219"/>
      <c r="AC262" s="219"/>
      <c r="AD262" s="219"/>
      <c r="AE262" s="219"/>
      <c r="AF262" s="219"/>
    </row>
    <row r="263" spans="1:32" ht="12.75">
      <c r="A263" s="218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9"/>
      <c r="Y263" s="219"/>
      <c r="Z263" s="219"/>
      <c r="AA263" s="219"/>
      <c r="AB263" s="219"/>
      <c r="AC263" s="219"/>
      <c r="AD263" s="219"/>
      <c r="AE263" s="219"/>
      <c r="AF263" s="219"/>
    </row>
    <row r="264" spans="1:32" ht="12.75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9"/>
      <c r="Y264" s="219"/>
      <c r="Z264" s="219"/>
      <c r="AA264" s="219"/>
      <c r="AB264" s="219"/>
      <c r="AC264" s="219"/>
      <c r="AD264" s="219"/>
      <c r="AE264" s="219"/>
      <c r="AF264" s="219"/>
    </row>
    <row r="265" spans="1:32" ht="12.75">
      <c r="A265" s="218"/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Y265" s="219"/>
      <c r="Z265" s="219"/>
      <c r="AA265" s="219"/>
      <c r="AB265" s="219"/>
      <c r="AC265" s="219"/>
      <c r="AD265" s="219"/>
      <c r="AE265" s="219"/>
      <c r="AF265" s="219"/>
    </row>
    <row r="266" spans="1:32" ht="12.75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9"/>
      <c r="Y266" s="219"/>
      <c r="Z266" s="219"/>
      <c r="AA266" s="219"/>
      <c r="AB266" s="219"/>
      <c r="AC266" s="219"/>
      <c r="AD266" s="219"/>
      <c r="AE266" s="219"/>
      <c r="AF266" s="219"/>
    </row>
    <row r="267" spans="1:32" ht="12.75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9"/>
      <c r="Y267" s="219"/>
      <c r="Z267" s="219"/>
      <c r="AA267" s="219"/>
      <c r="AB267" s="219"/>
      <c r="AC267" s="219"/>
      <c r="AD267" s="219"/>
      <c r="AE267" s="219"/>
      <c r="AF267" s="219"/>
    </row>
    <row r="268" spans="1:32" ht="12.75">
      <c r="A268" s="218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9"/>
      <c r="Y268" s="219"/>
      <c r="Z268" s="219"/>
      <c r="AA268" s="219"/>
      <c r="AB268" s="219"/>
      <c r="AC268" s="219"/>
      <c r="AD268" s="219"/>
      <c r="AE268" s="219"/>
      <c r="AF268" s="219"/>
    </row>
    <row r="269" spans="1:32" ht="12.75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9"/>
      <c r="Y269" s="219"/>
      <c r="Z269" s="219"/>
      <c r="AA269" s="219"/>
      <c r="AB269" s="219"/>
      <c r="AC269" s="219"/>
      <c r="AD269" s="219"/>
      <c r="AE269" s="219"/>
      <c r="AF269" s="219"/>
    </row>
    <row r="270" spans="1:32" ht="12.75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9"/>
      <c r="Y270" s="219"/>
      <c r="Z270" s="219"/>
      <c r="AA270" s="219"/>
      <c r="AB270" s="219"/>
      <c r="AC270" s="219"/>
      <c r="AD270" s="219"/>
      <c r="AE270" s="219"/>
      <c r="AF270" s="219"/>
    </row>
    <row r="271" spans="1:32" ht="12.75">
      <c r="A271" s="218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9"/>
      <c r="Y271" s="219"/>
      <c r="Z271" s="219"/>
      <c r="AA271" s="219"/>
      <c r="AB271" s="219"/>
      <c r="AC271" s="219"/>
      <c r="AD271" s="219"/>
      <c r="AE271" s="219"/>
      <c r="AF271" s="219"/>
    </row>
    <row r="414" spans="3:13" ht="12.75"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1"/>
    </row>
    <row r="415" spans="3:13" ht="12.75"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1"/>
    </row>
    <row r="416" spans="3:13" ht="12.75"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1"/>
    </row>
    <row r="417" spans="3:13" ht="12.75"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1"/>
    </row>
    <row r="418" spans="3:13" ht="12.75"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1"/>
    </row>
    <row r="419" spans="3:13" ht="12.75"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1"/>
    </row>
    <row r="420" spans="3:13" ht="12.75"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1"/>
    </row>
    <row r="421" spans="3:13" ht="12.75"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1"/>
    </row>
    <row r="422" spans="3:13" ht="12.75"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1"/>
    </row>
    <row r="423" spans="3:13" ht="12.75"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1"/>
    </row>
    <row r="424" spans="3:13" ht="12.75"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1"/>
    </row>
    <row r="425" spans="3:13" ht="12.75"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1"/>
    </row>
    <row r="426" spans="3:13" ht="12.75"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1"/>
    </row>
    <row r="427" spans="3:13" ht="12.75"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1"/>
    </row>
    <row r="428" spans="3:13" ht="12.75"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1"/>
    </row>
    <row r="429" spans="3:13" ht="12.75"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1"/>
    </row>
    <row r="430" spans="3:13" ht="12.75"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1"/>
    </row>
    <row r="431" spans="3:13" ht="12.75"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1"/>
    </row>
    <row r="432" spans="3:13" ht="12.75"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1"/>
    </row>
    <row r="433" spans="3:13" ht="12.75"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1"/>
    </row>
    <row r="434" spans="3:13" ht="12.75"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1"/>
    </row>
    <row r="435" spans="3:13" ht="12.75"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1"/>
    </row>
    <row r="436" spans="3:13" ht="12.75"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1"/>
    </row>
    <row r="437" spans="3:13" ht="12.75"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1"/>
    </row>
    <row r="438" spans="3:13" ht="12.75"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1"/>
    </row>
    <row r="439" spans="3:13" ht="12.75"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1"/>
    </row>
    <row r="440" spans="3:13" ht="12.75"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1"/>
    </row>
    <row r="441" spans="3:13" ht="12.75"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1"/>
    </row>
    <row r="442" spans="3:13" ht="12.75"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1"/>
    </row>
    <row r="443" spans="3:13" ht="12.75"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1"/>
    </row>
    <row r="444" spans="3:13" ht="12.75"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1"/>
    </row>
    <row r="445" spans="3:13" ht="12.75"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1"/>
    </row>
    <row r="446" spans="3:13" ht="12.75"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1"/>
    </row>
    <row r="447" spans="3:13" ht="12.75"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1"/>
    </row>
    <row r="448" spans="3:13" ht="12.75"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1"/>
    </row>
    <row r="449" spans="3:13" ht="12.75"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1"/>
    </row>
    <row r="450" spans="3:13" ht="12.75"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1"/>
    </row>
    <row r="451" spans="3:13" ht="12.75"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1"/>
    </row>
    <row r="452" spans="3:13" ht="12.75"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1"/>
    </row>
    <row r="453" spans="3:13" ht="12.75"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1"/>
    </row>
    <row r="454" spans="3:13" ht="12.75"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1"/>
    </row>
    <row r="455" spans="3:13" ht="12.75"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1"/>
    </row>
    <row r="456" spans="3:13" ht="12.75"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1"/>
    </row>
    <row r="457" spans="3:13" ht="12.75"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1"/>
    </row>
    <row r="458" spans="3:13" ht="12.75"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1"/>
    </row>
    <row r="459" spans="3:13" ht="12.75"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1"/>
    </row>
    <row r="460" spans="3:13" ht="12.75"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1"/>
    </row>
    <row r="461" spans="3:13" ht="12.75"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1"/>
    </row>
    <row r="462" spans="3:13" ht="12.75"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1"/>
    </row>
    <row r="463" spans="3:13" ht="12.75"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1"/>
    </row>
    <row r="464" spans="3:13" ht="12.75"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1"/>
    </row>
    <row r="465" spans="3:13" ht="12.75"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1"/>
    </row>
    <row r="466" spans="3:13" ht="12.75"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1"/>
    </row>
    <row r="467" spans="3:13" ht="12.75"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1"/>
    </row>
    <row r="468" spans="3:13" ht="12.75"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1"/>
    </row>
    <row r="469" spans="3:13" ht="12.75"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1"/>
    </row>
    <row r="470" spans="3:13" ht="12.75"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1"/>
    </row>
    <row r="471" spans="3:13" ht="12.75"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1"/>
    </row>
    <row r="472" spans="3:13" ht="12.75"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1"/>
    </row>
    <row r="473" spans="3:13" ht="12.75"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1"/>
    </row>
    <row r="474" spans="3:13" ht="12.75"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1"/>
    </row>
    <row r="475" spans="3:13" ht="12.75"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1"/>
    </row>
    <row r="476" spans="3:13" ht="12.75"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1"/>
    </row>
    <row r="477" spans="3:13" ht="12.75"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1"/>
    </row>
    <row r="478" spans="3:13" ht="12.75"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1"/>
    </row>
    <row r="479" spans="3:13" ht="12.75"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1"/>
    </row>
    <row r="480" spans="3:13" ht="12.75"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1"/>
    </row>
    <row r="481" spans="3:13" ht="12.75"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1"/>
    </row>
    <row r="482" spans="3:13" ht="12.75"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1"/>
    </row>
    <row r="483" spans="3:13" ht="12.75"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1"/>
    </row>
    <row r="484" spans="3:13" ht="12.75"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1"/>
    </row>
    <row r="485" spans="3:13" ht="12.75"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1"/>
    </row>
    <row r="486" spans="3:13" ht="12.75"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1"/>
    </row>
    <row r="487" spans="3:13" ht="12.75"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1"/>
    </row>
    <row r="488" spans="3:13" ht="12.75"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1"/>
    </row>
    <row r="489" spans="3:13" ht="12.75"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1"/>
    </row>
    <row r="490" spans="3:13" ht="12.75"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1"/>
    </row>
    <row r="491" spans="3:13" ht="12.75"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1"/>
    </row>
    <row r="492" spans="3:13" ht="12.75"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1"/>
    </row>
    <row r="493" spans="3:13" ht="12.75"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1"/>
    </row>
    <row r="494" spans="3:13" ht="12.75"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1"/>
    </row>
    <row r="495" spans="3:13" ht="12.75"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1"/>
    </row>
    <row r="496" spans="3:13" ht="12.75"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1"/>
    </row>
    <row r="497" spans="3:13" ht="12.75"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1"/>
    </row>
    <row r="498" spans="3:13" ht="12.75"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1"/>
    </row>
    <row r="499" spans="3:13" ht="12.75"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1"/>
    </row>
    <row r="500" spans="3:13" ht="12.75"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1"/>
    </row>
    <row r="501" spans="3:13" ht="12.75"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1"/>
    </row>
    <row r="502" spans="3:13" ht="12.75"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1"/>
    </row>
    <row r="503" spans="3:13" ht="12.75"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1"/>
    </row>
    <row r="504" spans="3:13" ht="12.75"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1"/>
    </row>
    <row r="505" spans="3:13" ht="12.75"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1"/>
    </row>
    <row r="506" spans="3:13" ht="12.75"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1"/>
    </row>
    <row r="507" spans="3:13" ht="12.75"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1"/>
    </row>
    <row r="508" spans="3:13" ht="12.75"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1"/>
    </row>
    <row r="509" spans="3:13" ht="12.75"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1"/>
    </row>
    <row r="510" spans="3:13" ht="12.75"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1"/>
    </row>
    <row r="511" spans="3:13" ht="12.75"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1"/>
    </row>
    <row r="512" spans="3:13" ht="12.75"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1"/>
    </row>
    <row r="513" spans="3:13" ht="12.75"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1"/>
    </row>
    <row r="514" spans="3:13" ht="12.75"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1"/>
    </row>
    <row r="515" spans="3:13" ht="12.75"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1"/>
    </row>
    <row r="516" spans="3:13" ht="12.75"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1"/>
    </row>
    <row r="517" spans="3:13" ht="12.75"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1"/>
    </row>
    <row r="518" spans="3:13" ht="12.75"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1"/>
    </row>
    <row r="519" spans="3:13" ht="12.75"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1"/>
    </row>
    <row r="520" spans="3:13" ht="12.75"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1"/>
    </row>
    <row r="521" spans="3:13" ht="12.75"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1"/>
    </row>
    <row r="522" spans="3:13" ht="12.75"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1"/>
    </row>
    <row r="523" spans="3:13" ht="12.75"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1"/>
    </row>
    <row r="524" spans="3:13" ht="12.75"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1"/>
    </row>
    <row r="525" spans="3:13" ht="12.75"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1"/>
    </row>
    <row r="526" spans="3:13" ht="12.75"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1"/>
    </row>
    <row r="527" spans="3:13" ht="12.75"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1"/>
    </row>
    <row r="528" spans="3:13" ht="12.75"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1"/>
    </row>
    <row r="529" spans="3:13" ht="12.75"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1"/>
    </row>
    <row r="530" spans="3:13" ht="12.75"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1"/>
    </row>
    <row r="531" spans="3:13" ht="12.75"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1"/>
    </row>
    <row r="532" spans="3:13" ht="12.75"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1"/>
    </row>
    <row r="533" spans="3:13" ht="12.75"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1"/>
    </row>
    <row r="534" spans="3:13" ht="12.75"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1"/>
    </row>
    <row r="535" spans="3:13" ht="12.75"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1"/>
    </row>
    <row r="536" spans="3:13" ht="12.75"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1"/>
    </row>
    <row r="537" spans="3:13" ht="12.75"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1"/>
    </row>
    <row r="538" spans="3:13" ht="12.75"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1"/>
    </row>
    <row r="539" spans="3:13" ht="12.75"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1"/>
    </row>
    <row r="540" spans="3:13" ht="12.75"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1"/>
    </row>
    <row r="541" spans="3:13" ht="12.75"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1"/>
    </row>
    <row r="542" spans="3:13" ht="12.75"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1"/>
    </row>
    <row r="543" spans="3:13" ht="12.75"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1"/>
    </row>
    <row r="544" spans="3:13" ht="12.75"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1"/>
    </row>
    <row r="545" spans="3:13" ht="12.75"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1"/>
    </row>
    <row r="546" spans="3:13" ht="12.75"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1"/>
    </row>
    <row r="547" spans="3:13" ht="12.75"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1"/>
    </row>
    <row r="548" spans="3:13" ht="12.75"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1"/>
    </row>
    <row r="549" spans="3:13" ht="12.75"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1"/>
    </row>
    <row r="550" spans="3:13" ht="12.75"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1"/>
    </row>
    <row r="551" spans="3:13" ht="12.75"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1"/>
    </row>
    <row r="552" spans="3:13" ht="12.75"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1"/>
    </row>
    <row r="553" spans="3:13" ht="12.75"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1"/>
    </row>
    <row r="554" spans="3:13" ht="12.75"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1"/>
    </row>
    <row r="555" spans="3:13" ht="12.75"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1"/>
    </row>
    <row r="556" spans="3:13" ht="12.75"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1"/>
    </row>
    <row r="557" spans="3:13" ht="12.75"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1"/>
    </row>
    <row r="558" spans="3:13" ht="12.75"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1"/>
    </row>
    <row r="559" spans="3:13" ht="12.75"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1"/>
    </row>
    <row r="560" spans="3:13" ht="12.75"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1"/>
    </row>
    <row r="561" spans="3:13" ht="12.75"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1"/>
    </row>
    <row r="562" spans="3:13" ht="12.75"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1"/>
    </row>
    <row r="563" spans="3:13" ht="12.75"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1"/>
    </row>
    <row r="564" spans="3:13" ht="12.75"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1"/>
    </row>
    <row r="565" spans="3:13" ht="12.75"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1"/>
    </row>
    <row r="566" spans="3:13" ht="12.75"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1"/>
    </row>
    <row r="567" spans="3:13" ht="12.75"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1"/>
    </row>
    <row r="568" spans="3:13" ht="12.75"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1"/>
    </row>
    <row r="569" spans="3:13" ht="12.75"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1"/>
    </row>
    <row r="570" spans="3:13" ht="12.75"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1"/>
    </row>
    <row r="571" spans="3:13" ht="12.75"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1"/>
    </row>
    <row r="572" spans="3:13" ht="12.75"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1"/>
    </row>
    <row r="573" spans="3:13" ht="12.75"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1"/>
    </row>
    <row r="574" spans="3:13" ht="12.75"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1"/>
    </row>
    <row r="575" spans="3:13" ht="12.75"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1"/>
    </row>
    <row r="576" spans="3:13" ht="12.75"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1"/>
    </row>
    <row r="577" spans="3:13" ht="12.75"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1"/>
    </row>
    <row r="578" spans="3:13" ht="12.75"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1"/>
    </row>
    <row r="579" spans="3:13" ht="12.75"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1"/>
    </row>
    <row r="580" spans="3:13" ht="12.75"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1"/>
    </row>
    <row r="581" spans="3:13" ht="12.75"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1"/>
    </row>
    <row r="582" spans="3:13" ht="12.75"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1"/>
    </row>
    <row r="583" spans="3:13" ht="12.75"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1"/>
    </row>
    <row r="584" spans="3:13" ht="12.75"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1"/>
    </row>
    <row r="585" spans="3:13" ht="12.75"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1"/>
    </row>
    <row r="586" spans="3:13" ht="12.75"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1"/>
    </row>
    <row r="587" spans="3:13" ht="12.75"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1"/>
    </row>
    <row r="588" spans="3:13" ht="12.75"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1"/>
    </row>
    <row r="589" spans="3:13" ht="12.75"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1"/>
    </row>
    <row r="590" spans="3:13" ht="12.75"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1"/>
    </row>
    <row r="591" spans="3:13" ht="12.75"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1"/>
    </row>
    <row r="592" spans="3:13" ht="12.75"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1"/>
    </row>
    <row r="593" spans="3:13" ht="12.75"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1"/>
    </row>
    <row r="594" spans="3:13" ht="12.75"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1"/>
    </row>
    <row r="595" spans="3:13" ht="12.75"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1"/>
    </row>
    <row r="596" spans="3:13" ht="12.75"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1"/>
    </row>
    <row r="597" spans="3:13" ht="12.75"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1"/>
    </row>
    <row r="598" spans="3:13" ht="12.75"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1"/>
    </row>
    <row r="599" spans="3:13" ht="12.75"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1"/>
    </row>
    <row r="600" spans="3:13" ht="12.75"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1"/>
    </row>
    <row r="601" spans="3:13" ht="12.75"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1"/>
    </row>
    <row r="602" spans="3:13" ht="12.75">
      <c r="C602" s="220"/>
      <c r="D602" s="220"/>
      <c r="E602" s="220"/>
      <c r="F602" s="220"/>
      <c r="G602" s="220"/>
      <c r="H602" s="220"/>
      <c r="I602" s="220"/>
      <c r="J602" s="220"/>
      <c r="K602" s="220"/>
      <c r="L602" s="220"/>
      <c r="M602" s="221"/>
    </row>
    <row r="603" spans="3:13" ht="12.75">
      <c r="C603" s="220"/>
      <c r="D603" s="220"/>
      <c r="E603" s="220"/>
      <c r="F603" s="220"/>
      <c r="G603" s="220"/>
      <c r="H603" s="220"/>
      <c r="I603" s="220"/>
      <c r="J603" s="220"/>
      <c r="K603" s="220"/>
      <c r="L603" s="220"/>
      <c r="M603" s="221"/>
    </row>
    <row r="604" spans="3:13" ht="12.75">
      <c r="C604" s="220"/>
      <c r="D604" s="220"/>
      <c r="E604" s="220"/>
      <c r="F604" s="220"/>
      <c r="G604" s="220"/>
      <c r="H604" s="220"/>
      <c r="I604" s="220"/>
      <c r="J604" s="220"/>
      <c r="K604" s="220"/>
      <c r="L604" s="220"/>
      <c r="M604" s="221"/>
    </row>
    <row r="605" spans="3:13" ht="12.75">
      <c r="C605" s="220"/>
      <c r="D605" s="220"/>
      <c r="E605" s="220"/>
      <c r="F605" s="220"/>
      <c r="G605" s="220"/>
      <c r="H605" s="220"/>
      <c r="I605" s="220"/>
      <c r="J605" s="220"/>
      <c r="K605" s="220"/>
      <c r="L605" s="220"/>
      <c r="M605" s="221"/>
    </row>
    <row r="606" spans="3:13" ht="12.75">
      <c r="C606" s="220"/>
      <c r="D606" s="220"/>
      <c r="E606" s="220"/>
      <c r="F606" s="220"/>
      <c r="G606" s="220"/>
      <c r="H606" s="220"/>
      <c r="I606" s="220"/>
      <c r="J606" s="220"/>
      <c r="K606" s="220"/>
      <c r="L606" s="220"/>
      <c r="M606" s="221"/>
    </row>
    <row r="607" spans="3:13" ht="12.75">
      <c r="C607" s="220"/>
      <c r="D607" s="220"/>
      <c r="E607" s="220"/>
      <c r="F607" s="220"/>
      <c r="G607" s="220"/>
      <c r="H607" s="220"/>
      <c r="I607" s="220"/>
      <c r="J607" s="220"/>
      <c r="K607" s="220"/>
      <c r="L607" s="220"/>
      <c r="M607" s="221"/>
    </row>
    <row r="608" spans="3:13" ht="12.75">
      <c r="C608" s="220"/>
      <c r="D608" s="220"/>
      <c r="E608" s="220"/>
      <c r="F608" s="220"/>
      <c r="G608" s="220"/>
      <c r="H608" s="220"/>
      <c r="I608" s="220"/>
      <c r="J608" s="220"/>
      <c r="K608" s="220"/>
      <c r="L608" s="220"/>
      <c r="M608" s="221"/>
    </row>
    <row r="609" spans="3:13" ht="12.75">
      <c r="C609" s="220"/>
      <c r="D609" s="220"/>
      <c r="E609" s="220"/>
      <c r="F609" s="220"/>
      <c r="G609" s="220"/>
      <c r="H609" s="220"/>
      <c r="I609" s="220"/>
      <c r="J609" s="220"/>
      <c r="K609" s="220"/>
      <c r="L609" s="220"/>
      <c r="M609" s="221"/>
    </row>
    <row r="610" spans="3:13" ht="12.75">
      <c r="C610" s="220"/>
      <c r="D610" s="220"/>
      <c r="E610" s="220"/>
      <c r="F610" s="220"/>
      <c r="G610" s="220"/>
      <c r="H610" s="220"/>
      <c r="I610" s="220"/>
      <c r="J610" s="220"/>
      <c r="K610" s="220"/>
      <c r="L610" s="220"/>
      <c r="M610" s="221"/>
    </row>
    <row r="611" spans="3:13" ht="12.75"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1"/>
    </row>
    <row r="612" spans="3:13" ht="12.75">
      <c r="C612" s="220"/>
      <c r="D612" s="220"/>
      <c r="E612" s="220"/>
      <c r="F612" s="220"/>
      <c r="G612" s="220"/>
      <c r="H612" s="220"/>
      <c r="I612" s="220"/>
      <c r="J612" s="220"/>
      <c r="K612" s="220"/>
      <c r="L612" s="220"/>
      <c r="M612" s="221"/>
    </row>
    <row r="613" spans="3:13" ht="12.75">
      <c r="C613" s="220"/>
      <c r="D613" s="220"/>
      <c r="E613" s="220"/>
      <c r="F613" s="220"/>
      <c r="G613" s="220"/>
      <c r="H613" s="220"/>
      <c r="I613" s="220"/>
      <c r="J613" s="220"/>
      <c r="K613" s="220"/>
      <c r="L613" s="220"/>
      <c r="M613" s="221"/>
    </row>
    <row r="614" spans="3:13" ht="12.75"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1"/>
    </row>
    <row r="615" spans="3:13" ht="12.75"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1"/>
    </row>
    <row r="616" spans="3:13" ht="12.75">
      <c r="C616" s="220"/>
      <c r="D616" s="220"/>
      <c r="E616" s="220"/>
      <c r="F616" s="220"/>
      <c r="G616" s="220"/>
      <c r="H616" s="220"/>
      <c r="I616" s="220"/>
      <c r="J616" s="220"/>
      <c r="K616" s="220"/>
      <c r="L616" s="220"/>
      <c r="M616" s="221"/>
    </row>
    <row r="617" spans="3:13" ht="12.75">
      <c r="C617" s="220"/>
      <c r="D617" s="220"/>
      <c r="E617" s="220"/>
      <c r="F617" s="220"/>
      <c r="G617" s="220"/>
      <c r="H617" s="220"/>
      <c r="I617" s="220"/>
      <c r="J617" s="220"/>
      <c r="K617" s="220"/>
      <c r="L617" s="220"/>
      <c r="M617" s="221"/>
    </row>
    <row r="618" spans="3:13" ht="12.75">
      <c r="C618" s="220"/>
      <c r="D618" s="220"/>
      <c r="E618" s="220"/>
      <c r="F618" s="220"/>
      <c r="G618" s="220"/>
      <c r="H618" s="220"/>
      <c r="I618" s="220"/>
      <c r="J618" s="220"/>
      <c r="K618" s="220"/>
      <c r="L618" s="220"/>
      <c r="M618" s="221"/>
    </row>
    <row r="619" spans="3:13" ht="12.75">
      <c r="C619" s="220"/>
      <c r="D619" s="220"/>
      <c r="E619" s="220"/>
      <c r="F619" s="220"/>
      <c r="G619" s="220"/>
      <c r="H619" s="220"/>
      <c r="I619" s="220"/>
      <c r="J619" s="220"/>
      <c r="K619" s="220"/>
      <c r="L619" s="220"/>
      <c r="M619" s="221"/>
    </row>
    <row r="620" spans="3:13" ht="12.75">
      <c r="C620" s="220"/>
      <c r="D620" s="220"/>
      <c r="E620" s="220"/>
      <c r="F620" s="220"/>
      <c r="G620" s="220"/>
      <c r="H620" s="220"/>
      <c r="I620" s="220"/>
      <c r="J620" s="220"/>
      <c r="K620" s="220"/>
      <c r="L620" s="220"/>
      <c r="M620" s="221"/>
    </row>
    <row r="621" spans="3:13" ht="12.75">
      <c r="C621" s="220"/>
      <c r="D621" s="220"/>
      <c r="E621" s="220"/>
      <c r="F621" s="220"/>
      <c r="G621" s="220"/>
      <c r="H621" s="220"/>
      <c r="I621" s="220"/>
      <c r="J621" s="220"/>
      <c r="K621" s="220"/>
      <c r="L621" s="220"/>
      <c r="M621" s="221"/>
    </row>
    <row r="622" spans="3:13" ht="12.75">
      <c r="C622" s="220"/>
      <c r="D622" s="220"/>
      <c r="E622" s="220"/>
      <c r="F622" s="220"/>
      <c r="G622" s="220"/>
      <c r="H622" s="220"/>
      <c r="I622" s="220"/>
      <c r="J622" s="220"/>
      <c r="K622" s="220"/>
      <c r="L622" s="220"/>
      <c r="M622" s="221"/>
    </row>
    <row r="623" spans="3:13" ht="12.75">
      <c r="C623" s="220"/>
      <c r="D623" s="220"/>
      <c r="E623" s="220"/>
      <c r="F623" s="220"/>
      <c r="G623" s="220"/>
      <c r="H623" s="220"/>
      <c r="I623" s="220"/>
      <c r="J623" s="220"/>
      <c r="K623" s="220"/>
      <c r="L623" s="220"/>
      <c r="M623" s="221"/>
    </row>
    <row r="624" spans="3:13" ht="12.75">
      <c r="C624" s="220"/>
      <c r="D624" s="220"/>
      <c r="E624" s="220"/>
      <c r="F624" s="220"/>
      <c r="G624" s="220"/>
      <c r="H624" s="220"/>
      <c r="I624" s="220"/>
      <c r="J624" s="220"/>
      <c r="K624" s="220"/>
      <c r="L624" s="220"/>
      <c r="M624" s="221"/>
    </row>
    <row r="625" spans="3:13" ht="12.75">
      <c r="C625" s="220"/>
      <c r="D625" s="220"/>
      <c r="E625" s="220"/>
      <c r="F625" s="220"/>
      <c r="G625" s="220"/>
      <c r="H625" s="220"/>
      <c r="I625" s="220"/>
      <c r="J625" s="220"/>
      <c r="K625" s="220"/>
      <c r="L625" s="220"/>
      <c r="M625" s="221"/>
    </row>
    <row r="626" spans="3:13" ht="12.75"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21"/>
    </row>
    <row r="627" spans="3:13" ht="12.75">
      <c r="C627" s="220"/>
      <c r="D627" s="220"/>
      <c r="E627" s="220"/>
      <c r="F627" s="220"/>
      <c r="G627" s="220"/>
      <c r="H627" s="220"/>
      <c r="I627" s="220"/>
      <c r="J627" s="220"/>
      <c r="K627" s="220"/>
      <c r="L627" s="220"/>
      <c r="M627" s="221"/>
    </row>
    <row r="628" spans="3:13" ht="12.75">
      <c r="C628" s="220"/>
      <c r="D628" s="220"/>
      <c r="E628" s="220"/>
      <c r="F628" s="220"/>
      <c r="G628" s="220"/>
      <c r="H628" s="220"/>
      <c r="I628" s="220"/>
      <c r="J628" s="220"/>
      <c r="K628" s="220"/>
      <c r="L628" s="220"/>
      <c r="M628" s="221"/>
    </row>
    <row r="629" spans="3:13" ht="12.75">
      <c r="C629" s="220"/>
      <c r="D629" s="220"/>
      <c r="E629" s="220"/>
      <c r="F629" s="220"/>
      <c r="G629" s="220"/>
      <c r="H629" s="220"/>
      <c r="I629" s="220"/>
      <c r="J629" s="220"/>
      <c r="K629" s="220"/>
      <c r="L629" s="220"/>
      <c r="M629" s="221"/>
    </row>
    <row r="630" spans="3:13" ht="12.75">
      <c r="C630" s="220"/>
      <c r="D630" s="220"/>
      <c r="E630" s="220"/>
      <c r="F630" s="220"/>
      <c r="G630" s="220"/>
      <c r="H630" s="220"/>
      <c r="I630" s="220"/>
      <c r="J630" s="220"/>
      <c r="K630" s="220"/>
      <c r="L630" s="220"/>
      <c r="M630" s="221"/>
    </row>
    <row r="631" spans="3:13" ht="12.75">
      <c r="C631" s="220"/>
      <c r="D631" s="220"/>
      <c r="E631" s="220"/>
      <c r="F631" s="220"/>
      <c r="G631" s="220"/>
      <c r="H631" s="220"/>
      <c r="I631" s="220"/>
      <c r="J631" s="220"/>
      <c r="K631" s="220"/>
      <c r="L631" s="220"/>
      <c r="M631" s="221"/>
    </row>
    <row r="632" spans="3:13" ht="12.75">
      <c r="C632" s="220"/>
      <c r="D632" s="220"/>
      <c r="E632" s="220"/>
      <c r="F632" s="220"/>
      <c r="G632" s="220"/>
      <c r="H632" s="220"/>
      <c r="I632" s="220"/>
      <c r="J632" s="220"/>
      <c r="K632" s="220"/>
      <c r="L632" s="220"/>
      <c r="M632" s="221"/>
    </row>
    <row r="633" spans="3:13" ht="12.75"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1"/>
    </row>
    <row r="634" spans="3:13" ht="12.75">
      <c r="C634" s="220"/>
      <c r="D634" s="220"/>
      <c r="E634" s="220"/>
      <c r="F634" s="220"/>
      <c r="G634" s="220"/>
      <c r="H634" s="220"/>
      <c r="I634" s="220"/>
      <c r="J634" s="220"/>
      <c r="K634" s="220"/>
      <c r="L634" s="220"/>
      <c r="M634" s="221"/>
    </row>
    <row r="635" spans="3:13" ht="12.75"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1"/>
    </row>
    <row r="636" spans="3:13" ht="12.75">
      <c r="C636" s="220"/>
      <c r="D636" s="220"/>
      <c r="E636" s="220"/>
      <c r="F636" s="220"/>
      <c r="G636" s="220"/>
      <c r="H636" s="220"/>
      <c r="I636" s="220"/>
      <c r="J636" s="220"/>
      <c r="K636" s="220"/>
      <c r="L636" s="220"/>
      <c r="M636" s="221"/>
    </row>
    <row r="637" spans="3:13" ht="12.75">
      <c r="C637" s="220"/>
      <c r="D637" s="220"/>
      <c r="E637" s="220"/>
      <c r="F637" s="220"/>
      <c r="G637" s="220"/>
      <c r="H637" s="220"/>
      <c r="I637" s="220"/>
      <c r="J637" s="220"/>
      <c r="K637" s="220"/>
      <c r="L637" s="220"/>
      <c r="M637" s="221"/>
    </row>
    <row r="638" spans="3:13" ht="12.75">
      <c r="C638" s="220"/>
      <c r="D638" s="220"/>
      <c r="E638" s="220"/>
      <c r="F638" s="220"/>
      <c r="G638" s="220"/>
      <c r="H638" s="220"/>
      <c r="I638" s="220"/>
      <c r="J638" s="220"/>
      <c r="K638" s="220"/>
      <c r="L638" s="220"/>
      <c r="M638" s="221"/>
    </row>
    <row r="639" spans="3:13" ht="12.75">
      <c r="C639" s="220"/>
      <c r="D639" s="220"/>
      <c r="E639" s="220"/>
      <c r="F639" s="220"/>
      <c r="G639" s="220"/>
      <c r="H639" s="220"/>
      <c r="I639" s="220"/>
      <c r="J639" s="220"/>
      <c r="K639" s="220"/>
      <c r="L639" s="220"/>
      <c r="M639" s="221"/>
    </row>
    <row r="640" spans="3:13" ht="12.75">
      <c r="C640" s="220"/>
      <c r="D640" s="220"/>
      <c r="E640" s="220"/>
      <c r="F640" s="220"/>
      <c r="G640" s="220"/>
      <c r="H640" s="220"/>
      <c r="I640" s="220"/>
      <c r="J640" s="220"/>
      <c r="K640" s="220"/>
      <c r="L640" s="220"/>
      <c r="M640" s="221"/>
    </row>
    <row r="641" spans="3:13" ht="12.75">
      <c r="C641" s="220"/>
      <c r="D641" s="220"/>
      <c r="E641" s="220"/>
      <c r="F641" s="220"/>
      <c r="G641" s="220"/>
      <c r="H641" s="220"/>
      <c r="I641" s="220"/>
      <c r="J641" s="220"/>
      <c r="K641" s="220"/>
      <c r="L641" s="220"/>
      <c r="M641" s="221"/>
    </row>
    <row r="642" spans="3:13" ht="12.75">
      <c r="C642" s="220"/>
      <c r="D642" s="220"/>
      <c r="E642" s="220"/>
      <c r="F642" s="220"/>
      <c r="G642" s="220"/>
      <c r="H642" s="220"/>
      <c r="I642" s="220"/>
      <c r="J642" s="220"/>
      <c r="K642" s="220"/>
      <c r="L642" s="220"/>
      <c r="M642" s="221"/>
    </row>
    <row r="643" spans="3:13" ht="12.75">
      <c r="C643" s="220"/>
      <c r="D643" s="220"/>
      <c r="E643" s="220"/>
      <c r="F643" s="220"/>
      <c r="G643" s="220"/>
      <c r="H643" s="220"/>
      <c r="I643" s="220"/>
      <c r="J643" s="220"/>
      <c r="K643" s="220"/>
      <c r="L643" s="220"/>
      <c r="M643" s="221"/>
    </row>
    <row r="644" spans="3:13" ht="12.75">
      <c r="C644" s="220"/>
      <c r="D644" s="220"/>
      <c r="E644" s="220"/>
      <c r="F644" s="220"/>
      <c r="G644" s="220"/>
      <c r="H644" s="220"/>
      <c r="I644" s="220"/>
      <c r="J644" s="220"/>
      <c r="K644" s="220"/>
      <c r="L644" s="220"/>
      <c r="M644" s="221"/>
    </row>
    <row r="645" spans="3:13" ht="12.75">
      <c r="C645" s="220"/>
      <c r="D645" s="220"/>
      <c r="E645" s="220"/>
      <c r="F645" s="220"/>
      <c r="G645" s="220"/>
      <c r="H645" s="220"/>
      <c r="I645" s="220"/>
      <c r="J645" s="220"/>
      <c r="K645" s="220"/>
      <c r="L645" s="220"/>
      <c r="M645" s="221"/>
    </row>
    <row r="646" spans="3:13" ht="12.75">
      <c r="C646" s="220"/>
      <c r="D646" s="220"/>
      <c r="E646" s="220"/>
      <c r="F646" s="220"/>
      <c r="G646" s="220"/>
      <c r="H646" s="220"/>
      <c r="I646" s="220"/>
      <c r="J646" s="220"/>
      <c r="K646" s="220"/>
      <c r="L646" s="220"/>
      <c r="M646" s="221"/>
    </row>
    <row r="647" spans="3:13" ht="12.75">
      <c r="C647" s="220"/>
      <c r="D647" s="220"/>
      <c r="E647" s="220"/>
      <c r="F647" s="220"/>
      <c r="G647" s="220"/>
      <c r="H647" s="220"/>
      <c r="I647" s="220"/>
      <c r="J647" s="220"/>
      <c r="K647" s="220"/>
      <c r="L647" s="220"/>
      <c r="M647" s="221"/>
    </row>
    <row r="648" spans="3:13" ht="12.75">
      <c r="C648" s="220"/>
      <c r="D648" s="220"/>
      <c r="E648" s="220"/>
      <c r="F648" s="220"/>
      <c r="G648" s="220"/>
      <c r="H648" s="220"/>
      <c r="I648" s="220"/>
      <c r="J648" s="220"/>
      <c r="K648" s="220"/>
      <c r="L648" s="220"/>
      <c r="M648" s="221"/>
    </row>
    <row r="649" spans="3:13" ht="12.75">
      <c r="C649" s="220"/>
      <c r="D649" s="220"/>
      <c r="E649" s="220"/>
      <c r="F649" s="220"/>
      <c r="G649" s="220"/>
      <c r="H649" s="220"/>
      <c r="I649" s="220"/>
      <c r="J649" s="220"/>
      <c r="K649" s="220"/>
      <c r="L649" s="220"/>
      <c r="M649" s="221"/>
    </row>
    <row r="650" spans="3:13" ht="12.75">
      <c r="C650" s="220"/>
      <c r="D650" s="220"/>
      <c r="E650" s="220"/>
      <c r="F650" s="220"/>
      <c r="G650" s="220"/>
      <c r="H650" s="220"/>
      <c r="I650" s="220"/>
      <c r="J650" s="220"/>
      <c r="K650" s="220"/>
      <c r="L650" s="220"/>
      <c r="M650" s="221"/>
    </row>
    <row r="651" spans="3:13" ht="12.75">
      <c r="C651" s="220"/>
      <c r="D651" s="220"/>
      <c r="E651" s="220"/>
      <c r="F651" s="220"/>
      <c r="G651" s="220"/>
      <c r="H651" s="220"/>
      <c r="I651" s="220"/>
      <c r="J651" s="220"/>
      <c r="K651" s="220"/>
      <c r="L651" s="220"/>
      <c r="M651" s="221"/>
    </row>
    <row r="652" spans="3:13" ht="12.75">
      <c r="C652" s="220"/>
      <c r="D652" s="220"/>
      <c r="E652" s="220"/>
      <c r="F652" s="220"/>
      <c r="G652" s="220"/>
      <c r="H652" s="220"/>
      <c r="I652" s="220"/>
      <c r="J652" s="220"/>
      <c r="K652" s="220"/>
      <c r="L652" s="220"/>
      <c r="M652" s="221"/>
    </row>
    <row r="653" spans="3:13" ht="12.75">
      <c r="C653" s="220"/>
      <c r="D653" s="220"/>
      <c r="E653" s="220"/>
      <c r="F653" s="220"/>
      <c r="G653" s="220"/>
      <c r="H653" s="220"/>
      <c r="I653" s="220"/>
      <c r="J653" s="220"/>
      <c r="K653" s="220"/>
      <c r="L653" s="220"/>
      <c r="M653" s="221"/>
    </row>
    <row r="654" spans="3:13" ht="12.75"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1"/>
    </row>
    <row r="655" spans="3:13" ht="12.75">
      <c r="C655" s="220"/>
      <c r="D655" s="220"/>
      <c r="E655" s="220"/>
      <c r="F655" s="220"/>
      <c r="G655" s="220"/>
      <c r="H655" s="220"/>
      <c r="I655" s="220"/>
      <c r="J655" s="220"/>
      <c r="K655" s="220"/>
      <c r="L655" s="220"/>
      <c r="M655" s="221"/>
    </row>
    <row r="656" spans="3:13" ht="12.75">
      <c r="C656" s="220"/>
      <c r="D656" s="220"/>
      <c r="E656" s="220"/>
      <c r="F656" s="220"/>
      <c r="G656" s="220"/>
      <c r="H656" s="220"/>
      <c r="I656" s="220"/>
      <c r="J656" s="220"/>
      <c r="K656" s="220"/>
      <c r="L656" s="220"/>
      <c r="M656" s="221"/>
    </row>
    <row r="657" spans="3:13" ht="12.75">
      <c r="C657" s="220"/>
      <c r="D657" s="220"/>
      <c r="E657" s="220"/>
      <c r="F657" s="220"/>
      <c r="G657" s="220"/>
      <c r="H657" s="220"/>
      <c r="I657" s="220"/>
      <c r="J657" s="220"/>
      <c r="K657" s="220"/>
      <c r="L657" s="220"/>
      <c r="M657" s="221"/>
    </row>
    <row r="658" spans="3:13" ht="12.75">
      <c r="C658" s="220"/>
      <c r="D658" s="220"/>
      <c r="E658" s="220"/>
      <c r="F658" s="220"/>
      <c r="G658" s="220"/>
      <c r="H658" s="220"/>
      <c r="I658" s="220"/>
      <c r="J658" s="220"/>
      <c r="K658" s="220"/>
      <c r="L658" s="220"/>
      <c r="M658" s="221"/>
    </row>
    <row r="659" spans="3:13" ht="12.75">
      <c r="C659" s="220"/>
      <c r="D659" s="220"/>
      <c r="E659" s="220"/>
      <c r="F659" s="220"/>
      <c r="G659" s="220"/>
      <c r="H659" s="220"/>
      <c r="I659" s="220"/>
      <c r="J659" s="220"/>
      <c r="K659" s="220"/>
      <c r="L659" s="220"/>
      <c r="M659" s="221"/>
    </row>
    <row r="660" spans="3:13" ht="12.75">
      <c r="C660" s="220"/>
      <c r="D660" s="220"/>
      <c r="E660" s="220"/>
      <c r="F660" s="220"/>
      <c r="G660" s="220"/>
      <c r="H660" s="220"/>
      <c r="I660" s="220"/>
      <c r="J660" s="220"/>
      <c r="K660" s="220"/>
      <c r="L660" s="220"/>
      <c r="M660" s="221"/>
    </row>
    <row r="661" spans="3:13" ht="12.75">
      <c r="C661" s="220"/>
      <c r="D661" s="220"/>
      <c r="E661" s="220"/>
      <c r="F661" s="220"/>
      <c r="G661" s="220"/>
      <c r="H661" s="220"/>
      <c r="I661" s="220"/>
      <c r="J661" s="220"/>
      <c r="K661" s="220"/>
      <c r="L661" s="220"/>
      <c r="M661" s="221"/>
    </row>
    <row r="662" spans="3:13" ht="12.75">
      <c r="C662" s="220"/>
      <c r="D662" s="220"/>
      <c r="E662" s="220"/>
      <c r="F662" s="220"/>
      <c r="G662" s="220"/>
      <c r="H662" s="220"/>
      <c r="I662" s="220"/>
      <c r="J662" s="220"/>
      <c r="K662" s="220"/>
      <c r="L662" s="220"/>
      <c r="M662" s="221"/>
    </row>
    <row r="663" spans="3:13" ht="12.75">
      <c r="C663" s="220"/>
      <c r="D663" s="220"/>
      <c r="E663" s="220"/>
      <c r="F663" s="220"/>
      <c r="G663" s="220"/>
      <c r="H663" s="220"/>
      <c r="I663" s="220"/>
      <c r="J663" s="220"/>
      <c r="K663" s="220"/>
      <c r="L663" s="220"/>
      <c r="M663" s="221"/>
    </row>
    <row r="664" spans="3:13" ht="12.75">
      <c r="C664" s="220"/>
      <c r="D664" s="220"/>
      <c r="E664" s="220"/>
      <c r="F664" s="220"/>
      <c r="G664" s="220"/>
      <c r="H664" s="220"/>
      <c r="I664" s="220"/>
      <c r="J664" s="220"/>
      <c r="K664" s="220"/>
      <c r="L664" s="220"/>
      <c r="M664" s="221"/>
    </row>
    <row r="665" spans="3:13" ht="12.75">
      <c r="C665" s="220"/>
      <c r="D665" s="220"/>
      <c r="E665" s="220"/>
      <c r="F665" s="220"/>
      <c r="G665" s="220"/>
      <c r="H665" s="220"/>
      <c r="I665" s="220"/>
      <c r="J665" s="220"/>
      <c r="K665" s="220"/>
      <c r="L665" s="220"/>
      <c r="M665" s="221"/>
    </row>
    <row r="666" spans="3:13" ht="12.75">
      <c r="C666" s="220"/>
      <c r="D666" s="220"/>
      <c r="E666" s="220"/>
      <c r="F666" s="220"/>
      <c r="G666" s="220"/>
      <c r="H666" s="220"/>
      <c r="I666" s="220"/>
      <c r="J666" s="220"/>
      <c r="K666" s="220"/>
      <c r="L666" s="220"/>
      <c r="M666" s="221"/>
    </row>
    <row r="667" spans="3:13" ht="12.75">
      <c r="C667" s="220"/>
      <c r="D667" s="220"/>
      <c r="E667" s="220"/>
      <c r="F667" s="220"/>
      <c r="G667" s="220"/>
      <c r="H667" s="220"/>
      <c r="I667" s="220"/>
      <c r="J667" s="220"/>
      <c r="K667" s="220"/>
      <c r="L667" s="220"/>
      <c r="M667" s="221"/>
    </row>
    <row r="668" spans="3:13" ht="12.75">
      <c r="C668" s="220"/>
      <c r="D668" s="220"/>
      <c r="E668" s="220"/>
      <c r="F668" s="220"/>
      <c r="G668" s="220"/>
      <c r="H668" s="220"/>
      <c r="I668" s="220"/>
      <c r="J668" s="220"/>
      <c r="K668" s="220"/>
      <c r="L668" s="220"/>
      <c r="M668" s="221"/>
    </row>
    <row r="669" spans="3:13" ht="12.75">
      <c r="C669" s="220"/>
      <c r="D669" s="220"/>
      <c r="E669" s="220"/>
      <c r="F669" s="220"/>
      <c r="G669" s="220"/>
      <c r="H669" s="220"/>
      <c r="I669" s="220"/>
      <c r="J669" s="220"/>
      <c r="K669" s="220"/>
      <c r="L669" s="220"/>
      <c r="M669" s="221"/>
    </row>
    <row r="670" spans="3:13" ht="12.75">
      <c r="C670" s="220"/>
      <c r="D670" s="220"/>
      <c r="E670" s="220"/>
      <c r="F670" s="220"/>
      <c r="G670" s="220"/>
      <c r="H670" s="220"/>
      <c r="I670" s="220"/>
      <c r="J670" s="220"/>
      <c r="K670" s="220"/>
      <c r="L670" s="220"/>
      <c r="M670" s="221"/>
    </row>
    <row r="671" spans="3:13" ht="12.75">
      <c r="C671" s="220"/>
      <c r="D671" s="220"/>
      <c r="E671" s="220"/>
      <c r="F671" s="220"/>
      <c r="G671" s="220"/>
      <c r="H671" s="220"/>
      <c r="I671" s="220"/>
      <c r="J671" s="220"/>
      <c r="K671" s="220"/>
      <c r="L671" s="220"/>
      <c r="M671" s="221"/>
    </row>
    <row r="672" spans="3:13" ht="12.75">
      <c r="C672" s="220"/>
      <c r="D672" s="220"/>
      <c r="E672" s="220"/>
      <c r="F672" s="220"/>
      <c r="G672" s="220"/>
      <c r="H672" s="220"/>
      <c r="I672" s="220"/>
      <c r="J672" s="220"/>
      <c r="K672" s="220"/>
      <c r="L672" s="220"/>
      <c r="M672" s="221"/>
    </row>
    <row r="673" spans="3:13" ht="12.75">
      <c r="C673" s="220"/>
      <c r="D673" s="220"/>
      <c r="E673" s="220"/>
      <c r="F673" s="220"/>
      <c r="G673" s="220"/>
      <c r="H673" s="220"/>
      <c r="I673" s="220"/>
      <c r="J673" s="220"/>
      <c r="K673" s="220"/>
      <c r="L673" s="220"/>
      <c r="M673" s="221"/>
    </row>
    <row r="674" spans="3:13" ht="12.75">
      <c r="C674" s="220"/>
      <c r="D674" s="220"/>
      <c r="E674" s="220"/>
      <c r="F674" s="220"/>
      <c r="G674" s="220"/>
      <c r="H674" s="220"/>
      <c r="I674" s="220"/>
      <c r="J674" s="220"/>
      <c r="K674" s="220"/>
      <c r="L674" s="220"/>
      <c r="M674" s="221"/>
    </row>
    <row r="675" spans="3:13" ht="12.75">
      <c r="C675" s="220"/>
      <c r="D675" s="220"/>
      <c r="E675" s="220"/>
      <c r="F675" s="220"/>
      <c r="G675" s="220"/>
      <c r="H675" s="220"/>
      <c r="I675" s="220"/>
      <c r="J675" s="220"/>
      <c r="K675" s="220"/>
      <c r="L675" s="220"/>
      <c r="M675" s="221"/>
    </row>
    <row r="676" spans="3:13" ht="12.75">
      <c r="C676" s="220"/>
      <c r="D676" s="220"/>
      <c r="E676" s="220"/>
      <c r="F676" s="220"/>
      <c r="G676" s="220"/>
      <c r="H676" s="220"/>
      <c r="I676" s="220"/>
      <c r="J676" s="220"/>
      <c r="K676" s="220"/>
      <c r="L676" s="220"/>
      <c r="M676" s="221"/>
    </row>
    <row r="677" spans="3:13" ht="12.75">
      <c r="C677" s="220"/>
      <c r="D677" s="220"/>
      <c r="E677" s="220"/>
      <c r="F677" s="220"/>
      <c r="G677" s="220"/>
      <c r="H677" s="220"/>
      <c r="I677" s="220"/>
      <c r="J677" s="220"/>
      <c r="K677" s="220"/>
      <c r="L677" s="220"/>
      <c r="M677" s="221"/>
    </row>
    <row r="678" spans="3:13" ht="12.75">
      <c r="C678" s="220"/>
      <c r="D678" s="220"/>
      <c r="E678" s="220"/>
      <c r="F678" s="220"/>
      <c r="G678" s="220"/>
      <c r="H678" s="220"/>
      <c r="I678" s="220"/>
      <c r="J678" s="220"/>
      <c r="K678" s="220"/>
      <c r="L678" s="220"/>
      <c r="M678" s="221"/>
    </row>
    <row r="679" spans="3:13" ht="12.75">
      <c r="C679" s="220"/>
      <c r="D679" s="220"/>
      <c r="E679" s="220"/>
      <c r="F679" s="220"/>
      <c r="G679" s="220"/>
      <c r="H679" s="220"/>
      <c r="I679" s="220"/>
      <c r="J679" s="220"/>
      <c r="K679" s="220"/>
      <c r="L679" s="220"/>
      <c r="M679" s="221"/>
    </row>
    <row r="680" spans="3:13" ht="12.75">
      <c r="C680" s="220"/>
      <c r="D680" s="220"/>
      <c r="E680" s="220"/>
      <c r="F680" s="220"/>
      <c r="G680" s="220"/>
      <c r="H680" s="220"/>
      <c r="I680" s="220"/>
      <c r="J680" s="220"/>
      <c r="K680" s="220"/>
      <c r="L680" s="220"/>
      <c r="M680" s="221"/>
    </row>
    <row r="681" spans="3:13" ht="12.75">
      <c r="C681" s="220"/>
      <c r="D681" s="220"/>
      <c r="E681" s="220"/>
      <c r="F681" s="220"/>
      <c r="G681" s="220"/>
      <c r="H681" s="220"/>
      <c r="I681" s="220"/>
      <c r="J681" s="220"/>
      <c r="K681" s="220"/>
      <c r="L681" s="220"/>
      <c r="M681" s="221"/>
    </row>
    <row r="682" spans="3:13" ht="12.75">
      <c r="C682" s="220"/>
      <c r="D682" s="220"/>
      <c r="E682" s="220"/>
      <c r="F682" s="220"/>
      <c r="G682" s="220"/>
      <c r="H682" s="220"/>
      <c r="I682" s="220"/>
      <c r="J682" s="220"/>
      <c r="K682" s="220"/>
      <c r="L682" s="220"/>
      <c r="M682" s="221"/>
    </row>
    <row r="683" spans="3:13" ht="12.75">
      <c r="C683" s="220"/>
      <c r="D683" s="220"/>
      <c r="E683" s="220"/>
      <c r="F683" s="220"/>
      <c r="G683" s="220"/>
      <c r="H683" s="220"/>
      <c r="I683" s="220"/>
      <c r="J683" s="220"/>
      <c r="K683" s="220"/>
      <c r="L683" s="220"/>
      <c r="M683" s="221"/>
    </row>
    <row r="684" spans="3:13" ht="12.75">
      <c r="C684" s="220"/>
      <c r="D684" s="220"/>
      <c r="E684" s="220"/>
      <c r="F684" s="220"/>
      <c r="G684" s="220"/>
      <c r="H684" s="220"/>
      <c r="I684" s="220"/>
      <c r="J684" s="220"/>
      <c r="K684" s="220"/>
      <c r="L684" s="220"/>
      <c r="M684" s="221"/>
    </row>
    <row r="685" spans="3:13" ht="12.75">
      <c r="C685" s="220"/>
      <c r="D685" s="220"/>
      <c r="E685" s="220"/>
      <c r="F685" s="220"/>
      <c r="G685" s="220"/>
      <c r="H685" s="220"/>
      <c r="I685" s="220"/>
      <c r="J685" s="220"/>
      <c r="K685" s="220"/>
      <c r="L685" s="220"/>
      <c r="M685" s="221"/>
    </row>
    <row r="686" spans="3:13" ht="12.75">
      <c r="C686" s="220"/>
      <c r="D686" s="220"/>
      <c r="E686" s="220"/>
      <c r="F686" s="220"/>
      <c r="G686" s="220"/>
      <c r="H686" s="220"/>
      <c r="I686" s="220"/>
      <c r="J686" s="220"/>
      <c r="K686" s="220"/>
      <c r="L686" s="220"/>
      <c r="M686" s="221"/>
    </row>
    <row r="687" spans="3:13" ht="12.75"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221"/>
    </row>
    <row r="688" spans="3:13" ht="12.75"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221"/>
    </row>
    <row r="689" spans="3:13" ht="12.75">
      <c r="C689" s="220"/>
      <c r="D689" s="220"/>
      <c r="E689" s="220"/>
      <c r="F689" s="220"/>
      <c r="G689" s="220"/>
      <c r="H689" s="220"/>
      <c r="I689" s="220"/>
      <c r="J689" s="220"/>
      <c r="K689" s="220"/>
      <c r="L689" s="220"/>
      <c r="M689" s="221"/>
    </row>
    <row r="690" spans="3:13" ht="12.75">
      <c r="C690" s="220"/>
      <c r="D690" s="220"/>
      <c r="E690" s="220"/>
      <c r="F690" s="220"/>
      <c r="G690" s="220"/>
      <c r="H690" s="220"/>
      <c r="I690" s="220"/>
      <c r="J690" s="220"/>
      <c r="K690" s="220"/>
      <c r="L690" s="220"/>
      <c r="M690" s="221"/>
    </row>
    <row r="691" spans="3:13" ht="12.75">
      <c r="C691" s="220"/>
      <c r="D691" s="220"/>
      <c r="E691" s="220"/>
      <c r="F691" s="220"/>
      <c r="G691" s="220"/>
      <c r="H691" s="220"/>
      <c r="I691" s="220"/>
      <c r="J691" s="220"/>
      <c r="K691" s="220"/>
      <c r="L691" s="220"/>
      <c r="M691" s="221"/>
    </row>
    <row r="692" spans="3:13" ht="12.75">
      <c r="C692" s="220"/>
      <c r="D692" s="220"/>
      <c r="E692" s="220"/>
      <c r="F692" s="220"/>
      <c r="G692" s="220"/>
      <c r="H692" s="220"/>
      <c r="I692" s="220"/>
      <c r="J692" s="220"/>
      <c r="K692" s="220"/>
      <c r="L692" s="220"/>
      <c r="M692" s="221"/>
    </row>
    <row r="693" spans="3:13" ht="12.75"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1"/>
    </row>
    <row r="694" spans="3:13" ht="12.75"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1"/>
    </row>
    <row r="695" spans="3:13" ht="12.75">
      <c r="C695" s="220"/>
      <c r="D695" s="220"/>
      <c r="E695" s="220"/>
      <c r="F695" s="220"/>
      <c r="G695" s="220"/>
      <c r="H695" s="220"/>
      <c r="I695" s="220"/>
      <c r="J695" s="220"/>
      <c r="K695" s="220"/>
      <c r="L695" s="220"/>
      <c r="M695" s="221"/>
    </row>
    <row r="696" spans="3:13" ht="12.75">
      <c r="C696" s="220"/>
      <c r="D696" s="220"/>
      <c r="E696" s="220"/>
      <c r="F696" s="220"/>
      <c r="G696" s="220"/>
      <c r="H696" s="220"/>
      <c r="I696" s="220"/>
      <c r="J696" s="220"/>
      <c r="K696" s="220"/>
      <c r="L696" s="220"/>
      <c r="M696" s="221"/>
    </row>
    <row r="697" spans="3:13" ht="12.75">
      <c r="C697" s="220"/>
      <c r="D697" s="220"/>
      <c r="E697" s="220"/>
      <c r="F697" s="220"/>
      <c r="G697" s="220"/>
      <c r="H697" s="220"/>
      <c r="I697" s="220"/>
      <c r="J697" s="220"/>
      <c r="K697" s="220"/>
      <c r="L697" s="220"/>
      <c r="M697" s="221"/>
    </row>
    <row r="698" spans="3:13" ht="12.75">
      <c r="C698" s="220"/>
      <c r="D698" s="220"/>
      <c r="E698" s="220"/>
      <c r="F698" s="220"/>
      <c r="G698" s="220"/>
      <c r="H698" s="220"/>
      <c r="I698" s="220"/>
      <c r="J698" s="220"/>
      <c r="K698" s="220"/>
      <c r="L698" s="220"/>
      <c r="M698" s="221"/>
    </row>
    <row r="699" spans="3:13" ht="12.75">
      <c r="C699" s="220"/>
      <c r="D699" s="220"/>
      <c r="E699" s="220"/>
      <c r="F699" s="220"/>
      <c r="G699" s="220"/>
      <c r="H699" s="220"/>
      <c r="I699" s="220"/>
      <c r="J699" s="220"/>
      <c r="K699" s="220"/>
      <c r="L699" s="220"/>
      <c r="M699" s="221"/>
    </row>
    <row r="700" spans="3:13" ht="12.75">
      <c r="C700" s="220"/>
      <c r="D700" s="220"/>
      <c r="E700" s="220"/>
      <c r="F700" s="220"/>
      <c r="G700" s="220"/>
      <c r="H700" s="220"/>
      <c r="I700" s="220"/>
      <c r="J700" s="220"/>
      <c r="K700" s="220"/>
      <c r="L700" s="220"/>
      <c r="M700" s="221"/>
    </row>
    <row r="701" spans="3:13" ht="12.75">
      <c r="C701" s="220"/>
      <c r="D701" s="220"/>
      <c r="E701" s="220"/>
      <c r="F701" s="220"/>
      <c r="G701" s="220"/>
      <c r="H701" s="220"/>
      <c r="I701" s="220"/>
      <c r="J701" s="220"/>
      <c r="K701" s="220"/>
      <c r="L701" s="220"/>
      <c r="M701" s="221"/>
    </row>
    <row r="702" spans="3:13" ht="12.75">
      <c r="C702" s="220"/>
      <c r="D702" s="220"/>
      <c r="E702" s="220"/>
      <c r="F702" s="220"/>
      <c r="G702" s="220"/>
      <c r="H702" s="220"/>
      <c r="I702" s="220"/>
      <c r="J702" s="220"/>
      <c r="K702" s="220"/>
      <c r="L702" s="220"/>
      <c r="M702" s="221"/>
    </row>
    <row r="703" spans="3:13" ht="12.75">
      <c r="C703" s="220"/>
      <c r="D703" s="220"/>
      <c r="E703" s="220"/>
      <c r="F703" s="220"/>
      <c r="G703" s="220"/>
      <c r="H703" s="220"/>
      <c r="I703" s="220"/>
      <c r="J703" s="220"/>
      <c r="K703" s="220"/>
      <c r="L703" s="220"/>
      <c r="M703" s="221"/>
    </row>
    <row r="704" spans="3:13" ht="12.75">
      <c r="C704" s="220"/>
      <c r="D704" s="220"/>
      <c r="E704" s="220"/>
      <c r="F704" s="220"/>
      <c r="G704" s="220"/>
      <c r="H704" s="220"/>
      <c r="I704" s="220"/>
      <c r="J704" s="220"/>
      <c r="K704" s="220"/>
      <c r="L704" s="220"/>
      <c r="M704" s="221"/>
    </row>
    <row r="705" spans="3:13" ht="12.75">
      <c r="C705" s="220"/>
      <c r="D705" s="220"/>
      <c r="E705" s="220"/>
      <c r="F705" s="220"/>
      <c r="G705" s="220"/>
      <c r="H705" s="220"/>
      <c r="I705" s="220"/>
      <c r="J705" s="220"/>
      <c r="K705" s="220"/>
      <c r="L705" s="220"/>
      <c r="M705" s="221"/>
    </row>
    <row r="706" spans="3:13" ht="12.75">
      <c r="C706" s="220"/>
      <c r="D706" s="220"/>
      <c r="E706" s="220"/>
      <c r="F706" s="220"/>
      <c r="G706" s="220"/>
      <c r="H706" s="220"/>
      <c r="I706" s="220"/>
      <c r="J706" s="220"/>
      <c r="K706" s="220"/>
      <c r="L706" s="220"/>
      <c r="M706" s="221"/>
    </row>
    <row r="707" spans="3:13" ht="12.75">
      <c r="C707" s="220"/>
      <c r="D707" s="220"/>
      <c r="E707" s="220"/>
      <c r="F707" s="220"/>
      <c r="G707" s="220"/>
      <c r="H707" s="220"/>
      <c r="I707" s="220"/>
      <c r="J707" s="220"/>
      <c r="K707" s="220"/>
      <c r="L707" s="220"/>
      <c r="M707" s="221"/>
    </row>
    <row r="708" spans="3:13" ht="12.75">
      <c r="C708" s="220"/>
      <c r="D708" s="220"/>
      <c r="E708" s="220"/>
      <c r="F708" s="220"/>
      <c r="G708" s="220"/>
      <c r="H708" s="220"/>
      <c r="I708" s="220"/>
      <c r="J708" s="220"/>
      <c r="K708" s="220"/>
      <c r="L708" s="220"/>
      <c r="M708" s="221"/>
    </row>
    <row r="709" spans="3:13" ht="12.75">
      <c r="C709" s="220"/>
      <c r="D709" s="220"/>
      <c r="E709" s="220"/>
      <c r="F709" s="220"/>
      <c r="G709" s="220"/>
      <c r="H709" s="220"/>
      <c r="I709" s="220"/>
      <c r="J709" s="220"/>
      <c r="K709" s="220"/>
      <c r="L709" s="220"/>
      <c r="M709" s="221"/>
    </row>
    <row r="710" spans="3:13" ht="12.75">
      <c r="C710" s="220"/>
      <c r="D710" s="220"/>
      <c r="E710" s="220"/>
      <c r="F710" s="220"/>
      <c r="G710" s="220"/>
      <c r="H710" s="220"/>
      <c r="I710" s="220"/>
      <c r="J710" s="220"/>
      <c r="K710" s="220"/>
      <c r="L710" s="220"/>
      <c r="M710" s="221"/>
    </row>
    <row r="711" spans="3:13" ht="12.75">
      <c r="C711" s="220"/>
      <c r="D711" s="220"/>
      <c r="E711" s="220"/>
      <c r="F711" s="220"/>
      <c r="G711" s="220"/>
      <c r="H711" s="220"/>
      <c r="I711" s="220"/>
      <c r="J711" s="220"/>
      <c r="K711" s="220"/>
      <c r="L711" s="220"/>
      <c r="M711" s="221"/>
    </row>
    <row r="712" spans="3:13" ht="12.75">
      <c r="C712" s="220"/>
      <c r="D712" s="220"/>
      <c r="E712" s="220"/>
      <c r="F712" s="220"/>
      <c r="G712" s="220"/>
      <c r="H712" s="220"/>
      <c r="I712" s="220"/>
      <c r="J712" s="220"/>
      <c r="K712" s="220"/>
      <c r="L712" s="220"/>
      <c r="M712" s="221"/>
    </row>
    <row r="713" spans="3:13" ht="12.75">
      <c r="C713" s="220"/>
      <c r="D713" s="220"/>
      <c r="E713" s="220"/>
      <c r="F713" s="220"/>
      <c r="G713" s="220"/>
      <c r="H713" s="220"/>
      <c r="I713" s="220"/>
      <c r="J713" s="220"/>
      <c r="K713" s="220"/>
      <c r="L713" s="220"/>
      <c r="M713" s="221"/>
    </row>
    <row r="714" spans="3:13" ht="12.75">
      <c r="C714" s="220"/>
      <c r="D714" s="220"/>
      <c r="E714" s="220"/>
      <c r="F714" s="220"/>
      <c r="G714" s="220"/>
      <c r="H714" s="220"/>
      <c r="I714" s="220"/>
      <c r="J714" s="220"/>
      <c r="K714" s="220"/>
      <c r="L714" s="220"/>
      <c r="M714" s="221"/>
    </row>
    <row r="715" spans="3:13" ht="12.75">
      <c r="C715" s="220"/>
      <c r="D715" s="220"/>
      <c r="E715" s="220"/>
      <c r="F715" s="220"/>
      <c r="G715" s="220"/>
      <c r="H715" s="220"/>
      <c r="I715" s="220"/>
      <c r="J715" s="220"/>
      <c r="K715" s="220"/>
      <c r="L715" s="220"/>
      <c r="M715" s="221"/>
    </row>
    <row r="716" spans="3:13" ht="12.75">
      <c r="C716" s="220"/>
      <c r="D716" s="220"/>
      <c r="E716" s="220"/>
      <c r="F716" s="220"/>
      <c r="G716" s="220"/>
      <c r="H716" s="220"/>
      <c r="I716" s="220"/>
      <c r="J716" s="220"/>
      <c r="K716" s="220"/>
      <c r="L716" s="220"/>
      <c r="M716" s="221"/>
    </row>
    <row r="717" spans="3:13" ht="12.75">
      <c r="C717" s="220"/>
      <c r="D717" s="220"/>
      <c r="E717" s="220"/>
      <c r="F717" s="220"/>
      <c r="G717" s="220"/>
      <c r="H717" s="220"/>
      <c r="I717" s="220"/>
      <c r="J717" s="220"/>
      <c r="K717" s="220"/>
      <c r="L717" s="220"/>
      <c r="M717" s="221"/>
    </row>
    <row r="718" spans="3:13" ht="12.75">
      <c r="C718" s="220"/>
      <c r="D718" s="220"/>
      <c r="E718" s="220"/>
      <c r="F718" s="220"/>
      <c r="G718" s="220"/>
      <c r="H718" s="220"/>
      <c r="I718" s="220"/>
      <c r="J718" s="220"/>
      <c r="K718" s="220"/>
      <c r="L718" s="220"/>
      <c r="M718" s="221"/>
    </row>
    <row r="719" spans="3:13" ht="12.75">
      <c r="C719" s="220"/>
      <c r="D719" s="220"/>
      <c r="E719" s="220"/>
      <c r="F719" s="220"/>
      <c r="G719" s="220"/>
      <c r="H719" s="220"/>
      <c r="I719" s="220"/>
      <c r="J719" s="220"/>
      <c r="K719" s="220"/>
      <c r="L719" s="220"/>
      <c r="M719" s="221"/>
    </row>
    <row r="720" spans="3:13" ht="12.75">
      <c r="C720" s="220"/>
      <c r="D720" s="220"/>
      <c r="E720" s="220"/>
      <c r="F720" s="220"/>
      <c r="G720" s="220"/>
      <c r="H720" s="220"/>
      <c r="I720" s="220"/>
      <c r="J720" s="220"/>
      <c r="K720" s="220"/>
      <c r="L720" s="220"/>
      <c r="M720" s="221"/>
    </row>
    <row r="721" spans="3:13" ht="12.75"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1"/>
    </row>
    <row r="722" spans="3:13" ht="12.75"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1"/>
    </row>
    <row r="723" spans="3:13" ht="12.75">
      <c r="C723" s="220"/>
      <c r="D723" s="220"/>
      <c r="E723" s="220"/>
      <c r="F723" s="220"/>
      <c r="G723" s="220"/>
      <c r="H723" s="220"/>
      <c r="I723" s="220"/>
      <c r="J723" s="220"/>
      <c r="K723" s="220"/>
      <c r="L723" s="220"/>
      <c r="M723" s="221"/>
    </row>
    <row r="724" spans="3:13" ht="12.75">
      <c r="C724" s="220"/>
      <c r="D724" s="220"/>
      <c r="E724" s="220"/>
      <c r="F724" s="220"/>
      <c r="G724" s="220"/>
      <c r="H724" s="220"/>
      <c r="I724" s="220"/>
      <c r="J724" s="220"/>
      <c r="K724" s="220"/>
      <c r="L724" s="220"/>
      <c r="M724" s="221"/>
    </row>
    <row r="725" spans="3:13" ht="12.75">
      <c r="C725" s="220"/>
      <c r="D725" s="220"/>
      <c r="E725" s="220"/>
      <c r="F725" s="220"/>
      <c r="G725" s="220"/>
      <c r="H725" s="220"/>
      <c r="I725" s="220"/>
      <c r="J725" s="220"/>
      <c r="K725" s="220"/>
      <c r="L725" s="220"/>
      <c r="M725" s="221"/>
    </row>
    <row r="726" spans="3:13" ht="12.75">
      <c r="C726" s="220"/>
      <c r="D726" s="220"/>
      <c r="E726" s="220"/>
      <c r="F726" s="220"/>
      <c r="G726" s="220"/>
      <c r="H726" s="220"/>
      <c r="I726" s="220"/>
      <c r="J726" s="220"/>
      <c r="K726" s="220"/>
      <c r="L726" s="220"/>
      <c r="M726" s="221"/>
    </row>
    <row r="727" spans="3:13" ht="12.75">
      <c r="C727" s="220"/>
      <c r="D727" s="220"/>
      <c r="E727" s="220"/>
      <c r="F727" s="220"/>
      <c r="G727" s="220"/>
      <c r="H727" s="220"/>
      <c r="I727" s="220"/>
      <c r="J727" s="220"/>
      <c r="K727" s="220"/>
      <c r="L727" s="220"/>
      <c r="M727" s="221"/>
    </row>
    <row r="728" spans="3:13" ht="12.75">
      <c r="C728" s="220"/>
      <c r="D728" s="220"/>
      <c r="E728" s="220"/>
      <c r="F728" s="220"/>
      <c r="G728" s="220"/>
      <c r="H728" s="220"/>
      <c r="I728" s="220"/>
      <c r="J728" s="220"/>
      <c r="K728" s="220"/>
      <c r="L728" s="220"/>
      <c r="M728" s="221"/>
    </row>
    <row r="729" spans="3:13" ht="12.75">
      <c r="C729" s="220"/>
      <c r="D729" s="220"/>
      <c r="E729" s="220"/>
      <c r="F729" s="220"/>
      <c r="G729" s="220"/>
      <c r="H729" s="220"/>
      <c r="I729" s="220"/>
      <c r="J729" s="220"/>
      <c r="K729" s="220"/>
      <c r="L729" s="220"/>
      <c r="M729" s="221"/>
    </row>
    <row r="730" spans="3:13" ht="12.75">
      <c r="C730" s="220"/>
      <c r="D730" s="220"/>
      <c r="E730" s="220"/>
      <c r="F730" s="220"/>
      <c r="G730" s="220"/>
      <c r="H730" s="220"/>
      <c r="I730" s="220"/>
      <c r="J730" s="220"/>
      <c r="K730" s="220"/>
      <c r="L730" s="220"/>
      <c r="M730" s="221"/>
    </row>
    <row r="731" spans="3:13" ht="12.75">
      <c r="C731" s="220"/>
      <c r="D731" s="220"/>
      <c r="E731" s="220"/>
      <c r="F731" s="220"/>
      <c r="G731" s="220"/>
      <c r="H731" s="220"/>
      <c r="I731" s="220"/>
      <c r="J731" s="220"/>
      <c r="K731" s="220"/>
      <c r="L731" s="220"/>
      <c r="M731" s="221"/>
    </row>
    <row r="732" spans="3:13" ht="12.75">
      <c r="C732" s="220"/>
      <c r="D732" s="220"/>
      <c r="E732" s="220"/>
      <c r="F732" s="220"/>
      <c r="G732" s="220"/>
      <c r="H732" s="220"/>
      <c r="I732" s="220"/>
      <c r="J732" s="220"/>
      <c r="K732" s="220"/>
      <c r="L732" s="220"/>
      <c r="M732" s="221"/>
    </row>
    <row r="733" spans="3:13" ht="12.75">
      <c r="C733" s="220"/>
      <c r="D733" s="220"/>
      <c r="E733" s="220"/>
      <c r="F733" s="220"/>
      <c r="G733" s="220"/>
      <c r="H733" s="220"/>
      <c r="I733" s="220"/>
      <c r="J733" s="220"/>
      <c r="K733" s="220"/>
      <c r="L733" s="220"/>
      <c r="M733" s="221"/>
    </row>
    <row r="734" spans="3:13" ht="12.75">
      <c r="C734" s="220"/>
      <c r="D734" s="220"/>
      <c r="E734" s="220"/>
      <c r="F734" s="220"/>
      <c r="G734" s="220"/>
      <c r="H734" s="220"/>
      <c r="I734" s="220"/>
      <c r="J734" s="220"/>
      <c r="K734" s="220"/>
      <c r="L734" s="220"/>
      <c r="M734" s="221"/>
    </row>
    <row r="735" spans="3:13" ht="12.75">
      <c r="C735" s="220"/>
      <c r="D735" s="220"/>
      <c r="E735" s="220"/>
      <c r="F735" s="220"/>
      <c r="G735" s="220"/>
      <c r="H735" s="220"/>
      <c r="I735" s="220"/>
      <c r="J735" s="220"/>
      <c r="K735" s="220"/>
      <c r="L735" s="220"/>
      <c r="M735" s="221"/>
    </row>
    <row r="736" spans="3:13" ht="12.75">
      <c r="C736" s="220"/>
      <c r="D736" s="220"/>
      <c r="E736" s="220"/>
      <c r="F736" s="220"/>
      <c r="G736" s="220"/>
      <c r="H736" s="220"/>
      <c r="I736" s="220"/>
      <c r="J736" s="220"/>
      <c r="K736" s="220"/>
      <c r="L736" s="220"/>
      <c r="M736" s="221"/>
    </row>
    <row r="737" spans="3:13" ht="12.75">
      <c r="C737" s="220"/>
      <c r="D737" s="220"/>
      <c r="E737" s="220"/>
      <c r="F737" s="220"/>
      <c r="G737" s="220"/>
      <c r="H737" s="220"/>
      <c r="I737" s="220"/>
      <c r="J737" s="220"/>
      <c r="K737" s="220"/>
      <c r="L737" s="220"/>
      <c r="M737" s="221"/>
    </row>
    <row r="738" spans="3:13" ht="12.75">
      <c r="C738" s="220"/>
      <c r="D738" s="220"/>
      <c r="E738" s="220"/>
      <c r="F738" s="220"/>
      <c r="G738" s="220"/>
      <c r="H738" s="220"/>
      <c r="I738" s="220"/>
      <c r="J738" s="220"/>
      <c r="K738" s="220"/>
      <c r="L738" s="220"/>
      <c r="M738" s="221"/>
    </row>
    <row r="739" spans="3:13" ht="12.75">
      <c r="C739" s="220"/>
      <c r="D739" s="220"/>
      <c r="E739" s="220"/>
      <c r="F739" s="220"/>
      <c r="G739" s="220"/>
      <c r="H739" s="220"/>
      <c r="I739" s="220"/>
      <c r="J739" s="220"/>
      <c r="K739" s="220"/>
      <c r="L739" s="220"/>
      <c r="M739" s="221"/>
    </row>
    <row r="740" spans="3:13" ht="12.75">
      <c r="C740" s="220"/>
      <c r="D740" s="220"/>
      <c r="E740" s="220"/>
      <c r="F740" s="220"/>
      <c r="G740" s="220"/>
      <c r="H740" s="220"/>
      <c r="I740" s="220"/>
      <c r="J740" s="220"/>
      <c r="K740" s="220"/>
      <c r="L740" s="220"/>
      <c r="M740" s="221"/>
    </row>
    <row r="741" spans="3:13" ht="12.75">
      <c r="C741" s="220"/>
      <c r="D741" s="220"/>
      <c r="E741" s="220"/>
      <c r="F741" s="220"/>
      <c r="G741" s="220"/>
      <c r="H741" s="220"/>
      <c r="I741" s="220"/>
      <c r="J741" s="220"/>
      <c r="K741" s="220"/>
      <c r="L741" s="220"/>
      <c r="M741" s="221"/>
    </row>
    <row r="742" spans="3:13" ht="12.75">
      <c r="C742" s="220"/>
      <c r="D742" s="220"/>
      <c r="E742" s="220"/>
      <c r="F742" s="220"/>
      <c r="G742" s="220"/>
      <c r="H742" s="220"/>
      <c r="I742" s="220"/>
      <c r="J742" s="220"/>
      <c r="K742" s="220"/>
      <c r="L742" s="220"/>
      <c r="M742" s="221"/>
    </row>
    <row r="743" spans="3:13" ht="12.75">
      <c r="C743" s="220"/>
      <c r="D743" s="220"/>
      <c r="E743" s="220"/>
      <c r="F743" s="220"/>
      <c r="G743" s="220"/>
      <c r="H743" s="220"/>
      <c r="I743" s="220"/>
      <c r="J743" s="220"/>
      <c r="K743" s="220"/>
      <c r="L743" s="220"/>
      <c r="M743" s="221"/>
    </row>
    <row r="744" spans="3:13" ht="12.75">
      <c r="C744" s="220"/>
      <c r="D744" s="220"/>
      <c r="E744" s="220"/>
      <c r="F744" s="220"/>
      <c r="G744" s="220"/>
      <c r="H744" s="220"/>
      <c r="I744" s="220"/>
      <c r="J744" s="220"/>
      <c r="K744" s="220"/>
      <c r="L744" s="220"/>
      <c r="M744" s="221"/>
    </row>
    <row r="745" spans="3:13" ht="12.75">
      <c r="C745" s="220"/>
      <c r="D745" s="220"/>
      <c r="E745" s="220"/>
      <c r="F745" s="220"/>
      <c r="G745" s="220"/>
      <c r="H745" s="220"/>
      <c r="I745" s="220"/>
      <c r="J745" s="220"/>
      <c r="K745" s="220"/>
      <c r="L745" s="220"/>
      <c r="M745" s="221"/>
    </row>
    <row r="746" spans="3:13" ht="12.75">
      <c r="C746" s="220"/>
      <c r="D746" s="220"/>
      <c r="E746" s="220"/>
      <c r="F746" s="220"/>
      <c r="G746" s="220"/>
      <c r="H746" s="220"/>
      <c r="I746" s="220"/>
      <c r="J746" s="220"/>
      <c r="K746" s="220"/>
      <c r="L746" s="220"/>
      <c r="M746" s="221"/>
    </row>
    <row r="747" spans="3:13" ht="12.75">
      <c r="C747" s="220"/>
      <c r="D747" s="220"/>
      <c r="E747" s="220"/>
      <c r="F747" s="220"/>
      <c r="G747" s="220"/>
      <c r="H747" s="220"/>
      <c r="I747" s="220"/>
      <c r="J747" s="220"/>
      <c r="K747" s="220"/>
      <c r="L747" s="220"/>
      <c r="M747" s="221"/>
    </row>
    <row r="748" spans="3:13" ht="12.75"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1"/>
    </row>
    <row r="749" spans="3:13" ht="12.75">
      <c r="C749" s="220"/>
      <c r="D749" s="220"/>
      <c r="E749" s="220"/>
      <c r="F749" s="220"/>
      <c r="G749" s="220"/>
      <c r="H749" s="220"/>
      <c r="I749" s="220"/>
      <c r="J749" s="220"/>
      <c r="K749" s="220"/>
      <c r="L749" s="220"/>
      <c r="M749" s="221"/>
    </row>
    <row r="750" spans="3:13" ht="12.75">
      <c r="C750" s="220"/>
      <c r="D750" s="220"/>
      <c r="E750" s="220"/>
      <c r="F750" s="220"/>
      <c r="G750" s="220"/>
      <c r="H750" s="220"/>
      <c r="I750" s="220"/>
      <c r="J750" s="220"/>
      <c r="K750" s="220"/>
      <c r="L750" s="220"/>
      <c r="M750" s="221"/>
    </row>
    <row r="751" spans="3:13" ht="12.75">
      <c r="C751" s="220"/>
      <c r="D751" s="220"/>
      <c r="E751" s="220"/>
      <c r="F751" s="220"/>
      <c r="G751" s="220"/>
      <c r="H751" s="220"/>
      <c r="I751" s="220"/>
      <c r="J751" s="220"/>
      <c r="K751" s="220"/>
      <c r="L751" s="220"/>
      <c r="M751" s="221"/>
    </row>
    <row r="752" spans="3:13" ht="12.75">
      <c r="C752" s="220"/>
      <c r="D752" s="220"/>
      <c r="E752" s="220"/>
      <c r="F752" s="220"/>
      <c r="G752" s="220"/>
      <c r="H752" s="220"/>
      <c r="I752" s="220"/>
      <c r="J752" s="220"/>
      <c r="K752" s="220"/>
      <c r="L752" s="220"/>
      <c r="M752" s="221"/>
    </row>
    <row r="753" spans="3:13" ht="12.75">
      <c r="C753" s="220"/>
      <c r="D753" s="220"/>
      <c r="E753" s="220"/>
      <c r="F753" s="220"/>
      <c r="G753" s="220"/>
      <c r="H753" s="220"/>
      <c r="I753" s="220"/>
      <c r="J753" s="220"/>
      <c r="K753" s="220"/>
      <c r="L753" s="220"/>
      <c r="M753" s="221"/>
    </row>
    <row r="754" spans="3:13" ht="12.75">
      <c r="C754" s="220"/>
      <c r="D754" s="220"/>
      <c r="E754" s="220"/>
      <c r="F754" s="220"/>
      <c r="G754" s="220"/>
      <c r="H754" s="220"/>
      <c r="I754" s="220"/>
      <c r="J754" s="220"/>
      <c r="K754" s="220"/>
      <c r="L754" s="220"/>
      <c r="M754" s="221"/>
    </row>
    <row r="755" spans="3:13" ht="12.75">
      <c r="C755" s="220"/>
      <c r="D755" s="220"/>
      <c r="E755" s="220"/>
      <c r="F755" s="220"/>
      <c r="G755" s="220"/>
      <c r="H755" s="220"/>
      <c r="I755" s="220"/>
      <c r="J755" s="220"/>
      <c r="K755" s="220"/>
      <c r="L755" s="220"/>
      <c r="M755" s="221"/>
    </row>
    <row r="756" spans="3:13" ht="12.75">
      <c r="C756" s="220"/>
      <c r="D756" s="220"/>
      <c r="E756" s="220"/>
      <c r="F756" s="220"/>
      <c r="G756" s="220"/>
      <c r="H756" s="220"/>
      <c r="I756" s="220"/>
      <c r="J756" s="220"/>
      <c r="K756" s="220"/>
      <c r="L756" s="220"/>
      <c r="M756" s="221"/>
    </row>
    <row r="757" spans="3:13" ht="12.75">
      <c r="C757" s="220"/>
      <c r="D757" s="220"/>
      <c r="E757" s="220"/>
      <c r="F757" s="220"/>
      <c r="G757" s="220"/>
      <c r="H757" s="220"/>
      <c r="I757" s="220"/>
      <c r="J757" s="220"/>
      <c r="K757" s="220"/>
      <c r="L757" s="220"/>
      <c r="M757" s="221"/>
    </row>
    <row r="758" spans="3:13" ht="12.75">
      <c r="C758" s="220"/>
      <c r="D758" s="220"/>
      <c r="E758" s="220"/>
      <c r="F758" s="220"/>
      <c r="G758" s="220"/>
      <c r="H758" s="220"/>
      <c r="I758" s="220"/>
      <c r="J758" s="220"/>
      <c r="K758" s="220"/>
      <c r="L758" s="220"/>
      <c r="M758" s="221"/>
    </row>
    <row r="759" spans="3:13" ht="12.75">
      <c r="C759" s="220"/>
      <c r="D759" s="220"/>
      <c r="E759" s="220"/>
      <c r="F759" s="220"/>
      <c r="G759" s="220"/>
      <c r="H759" s="220"/>
      <c r="I759" s="220"/>
      <c r="J759" s="220"/>
      <c r="K759" s="220"/>
      <c r="L759" s="220"/>
      <c r="M759" s="221"/>
    </row>
    <row r="760" spans="3:13" ht="12.75">
      <c r="C760" s="220"/>
      <c r="D760" s="220"/>
      <c r="E760" s="220"/>
      <c r="F760" s="220"/>
      <c r="G760" s="220"/>
      <c r="H760" s="220"/>
      <c r="I760" s="220"/>
      <c r="J760" s="220"/>
      <c r="K760" s="220"/>
      <c r="L760" s="220"/>
      <c r="M760" s="221"/>
    </row>
    <row r="761" spans="3:13" ht="12.75">
      <c r="C761" s="220"/>
      <c r="D761" s="220"/>
      <c r="E761" s="220"/>
      <c r="F761" s="220"/>
      <c r="G761" s="220"/>
      <c r="H761" s="220"/>
      <c r="I761" s="220"/>
      <c r="J761" s="220"/>
      <c r="K761" s="220"/>
      <c r="L761" s="220"/>
      <c r="M761" s="221"/>
    </row>
    <row r="762" spans="3:13" ht="12.75">
      <c r="C762" s="220"/>
      <c r="D762" s="220"/>
      <c r="E762" s="220"/>
      <c r="F762" s="220"/>
      <c r="G762" s="220"/>
      <c r="H762" s="220"/>
      <c r="I762" s="220"/>
      <c r="J762" s="220"/>
      <c r="K762" s="220"/>
      <c r="L762" s="220"/>
      <c r="M762" s="221"/>
    </row>
    <row r="763" spans="3:13" ht="12.75">
      <c r="C763" s="220"/>
      <c r="D763" s="220"/>
      <c r="E763" s="220"/>
      <c r="F763" s="220"/>
      <c r="G763" s="220"/>
      <c r="H763" s="220"/>
      <c r="I763" s="220"/>
      <c r="J763" s="220"/>
      <c r="K763" s="220"/>
      <c r="L763" s="220"/>
      <c r="M763" s="221"/>
    </row>
    <row r="764" spans="3:13" ht="12.75"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1"/>
    </row>
    <row r="765" spans="3:13" ht="12.75"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1"/>
    </row>
    <row r="766" spans="3:13" ht="12.75"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  <c r="M766" s="221"/>
    </row>
    <row r="767" spans="3:13" ht="12.75"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  <c r="M767" s="221"/>
    </row>
    <row r="768" spans="3:13" ht="12.75">
      <c r="C768" s="220"/>
      <c r="D768" s="220"/>
      <c r="E768" s="220"/>
      <c r="F768" s="220"/>
      <c r="G768" s="220"/>
      <c r="H768" s="220"/>
      <c r="I768" s="220"/>
      <c r="J768" s="220"/>
      <c r="K768" s="220"/>
      <c r="L768" s="220"/>
      <c r="M768" s="221"/>
    </row>
    <row r="769" spans="3:13" ht="12.75">
      <c r="C769" s="220"/>
      <c r="D769" s="220"/>
      <c r="E769" s="220"/>
      <c r="F769" s="220"/>
      <c r="G769" s="220"/>
      <c r="H769" s="220"/>
      <c r="I769" s="220"/>
      <c r="J769" s="220"/>
      <c r="K769" s="220"/>
      <c r="L769" s="220"/>
      <c r="M769" s="221"/>
    </row>
    <row r="770" spans="3:13" ht="12.75">
      <c r="C770" s="220"/>
      <c r="D770" s="220"/>
      <c r="E770" s="220"/>
      <c r="F770" s="220"/>
      <c r="G770" s="220"/>
      <c r="H770" s="220"/>
      <c r="I770" s="220"/>
      <c r="J770" s="220"/>
      <c r="K770" s="220"/>
      <c r="L770" s="220"/>
      <c r="M770" s="221"/>
    </row>
    <row r="771" spans="3:13" ht="12.75">
      <c r="C771" s="220"/>
      <c r="D771" s="220"/>
      <c r="E771" s="220"/>
      <c r="F771" s="220"/>
      <c r="G771" s="220"/>
      <c r="H771" s="220"/>
      <c r="I771" s="220"/>
      <c r="J771" s="220"/>
      <c r="K771" s="220"/>
      <c r="L771" s="220"/>
      <c r="M771" s="221"/>
    </row>
    <row r="772" spans="3:13" ht="12.75">
      <c r="C772" s="220"/>
      <c r="D772" s="220"/>
      <c r="E772" s="220"/>
      <c r="F772" s="220"/>
      <c r="G772" s="220"/>
      <c r="H772" s="220"/>
      <c r="I772" s="220"/>
      <c r="J772" s="220"/>
      <c r="K772" s="220"/>
      <c r="L772" s="220"/>
      <c r="M772" s="221"/>
    </row>
    <row r="773" spans="3:13" ht="12.75">
      <c r="C773" s="220"/>
      <c r="D773" s="220"/>
      <c r="E773" s="220"/>
      <c r="F773" s="220"/>
      <c r="G773" s="220"/>
      <c r="H773" s="220"/>
      <c r="I773" s="220"/>
      <c r="J773" s="220"/>
      <c r="K773" s="220"/>
      <c r="L773" s="220"/>
      <c r="M773" s="221"/>
    </row>
    <row r="774" spans="3:13" ht="12.75">
      <c r="C774" s="220"/>
      <c r="D774" s="220"/>
      <c r="E774" s="220"/>
      <c r="F774" s="220"/>
      <c r="G774" s="220"/>
      <c r="H774" s="220"/>
      <c r="I774" s="220"/>
      <c r="J774" s="220"/>
      <c r="K774" s="220"/>
      <c r="L774" s="220"/>
      <c r="M774" s="221"/>
    </row>
    <row r="775" spans="3:13" ht="12.75">
      <c r="C775" s="220"/>
      <c r="D775" s="220"/>
      <c r="E775" s="220"/>
      <c r="F775" s="220"/>
      <c r="G775" s="220"/>
      <c r="H775" s="220"/>
      <c r="I775" s="220"/>
      <c r="J775" s="220"/>
      <c r="K775" s="220"/>
      <c r="L775" s="220"/>
      <c r="M775" s="221"/>
    </row>
    <row r="776" spans="3:13" ht="12.75">
      <c r="C776" s="220"/>
      <c r="D776" s="220"/>
      <c r="E776" s="220"/>
      <c r="F776" s="220"/>
      <c r="G776" s="220"/>
      <c r="H776" s="220"/>
      <c r="I776" s="220"/>
      <c r="J776" s="220"/>
      <c r="K776" s="220"/>
      <c r="L776" s="220"/>
      <c r="M776" s="221"/>
    </row>
    <row r="777" spans="3:13" ht="12.75">
      <c r="C777" s="220"/>
      <c r="D777" s="220"/>
      <c r="E777" s="220"/>
      <c r="F777" s="220"/>
      <c r="G777" s="220"/>
      <c r="H777" s="220"/>
      <c r="I777" s="220"/>
      <c r="J777" s="220"/>
      <c r="K777" s="220"/>
      <c r="L777" s="220"/>
      <c r="M777" s="221"/>
    </row>
    <row r="778" spans="3:13" ht="12.75">
      <c r="C778" s="220"/>
      <c r="D778" s="220"/>
      <c r="E778" s="220"/>
      <c r="F778" s="220"/>
      <c r="G778" s="220"/>
      <c r="H778" s="220"/>
      <c r="I778" s="220"/>
      <c r="J778" s="220"/>
      <c r="K778" s="220"/>
      <c r="L778" s="220"/>
      <c r="M778" s="221"/>
    </row>
    <row r="779" spans="3:13" ht="12.75">
      <c r="C779" s="220"/>
      <c r="D779" s="220"/>
      <c r="E779" s="220"/>
      <c r="F779" s="220"/>
      <c r="G779" s="220"/>
      <c r="H779" s="220"/>
      <c r="I779" s="220"/>
      <c r="J779" s="220"/>
      <c r="K779" s="220"/>
      <c r="L779" s="220"/>
      <c r="M779" s="221"/>
    </row>
    <row r="780" spans="3:13" ht="12.75">
      <c r="C780" s="220"/>
      <c r="D780" s="220"/>
      <c r="E780" s="220"/>
      <c r="F780" s="220"/>
      <c r="G780" s="220"/>
      <c r="H780" s="220"/>
      <c r="I780" s="220"/>
      <c r="J780" s="220"/>
      <c r="K780" s="220"/>
      <c r="L780" s="220"/>
      <c r="M780" s="221"/>
    </row>
    <row r="781" spans="3:13" ht="12.75">
      <c r="C781" s="220"/>
      <c r="D781" s="220"/>
      <c r="E781" s="220"/>
      <c r="F781" s="220"/>
      <c r="G781" s="220"/>
      <c r="H781" s="220"/>
      <c r="I781" s="220"/>
      <c r="J781" s="220"/>
      <c r="K781" s="220"/>
      <c r="L781" s="220"/>
      <c r="M781" s="221"/>
    </row>
    <row r="782" spans="3:13" ht="12.75">
      <c r="C782" s="220"/>
      <c r="D782" s="220"/>
      <c r="E782" s="220"/>
      <c r="F782" s="220"/>
      <c r="G782" s="220"/>
      <c r="H782" s="220"/>
      <c r="I782" s="220"/>
      <c r="J782" s="220"/>
      <c r="K782" s="220"/>
      <c r="L782" s="220"/>
      <c r="M782" s="221"/>
    </row>
    <row r="783" spans="3:13" ht="12.75">
      <c r="C783" s="220"/>
      <c r="D783" s="220"/>
      <c r="E783" s="220"/>
      <c r="F783" s="220"/>
      <c r="G783" s="220"/>
      <c r="H783" s="220"/>
      <c r="I783" s="220"/>
      <c r="J783" s="220"/>
      <c r="K783" s="220"/>
      <c r="L783" s="220"/>
      <c r="M783" s="221"/>
    </row>
    <row r="784" spans="3:13" ht="12.75">
      <c r="C784" s="220"/>
      <c r="D784" s="220"/>
      <c r="E784" s="220"/>
      <c r="F784" s="220"/>
      <c r="G784" s="220"/>
      <c r="H784" s="220"/>
      <c r="I784" s="220"/>
      <c r="J784" s="220"/>
      <c r="K784" s="220"/>
      <c r="L784" s="220"/>
      <c r="M784" s="221"/>
    </row>
    <row r="785" spans="3:13" ht="12.75">
      <c r="C785" s="220"/>
      <c r="D785" s="220"/>
      <c r="E785" s="220"/>
      <c r="F785" s="220"/>
      <c r="G785" s="220"/>
      <c r="H785" s="220"/>
      <c r="I785" s="220"/>
      <c r="J785" s="220"/>
      <c r="K785" s="220"/>
      <c r="L785" s="220"/>
      <c r="M785" s="221"/>
    </row>
    <row r="786" spans="3:13" ht="12.75">
      <c r="C786" s="220"/>
      <c r="D786" s="220"/>
      <c r="E786" s="220"/>
      <c r="F786" s="220"/>
      <c r="G786" s="220"/>
      <c r="H786" s="220"/>
      <c r="I786" s="220"/>
      <c r="J786" s="220"/>
      <c r="K786" s="220"/>
      <c r="L786" s="220"/>
      <c r="M786" s="221"/>
    </row>
    <row r="787" spans="3:13" ht="12.75">
      <c r="C787" s="220"/>
      <c r="D787" s="220"/>
      <c r="E787" s="220"/>
      <c r="F787" s="220"/>
      <c r="G787" s="220"/>
      <c r="H787" s="220"/>
      <c r="I787" s="220"/>
      <c r="J787" s="220"/>
      <c r="K787" s="220"/>
      <c r="L787" s="220"/>
      <c r="M787" s="221"/>
    </row>
    <row r="788" spans="3:13" ht="12.75">
      <c r="C788" s="220"/>
      <c r="D788" s="220"/>
      <c r="E788" s="220"/>
      <c r="F788" s="220"/>
      <c r="G788" s="220"/>
      <c r="H788" s="220"/>
      <c r="I788" s="220"/>
      <c r="J788" s="220"/>
      <c r="K788" s="220"/>
      <c r="L788" s="220"/>
      <c r="M788" s="221"/>
    </row>
    <row r="789" spans="3:13" ht="12.75">
      <c r="C789" s="220"/>
      <c r="D789" s="220"/>
      <c r="E789" s="220"/>
      <c r="F789" s="220"/>
      <c r="G789" s="220"/>
      <c r="H789" s="220"/>
      <c r="I789" s="220"/>
      <c r="J789" s="220"/>
      <c r="K789" s="220"/>
      <c r="L789" s="220"/>
      <c r="M789" s="221"/>
    </row>
    <row r="790" spans="3:13" ht="12.75">
      <c r="C790" s="220"/>
      <c r="D790" s="220"/>
      <c r="E790" s="220"/>
      <c r="F790" s="220"/>
      <c r="G790" s="220"/>
      <c r="H790" s="220"/>
      <c r="I790" s="220"/>
      <c r="J790" s="220"/>
      <c r="K790" s="220"/>
      <c r="L790" s="220"/>
      <c r="M790" s="221"/>
    </row>
    <row r="791" spans="3:13" ht="12.75">
      <c r="C791" s="220"/>
      <c r="D791" s="220"/>
      <c r="E791" s="220"/>
      <c r="F791" s="220"/>
      <c r="G791" s="220"/>
      <c r="H791" s="220"/>
      <c r="I791" s="220"/>
      <c r="J791" s="220"/>
      <c r="K791" s="220"/>
      <c r="L791" s="220"/>
      <c r="M791" s="221"/>
    </row>
    <row r="792" spans="3:13" ht="12.75">
      <c r="C792" s="220"/>
      <c r="D792" s="220"/>
      <c r="E792" s="220"/>
      <c r="F792" s="220"/>
      <c r="G792" s="220"/>
      <c r="H792" s="220"/>
      <c r="I792" s="220"/>
      <c r="J792" s="220"/>
      <c r="K792" s="220"/>
      <c r="L792" s="220"/>
      <c r="M792" s="221"/>
    </row>
    <row r="793" spans="3:13" ht="12.75">
      <c r="C793" s="220"/>
      <c r="D793" s="220"/>
      <c r="E793" s="220"/>
      <c r="F793" s="220"/>
      <c r="G793" s="220"/>
      <c r="H793" s="220"/>
      <c r="I793" s="220"/>
      <c r="J793" s="220"/>
      <c r="K793" s="220"/>
      <c r="L793" s="220"/>
      <c r="M793" s="221"/>
    </row>
    <row r="794" spans="3:13" ht="12.75">
      <c r="C794" s="220"/>
      <c r="D794" s="220"/>
      <c r="E794" s="220"/>
      <c r="F794" s="220"/>
      <c r="G794" s="220"/>
      <c r="H794" s="220"/>
      <c r="I794" s="220"/>
      <c r="J794" s="220"/>
      <c r="K794" s="220"/>
      <c r="L794" s="220"/>
      <c r="M794" s="221"/>
    </row>
    <row r="795" spans="3:13" ht="12.75">
      <c r="C795" s="220"/>
      <c r="D795" s="220"/>
      <c r="E795" s="220"/>
      <c r="F795" s="220"/>
      <c r="G795" s="220"/>
      <c r="H795" s="220"/>
      <c r="I795" s="220"/>
      <c r="J795" s="220"/>
      <c r="K795" s="220"/>
      <c r="L795" s="220"/>
      <c r="M795" s="221"/>
    </row>
    <row r="796" spans="3:13" ht="12.75">
      <c r="C796" s="220"/>
      <c r="D796" s="220"/>
      <c r="E796" s="220"/>
      <c r="F796" s="220"/>
      <c r="G796" s="220"/>
      <c r="H796" s="220"/>
      <c r="I796" s="220"/>
      <c r="J796" s="220"/>
      <c r="K796" s="220"/>
      <c r="L796" s="220"/>
      <c r="M796" s="221"/>
    </row>
    <row r="797" spans="3:13" ht="12.75">
      <c r="C797" s="220"/>
      <c r="D797" s="220"/>
      <c r="E797" s="220"/>
      <c r="F797" s="220"/>
      <c r="G797" s="220"/>
      <c r="H797" s="220"/>
      <c r="I797" s="220"/>
      <c r="J797" s="220"/>
      <c r="K797" s="220"/>
      <c r="L797" s="220"/>
      <c r="M797" s="221"/>
    </row>
    <row r="798" spans="3:13" ht="12.75">
      <c r="C798" s="220"/>
      <c r="D798" s="220"/>
      <c r="E798" s="220"/>
      <c r="F798" s="220"/>
      <c r="G798" s="220"/>
      <c r="H798" s="220"/>
      <c r="I798" s="220"/>
      <c r="J798" s="220"/>
      <c r="K798" s="220"/>
      <c r="L798" s="220"/>
      <c r="M798" s="221"/>
    </row>
    <row r="799" spans="3:13" ht="12.75">
      <c r="C799" s="220"/>
      <c r="D799" s="220"/>
      <c r="E799" s="220"/>
      <c r="F799" s="220"/>
      <c r="G799" s="220"/>
      <c r="H799" s="220"/>
      <c r="I799" s="220"/>
      <c r="J799" s="220"/>
      <c r="K799" s="220"/>
      <c r="L799" s="220"/>
      <c r="M799" s="221"/>
    </row>
    <row r="800" spans="3:13" ht="12.75">
      <c r="C800" s="220"/>
      <c r="D800" s="220"/>
      <c r="E800" s="220"/>
      <c r="F800" s="220"/>
      <c r="G800" s="220"/>
      <c r="H800" s="220"/>
      <c r="I800" s="220"/>
      <c r="J800" s="220"/>
      <c r="K800" s="220"/>
      <c r="L800" s="220"/>
      <c r="M800" s="221"/>
    </row>
    <row r="801" spans="3:13" ht="12.75">
      <c r="C801" s="220"/>
      <c r="D801" s="220"/>
      <c r="E801" s="220"/>
      <c r="F801" s="220"/>
      <c r="G801" s="220"/>
      <c r="H801" s="220"/>
      <c r="I801" s="220"/>
      <c r="J801" s="220"/>
      <c r="K801" s="220"/>
      <c r="L801" s="220"/>
      <c r="M801" s="221"/>
    </row>
    <row r="802" spans="3:13" ht="12.75">
      <c r="C802" s="220"/>
      <c r="D802" s="220"/>
      <c r="E802" s="220"/>
      <c r="F802" s="220"/>
      <c r="G802" s="220"/>
      <c r="H802" s="220"/>
      <c r="I802" s="220"/>
      <c r="J802" s="220"/>
      <c r="K802" s="220"/>
      <c r="L802" s="220"/>
      <c r="M802" s="221"/>
    </row>
    <row r="803" spans="3:13" ht="12.75">
      <c r="C803" s="220"/>
      <c r="D803" s="220"/>
      <c r="E803" s="220"/>
      <c r="F803" s="220"/>
      <c r="G803" s="220"/>
      <c r="H803" s="220"/>
      <c r="I803" s="220"/>
      <c r="J803" s="220"/>
      <c r="K803" s="220"/>
      <c r="L803" s="220"/>
      <c r="M803" s="221"/>
    </row>
    <row r="804" spans="3:13" ht="12.75">
      <c r="C804" s="220"/>
      <c r="D804" s="220"/>
      <c r="E804" s="220"/>
      <c r="F804" s="220"/>
      <c r="G804" s="220"/>
      <c r="H804" s="220"/>
      <c r="I804" s="220"/>
      <c r="J804" s="220"/>
      <c r="K804" s="220"/>
      <c r="L804" s="220"/>
      <c r="M804" s="221"/>
    </row>
    <row r="805" spans="3:13" ht="12.75">
      <c r="C805" s="220"/>
      <c r="D805" s="220"/>
      <c r="E805" s="220"/>
      <c r="F805" s="220"/>
      <c r="G805" s="220"/>
      <c r="H805" s="220"/>
      <c r="I805" s="220"/>
      <c r="J805" s="220"/>
      <c r="K805" s="220"/>
      <c r="L805" s="220"/>
      <c r="M805" s="221"/>
    </row>
    <row r="806" spans="3:13" ht="12.75">
      <c r="C806" s="220"/>
      <c r="D806" s="220"/>
      <c r="E806" s="220"/>
      <c r="F806" s="220"/>
      <c r="G806" s="220"/>
      <c r="H806" s="220"/>
      <c r="I806" s="220"/>
      <c r="J806" s="220"/>
      <c r="K806" s="220"/>
      <c r="L806" s="220"/>
      <c r="M806" s="221"/>
    </row>
    <row r="807" spans="3:13" ht="12.75">
      <c r="C807" s="220"/>
      <c r="D807" s="220"/>
      <c r="E807" s="220"/>
      <c r="F807" s="220"/>
      <c r="G807" s="220"/>
      <c r="H807" s="220"/>
      <c r="I807" s="220"/>
      <c r="J807" s="220"/>
      <c r="K807" s="220"/>
      <c r="L807" s="220"/>
      <c r="M807" s="221"/>
    </row>
    <row r="808" spans="3:13" ht="12.75">
      <c r="C808" s="220"/>
      <c r="D808" s="220"/>
      <c r="E808" s="220"/>
      <c r="F808" s="220"/>
      <c r="G808" s="220"/>
      <c r="H808" s="220"/>
      <c r="I808" s="220"/>
      <c r="J808" s="220"/>
      <c r="K808" s="220"/>
      <c r="L808" s="220"/>
      <c r="M808" s="221"/>
    </row>
    <row r="809" spans="3:13" ht="12.75">
      <c r="C809" s="220"/>
      <c r="D809" s="220"/>
      <c r="E809" s="220"/>
      <c r="F809" s="220"/>
      <c r="G809" s="220"/>
      <c r="H809" s="220"/>
      <c r="I809" s="220"/>
      <c r="J809" s="220"/>
      <c r="K809" s="220"/>
      <c r="L809" s="220"/>
      <c r="M809" s="221"/>
    </row>
    <row r="810" spans="3:13" ht="12.75">
      <c r="C810" s="220"/>
      <c r="D810" s="220"/>
      <c r="E810" s="220"/>
      <c r="F810" s="220"/>
      <c r="G810" s="220"/>
      <c r="H810" s="220"/>
      <c r="I810" s="220"/>
      <c r="J810" s="220"/>
      <c r="K810" s="220"/>
      <c r="L810" s="220"/>
      <c r="M810" s="221"/>
    </row>
    <row r="811" spans="3:13" ht="12.75">
      <c r="C811" s="220"/>
      <c r="D811" s="220"/>
      <c r="E811" s="220"/>
      <c r="F811" s="220"/>
      <c r="G811" s="220"/>
      <c r="H811" s="220"/>
      <c r="I811" s="220"/>
      <c r="J811" s="220"/>
      <c r="K811" s="220"/>
      <c r="L811" s="220"/>
      <c r="M811" s="221"/>
    </row>
    <row r="812" spans="3:13" ht="12.75">
      <c r="C812" s="220"/>
      <c r="D812" s="220"/>
      <c r="E812" s="220"/>
      <c r="F812" s="220"/>
      <c r="G812" s="220"/>
      <c r="H812" s="220"/>
      <c r="I812" s="220"/>
      <c r="J812" s="220"/>
      <c r="K812" s="220"/>
      <c r="L812" s="220"/>
      <c r="M812" s="221"/>
    </row>
    <row r="813" spans="3:13" ht="12.75">
      <c r="C813" s="220"/>
      <c r="D813" s="220"/>
      <c r="E813" s="220"/>
      <c r="F813" s="220"/>
      <c r="G813" s="220"/>
      <c r="H813" s="220"/>
      <c r="I813" s="220"/>
      <c r="J813" s="220"/>
      <c r="K813" s="220"/>
      <c r="L813" s="220"/>
      <c r="M813" s="221"/>
    </row>
    <row r="814" spans="3:13" ht="12.75">
      <c r="C814" s="220"/>
      <c r="D814" s="220"/>
      <c r="E814" s="220"/>
      <c r="F814" s="220"/>
      <c r="G814" s="220"/>
      <c r="H814" s="220"/>
      <c r="I814" s="220"/>
      <c r="J814" s="220"/>
      <c r="K814" s="220"/>
      <c r="L814" s="220"/>
      <c r="M814" s="221"/>
    </row>
    <row r="815" spans="3:13" ht="12.75">
      <c r="C815" s="220"/>
      <c r="D815" s="220"/>
      <c r="E815" s="220"/>
      <c r="F815" s="220"/>
      <c r="G815" s="220"/>
      <c r="H815" s="220"/>
      <c r="I815" s="220"/>
      <c r="J815" s="220"/>
      <c r="K815" s="220"/>
      <c r="L815" s="220"/>
      <c r="M815" s="221"/>
    </row>
    <row r="816" spans="3:13" ht="12.75">
      <c r="C816" s="220"/>
      <c r="D816" s="220"/>
      <c r="E816" s="220"/>
      <c r="F816" s="220"/>
      <c r="G816" s="220"/>
      <c r="H816" s="220"/>
      <c r="I816" s="220"/>
      <c r="J816" s="220"/>
      <c r="K816" s="220"/>
      <c r="L816" s="220"/>
      <c r="M816" s="221"/>
    </row>
    <row r="817" spans="3:13" ht="12.75">
      <c r="C817" s="220"/>
      <c r="D817" s="220"/>
      <c r="E817" s="220"/>
      <c r="F817" s="220"/>
      <c r="G817" s="220"/>
      <c r="H817" s="220"/>
      <c r="I817" s="220"/>
      <c r="J817" s="220"/>
      <c r="K817" s="220"/>
      <c r="L817" s="220"/>
      <c r="M817" s="221"/>
    </row>
    <row r="818" spans="3:13" ht="12.75">
      <c r="C818" s="220"/>
      <c r="D818" s="220"/>
      <c r="E818" s="220"/>
      <c r="F818" s="220"/>
      <c r="G818" s="220"/>
      <c r="H818" s="220"/>
      <c r="I818" s="220"/>
      <c r="J818" s="220"/>
      <c r="K818" s="220"/>
      <c r="L818" s="220"/>
      <c r="M818" s="221"/>
    </row>
    <row r="819" spans="3:13" ht="12.75">
      <c r="C819" s="220"/>
      <c r="D819" s="220"/>
      <c r="E819" s="220"/>
      <c r="F819" s="220"/>
      <c r="G819" s="220"/>
      <c r="H819" s="220"/>
      <c r="I819" s="220"/>
      <c r="J819" s="220"/>
      <c r="K819" s="220"/>
      <c r="L819" s="220"/>
      <c r="M819" s="221"/>
    </row>
    <row r="820" spans="3:13" ht="12.75">
      <c r="C820" s="220"/>
      <c r="D820" s="220"/>
      <c r="E820" s="220"/>
      <c r="F820" s="220"/>
      <c r="G820" s="220"/>
      <c r="H820" s="220"/>
      <c r="I820" s="220"/>
      <c r="J820" s="220"/>
      <c r="K820" s="220"/>
      <c r="L820" s="220"/>
      <c r="M820" s="221"/>
    </row>
    <row r="821" spans="3:13" ht="12.75">
      <c r="C821" s="220"/>
      <c r="D821" s="220"/>
      <c r="E821" s="220"/>
      <c r="F821" s="220"/>
      <c r="G821" s="220"/>
      <c r="H821" s="220"/>
      <c r="I821" s="220"/>
      <c r="J821" s="220"/>
      <c r="K821" s="220"/>
      <c r="L821" s="220"/>
      <c r="M821" s="221"/>
    </row>
    <row r="822" spans="4:13" ht="12.75">
      <c r="D822" s="220"/>
      <c r="E822" s="220"/>
      <c r="F822" s="220"/>
      <c r="G822" s="220"/>
      <c r="H822" s="220"/>
      <c r="I822" s="220"/>
      <c r="J822" s="220"/>
      <c r="K822" s="220"/>
      <c r="L822" s="220"/>
      <c r="M822" s="221"/>
    </row>
    <row r="823" ht="12.75">
      <c r="M823" s="221"/>
    </row>
    <row r="824" ht="12.75">
      <c r="M824" s="221"/>
    </row>
    <row r="825" ht="12.75">
      <c r="M825" s="221"/>
    </row>
    <row r="826" ht="12.75">
      <c r="M826" s="221"/>
    </row>
    <row r="827" ht="12.75">
      <c r="M827" s="221"/>
    </row>
    <row r="828" ht="12.75">
      <c r="M828" s="221"/>
    </row>
  </sheetData>
  <mergeCells count="14">
    <mergeCell ref="A1:L1"/>
    <mergeCell ref="A2:L2"/>
    <mergeCell ref="A3:L3"/>
    <mergeCell ref="A4:L4"/>
    <mergeCell ref="A5:L5"/>
    <mergeCell ref="A6:L6"/>
    <mergeCell ref="A7:L7"/>
    <mergeCell ref="A8:L8"/>
    <mergeCell ref="A24:E24"/>
    <mergeCell ref="A26:E26"/>
    <mergeCell ref="A10:E10"/>
    <mergeCell ref="A14:E14"/>
    <mergeCell ref="A16:E16"/>
    <mergeCell ref="A21:E21"/>
  </mergeCells>
  <dataValidations count="3">
    <dataValidation type="list" allowBlank="1" showInputMessage="1" showErrorMessage="1" sqref="E414:E822">
      <formula1>$F$326:$F$333</formula1>
    </dataValidation>
    <dataValidation type="list" allowBlank="1" showInputMessage="1" showErrorMessage="1" sqref="K414:K822">
      <formula1>#REF!</formula1>
    </dataValidation>
    <dataValidation type="list" allowBlank="1" showDropDown="1" showInputMessage="1" showErrorMessage="1" sqref="L24 L21 F21:H21 J24 J21 F24:H24 F26:L26 F16:L16 J14 F14:H14 L14 F10:L10">
      <formula1>""""""</formula1>
    </dataValidation>
  </dataValidations>
  <printOptions/>
  <pageMargins left="0.5" right="0.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J4">
      <selection activeCell="A21" sqref="A21:D21"/>
    </sheetView>
  </sheetViews>
  <sheetFormatPr defaultColWidth="9.140625" defaultRowHeight="12.75"/>
  <cols>
    <col min="1" max="1" width="8.28125" style="225" customWidth="1"/>
    <col min="2" max="2" width="11.28125" style="225" customWidth="1"/>
    <col min="3" max="3" width="16.8515625" style="225" customWidth="1"/>
    <col min="4" max="4" width="17.57421875" style="225" customWidth="1"/>
    <col min="5" max="5" width="9.8515625" style="225" customWidth="1"/>
    <col min="6" max="6" width="11.7109375" style="225" customWidth="1"/>
    <col min="7" max="7" width="10.8515625" style="225" customWidth="1"/>
    <col min="8" max="13" width="9.140625" style="225" customWidth="1"/>
    <col min="14" max="14" width="12.28125" style="225" customWidth="1"/>
    <col min="15" max="15" width="12.421875" style="225" customWidth="1"/>
    <col min="16" max="16384" width="9.140625" style="225" customWidth="1"/>
  </cols>
  <sheetData>
    <row r="1" spans="1:32" ht="12.75">
      <c r="A1" s="222"/>
      <c r="B1" s="222"/>
      <c r="C1" s="222"/>
      <c r="D1" s="223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4"/>
      <c r="AD1" s="223"/>
      <c r="AE1" s="223"/>
      <c r="AF1" s="223"/>
    </row>
    <row r="2" spans="1:32" ht="18.75">
      <c r="A2" s="330" t="s">
        <v>43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3"/>
      <c r="AE2" s="223"/>
      <c r="AF2" s="223"/>
    </row>
    <row r="3" spans="1:32" ht="15.7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3"/>
      <c r="AE3" s="223"/>
      <c r="AF3" s="223"/>
    </row>
    <row r="4" spans="1:32" ht="12.75">
      <c r="A4" s="222"/>
      <c r="B4" s="222"/>
      <c r="C4" s="222"/>
      <c r="D4" s="223"/>
      <c r="E4" s="227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23"/>
      <c r="AF4" s="223"/>
    </row>
    <row r="5" spans="1:32" ht="12.75">
      <c r="A5" s="332" t="s">
        <v>45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3"/>
      <c r="AE5" s="223"/>
      <c r="AF5" s="223"/>
    </row>
    <row r="6" spans="1:32" s="229" customFormat="1" ht="17.25" customHeight="1">
      <c r="A6" s="227"/>
      <c r="B6" s="227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8"/>
      <c r="AE6" s="228"/>
      <c r="AF6" s="228"/>
    </row>
    <row r="7" spans="1:29" s="235" customFormat="1" ht="130.5" customHeight="1">
      <c r="A7" s="230" t="s">
        <v>6</v>
      </c>
      <c r="B7" s="231" t="s">
        <v>7</v>
      </c>
      <c r="C7" s="232" t="s">
        <v>47</v>
      </c>
      <c r="D7" s="233" t="s">
        <v>12</v>
      </c>
      <c r="E7" s="232" t="s">
        <v>48</v>
      </c>
      <c r="F7" s="232" t="s">
        <v>49</v>
      </c>
      <c r="G7" s="232" t="s">
        <v>50</v>
      </c>
      <c r="H7" s="232" t="s">
        <v>51</v>
      </c>
      <c r="I7" s="232" t="s">
        <v>52</v>
      </c>
      <c r="J7" s="232" t="s">
        <v>53</v>
      </c>
      <c r="K7" s="232" t="s">
        <v>54</v>
      </c>
      <c r="L7" s="232" t="s">
        <v>55</v>
      </c>
      <c r="M7" s="232" t="s">
        <v>56</v>
      </c>
      <c r="N7" s="232" t="s">
        <v>57</v>
      </c>
      <c r="O7" s="234" t="s">
        <v>58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</row>
    <row r="8" spans="1:15" ht="12.75" customHeight="1">
      <c r="A8" s="325" t="s">
        <v>30</v>
      </c>
      <c r="B8" s="326"/>
      <c r="C8" s="326"/>
      <c r="D8" s="326"/>
      <c r="E8" s="236"/>
      <c r="F8" s="236"/>
      <c r="G8" s="237"/>
      <c r="H8" s="236"/>
      <c r="I8" s="236"/>
      <c r="J8" s="236"/>
      <c r="K8" s="236"/>
      <c r="L8" s="236"/>
      <c r="M8" s="236"/>
      <c r="N8" s="236"/>
      <c r="O8" s="236"/>
    </row>
    <row r="9" spans="1:15" s="248" customFormat="1" ht="38.25">
      <c r="A9" s="238" t="s">
        <v>33</v>
      </c>
      <c r="B9" s="239" t="s">
        <v>59</v>
      </c>
      <c r="C9" s="240" t="s">
        <v>60</v>
      </c>
      <c r="D9" s="240" t="s">
        <v>61</v>
      </c>
      <c r="E9" s="241">
        <v>1.473</v>
      </c>
      <c r="F9" s="240">
        <v>10</v>
      </c>
      <c r="G9" s="242">
        <v>38625</v>
      </c>
      <c r="H9" s="243"/>
      <c r="I9" s="243"/>
      <c r="J9" s="243" t="s">
        <v>62</v>
      </c>
      <c r="K9" s="243">
        <v>0</v>
      </c>
      <c r="L9" s="244">
        <f>SUM(H9:K9)</f>
        <v>0</v>
      </c>
      <c r="M9" s="245">
        <v>0</v>
      </c>
      <c r="N9" s="246" t="s">
        <v>63</v>
      </c>
      <c r="O9" s="247"/>
    </row>
    <row r="10" spans="1:15" s="249" customFormat="1" ht="38.25">
      <c r="A10" s="238" t="s">
        <v>33</v>
      </c>
      <c r="B10" s="239" t="s">
        <v>64</v>
      </c>
      <c r="C10" s="240" t="s">
        <v>65</v>
      </c>
      <c r="D10" s="240" t="s">
        <v>61</v>
      </c>
      <c r="E10" s="241">
        <v>0.974</v>
      </c>
      <c r="F10" s="240">
        <v>5</v>
      </c>
      <c r="G10" s="242">
        <v>38534</v>
      </c>
      <c r="H10" s="243"/>
      <c r="I10" s="243"/>
      <c r="J10" s="243"/>
      <c r="K10" s="244">
        <f>0.194*0.25</f>
        <v>0.0485</v>
      </c>
      <c r="L10" s="244">
        <f>SUM(H10:K10)</f>
        <v>0.0485</v>
      </c>
      <c r="M10" s="245">
        <v>0.25</v>
      </c>
      <c r="N10" s="246" t="s">
        <v>63</v>
      </c>
      <c r="O10" s="247"/>
    </row>
    <row r="11" spans="1:15" s="249" customFormat="1" ht="12.75">
      <c r="A11" s="238"/>
      <c r="B11" s="239"/>
      <c r="C11" s="240"/>
      <c r="D11" s="240"/>
      <c r="E11" s="241"/>
      <c r="F11" s="240"/>
      <c r="G11" s="242"/>
      <c r="H11" s="243"/>
      <c r="I11" s="243"/>
      <c r="J11" s="243"/>
      <c r="K11" s="243"/>
      <c r="L11" s="244"/>
      <c r="M11" s="247"/>
      <c r="N11" s="246"/>
      <c r="O11" s="247"/>
    </row>
    <row r="12" spans="1:15" s="249" customFormat="1" ht="12.75">
      <c r="A12" s="238"/>
      <c r="B12" s="239"/>
      <c r="C12" s="240"/>
      <c r="D12" s="240"/>
      <c r="E12" s="241"/>
      <c r="F12" s="240"/>
      <c r="G12" s="242"/>
      <c r="H12" s="243"/>
      <c r="I12" s="243"/>
      <c r="J12" s="243"/>
      <c r="K12" s="243"/>
      <c r="L12" s="244"/>
      <c r="M12" s="247"/>
      <c r="N12" s="246"/>
      <c r="O12" s="247"/>
    </row>
    <row r="13" spans="1:15" s="249" customFormat="1" ht="12.75">
      <c r="A13" s="238"/>
      <c r="B13" s="239"/>
      <c r="C13" s="239"/>
      <c r="D13" s="240"/>
      <c r="E13" s="250"/>
      <c r="F13" s="240"/>
      <c r="G13" s="242"/>
      <c r="H13" s="243"/>
      <c r="I13" s="243"/>
      <c r="J13" s="243"/>
      <c r="K13" s="243"/>
      <c r="L13" s="244"/>
      <c r="M13" s="247"/>
      <c r="N13" s="246"/>
      <c r="O13" s="251"/>
    </row>
    <row r="14" spans="1:15" ht="12.75" customHeight="1">
      <c r="A14" s="325" t="s">
        <v>31</v>
      </c>
      <c r="B14" s="326"/>
      <c r="C14" s="326"/>
      <c r="D14" s="327"/>
      <c r="E14" s="252">
        <f>SUM(E9:E13)</f>
        <v>2.447</v>
      </c>
      <c r="F14" s="253"/>
      <c r="G14" s="254"/>
      <c r="H14" s="255"/>
      <c r="I14" s="255"/>
      <c r="J14" s="255"/>
      <c r="K14" s="255"/>
      <c r="L14" s="244">
        <f>SUM(L9:L13)</f>
        <v>0.0485</v>
      </c>
      <c r="M14" s="255"/>
      <c r="N14" s="255"/>
      <c r="O14" s="255"/>
    </row>
    <row r="15" spans="1:15" ht="12.75">
      <c r="A15" s="256"/>
      <c r="B15" s="257"/>
      <c r="C15" s="258"/>
      <c r="D15" s="259"/>
      <c r="E15" s="260"/>
      <c r="F15" s="261"/>
      <c r="G15" s="262"/>
      <c r="H15" s="263"/>
      <c r="I15" s="263"/>
      <c r="J15" s="263"/>
      <c r="K15" s="263"/>
      <c r="L15" s="263"/>
      <c r="M15" s="263"/>
      <c r="N15" s="263"/>
      <c r="O15" s="263"/>
    </row>
    <row r="16" spans="1:15" ht="12.75" customHeight="1">
      <c r="A16" s="328" t="s">
        <v>32</v>
      </c>
      <c r="B16" s="329"/>
      <c r="C16" s="329"/>
      <c r="D16" s="329"/>
      <c r="E16" s="264"/>
      <c r="F16" s="264"/>
      <c r="G16" s="265"/>
      <c r="H16" s="266"/>
      <c r="I16" s="266"/>
      <c r="J16" s="266"/>
      <c r="K16" s="266"/>
      <c r="L16" s="266"/>
      <c r="M16" s="266"/>
      <c r="N16" s="266"/>
      <c r="O16" s="266"/>
    </row>
    <row r="17" spans="1:15" ht="25.5">
      <c r="A17" s="267" t="s">
        <v>33</v>
      </c>
      <c r="B17" s="268" t="s">
        <v>66</v>
      </c>
      <c r="C17" s="268" t="s">
        <v>67</v>
      </c>
      <c r="D17" s="269" t="s">
        <v>68</v>
      </c>
      <c r="E17" s="270">
        <v>0.0088</v>
      </c>
      <c r="F17" s="269">
        <v>5</v>
      </c>
      <c r="G17" s="271"/>
      <c r="H17" s="272"/>
      <c r="I17" s="272"/>
      <c r="J17" s="272"/>
      <c r="K17" s="272" t="s">
        <v>69</v>
      </c>
      <c r="L17" s="273" t="s">
        <v>69</v>
      </c>
      <c r="M17" s="274" t="s">
        <v>46</v>
      </c>
      <c r="N17" s="275"/>
      <c r="O17" s="274"/>
    </row>
    <row r="18" spans="1:15" ht="12.75">
      <c r="A18" s="267" t="s">
        <v>33</v>
      </c>
      <c r="B18" s="268" t="s">
        <v>70</v>
      </c>
      <c r="C18" s="268" t="s">
        <v>71</v>
      </c>
      <c r="D18" s="269" t="s">
        <v>68</v>
      </c>
      <c r="E18" s="270">
        <v>1</v>
      </c>
      <c r="F18" s="269">
        <v>10</v>
      </c>
      <c r="G18" s="271">
        <v>38093</v>
      </c>
      <c r="H18" s="272"/>
      <c r="I18" s="272"/>
      <c r="J18" s="272">
        <v>0</v>
      </c>
      <c r="K18" s="272">
        <v>0</v>
      </c>
      <c r="L18" s="273">
        <f>SUM(H18:K18)</f>
        <v>0</v>
      </c>
      <c r="M18" s="274">
        <v>1.5</v>
      </c>
      <c r="N18" s="276"/>
      <c r="O18" s="274"/>
    </row>
    <row r="19" spans="1:15" ht="12.75" customHeight="1">
      <c r="A19" s="328" t="s">
        <v>34</v>
      </c>
      <c r="B19" s="329"/>
      <c r="C19" s="329"/>
      <c r="D19" s="329"/>
      <c r="E19" s="277">
        <f>SUM(E17:E18)</f>
        <v>1.0088</v>
      </c>
      <c r="F19" s="278"/>
      <c r="G19" s="279"/>
      <c r="H19" s="278"/>
      <c r="I19" s="278"/>
      <c r="J19" s="278"/>
      <c r="K19" s="278"/>
      <c r="L19" s="277">
        <f>SUM(L17:L18)</f>
        <v>0</v>
      </c>
      <c r="M19" s="278"/>
      <c r="N19" s="278"/>
      <c r="O19" s="278"/>
    </row>
    <row r="20" spans="1:15" ht="12.75">
      <c r="A20" s="280"/>
      <c r="B20" s="281"/>
      <c r="C20" s="223"/>
      <c r="D20" s="281"/>
      <c r="E20" s="281"/>
      <c r="F20" s="281"/>
      <c r="G20" s="282"/>
      <c r="H20" s="281"/>
      <c r="I20" s="281"/>
      <c r="J20" s="281"/>
      <c r="K20" s="281"/>
      <c r="L20" s="281"/>
      <c r="M20" s="281"/>
      <c r="N20" s="281"/>
      <c r="O20" s="281"/>
    </row>
    <row r="21" spans="1:15" ht="12.75" customHeight="1">
      <c r="A21" s="323" t="s">
        <v>35</v>
      </c>
      <c r="B21" s="324"/>
      <c r="C21" s="324"/>
      <c r="D21" s="324"/>
      <c r="E21" s="283">
        <f>SUM(E14,E19)</f>
        <v>3.4558</v>
      </c>
      <c r="F21" s="284"/>
      <c r="G21" s="285"/>
      <c r="H21" s="284"/>
      <c r="I21" s="284"/>
      <c r="J21" s="284"/>
      <c r="K21" s="284"/>
      <c r="L21" s="283">
        <f>SUM(L14,L19)</f>
        <v>0.0485</v>
      </c>
      <c r="M21" s="284"/>
      <c r="N21" s="284"/>
      <c r="O21" s="284"/>
    </row>
    <row r="22" spans="4:5" ht="12.75" customHeight="1">
      <c r="D22" s="286"/>
      <c r="E22" s="287"/>
    </row>
    <row r="23" ht="12.75" customHeight="1">
      <c r="D23" s="286"/>
    </row>
    <row r="24" ht="12.75" customHeight="1">
      <c r="D24" s="286"/>
    </row>
    <row r="25" ht="12.75" customHeight="1">
      <c r="D25" s="286"/>
    </row>
  </sheetData>
  <mergeCells count="8">
    <mergeCell ref="A2:O2"/>
    <mergeCell ref="A3:O3"/>
    <mergeCell ref="A5:O5"/>
    <mergeCell ref="A21:D21"/>
    <mergeCell ref="A8:D8"/>
    <mergeCell ref="A14:D14"/>
    <mergeCell ref="A16:D16"/>
    <mergeCell ref="A19:D19"/>
  </mergeCells>
  <dataValidations count="10">
    <dataValidation allowBlank="1" showInputMessage="1" showErrorMessage="1" sqref="E21 L21"/>
    <dataValidation type="list" allowBlank="1" showDropDown="1" showInputMessage="1" showErrorMessage="1" sqref="M21:O21 F21:K21 F19:K19 M19:O19 M14:O14 E16:O16 F14:K14 E8:O8">
      <formula1>""""""</formula1>
    </dataValidation>
    <dataValidation type="list" allowBlank="1" showInputMessage="1" showErrorMessage="1" sqref="D28">
      <formula1>#REF!</formula1>
    </dataValidation>
    <dataValidation type="list" allowBlank="1" showInputMessage="1" showErrorMessage="1" errorTitle="Invalid entry" error="The value you entered is not valid.&#10;&#10;A user has restricted values that can be entered into this cell." sqref="D9:D13">
      <formula1>STREAMLINED_LIST</formula1>
    </dataValidation>
    <dataValidation type="list" allowBlank="1" showInputMessage="1" showErrorMessage="1" sqref="D7 D1:D5">
      <formula1>#REF!</formula1>
    </dataValidation>
    <dataValidation type="list" allowBlank="1" showInputMessage="1" showErrorMessage="1" errorTitle="Invalid entry" error="The value you entered is not valid.&#10;&#10;A user has restricted values that can be entered into this cell." sqref="D17:D18">
      <formula1>STANDARD_LIST</formula1>
    </dataValidation>
    <dataValidation type="list" allowBlank="1" showInputMessage="1" showErrorMessage="1" sqref="D15">
      <formula1>COMPETITION_TYPE</formula1>
    </dataValidation>
    <dataValidation type="list" showInputMessage="1" showErrorMessage="1" sqref="N9:N13 N17">
      <formula1>METHOD</formula1>
    </dataValidation>
    <dataValidation type="list" allowBlank="1" showInputMessage="1" showErrorMessage="1" sqref="S1:T6">
      <formula1>#REF!</formula1>
    </dataValidation>
    <dataValidation type="list" allowBlank="1" showInputMessage="1" showErrorMessage="1" sqref="U1:U6">
      <formula1>#REF!</formula1>
    </dataValidation>
  </dataValidations>
  <printOptions/>
  <pageMargins left="0.5" right="0.5" top="0.75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robert.knauer</dc:creator>
  <cp:keywords/>
  <dc:description/>
  <cp:lastModifiedBy>barbara.j.wilson</cp:lastModifiedBy>
  <cp:lastPrinted>2006-02-23T17:59:39Z</cp:lastPrinted>
  <dcterms:created xsi:type="dcterms:W3CDTF">2006-01-25T15:09:48Z</dcterms:created>
  <dcterms:modified xsi:type="dcterms:W3CDTF">2006-02-23T21:14:00Z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