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 name="b" sheetId="2" r:id="rId2"/>
    <sheet name="c" sheetId="3" r:id="rId3"/>
  </sheets>
  <definedNames>
    <definedName name="pmanagement">'PART Qs &amp; Section Scoring'!$G$42</definedName>
    <definedName name="ppurpose">'PART Qs &amp; Section Scoring'!$G$12</definedName>
    <definedName name="presults">'PART Qs &amp; Section Scoring'!$G$72</definedName>
    <definedName name="splanning">'PART Qs &amp; Section Scoring'!$G$26</definedName>
  </definedNames>
  <calcPr fullCalcOnLoad="1"/>
</workbook>
</file>

<file path=xl/comments1.xml><?xml version="1.0" encoding="utf-8"?>
<comments xmlns="http://schemas.openxmlformats.org/spreadsheetml/2006/main">
  <authors>
    <author>STRASSER_J</author>
  </authors>
  <commentList>
    <comment ref="C4" authorId="0">
      <text>
        <r>
          <rPr>
            <sz val="10"/>
            <rFont val="Arial"/>
            <family val="0"/>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10"/>
            <rFont val="Arial"/>
            <family val="0"/>
          </rPr>
          <t xml:space="preserve">
</t>
        </r>
      </text>
    </comment>
    <comment ref="B6" authorId="0">
      <text>
        <r>
          <rPr>
            <sz val="10"/>
            <rFont val="Arial"/>
            <family val="0"/>
          </rPr>
          <t xml:space="preserve">1. Is the program purpose clear? </t>
        </r>
        <r>
          <rPr>
            <sz val="10"/>
            <rFont val="Arial"/>
            <family val="0"/>
          </rPr>
          <t xml:space="preserve">
</t>
        </r>
        <r>
          <rPr>
            <sz val="10"/>
            <rFont val="Arial"/>
            <family val="0"/>
          </rPr>
          <t xml:space="preserve">Purpose of the question: </t>
        </r>
        <r>
          <rPr>
            <sz val="10"/>
            <rFont val="Arial"/>
            <family val="0"/>
          </rPr>
          <t>to determine whether the program has a focused and well-defined mission.</t>
        </r>
        <r>
          <rPr>
            <sz val="10"/>
            <rFont val="Arial"/>
            <family val="0"/>
          </rPr>
          <t xml:space="preserve">
Elements of a Yes answer: </t>
        </r>
        <r>
          <rPr>
            <sz val="10"/>
            <rFont val="Arial"/>
            <family val="0"/>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sz val="10"/>
            <rFont val="Arial"/>
            <family val="0"/>
          </rPr>
          <t xml:space="preserve">
Evidence/Data: e</t>
        </r>
        <r>
          <rPr>
            <sz val="10"/>
            <rFont val="Arial"/>
            <family val="0"/>
          </rPr>
          <t>vidence can include program authorizing legislation, program documentation or mission statement.</t>
        </r>
        <r>
          <rPr>
            <sz val="10"/>
            <rFont val="Arial"/>
            <family val="0"/>
          </rPr>
          <t xml:space="preserve">
</t>
        </r>
        <r>
          <rPr>
            <sz val="10"/>
            <rFont val="Arial"/>
            <family val="0"/>
          </rPr>
          <t xml:space="preserve">
</t>
        </r>
      </text>
    </comment>
    <comment ref="B7" authorId="0">
      <text>
        <r>
          <rPr>
            <sz val="10"/>
            <rFont val="Arial"/>
            <family val="0"/>
          </rPr>
          <t xml:space="preserve">2. Does the program address a specific interest, problem or need? </t>
        </r>
        <r>
          <rPr>
            <sz val="10"/>
            <rFont val="Arial"/>
            <family val="0"/>
          </rPr>
          <t xml:space="preserve">
</t>
        </r>
        <r>
          <rPr>
            <sz val="10"/>
            <rFont val="Arial"/>
            <family val="0"/>
          </rPr>
          <t xml:space="preserve">Purpose of the question: </t>
        </r>
        <r>
          <rPr>
            <sz val="10"/>
            <rFont val="Arial"/>
            <family val="0"/>
          </rPr>
          <t>to determine whether the program addresses a specific interest, problem or need that can be clearly defined and presently exists.</t>
        </r>
        <r>
          <rPr>
            <sz val="10"/>
            <rFont val="Arial"/>
            <family val="0"/>
          </rPr>
          <t xml:space="preserve">
Elements of a Yes answer: </t>
        </r>
        <r>
          <rPr>
            <sz val="10"/>
            <rFont val="Arial"/>
            <family val="0"/>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sz val="10"/>
            <rFont val="Arial"/>
            <family val="0"/>
          </rPr>
          <t xml:space="preserve">
Evidence/Data: </t>
        </r>
        <r>
          <rPr>
            <sz val="10"/>
            <rFont val="Arial"/>
            <family val="0"/>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sz val="10"/>
            <rFont val="Arial"/>
            <family val="0"/>
          </rPr>
          <t xml:space="preserve">
</t>
        </r>
        <r>
          <rPr>
            <sz val="10"/>
            <rFont val="Arial"/>
            <family val="0"/>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sz val="10"/>
            <rFont val="Arial"/>
            <family val="0"/>
          </rPr>
          <t xml:space="preserve">3. Is the program designed to have a significant impact in addressing the interest, problem or need? </t>
        </r>
        <r>
          <rPr>
            <sz val="10"/>
            <rFont val="Arial"/>
            <family val="0"/>
          </rPr>
          <t xml:space="preserve">
</t>
        </r>
        <r>
          <rPr>
            <sz val="10"/>
            <rFont val="Arial"/>
            <family val="0"/>
          </rPr>
          <t xml:space="preserve">Purpose of the question: </t>
        </r>
        <r>
          <rPr>
            <sz val="10"/>
            <rFont val="Arial"/>
            <family val="0"/>
          </rPr>
          <t>to determine whether the program is designed to have a significant impact that is reasonably known and can be measured.</t>
        </r>
        <r>
          <rPr>
            <sz val="10"/>
            <rFont val="Arial"/>
            <family val="0"/>
          </rPr>
          <t xml:space="preserve">
Elements of a Yes answer: </t>
        </r>
        <r>
          <rPr>
            <sz val="10"/>
            <rFont val="Arial"/>
            <family val="0"/>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sz val="10"/>
            <rFont val="Arial"/>
            <family val="0"/>
          </rPr>
          <t xml:space="preserve">
Evidence/Data: </t>
        </r>
        <r>
          <rPr>
            <sz val="10"/>
            <rFont val="Arial"/>
            <family val="0"/>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Arial"/>
            <family val="0"/>
          </rPr>
          <t xml:space="preserve">
</t>
        </r>
      </text>
    </comment>
    <comment ref="B9" authorId="0">
      <text>
        <r>
          <rPr>
            <sz val="10"/>
            <rFont val="Arial"/>
            <family val="0"/>
          </rPr>
          <t xml:space="preserve">4. Is the program designed to make a unique contribution in addressing the interest, problem or need (i.e., is not needlessly redundant of any other Federal, state, local or private effort)? </t>
        </r>
        <r>
          <rPr>
            <sz val="10"/>
            <rFont val="Arial"/>
            <family val="0"/>
          </rPr>
          <t xml:space="preserve">
</t>
        </r>
        <r>
          <rPr>
            <sz val="10"/>
            <rFont val="Arial"/>
            <family val="0"/>
          </rPr>
          <t xml:space="preserve">Purpose of the question: </t>
        </r>
        <r>
          <rPr>
            <sz val="10"/>
            <rFont val="Arial"/>
            <family val="0"/>
          </rPr>
          <t xml:space="preserve">to determine whether the program is designed to fill a defensible gap or whether it instead duplicates or even competes with other Federal or non-federal programs. </t>
        </r>
        <r>
          <rPr>
            <sz val="10"/>
            <rFont val="Arial"/>
            <family val="0"/>
          </rPr>
          <t xml:space="preserve">
Elements of a Yes answer: </t>
        </r>
        <r>
          <rPr>
            <sz val="10"/>
            <rFont val="Arial"/>
            <family val="0"/>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sz val="10"/>
            <rFont val="Arial"/>
            <family val="0"/>
          </rPr>
          <t xml:space="preserve">
Evidence/Data: </t>
        </r>
        <r>
          <rPr>
            <sz val="10"/>
            <rFont val="Arial"/>
            <family val="0"/>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sz val="10"/>
            <rFont val="Arial"/>
            <family val="0"/>
          </rPr>
          <t xml:space="preserve">
</t>
        </r>
        <r>
          <rPr>
            <sz val="10"/>
            <rFont val="Arial"/>
            <family val="0"/>
          </rPr>
          <t xml:space="preserve">
</t>
        </r>
        <r>
          <rPr>
            <sz val="10"/>
            <rFont val="Arial"/>
            <family val="0"/>
          </rPr>
          <t xml:space="preserve">
</t>
        </r>
      </text>
    </comment>
    <comment ref="B10" authorId="0">
      <text>
        <r>
          <rPr>
            <sz val="10"/>
            <rFont val="Arial"/>
            <family val="0"/>
          </rPr>
          <t>5. Is the program optimally designed to address the interest, problem or need?</t>
        </r>
        <r>
          <rPr>
            <sz val="10"/>
            <rFont val="Arial"/>
            <family val="0"/>
          </rPr>
          <t xml:space="preserve">
</t>
        </r>
        <r>
          <rPr>
            <sz val="10"/>
            <rFont val="Arial"/>
            <family val="0"/>
          </rPr>
          <t>Purpose of the question:</t>
        </r>
        <r>
          <rPr>
            <sz val="10"/>
            <rFont val="Arial"/>
            <family val="0"/>
          </rPr>
          <t xml:space="preserve"> to determine whether the program design is logical given the current conditions and nature of the problem and whether the design is likely to yield the intended outcomes. This question addresses many elements.
</t>
        </r>
        <r>
          <rPr>
            <sz val="10"/>
            <rFont val="Arial"/>
            <family val="0"/>
          </rPr>
          <t>Elements of a Yes answer</t>
        </r>
        <r>
          <rPr>
            <sz val="10"/>
            <rFont val="Arial"/>
            <family val="0"/>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sz val="10"/>
            <rFont val="Arial"/>
            <family val="0"/>
          </rPr>
          <t>Evidence/Data</t>
        </r>
        <r>
          <rPr>
            <sz val="10"/>
            <rFont val="Arial"/>
            <family val="0"/>
          </rPr>
          <t xml:space="preserve">: evidence can include cost effectiveness studies comparing alternative mechanisms such as a regulation versus a grant or data on the current form of the problem.
</t>
        </r>
        <r>
          <rPr>
            <sz val="10"/>
            <rFont val="Arial"/>
            <family val="0"/>
          </rPr>
          <t xml:space="preserve">
</t>
        </r>
      </text>
    </comment>
    <comment ref="C14" authorId="0">
      <text>
        <r>
          <rPr>
            <sz val="10"/>
            <rFont val="Arial"/>
            <family val="0"/>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10"/>
            <rFont val="Arial"/>
            <family val="0"/>
          </rPr>
          <t xml:space="preserve">
</t>
        </r>
      </text>
    </comment>
    <comment ref="B16" authorId="0">
      <text>
        <r>
          <rPr>
            <sz val="10"/>
            <rFont val="Arial"/>
            <family val="0"/>
          </rPr>
          <t>1. Does the program have a limited number of specific, ambitious long-term performance goals that focus on outcomes and meaningfully reflect the purpose of the program?</t>
        </r>
        <r>
          <rPr>
            <sz val="10"/>
            <rFont val="Arial"/>
            <family val="0"/>
          </rPr>
          <t xml:space="preserve">
</t>
        </r>
        <r>
          <rPr>
            <sz val="10"/>
            <rFont val="Arial"/>
            <family val="0"/>
          </rPr>
          <t xml:space="preserve">Purpose of the question: </t>
        </r>
        <r>
          <rPr>
            <sz val="10"/>
            <rFont val="Arial"/>
            <family val="0"/>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sz val="10"/>
            <rFont val="Arial"/>
            <family val="0"/>
          </rPr>
          <t>Elements of a Yes answer:</t>
        </r>
        <r>
          <rPr>
            <sz val="10"/>
            <rFont val="Arial"/>
            <family val="0"/>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sz val="10"/>
            <rFont val="Arial"/>
            <family val="0"/>
          </rPr>
          <t xml:space="preserve">Agency goals should be listed in the evidence/data section of the PART. </t>
        </r>
        <r>
          <rPr>
            <sz val="10"/>
            <rFont val="Arial"/>
            <family val="0"/>
          </rPr>
          <t xml:space="preserve">
For credit programs, customer service benchmarks for timeliness and quality of service and utilization or participation rates may be appropriate long-term outcome goals.
</t>
        </r>
        <r>
          <rPr>
            <sz val="10"/>
            <rFont val="Arial"/>
            <family val="0"/>
          </rPr>
          <t>Evidence/Data:</t>
        </r>
        <r>
          <rPr>
            <sz val="10"/>
            <rFont val="Arial"/>
            <family val="0"/>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sz val="10"/>
            <rFont val="Arial"/>
            <family val="0"/>
          </rPr>
          <t>2. Does the program have a limited number of annual performance goals that demonstrate progress toward achieving the long-term goals?</t>
        </r>
        <r>
          <rPr>
            <sz val="10"/>
            <rFont val="Arial"/>
            <family val="0"/>
          </rPr>
          <t xml:space="preserve">
</t>
        </r>
        <r>
          <rPr>
            <sz val="10"/>
            <rFont val="Arial"/>
            <family val="0"/>
          </rPr>
          <t>Purpose of the question:</t>
        </r>
        <r>
          <rPr>
            <sz val="10"/>
            <rFont val="Arial"/>
            <family val="0"/>
          </rPr>
          <t xml:space="preserve"> to determine whether a limited number of annual performance goals have been identified that directly support the long-term goals evaluated in Question 1 of Section II above.
</t>
        </r>
        <r>
          <rPr>
            <sz val="10"/>
            <rFont val="Arial"/>
            <family val="0"/>
          </rPr>
          <t>Elements of a Yes answer</t>
        </r>
        <r>
          <rPr>
            <sz val="10"/>
            <rFont val="Arial"/>
            <family val="0"/>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sz val="10"/>
            <rFont val="Arial"/>
            <family val="0"/>
          </rPr>
          <t xml:space="preserve">If the program received a </t>
        </r>
        <r>
          <rPr>
            <sz val="10"/>
            <rFont val="Arial"/>
            <family val="0"/>
          </rPr>
          <t>No</t>
        </r>
        <r>
          <rPr>
            <sz val="10"/>
            <rFont val="Arial"/>
            <family val="0"/>
          </rPr>
          <t xml:space="preserve"> in Question 1 of Section II above, an explanation of how annual performance goals contribute to desired long-term outcomes and purpose of the program must be provided to receive a </t>
        </r>
        <r>
          <rPr>
            <sz val="10"/>
            <rFont val="Arial"/>
            <family val="0"/>
          </rPr>
          <t>Yes</t>
        </r>
        <r>
          <rPr>
            <sz val="10"/>
            <rFont val="Arial"/>
            <family val="0"/>
          </rPr>
          <t xml:space="preserve"> for this question. Agency goals should be listed in the evidence/data section of the PART. </t>
        </r>
        <r>
          <rPr>
            <sz val="10"/>
            <rFont val="Arial"/>
            <family val="0"/>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sz val="10"/>
            <rFont val="Arial"/>
            <family val="0"/>
          </rPr>
          <t>Evidence/Data:</t>
        </r>
        <r>
          <rPr>
            <sz val="10"/>
            <rFont val="Arial"/>
            <family val="0"/>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10"/>
            <rFont val="Arial"/>
            <family val="0"/>
          </rPr>
          <t xml:space="preserve">
</t>
        </r>
      </text>
    </comment>
    <comment ref="B18" authorId="0">
      <text>
        <r>
          <rPr>
            <sz val="10"/>
            <rFont val="Arial"/>
            <family val="0"/>
          </rPr>
          <t xml:space="preserve">3. Do all partners (grantees, sub-grantees, contractors, etc.) support program planning efforts by committing to the annual and/or long-term goals of the program? 
Purpose of the question: </t>
        </r>
        <r>
          <rPr>
            <sz val="10"/>
            <rFont val="Arial"/>
            <family val="0"/>
          </rPr>
          <t xml:space="preserve">to determine whether program efforts carried out by program partners also support the annual and long-term goals of the program. </t>
        </r>
        <r>
          <rPr>
            <sz val="10"/>
            <rFont val="Arial"/>
            <family val="0"/>
          </rPr>
          <t xml:space="preserve">
Elements of a Yes answer: </t>
        </r>
        <r>
          <rPr>
            <sz val="10"/>
            <rFont val="Arial"/>
            <family val="0"/>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sz val="10"/>
            <rFont val="Arial"/>
            <family val="0"/>
          </rPr>
          <t xml:space="preserve">If the program received a </t>
        </r>
        <r>
          <rPr>
            <sz val="10"/>
            <rFont val="Arial"/>
            <family val="0"/>
          </rPr>
          <t>No</t>
        </r>
        <r>
          <rPr>
            <sz val="10"/>
            <rFont val="Arial"/>
            <family val="0"/>
          </rPr>
          <t xml:space="preserve"> for both Questions 1 and 2 of Section II above, the program must receive a </t>
        </r>
        <r>
          <rPr>
            <sz val="10"/>
            <rFont val="Arial"/>
            <family val="0"/>
          </rPr>
          <t>No</t>
        </r>
        <r>
          <rPr>
            <sz val="10"/>
            <rFont val="Arial"/>
            <family val="0"/>
          </rPr>
          <t xml:space="preserve"> for this question. 
</t>
        </r>
        <r>
          <rPr>
            <sz val="10"/>
            <rFont val="Arial"/>
            <family val="0"/>
          </rPr>
          <t>In the case of regulatory programs, all regulated entities are not necessarily defined as program partners.</t>
        </r>
        <r>
          <rPr>
            <sz val="10"/>
            <rFont val="Arial"/>
            <family val="0"/>
          </rPr>
          <t xml:space="preserve">
Evidence/Data: </t>
        </r>
        <r>
          <rPr>
            <sz val="10"/>
            <rFont val="Arial"/>
            <family val="0"/>
          </rPr>
          <t>evidence can include procedures the program uses to get partners to commit to, measure, and report on performance related to the program's goals.</t>
        </r>
        <r>
          <rPr>
            <sz val="10"/>
            <rFont val="Arial"/>
            <family val="0"/>
          </rPr>
          <t xml:space="preserve">
</t>
        </r>
      </text>
    </comment>
    <comment ref="B19" authorId="0">
      <text>
        <r>
          <rPr>
            <sz val="10"/>
            <rFont val="Arial"/>
            <family val="0"/>
          </rPr>
          <t xml:space="preserve">4. Does the program collaborate and coordinate effectively with related programs that share similar goals and objectives?
Purpose of the question: </t>
        </r>
        <r>
          <rPr>
            <sz val="10"/>
            <rFont val="Arial"/>
            <family val="0"/>
          </rPr>
          <t xml:space="preserve">to determine whether a Federal program that shares a common purpose or goal with another program(s) collaborates with the other program(s) in a meaningful way. 
</t>
        </r>
        <r>
          <rPr>
            <sz val="10"/>
            <rFont val="Arial"/>
            <family val="0"/>
          </rPr>
          <t xml:space="preserve">
Elements of a Yes answer: </t>
        </r>
        <r>
          <rPr>
            <sz val="10"/>
            <rFont val="Arial"/>
            <family val="0"/>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sz val="10"/>
            <rFont val="Arial"/>
            <family val="0"/>
          </rPr>
          <t xml:space="preserve">
Evidence/Data: </t>
        </r>
        <r>
          <rPr>
            <sz val="10"/>
            <rFont val="Arial"/>
            <family val="0"/>
          </rPr>
          <t xml:space="preserve">evidence of meaningful collaboration could include joint grant announcements, planning documents, or referral systems.
</t>
        </r>
      </text>
    </comment>
    <comment ref="B20" authorId="0">
      <text>
        <r>
          <rPr>
            <sz val="10"/>
            <rFont val="Arial"/>
            <family val="0"/>
          </rPr>
          <t>5. Are independent and quality evaluations of sufficient scope conducted on a regular basis or as needed to fill gaps in performance information to support program improvements and evaluate effectiveness?</t>
        </r>
        <r>
          <rPr>
            <sz val="10"/>
            <rFont val="Arial"/>
            <family val="0"/>
          </rPr>
          <t xml:space="preserve">
</t>
        </r>
        <r>
          <rPr>
            <sz val="10"/>
            <rFont val="Arial"/>
            <family val="0"/>
          </rPr>
          <t xml:space="preserve">Purpose of the question: </t>
        </r>
        <r>
          <rPr>
            <sz val="10"/>
            <rFont val="Arial"/>
            <family val="0"/>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sz val="10"/>
            <rFont val="Arial"/>
            <family val="0"/>
          </rPr>
          <t xml:space="preserve">Elements of a Yes answer: </t>
        </r>
        <r>
          <rPr>
            <sz val="10"/>
            <rFont val="Arial"/>
            <family val="0"/>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sz val="10"/>
            <rFont val="Arial"/>
            <family val="0"/>
          </rPr>
          <t xml:space="preserve"> 
Evidence/Data: </t>
        </r>
        <r>
          <rPr>
            <sz val="10"/>
            <rFont val="Arial"/>
            <family val="0"/>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sz val="10"/>
            <rFont val="Arial"/>
            <family val="0"/>
          </rPr>
          <t>6. Is the program budget aligned with the program goals in such a way that the impact of funding, policy, and legislative changes on performance is readily known?</t>
        </r>
        <r>
          <rPr>
            <sz val="10"/>
            <rFont val="Arial"/>
            <family val="0"/>
          </rPr>
          <t xml:space="preserve">
</t>
        </r>
        <r>
          <rPr>
            <sz val="10"/>
            <rFont val="Arial"/>
            <family val="0"/>
          </rPr>
          <t xml:space="preserve">
Purpose of the question:</t>
        </r>
        <r>
          <rPr>
            <sz val="10"/>
            <rFont val="Arial"/>
            <family val="0"/>
          </rPr>
          <t xml:space="preserve"> to establish whether or not the budget planning and performance planning processes are integrated.
</t>
        </r>
        <r>
          <rPr>
            <sz val="10"/>
            <rFont val="Arial"/>
            <family val="0"/>
          </rPr>
          <t>Elements of a Yes answer:</t>
        </r>
        <r>
          <rPr>
            <sz val="10"/>
            <rFont val="Arial"/>
            <family val="0"/>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sz val="10"/>
            <rFont val="Arial"/>
            <family val="0"/>
          </rPr>
          <t xml:space="preserve">Evidence/Data: </t>
        </r>
        <r>
          <rPr>
            <sz val="10"/>
            <rFont val="Arial"/>
            <family val="0"/>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10"/>
            <rFont val="Arial"/>
            <family val="0"/>
          </rPr>
          <t xml:space="preserve">
</t>
        </r>
      </text>
    </comment>
    <comment ref="B22" authorId="0">
      <text>
        <r>
          <rPr>
            <sz val="10"/>
            <rFont val="Arial"/>
            <family val="0"/>
          </rPr>
          <t>7. Has the program taken meaningful steps to address its strategic planning deficiencies?</t>
        </r>
        <r>
          <rPr>
            <sz val="10"/>
            <rFont val="Arial"/>
            <family val="0"/>
          </rPr>
          <t xml:space="preserve">
</t>
        </r>
        <r>
          <rPr>
            <sz val="10"/>
            <rFont val="Arial"/>
            <family val="0"/>
          </rPr>
          <t>Purpose of the question:</t>
        </r>
        <r>
          <rPr>
            <sz val="10"/>
            <rFont val="Arial"/>
            <family val="0"/>
          </rPr>
          <t xml:space="preserve"> to determine whether the program has developed a system of evaluating the effectiveness of its strategic planning efforts and to correct deficiencies when they are identified. 
</t>
        </r>
        <r>
          <rPr>
            <sz val="10"/>
            <rFont val="Arial"/>
            <family val="0"/>
          </rPr>
          <t>Elements of a Yes answer:</t>
        </r>
        <r>
          <rPr>
            <sz val="10"/>
            <rFont val="Arial"/>
            <family val="0"/>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sz val="10"/>
            <rFont val="Arial"/>
            <family val="0"/>
          </rPr>
          <t xml:space="preserve">Evidence/Data: </t>
        </r>
        <r>
          <rPr>
            <sz val="10"/>
            <rFont val="Arial"/>
            <family val="0"/>
          </rPr>
          <t>evidence can include a description of how deficiencies in the strategic planning of a program are identified and corrected as well as examples of such changes.</t>
        </r>
        <r>
          <rPr>
            <sz val="10"/>
            <rFont val="Arial"/>
            <family val="0"/>
          </rPr>
          <t xml:space="preserve">
</t>
        </r>
      </text>
    </comment>
    <comment ref="B23" authorId="0">
      <text>
        <r>
          <rPr>
            <sz val="10"/>
            <rFont val="Arial"/>
            <family val="0"/>
          </rPr>
          <t>Cap. 1. Are acquisition program plans adjusted in response to performance data and changing conditions?</t>
        </r>
        <r>
          <rPr>
            <sz val="10"/>
            <rFont val="Arial"/>
            <family val="0"/>
          </rPr>
          <t xml:space="preserve">
</t>
        </r>
        <r>
          <rPr>
            <sz val="10"/>
            <rFont val="Arial"/>
            <family val="0"/>
          </rPr>
          <t>Purpose of the question:</t>
        </r>
        <r>
          <rPr>
            <sz val="10"/>
            <rFont val="Arial"/>
            <family val="0"/>
          </rPr>
          <t xml:space="preserve"> to determine if acquisition planning routinely includes review of performance information and the consideration of mid-course adjustments in response to changing needs, the availability of more efficient or cost-effective alternatives, and other variables, and if program plans are adjusted accordingly.
</t>
        </r>
        <r>
          <rPr>
            <sz val="10"/>
            <rFont val="Arial"/>
            <family val="0"/>
          </rPr>
          <t>Elements of a Yes answer:</t>
        </r>
        <r>
          <rPr>
            <sz val="10"/>
            <rFont val="Arial"/>
            <family val="0"/>
          </rPr>
          <t xml:space="preserve"> a Yes answer would require that the program routinely use a systematic process for revising program plans based on performance data or a change in circumstances. If no process exists or if the process is not used, the program should receive a No.
</t>
        </r>
        <r>
          <rPr>
            <sz val="10"/>
            <rFont val="Arial"/>
            <family val="0"/>
          </rPr>
          <t xml:space="preserve">Evidence/Data: </t>
        </r>
        <r>
          <rPr>
            <sz val="10"/>
            <rFont val="Arial"/>
            <family val="0"/>
          </rPr>
          <t>evidence can include program planning or other documentation that outlines the process to be used to make mid-course adjustments and examples of plans where such changes have been incorporated.</t>
        </r>
        <r>
          <rPr>
            <sz val="10"/>
            <rFont val="Arial"/>
            <family val="0"/>
          </rPr>
          <t xml:space="preserve">
</t>
        </r>
        <r>
          <rPr>
            <sz val="10"/>
            <rFont val="Arial"/>
            <family val="0"/>
          </rPr>
          <t xml:space="preserve">
</t>
        </r>
      </text>
    </comment>
    <comment ref="B24" authorId="0">
      <text>
        <r>
          <rPr>
            <sz val="10"/>
            <rFont val="Arial"/>
            <family val="0"/>
          </rPr>
          <t>Cap 2. Has the agency/program conducted a recent, meaningful, credible analysis of alternatives that includes trade-offs between cost, schedule and performance goals?</t>
        </r>
        <r>
          <rPr>
            <sz val="10"/>
            <rFont val="Arial"/>
            <family val="0"/>
          </rPr>
          <t xml:space="preserve">
</t>
        </r>
        <r>
          <rPr>
            <sz val="10"/>
            <rFont val="Arial"/>
            <family val="0"/>
          </rPr>
          <t xml:space="preserve">Purpose of the question: </t>
        </r>
        <r>
          <rPr>
            <sz val="10"/>
            <rFont val="Arial"/>
            <family val="0"/>
          </rPr>
          <t xml:space="preserve">to determine whether the agency is investing in an asset or service that provides the best value to the government. 
</t>
        </r>
        <r>
          <rPr>
            <sz val="10"/>
            <rFont val="Arial"/>
            <family val="0"/>
          </rPr>
          <t>Elements of a Yes answer:</t>
        </r>
        <r>
          <rPr>
            <sz val="10"/>
            <rFont val="Arial"/>
            <family val="0"/>
          </rPr>
          <t xml:space="preserve"> to receive a Yes rating, the agency should have conducted an analysis of alternatives (AoA). The analysis should include the status quo, non-material solutions (e.g., data compression in lieu of a new data cable), and trade-offs between cost, schedule, and performance goals. Program should be able to demonstrate that the analysis is credible (e.g., by having it reviewed and validated by an independent entity outside the program.) If an independent entity’s analysis differs from the program’s analysis, the program should defend differences
</t>
        </r>
        <r>
          <rPr>
            <sz val="10"/>
            <rFont val="Arial"/>
            <family val="0"/>
          </rPr>
          <t xml:space="preserve">Evidence/Data: </t>
        </r>
        <r>
          <rPr>
            <sz val="10"/>
            <rFont val="Arial"/>
            <family val="0"/>
          </rPr>
          <t xml:space="preserve">evidence can include a summary of the AoA, and documentation of any independent reviews of the analysis. Capital Asset Plan and Business Case documentation may also be used as source of data or evidence.
</t>
        </r>
        <r>
          <rPr>
            <sz val="10"/>
            <rFont val="Arial"/>
            <family val="0"/>
          </rPr>
          <t xml:space="preserve">
</t>
        </r>
      </text>
    </comment>
    <comment ref="C28" authorId="0">
      <text>
        <r>
          <rPr>
            <sz val="10"/>
            <rFont val="Arial"/>
            <family val="0"/>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10"/>
            <rFont val="Arial"/>
            <family val="0"/>
          </rPr>
          <t xml:space="preserve">
</t>
        </r>
      </text>
    </comment>
    <comment ref="B30" authorId="0">
      <text>
        <r>
          <rPr>
            <sz val="10"/>
            <rFont val="Arial"/>
            <family val="0"/>
          </rPr>
          <t>1. Does the agency regularly collect timely and credible performance information, including information from key program partners, and use it to manage the program and improve performance?</t>
        </r>
        <r>
          <rPr>
            <sz val="10"/>
            <rFont val="Arial"/>
            <family val="0"/>
          </rPr>
          <t xml:space="preserve">
</t>
        </r>
        <r>
          <rPr>
            <sz val="10"/>
            <rFont val="Arial"/>
            <family val="0"/>
          </rPr>
          <t>Purpose of the question:</t>
        </r>
        <r>
          <rPr>
            <sz val="10"/>
            <rFont val="Arial"/>
            <family val="0"/>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sz val="10"/>
            <rFont val="Arial"/>
            <family val="0"/>
          </rPr>
          <t>Elements of a Yes answer:</t>
        </r>
        <r>
          <rPr>
            <sz val="10"/>
            <rFont val="Arial"/>
            <family val="0"/>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sz val="10"/>
            <rFont val="Arial"/>
            <family val="0"/>
          </rPr>
          <t xml:space="preserve">Evidence/Data: </t>
        </r>
        <r>
          <rPr>
            <sz val="10"/>
            <rFont val="Arial"/>
            <family val="0"/>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10"/>
            <rFont val="Arial"/>
            <family val="0"/>
          </rPr>
          <t xml:space="preserve">
</t>
        </r>
      </text>
    </comment>
    <comment ref="B31" authorId="0">
      <text>
        <r>
          <rPr>
            <sz val="10"/>
            <rFont val="Arial"/>
            <family val="0"/>
          </rPr>
          <t xml:space="preserve">2. Are Federal managers and program partners (grantees, sub-grantees, contractors, etc.) held accountable for cost, schedule and performance results?
Purpose of the question: </t>
        </r>
        <r>
          <rPr>
            <sz val="10"/>
            <rFont val="Arial"/>
            <family val="0"/>
          </rPr>
          <t xml:space="preserve">to determine whether the program managers and partners are accountable for achieving program results. </t>
        </r>
        <r>
          <rPr>
            <sz val="10"/>
            <rFont val="Arial"/>
            <family val="0"/>
          </rPr>
          <t xml:space="preserve">
Elements of a Yes answer: </t>
        </r>
        <r>
          <rPr>
            <sz val="10"/>
            <rFont val="Arial"/>
            <family val="0"/>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sz val="10"/>
            <rFont val="Arial"/>
            <family val="0"/>
          </rPr>
          <t xml:space="preserve">
</t>
        </r>
        <r>
          <rPr>
            <sz val="10"/>
            <rFont val="Arial"/>
            <family val="0"/>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sz val="10"/>
            <rFont val="Arial"/>
            <family val="0"/>
          </rPr>
          <t>Evidence/Data:</t>
        </r>
        <r>
          <rPr>
            <sz val="10"/>
            <rFont val="Arial"/>
            <family val="0"/>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sz val="10"/>
            <rFont val="Arial"/>
            <family val="0"/>
          </rPr>
          <t xml:space="preserve">
</t>
        </r>
      </text>
    </comment>
    <comment ref="B32" authorId="0">
      <text>
        <r>
          <rPr>
            <sz val="10"/>
            <rFont val="Arial"/>
            <family val="0"/>
          </rPr>
          <t xml:space="preserve">3. Are all funds (Federal and partners’) obligated in a timely manner and spent for the intended purpose?
Purpose of the question: </t>
        </r>
        <r>
          <rPr>
            <sz val="10"/>
            <rFont val="Arial"/>
            <family val="0"/>
          </rPr>
          <t>to determine whether funds are administered efficiently and obligated in accordance with planned schedules and spent for the intended purposes.</t>
        </r>
        <r>
          <rPr>
            <sz val="10"/>
            <rFont val="Arial"/>
            <family val="0"/>
          </rPr>
          <t xml:space="preserve">
Elements of a Yes answer: </t>
        </r>
        <r>
          <rPr>
            <sz val="10"/>
            <rFont val="Arial"/>
            <family val="0"/>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sz val="10"/>
            <rFont val="Arial"/>
            <family val="0"/>
          </rPr>
          <t xml:space="preserve">
Evidence/Data: </t>
        </r>
        <r>
          <rPr>
            <sz val="10"/>
            <rFont val="Arial"/>
            <family val="0"/>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sz val="10"/>
            <rFont val="Arial"/>
            <family val="0"/>
          </rPr>
          <t xml:space="preserve">
</t>
        </r>
        <r>
          <rPr>
            <sz val="10"/>
            <rFont val="Arial"/>
            <family val="0"/>
          </rPr>
          <t xml:space="preserve">
</t>
        </r>
      </text>
    </comment>
    <comment ref="B33" authorId="0">
      <text>
        <r>
          <rPr>
            <sz val="10"/>
            <rFont val="Arial"/>
            <family val="0"/>
          </rPr>
          <t xml:space="preserve"> 4. Does the program have incentives and procedures (e.g. competitive sourcing/cost comparisons, IT improvements) to measure and achieve efficiencies and cost effectiveness in program execution?</t>
        </r>
        <r>
          <rPr>
            <sz val="10"/>
            <rFont val="Arial"/>
            <family val="0"/>
          </rPr>
          <t xml:space="preserve">
</t>
        </r>
        <r>
          <rPr>
            <sz val="10"/>
            <rFont val="Arial"/>
            <family val="0"/>
          </rPr>
          <t>Purpose of the question:</t>
        </r>
        <r>
          <rPr>
            <sz val="10"/>
            <rFont val="Arial"/>
            <family val="0"/>
          </rPr>
          <t xml:space="preserve"> to determine whether the program has effective management procedures in place to ensure the most efficient use of each dollar spent on program execution. 
</t>
        </r>
        <r>
          <rPr>
            <sz val="10"/>
            <rFont val="Arial"/>
            <family val="0"/>
          </rPr>
          <t>Elements of a Yes answer:</t>
        </r>
        <r>
          <rPr>
            <sz val="10"/>
            <rFont val="Arial"/>
            <family val="0"/>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sz val="10"/>
            <rFont val="Arial"/>
            <family val="0"/>
          </rPr>
          <t xml:space="preserve">Evidence/Data: </t>
        </r>
        <r>
          <rPr>
            <sz val="10"/>
            <rFont val="Arial"/>
            <family val="0"/>
          </rPr>
          <t xml:space="preserve">evidence can include performance measurements for efficiency and IT improvement plans designed to produce tangible productivity and efficiency gains, or IT business cases that document how particular projects improve efficiency.
</t>
        </r>
        <r>
          <rPr>
            <sz val="10"/>
            <rFont val="Arial"/>
            <family val="0"/>
          </rPr>
          <t xml:space="preserve">
</t>
        </r>
      </text>
    </comment>
    <comment ref="B34" authorId="0">
      <text>
        <r>
          <rPr>
            <sz val="10"/>
            <rFont val="Arial"/>
            <family val="0"/>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10"/>
            <rFont val="Arial"/>
            <family val="0"/>
          </rPr>
          <t>to determine whether the full costs of the program are known and are budgeted.</t>
        </r>
        <r>
          <rPr>
            <sz val="10"/>
            <rFont val="Arial"/>
            <family val="0"/>
          </rPr>
          <t xml:space="preserve">
Elements of a Yes answer: </t>
        </r>
        <r>
          <rPr>
            <sz val="10"/>
            <rFont val="Arial"/>
            <family val="0"/>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sz val="10"/>
            <rFont val="Arial"/>
            <family val="0"/>
          </rPr>
          <t xml:space="preserve">
Evidence/Data: </t>
        </r>
        <r>
          <rPr>
            <sz val="10"/>
            <rFont val="Arial"/>
            <family val="0"/>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10"/>
            <rFont val="Arial"/>
            <family val="0"/>
          </rPr>
          <t xml:space="preserve">
</t>
        </r>
      </text>
    </comment>
    <comment ref="B35" authorId="0">
      <text>
        <r>
          <rPr>
            <sz val="10"/>
            <rFont val="Arial"/>
            <family val="0"/>
          </rPr>
          <t>6. Does the program use strong financial management practices?</t>
        </r>
        <r>
          <rPr>
            <sz val="10"/>
            <rFont val="Arial"/>
            <family val="0"/>
          </rPr>
          <t xml:space="preserve">
</t>
        </r>
        <r>
          <rPr>
            <sz val="10"/>
            <rFont val="Arial"/>
            <family val="0"/>
          </rPr>
          <t>Purpose of the question</t>
        </r>
        <r>
          <rPr>
            <sz val="10"/>
            <rFont val="Arial"/>
            <family val="0"/>
          </rPr>
          <t xml:space="preserve">: to determine whether the program uses effective financial management practices in administering program funds.
</t>
        </r>
        <r>
          <rPr>
            <sz val="10"/>
            <rFont val="Arial"/>
            <family val="0"/>
          </rPr>
          <t>Elements of a Yes answer:</t>
        </r>
        <r>
          <rPr>
            <sz val="10"/>
            <rFont val="Arial"/>
            <family val="0"/>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sz val="10"/>
            <rFont val="Arial"/>
            <family val="0"/>
          </rPr>
          <t>Evidence/Data:</t>
        </r>
        <r>
          <rPr>
            <sz val="10"/>
            <rFont val="Arial"/>
            <family val="0"/>
          </rPr>
          <t xml:space="preserve"> evidence can include recent audit reports and existence of procedures to identify and measure improper payments.</t>
        </r>
        <r>
          <rPr>
            <sz val="10"/>
            <rFont val="Arial"/>
            <family val="0"/>
          </rPr>
          <t xml:space="preserve">
</t>
        </r>
      </text>
    </comment>
    <comment ref="B36" authorId="0">
      <text>
        <r>
          <rPr>
            <sz val="10"/>
            <rFont val="Arial"/>
            <family val="0"/>
          </rPr>
          <t>7. Has the program taken meaningful steps to address its management deficiencies?</t>
        </r>
        <r>
          <rPr>
            <sz val="10"/>
            <rFont val="Arial"/>
            <family val="0"/>
          </rPr>
          <t xml:space="preserve">
</t>
        </r>
        <r>
          <rPr>
            <sz val="10"/>
            <rFont val="Arial"/>
            <family val="0"/>
          </rPr>
          <t xml:space="preserve">Purpose of the question: </t>
        </r>
        <r>
          <rPr>
            <sz val="10"/>
            <rFont val="Arial"/>
            <family val="0"/>
          </rPr>
          <t xml:space="preserve">to determine whether the program has developed a system of evaluating program management effectiveness and means to correct deficiencies when they are identified.
</t>
        </r>
        <r>
          <rPr>
            <sz val="10"/>
            <rFont val="Arial"/>
            <family val="0"/>
          </rPr>
          <t>Elements of a Yes answer:</t>
        </r>
        <r>
          <rPr>
            <sz val="10"/>
            <rFont val="Arial"/>
            <family val="0"/>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sz val="10"/>
            <rFont val="Arial"/>
            <family val="0"/>
          </rPr>
          <t xml:space="preserve">Evidence/Data (if available): </t>
        </r>
        <r>
          <rPr>
            <sz val="10"/>
            <rFont val="Arial"/>
            <family val="0"/>
          </rPr>
          <t>evidence can include a description of how deficiencies in the program management are identified and corrected as well as examples of such changes.</t>
        </r>
        <r>
          <rPr>
            <sz val="10"/>
            <rFont val="Arial"/>
            <family val="0"/>
          </rPr>
          <t xml:space="preserve">
</t>
        </r>
      </text>
    </comment>
    <comment ref="B37" authorId="0">
      <text>
        <r>
          <rPr>
            <sz val="10"/>
            <rFont val="Arial"/>
            <family val="0"/>
          </rPr>
          <t>Cap 1. Does the program define the required quality, capability, and performance objectives for deliverables?</t>
        </r>
        <r>
          <rPr>
            <sz val="10"/>
            <rFont val="Arial"/>
            <family val="0"/>
          </rPr>
          <t xml:space="preserve">
</t>
        </r>
        <r>
          <rPr>
            <sz val="10"/>
            <rFont val="Arial"/>
            <family val="0"/>
          </rPr>
          <t>Purpose of the question:</t>
        </r>
        <r>
          <rPr>
            <sz val="10"/>
            <rFont val="Arial"/>
            <family val="0"/>
          </rPr>
          <t xml:space="preserve"> to determine whether the agency has clearly identified and defined the required quality, capability, and performance characteristics or objectives expected of the end product/result of the asset or service acquisition. This element is critical because it assures that all parties (government, contractor, etc) are working toward the same end-product and result.
</t>
        </r>
        <r>
          <rPr>
            <sz val="10"/>
            <rFont val="Arial"/>
            <family val="0"/>
          </rPr>
          <t xml:space="preserve">Elements of a Yes answer: </t>
        </r>
        <r>
          <rPr>
            <sz val="10"/>
            <rFont val="Arial"/>
            <family val="0"/>
          </rPr>
          <t xml:space="preserve">if acquiring a capital asset, a Yes would require the program to document the capabilities or characteristics that are expected. For example, a weapon system that has defined key performance parameters and operational requirements would get a Yes, one that is proceeding without such definition should receive a No. For services, a Yes would require the program made adequate use of performance-based contracting methods. A program that acquires services through other than performance based contracts should receive a No, unless there is a legitimate reason for not using such contracts.
</t>
        </r>
        <r>
          <rPr>
            <sz val="10"/>
            <rFont val="Arial"/>
            <family val="0"/>
          </rPr>
          <t>Evidence/Data:</t>
        </r>
        <r>
          <rPr>
            <sz val="10"/>
            <rFont val="Arial"/>
            <family val="0"/>
          </rPr>
          <t xml:space="preserve"> evidence can include documentation from the program describing key performance characteristics and/or deliverables.</t>
        </r>
        <r>
          <rPr>
            <sz val="10"/>
            <rFont val="Arial"/>
            <family val="0"/>
          </rPr>
          <t xml:space="preserve">
</t>
        </r>
      </text>
    </comment>
    <comment ref="B38" authorId="0">
      <text>
        <r>
          <rPr>
            <sz val="10"/>
            <rFont val="Arial"/>
            <family val="0"/>
          </rPr>
          <t xml:space="preserve">Cap 2. Has the program established appropriate, credible, cost and schedule goals?
</t>
        </r>
        <r>
          <rPr>
            <sz val="10"/>
            <rFont val="Arial"/>
            <family val="0"/>
          </rPr>
          <t xml:space="preserve">
</t>
        </r>
        <r>
          <rPr>
            <sz val="10"/>
            <rFont val="Arial"/>
            <family val="0"/>
          </rPr>
          <t xml:space="preserve">Purpose of the question: </t>
        </r>
        <r>
          <rPr>
            <sz val="10"/>
            <rFont val="Arial"/>
            <family val="0"/>
          </rPr>
          <t xml:space="preserve">to determine whether all program costs are well understood, and whether a realistic schedule has been established. 
</t>
        </r>
        <r>
          <rPr>
            <sz val="10"/>
            <rFont val="Arial"/>
            <family val="0"/>
          </rPr>
          <t>Elements of a Yes answer:</t>
        </r>
        <r>
          <rPr>
            <sz val="10"/>
            <rFont val="Arial"/>
            <family val="0"/>
          </rPr>
          <t xml:space="preserve"> a Yes answer would require that the program is able to estimate unit costs, annual costs, and life-cycle costs. Programs should also be able to lay out detailed schedules for development and delivery of assets and services. Program should be able to demonstrate that the cost and schedule estimates are credible (e.g., by having them reviewed and validated by an independent entity outside the program.). If an independent entity’s cost or schedule estimates differ from the program’s estimates, the program should defend differences.
</t>
        </r>
        <r>
          <rPr>
            <sz val="10"/>
            <rFont val="Arial"/>
            <family val="0"/>
          </rPr>
          <t xml:space="preserve">Evidence/Data: </t>
        </r>
        <r>
          <rPr>
            <sz val="10"/>
            <rFont val="Arial"/>
            <family val="0"/>
          </rPr>
          <t xml:space="preserve">evidence can include unit cost, acquisition cost, and life cycle cost estimates, as well as development and/or delivery schedules.
</t>
        </r>
        <r>
          <rPr>
            <sz val="10"/>
            <rFont val="Arial"/>
            <family val="0"/>
          </rPr>
          <t xml:space="preserve">
</t>
        </r>
      </text>
    </comment>
    <comment ref="B39" authorId="0">
      <text>
        <r>
          <rPr>
            <sz val="10"/>
            <rFont val="Arial"/>
            <family val="0"/>
          </rPr>
          <t>Cap 3. Has the program conducted a recent, credible, cost-benefit analysis that shows a net benefit?</t>
        </r>
        <r>
          <rPr>
            <sz val="10"/>
            <rFont val="Arial"/>
            <family val="0"/>
          </rPr>
          <t xml:space="preserve">
</t>
        </r>
        <r>
          <rPr>
            <sz val="10"/>
            <rFont val="Arial"/>
            <family val="0"/>
          </rPr>
          <t>Purpose of the question</t>
        </r>
        <r>
          <rPr>
            <sz val="10"/>
            <rFont val="Arial"/>
            <family val="0"/>
          </rPr>
          <t xml:space="preserve">: to determine if the program has a net benefit.
</t>
        </r>
        <r>
          <rPr>
            <sz val="10"/>
            <rFont val="Arial"/>
            <family val="0"/>
          </rPr>
          <t>Elements of a Yes answer:</t>
        </r>
        <r>
          <rPr>
            <sz val="10"/>
            <rFont val="Arial"/>
            <family val="0"/>
          </rPr>
          <t xml:space="preserve"> a Yes would require the program conducted an analysis of the projects total life cycle costs and benefits consistent with OMB Circular A-94. The program should be able to demonstrate that the assessment is credible (e.g., by having it reviewed and validated by an independent entity.) If an independent entity’s analysis differs from the program’s analysis, the program should defend the differences.
</t>
        </r>
        <r>
          <rPr>
            <sz val="10"/>
            <rFont val="Arial"/>
            <family val="0"/>
          </rPr>
          <t xml:space="preserve">Evidence/Data: </t>
        </r>
        <r>
          <rPr>
            <sz val="10"/>
            <rFont val="Arial"/>
            <family val="0"/>
          </rPr>
          <t>evidence should include a summary of any cost/benefit analysis and documentation of any independent reviews of the analysis.</t>
        </r>
        <r>
          <rPr>
            <sz val="10"/>
            <rFont val="Arial"/>
            <family val="0"/>
          </rPr>
          <t xml:space="preserve">
</t>
        </r>
      </text>
    </comment>
    <comment ref="B40" authorId="0">
      <text>
        <r>
          <rPr>
            <sz val="10"/>
            <rFont val="Arial"/>
            <family val="0"/>
          </rPr>
          <t xml:space="preserve">Cap 4. Does the program have a comprehensive strategy for risk management that appropriately shares risk between the government and contractor? </t>
        </r>
        <r>
          <rPr>
            <sz val="10"/>
            <rFont val="Arial"/>
            <family val="0"/>
          </rPr>
          <t xml:space="preserve">
</t>
        </r>
        <r>
          <rPr>
            <sz val="10"/>
            <rFont val="Arial"/>
            <family val="0"/>
          </rPr>
          <t>Purpose of the question</t>
        </r>
        <r>
          <rPr>
            <sz val="10"/>
            <rFont val="Arial"/>
            <family val="0"/>
          </rPr>
          <t xml:space="preserve">: to help ensure that the risk associated with acquisition of the asset or service is analyzed and managed carefully. Failure to analyze risk in acquisition may contribute to cost overruns, schedule delays, and programs that do not perform as expected. 
</t>
        </r>
        <r>
          <rPr>
            <sz val="10"/>
            <rFont val="Arial"/>
            <family val="0"/>
          </rPr>
          <t>Elements of a Yes answer</t>
        </r>
        <r>
          <rPr>
            <sz val="10"/>
            <rFont val="Arial"/>
            <family val="0"/>
          </rPr>
          <t xml:space="preserve">: a Yes would require the program to have an comprehensive risk management plan that identifies technical, cost, and schedule risks, and describes how these risks will be isolated, minimized, monitored, and controlled. A Yes would also require the program to select contracts and pricing mechanisms that provide appropriate incentives for contractors to meet cost, schedule and performance goals. A program that did only one of these would receive a No.
</t>
        </r>
        <r>
          <rPr>
            <sz val="10"/>
            <rFont val="Arial"/>
            <family val="0"/>
          </rPr>
          <t>Evidence/Data:</t>
        </r>
        <r>
          <rPr>
            <sz val="10"/>
            <rFont val="Arial"/>
            <family val="0"/>
          </rPr>
          <t xml:space="preserve"> evidence can include use of a performance based system such as an earned value management system to monitor and control risk, and use of contract award fees to provide incentives to a contractor to initiate innovations, cost management, and cost reduction measures. 
</t>
        </r>
      </text>
    </comment>
    <comment ref="D44" authorId="0">
      <text>
        <r>
          <rPr>
            <sz val="10"/>
            <rFont val="Arial"/>
            <family val="0"/>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10"/>
            <rFont val="Arial"/>
            <family val="0"/>
          </rPr>
          <t xml:space="preserve">
</t>
        </r>
      </text>
    </comment>
    <comment ref="B46" authorId="0">
      <text>
        <r>
          <rPr>
            <sz val="10"/>
            <rFont val="Arial"/>
            <family val="0"/>
          </rPr>
          <t xml:space="preserve">1. Has the program demonstrated adequate progress in achieving its long-term outcome goal(s)?
Purpose of the question: </t>
        </r>
        <r>
          <rPr>
            <sz val="10"/>
            <rFont val="Arial"/>
            <family val="0"/>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sz val="10"/>
            <rFont val="Arial"/>
            <family val="0"/>
          </rPr>
          <t xml:space="preserve">
Elements of a Yes answer: </t>
        </r>
        <r>
          <rPr>
            <sz val="10"/>
            <rFont val="Arial"/>
            <family val="0"/>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sz val="10"/>
            <rFont val="Arial"/>
            <family val="0"/>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10"/>
            <rFont val="Arial"/>
            <family val="0"/>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sz val="10"/>
            <rFont val="Arial"/>
            <family val="0"/>
          </rPr>
          <t xml:space="preserve">
Evidence/Data: </t>
        </r>
        <r>
          <rPr>
            <sz val="10"/>
            <rFont val="Arial"/>
            <family val="0"/>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sz val="10"/>
            <rFont val="Arial"/>
            <family val="0"/>
          </rPr>
          <t xml:space="preserve">
</t>
        </r>
        <r>
          <rPr>
            <sz val="10"/>
            <rFont val="Arial"/>
            <family val="0"/>
          </rPr>
          <t xml:space="preserve">
</t>
        </r>
      </text>
    </comment>
    <comment ref="B56" authorId="0">
      <text>
        <r>
          <rPr>
            <sz val="10"/>
            <rFont val="Arial"/>
            <family val="0"/>
          </rPr>
          <t>2. Does the program (including program partners) achieve its annual performance goals?</t>
        </r>
        <r>
          <rPr>
            <sz val="10"/>
            <rFont val="Arial"/>
            <family val="0"/>
          </rPr>
          <t xml:space="preserve">
</t>
        </r>
        <r>
          <rPr>
            <sz val="10"/>
            <rFont val="Arial"/>
            <family val="0"/>
          </rPr>
          <t>Purpose of the question:</t>
        </r>
        <r>
          <rPr>
            <sz val="10"/>
            <rFont val="Arial"/>
            <family val="0"/>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sz val="10"/>
            <rFont val="Arial"/>
            <family val="0"/>
          </rPr>
          <t xml:space="preserve">Elements of a Yes answer: </t>
        </r>
        <r>
          <rPr>
            <sz val="10"/>
            <rFont val="Arial"/>
            <family val="0"/>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sz val="10"/>
            <rFont val="Arial"/>
            <family val="0"/>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10"/>
            <rFont val="Arial"/>
            <family val="0"/>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sz val="10"/>
            <rFont val="Arial"/>
            <family val="0"/>
          </rPr>
          <t xml:space="preserve">
Evidence/Data:</t>
        </r>
        <r>
          <rPr>
            <sz val="10"/>
            <rFont val="Arial"/>
            <family val="0"/>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10"/>
            <rFont val="Arial"/>
            <family val="0"/>
          </rPr>
          <t xml:space="preserve">
</t>
        </r>
      </text>
    </comment>
    <comment ref="B67" authorId="0">
      <text>
        <r>
          <rPr>
            <sz val="10"/>
            <rFont val="Arial"/>
            <family val="0"/>
          </rPr>
          <t xml:space="preserve">3. Does the program demonstrate improved efficiencies and cost effectiveness in achieving program goals each year?
Purpose of the question: </t>
        </r>
        <r>
          <rPr>
            <sz val="10"/>
            <rFont val="Arial"/>
            <family val="0"/>
          </rPr>
          <t xml:space="preserve">to determine whether management practices have resulted in efficiency gains over the past year.
</t>
        </r>
        <r>
          <rPr>
            <sz val="10"/>
            <rFont val="Arial"/>
            <family val="0"/>
          </rPr>
          <t xml:space="preserve">
Elements of a Yes answer: </t>
        </r>
        <r>
          <rPr>
            <sz val="10"/>
            <rFont val="Arial"/>
            <family val="0"/>
          </rPr>
          <t xml:space="preserve">A Yes would require that the program demonstrate improved efficiency over the prior year. Program’s that have undergone a A-76 competitions would also be eligible for yes answer, independent of the outcome. </t>
        </r>
        <r>
          <rPr>
            <sz val="10"/>
            <rFont val="Arial"/>
            <family val="0"/>
          </rPr>
          <t xml:space="preserve">A program would normally not be eligible for a Yes answer to this question if the program received a No in Question 4 of Section III.
Evidence/Data: </t>
        </r>
        <r>
          <rPr>
            <sz val="10"/>
            <rFont val="Arial"/>
            <family val="0"/>
          </rPr>
          <t xml:space="preserve">evidence can include meeting performance targets to reduce per unit costs, meeting production and schedule targets, or meeting other targets that result in tangible productivity and efficiency gains. </t>
        </r>
        <r>
          <rPr>
            <sz val="10"/>
            <rFont val="Arial"/>
            <family val="0"/>
          </rPr>
          <t xml:space="preserve">
</t>
        </r>
        <r>
          <rPr>
            <sz val="10"/>
            <rFont val="Arial"/>
            <family val="0"/>
          </rPr>
          <t xml:space="preserve">
</t>
        </r>
      </text>
    </comment>
    <comment ref="B68" authorId="0">
      <text>
        <r>
          <rPr>
            <sz val="10"/>
            <rFont val="Arial"/>
            <family val="0"/>
          </rPr>
          <t xml:space="preserve">4.  Does the performance of this program compare favorably to other programs with similar purpose and goals?
Purpose of the question: </t>
        </r>
        <r>
          <rPr>
            <sz val="10"/>
            <rFont val="Arial"/>
            <family val="0"/>
          </rPr>
          <t xml:space="preserve">to determine how well the program performs relative to other Federal programs engaged in a similar activity.
</t>
        </r>
        <r>
          <rPr>
            <sz val="10"/>
            <rFont val="Arial"/>
            <family val="0"/>
          </rPr>
          <t xml:space="preserve">
Elements of a Yes answer: </t>
        </r>
        <r>
          <rPr>
            <sz val="10"/>
            <rFont val="Arial"/>
            <family val="0"/>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sz val="10"/>
            <rFont val="Arial"/>
            <family val="0"/>
          </rPr>
          <t xml:space="preserve">
Evidence/Data: </t>
        </r>
        <r>
          <rPr>
            <sz val="10"/>
            <rFont val="Arial"/>
            <family val="0"/>
          </rPr>
          <t>evidence can include evaluations and documentation comparing similar programs, including, if applicable, the six common measures. 
For research and development programs, this question corresponds in part to Performance criterion III.C of the R&amp;D criteria.</t>
        </r>
        <r>
          <rPr>
            <sz val="10"/>
            <rFont val="Arial"/>
            <family val="0"/>
          </rPr>
          <t xml:space="preserve">
</t>
        </r>
        <r>
          <rPr>
            <sz val="10"/>
            <rFont val="Arial"/>
            <family val="0"/>
          </rPr>
          <t xml:space="preserve">
</t>
        </r>
      </text>
    </comment>
    <comment ref="B69" authorId="0">
      <text>
        <r>
          <rPr>
            <sz val="10"/>
            <rFont val="Arial"/>
            <family val="0"/>
          </rPr>
          <t xml:space="preserve">5.  Do independent and quality evaluations of this program indicate that the program is effective and achieving results?
Purpose of the question: </t>
        </r>
        <r>
          <rPr>
            <sz val="10"/>
            <rFont val="Arial"/>
            <family val="0"/>
          </rPr>
          <t xml:space="preserve">to determine whether the program is effective based on independent and comprehensive evaluations. </t>
        </r>
        <r>
          <rPr>
            <sz val="10"/>
            <rFont val="Arial"/>
            <family val="0"/>
          </rPr>
          <t xml:space="preserve">
Elements of a Yes answer: </t>
        </r>
        <r>
          <rPr>
            <sz val="10"/>
            <rFont val="Arial"/>
            <family val="0"/>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sz val="10"/>
            <rFont val="Arial"/>
            <family val="0"/>
          </rPr>
          <t xml:space="preserve">
Evidence/Data: </t>
        </r>
        <r>
          <rPr>
            <sz val="10"/>
            <rFont val="Arial"/>
            <family val="0"/>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sz val="10"/>
            <rFont val="Arial"/>
            <family val="0"/>
          </rPr>
          <t xml:space="preserve">
</t>
        </r>
        <r>
          <rPr>
            <sz val="10"/>
            <rFont val="Arial"/>
            <family val="0"/>
          </rPr>
          <t xml:space="preserve">
</t>
        </r>
      </text>
    </comment>
    <comment ref="B70" authorId="0">
      <text>
        <r>
          <rPr>
            <sz val="10"/>
            <rFont val="Arial"/>
            <family val="0"/>
          </rPr>
          <t>Cap 1. Were program goals achieved within budgeted costs and established schedules?</t>
        </r>
        <r>
          <rPr>
            <sz val="10"/>
            <rFont val="Arial"/>
            <family val="0"/>
          </rPr>
          <t xml:space="preserve">
</t>
        </r>
        <r>
          <rPr>
            <sz val="10"/>
            <rFont val="Arial"/>
            <family val="0"/>
          </rPr>
          <t xml:space="preserve">
Purpose of the question</t>
        </r>
        <r>
          <rPr>
            <sz val="10"/>
            <rFont val="Arial"/>
            <family val="0"/>
          </rPr>
          <t xml:space="preserve">: to determine whether valid program goals were achieved within budgeted costs and established schedules and whether the program spends funds as planned and budgeted.
</t>
        </r>
        <r>
          <rPr>
            <sz val="10"/>
            <rFont val="Arial"/>
            <family val="0"/>
          </rPr>
          <t>Elements of a Yes answer:</t>
        </r>
        <r>
          <rPr>
            <sz val="10"/>
            <rFont val="Arial"/>
            <family val="0"/>
          </rPr>
          <t xml:space="preserve"> a Yes answer would require that the program achieved the goals evaluated in Section II on budget and on schedule. An example of a program that could receive a No rating could be an acquisition program that has experienced 60 percent cost growth and is behind schedule. If a program’s cost and schedule targets were changed in the last 12 months specifically due to failure to achieve previous goals, the program should get a No.
</t>
        </r>
        <r>
          <rPr>
            <sz val="10"/>
            <rFont val="Arial"/>
            <family val="0"/>
          </rPr>
          <t xml:space="preserve">
Evidence/Data</t>
        </r>
        <r>
          <rPr>
            <sz val="10"/>
            <rFont val="Arial"/>
            <family val="0"/>
          </rPr>
          <t xml:space="preserve">: evidence can include a comparison of the contract schedule, deliverables, and costs with the final outcomes for that fiscal year. </t>
        </r>
        <r>
          <rPr>
            <sz val="10"/>
            <rFont val="Arial"/>
            <family val="0"/>
          </rPr>
          <t xml:space="preserve">
</t>
        </r>
      </text>
    </comment>
  </commentList>
</comments>
</file>

<file path=xl/sharedStrings.xml><?xml version="1.0" encoding="utf-8"?>
<sst xmlns="http://schemas.openxmlformats.org/spreadsheetml/2006/main" count="209" uniqueCount="148">
  <si>
    <t>TVA has developed a rigorous integrated performance planning and budget process, with a foundation of individual plant and business unit plans that are aligned with corporate goals and objectives . This is to the agency's credit.  However TVA began its strategic planning effort in earnest the summer and has yet to establish its power program goals in a way that the effect of policy changes and legislation on performance is apparent.  See column to the right for more details.</t>
  </si>
  <si>
    <t>Examples of TVA successes include the following: Winning Performance Program and Balanced Scorecards;  Annual Performance Plans;  Monthly Executive reviews of financial and operational performance. Examples where TVA has additional work to do (related to its strategic plan and business plan) include the following: the effect of allowing TVA customers to shop for power; the effect of joining a regional transmission organization; the effect of an environmental surcharge on TVA's debt, interest expense and competitiveness; and the effect of new energy legislation expected this year.</t>
  </si>
  <si>
    <t>TVA has an ongoing monthly budget and performance reporting system that includes both TVA organizational and contractor performance information.  Budgets are reallocated as necessary to address emerging problems or opportunity .  TVA is currently implementing Activity Based Management (ABM) as another tool to manage performance.</t>
  </si>
  <si>
    <t>The Winning Performance program includes a process of both individual and business unit goal-setting and periodic performance review.  A portion of individual compensation is "at risk" based on performance achieved.</t>
  </si>
  <si>
    <t>TVA conducts continuous performance reviews on its own, has topical reviews by an Inspector General and GAO, receives annual independent financial audits.  There have rarely been full-scope independent evaluations of the entire power program's effectiveness, however.</t>
  </si>
  <si>
    <t>Section</t>
  </si>
  <si>
    <t>OMB Weighting</t>
  </si>
  <si>
    <t>Score</t>
  </si>
  <si>
    <t>Weighted Score</t>
  </si>
  <si>
    <t>Strategic Planning</t>
  </si>
  <si>
    <t>Program Management</t>
  </si>
  <si>
    <t>Program Results</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</si>
  <si>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</si>
  <si>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</si>
  <si>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</si>
  <si>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</si>
  <si>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</si>
  <si>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</si>
  <si>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Has the program conducted a recent, credible, cost-benefit analysis that shows a net benefit?</t>
  </si>
  <si>
    <t>Has the agency/program conducted a recent, meaningful, credible analysis of alternatives that includes trade-offs between cost, schedule and performance goals?</t>
  </si>
  <si>
    <t xml:space="preserve">OMB Program Assessment Rating Tool (PART) </t>
  </si>
  <si>
    <t xml:space="preserve">Does the program have a comprehensive strategy for risk management that appropriately shares risk between the government and contractor?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</si>
  <si>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</si>
  <si>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</si>
  <si>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</si>
  <si>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8 (Cap 1.)</t>
  </si>
  <si>
    <t>Does the program define the required quality, capability, and performance objectives of deliverables?</t>
  </si>
  <si>
    <t>9 (Cap 2.)</t>
  </si>
  <si>
    <t>10 (Cap 3.)</t>
  </si>
  <si>
    <t>11 (Cap 4.)</t>
  </si>
  <si>
    <t>Has the program established appropriate, credible, cost and schedule goals?</t>
  </si>
  <si>
    <r>
      <t xml:space="preserve">Does the program have a limited number of specific, ambitious long-term performance goals that focus on outcomes and meaningfully reflect the purpose of the program? </t>
    </r>
    <r>
      <rPr>
        <b/>
        <i/>
        <sz val="9"/>
        <rFont val="Arial"/>
        <family val="2"/>
      </rPr>
      <t xml:space="preserve"> </t>
    </r>
  </si>
  <si>
    <t>Target:</t>
  </si>
  <si>
    <t xml:space="preserve">Does the program (including program partners) achieve its annual performance goals?  </t>
  </si>
  <si>
    <t xml:space="preserve">Performance Target:                                                                           </t>
  </si>
  <si>
    <t>Does the performance of this program compare favorably to other programs with similar purpose and goals?</t>
  </si>
  <si>
    <t>Do independent and quality evaluations of this program indicate that the program is effective and achieving results?</t>
  </si>
  <si>
    <t>Actual Performance:</t>
  </si>
  <si>
    <t>Weighting</t>
  </si>
  <si>
    <t xml:space="preserve">Does the program have a limited number of annual performance goals that demonstrate progress toward achieving the long-term goals? </t>
  </si>
  <si>
    <t>Are acquisition program plans adjusted in response to performance data and changing conditions?</t>
  </si>
  <si>
    <t>Does the agency estimate and budget for the full annual costs of operating the program (including all administrative costs and allocated overhead) so that program performance changes are identified with changes in funding levels?</t>
  </si>
  <si>
    <t>Were program goals achieved within budgeted costs and established schedules?</t>
  </si>
  <si>
    <t>Program Purpose &amp; Design</t>
  </si>
  <si>
    <r>
      <t xml:space="preserve">Section I:  Program Purpose &amp; Design  </t>
    </r>
    <r>
      <rPr>
        <b/>
        <sz val="11"/>
        <color indexed="10"/>
        <rFont val="Arial"/>
        <family val="2"/>
      </rPr>
      <t xml:space="preserve"> (Yes,No)</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</si>
  <si>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</si>
  <si>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</si>
  <si>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</si>
  <si>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</si>
  <si>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</si>
  <si>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</si>
  <si>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t>Capital Assets &amp; Service Acquisition Programs</t>
  </si>
  <si>
    <r>
      <t xml:space="preserve">Section II:  Strategic Planning   </t>
    </r>
    <r>
      <rPr>
        <b/>
        <sz val="11"/>
        <color indexed="10"/>
        <rFont val="Arial"/>
        <family val="2"/>
      </rPr>
      <t>(Yes,No, N/A)</t>
    </r>
  </si>
  <si>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</si>
  <si>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</si>
  <si>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</si>
  <si>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</si>
  <si>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</si>
  <si>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</si>
  <si>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</si>
  <si>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</si>
  <si>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</si>
  <si>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</si>
  <si>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</si>
  <si>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Long-Term Goal III:                                                  </t>
  </si>
  <si>
    <t xml:space="preserve">Key Goal I:                                                                                                                          </t>
  </si>
  <si>
    <t xml:space="preserve">Key Goal II:                                                                                                                          </t>
  </si>
  <si>
    <t xml:space="preserve">Key Goal III:                                                                                                                          </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</si>
  <si>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</si>
  <si>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demonstrate improved efficiencies and cost effectiveness in achieving program goals each year?</t>
  </si>
  <si>
    <t>6 (Cap 1.)</t>
  </si>
  <si>
    <t>yes</t>
  </si>
  <si>
    <t>N/A</t>
  </si>
  <si>
    <t>large ext.</t>
  </si>
  <si>
    <t>TVA 2003 GPRA Performance Plan;  TVA 2002 Balanced Scorecard</t>
  </si>
  <si>
    <t>Reduce TVA's delivered cost of power relative to the market.</t>
  </si>
  <si>
    <t>Meet customers' needs by providing affordable, reliable electric power.</t>
  </si>
  <si>
    <t>Annual reliability targets set (no. of interruptions per customer connection point) based on planned system improvements.</t>
  </si>
  <si>
    <t xml:space="preserve">Annual cost targets (cents/kWh) set based on forecasted sales and operating budgets. </t>
  </si>
  <si>
    <t xml:space="preserve">Steady improvement in system reliability achieved in each of past 3 years (see data below).   </t>
  </si>
  <si>
    <t>Targets achieved on 2 of 3 goals.</t>
  </si>
  <si>
    <t>TVA  GPRA Performance Plan;  TVA Balanced Scorecard.</t>
  </si>
  <si>
    <t>TVA GPRA Performance Plan; TVA Balance Scorecard</t>
  </si>
  <si>
    <t>No. of  Interruptions per Customer Connection Point</t>
  </si>
  <si>
    <t>Delivered Cost of Power (cents/kWh)</t>
  </si>
  <si>
    <t>2000 -  1.58      2001 -  1.31         2002 - 1.17</t>
  </si>
  <si>
    <t>2000 - 4.00        2001 - 4.05        2002 - 4.11</t>
  </si>
  <si>
    <t xml:space="preserve">2000 - 3.90        2001 - 4.00        2002 - 4.25 </t>
  </si>
  <si>
    <t>Annual budget documents.  Annual reports.</t>
  </si>
  <si>
    <t xml:space="preserve">TVA conducts extensive benchmarking studies in all business areas.  Ranks in industry top quartile or better in nuclear, fossil, and transmission. </t>
  </si>
  <si>
    <t xml:space="preserve">TVA's nuclear program is reviewed regularly by NRC and INPO and TVA is receiving highest ratings.   Regular assessments are conducted by the IG and as requested by Congress, GAO. </t>
  </si>
  <si>
    <t>TVA has consistently operated within its overall operating and capital budgets.</t>
  </si>
  <si>
    <t>TVA Act, Sec. 11 - "   permit domestic and rural use at the lowest possible rates and in such manner as to encourage increased domestic and rural use of electricity."</t>
  </si>
  <si>
    <t>TVA has long been an active participant in national and regional electricity reliability councils (NERC), has strong partnerships with 158 public power municipal and cooperative distributors, and good relationships with private power utilities.</t>
  </si>
  <si>
    <t>NERC committee representation, TVPPA partnership and contracts, TVA's Public Power Institute, power interchange agreements and regional transmission MOU's.</t>
  </si>
  <si>
    <t>Capital projects are continually reviewed as part of an intensive Project Justification Process.</t>
  </si>
  <si>
    <t>Example:   A $300 million combined-cycle plant project was cancelled as a result of changing conditions both within TVA's operations and the bulk power market.</t>
  </si>
  <si>
    <t>This is an ongoing part of TVA's planning, budgeting and performance management process, aided by independent reviews and recommendations by the Inspector General.</t>
  </si>
  <si>
    <t>Examples:  (1) Recent major power supply decisions have resulted in both "build" (BF1) and "buy" (Calpine contract) based on economics.  (2) A Nashville office space relocation based on costs, economic benefits to the local region, and IG recommendations.</t>
  </si>
  <si>
    <t>Winning Performance Program;  Corporate and Business Unit Balanced Scorecards; Monthly Executive Performance Summary report.</t>
  </si>
  <si>
    <t>Quarterly Business Performance reviews;  Quarterly individual performance reviews; Pay for Performance targets and awards;  Contract incentives for major plant maintenance partners.</t>
  </si>
  <si>
    <t>Monthly and quarterly performance reports;  monthly "savings and use" reports (mechanism for reallocating resources when needed).</t>
  </si>
  <si>
    <t xml:space="preserve">TVA's internal accounting system is an accrual-based, full-cost allocation system, including such indirect costs as employee benefits (pension, medical) and support services (computer support, building facilities). </t>
  </si>
  <si>
    <t>Monthly financial reports;  IBS (automated G/L system);  independent financial audit.</t>
  </si>
  <si>
    <t>TVA has developed over the years strong centralized financial systems through which all transactions are recorded and controlled.</t>
  </si>
  <si>
    <t>Clean audit reports (PWC).  Internal audit reports (IG).</t>
  </si>
  <si>
    <t>TVA has developed a highly qualified executive management team, all of which have private sector as well as public sector experience.  Within the operating groups, functional "peer teams" have been established across all major disciplines.  They meet regularly to evaluate all business processes, do extensive benchmarking studies, and implement "best practices" from other units and other companies.</t>
  </si>
  <si>
    <t>TVA includes performance requirements in all major procurement and contractor "partner" agreements.  Incentives are designed such that the supplier and TVA share in cost savings achieved.</t>
  </si>
  <si>
    <t>TVA Procurement Group's "Strategic Sourcing" initiative ($100 million reduction in material inventory over 5 years);  Fossil Group's maintenance contractor "partner" contracts.</t>
  </si>
  <si>
    <t>These features are built into all major procurement contracts and project proposals.</t>
  </si>
  <si>
    <t>Fossil "Partner" contracts;  Lignite Plant performance contract (TVA compensated by supplier for delays); Project Justification procedure.</t>
  </si>
  <si>
    <t xml:space="preserve">TVA develops extensive cost and benefit analysis on all asset acquisitions ranging from computer systems to generating units. </t>
  </si>
  <si>
    <t>Published procurement RFP's;  Project Justification process.</t>
  </si>
  <si>
    <t>TVA conducts hundreds of individual project/acquisition assessments each year.  Major projects are reviewed/approved by the Board.</t>
  </si>
  <si>
    <t>Browns Ferry Unit 1 project analysis included a 6-month "detailed scoping and estimating program" and a Supplemental EIS.</t>
  </si>
  <si>
    <t>While there are many examples of specific "risk management" techniques, the risk of the overall power program rests primarily with TVA.</t>
  </si>
  <si>
    <t>Yes.</t>
  </si>
  <si>
    <t>TVA supplies the power needed by 8.3 million people -- four percent of the nationwide total -- living in Tennessee and parts of six neighboring states.</t>
  </si>
  <si>
    <t>There is a 70-year legislative history supporting TVA's mission to meet the power needs of the people the agency serves.</t>
  </si>
  <si>
    <t>No.</t>
  </si>
  <si>
    <t>For information on the US electric power industry and alternate organizational forms of electric utilities, turn to the information and statistics provided by the Energy Information Administration (EIA) in the Department of Energy.  Investor-owned utilities supply 75 percent of the country's power, municipal utilities 15 percent and cooperatives 10 percent.  See the related EIA link: http://www.eia.doe.gov/cneaf/electricity/page/prim2/fig4.gif  The prices TVA charges for power are lower than many utilities but higher than some, including utilities neighboring TVA's service area.</t>
  </si>
  <si>
    <t>See the box immediately above.  TVA generates power and transmits it to 158 municipal utilities and rural electric cooperatives.  They in turn deliver the power to retail customers. TVA played a leadership role in helping accelerate the availability of electric power in rural areas at affordable prices</t>
  </si>
  <si>
    <t xml:space="preserve">The purpose of TVA's power program is to provide TVA's customers  ample supplies of economical and reliable power.                                                        </t>
  </si>
  <si>
    <t>TVA plans to involve its stakeholders in its new strategic planning process.</t>
  </si>
  <si>
    <t>The process began in June 2002 and stakeholder involvement has not yet begun.</t>
  </si>
  <si>
    <r>
      <t>Winning Performance</t>
    </r>
    <r>
      <rPr>
        <sz val="9"/>
        <rFont val="Arial"/>
        <family val="2"/>
      </rPr>
      <t xml:space="preserve"> Program;  </t>
    </r>
    <r>
      <rPr>
        <i/>
        <sz val="9"/>
        <rFont val="Arial"/>
        <family val="2"/>
      </rPr>
      <t>STAR 7</t>
    </r>
    <r>
      <rPr>
        <sz val="9"/>
        <rFont val="Arial"/>
        <family val="2"/>
      </rPr>
      <t xml:space="preserve"> training program;  Nuclear's </t>
    </r>
    <r>
      <rPr>
        <i/>
        <sz val="9"/>
        <rFont val="Arial"/>
        <family val="2"/>
      </rPr>
      <t>Pentagen</t>
    </r>
    <r>
      <rPr>
        <sz val="9"/>
        <rFont val="Arial"/>
        <family val="2"/>
      </rPr>
      <t xml:space="preserve"> program;  COO peer teams.</t>
    </r>
  </si>
  <si>
    <t>2000 - 1.40        2001 - 1.17       2002 - 1.12 (est.)</t>
  </si>
  <si>
    <t>GAO Report May 2002 :  "TVA - Information on Benchmarking and Electricity Rates."    IG Report May 2001 - "Selected Power Rate and Cost Issues."</t>
  </si>
  <si>
    <t>TVA's power program today is a $7 billion per year business.  The basis in law for TVA's power program is the TVA Act of 1933 (48 Stat. 58). Section 10 reads "The Board is hereby empowered and authorized to sell the surplus power not used in its operations..." Building on this somewhat narrow base, and working to serve its customers' needs, the agency expanded its power program during World War II.  Congress delineated TVA's service area in 1959.  The agency embarked on a major expansion of its power plants during the 1980s, so that today TVA is one of the five largest electric power companies in the country.  The purpose of TVA's power program today is spelled out further in the agency's Vision Statement, its Government Performance and Result Act (GPRA) statements and related documents.</t>
  </si>
  <si>
    <t>TVA's financial reporting system includes detailed reports of actual vs. budget expenditures on a monthly (and for some components weekly) basis.</t>
  </si>
  <si>
    <t>TVA needs to establish a debt reduction goal with annual targets for meeting these goals.</t>
  </si>
  <si>
    <t>The goal should be tied to TVA's strategic plan.</t>
  </si>
  <si>
    <t>The strategic plan should open up TVA to competition so TVA's distributors have the right to buy power from non-TVA sources at their discretion.</t>
  </si>
  <si>
    <t>TVA's cost of power is lower than many other producers. However, there are lower cost producers than TVA.</t>
  </si>
  <si>
    <t xml:space="preserve">Financial performance is reviewed monthly with the TVA Board and Executive Committee.  Broader business unit performance plan reviews are held quarterly. But TVA needs to improve its strategic planning and better prepare for competitive markets </t>
  </si>
  <si>
    <t>TVA hired a nationally recognized expert on electric industry restructuring and regulation in June 2002 as its Senior Vice President for Strategic Planning and Analysis.  She will be working with TVA and TVA stakeholders to develop a strategic plan for TVA.  In addition, the following references are relevant for assessing TVA's GPRA-related plans: TVA 2003 GPRA Performance Plan;  TVA 2001 Annual Report</t>
  </si>
  <si>
    <t xml:space="preserve">TVA is in its second full year of a new "Winning Performance" program.  It includes a "Balanced Scorecard" which contains specific annual goals and performance targets which are aligned to the long-term strategic objectives.  As noted on the PART summary, TVA performance measures are useful in part, but metrics need to be developed further.  E.g. the cost of power metric needs to be developed to account for the fact that TVA has access to capital at AAA bond rates. </t>
  </si>
  <si>
    <t>TVA hired a corporate strategic planner in June 2002 and has given her the task of helping TVA assess its business environment, identify options and assess them, and generally prepare TVA to deal with the changing market conditions the agency will face in the future.</t>
  </si>
  <si>
    <t>TVA made a unique contribution during its start-up phase, supplying power to small towns and rural areas at low prices.  Its role today is important but not unique. Electric power today is of course widely available  throughout the US and around the world. That power is supplied by non-federal governmental and privately owned entities, as well as federal entities.  Each of these approaches works reasonably well and each has its advocates. Each of these approaches is capable of providing affordable power.  Note, for example, that some non-federal power companies supply power at costs that are lower than those TVA charges. In short, there are a number of ways to provide the economical power TVA currently supplies.</t>
  </si>
  <si>
    <t>TVA's power program has had its ups and downs.  The program today is taking the steps needed to improve its design and operation and to prepare for changes now occurring in power markets. Three areas where TVA is seeking to improve include national energy policy, debt reduction, and strategic planning: (1) The Administration is working with the Congress on reforms of the electric power industry, seeking to modernize the nation's transmission system and  to introduce competition in the nation's electric power markets. TVA could play a leadership role, for example, opening up its transmission system and allowing its customers to shop for power. (2) TVA needs a debt reduction plan.  GAO and some TVA customers have expressed concern that TVA's debt is too large and needs to be reduced. (3) As noted in the next section below, TVA does not have a business plan and a strategic plan, explaining how it will operate in the changing electricity markets of the future.</t>
  </si>
  <si>
    <r>
      <t xml:space="preserve">Links and other evidence related to program design changes TVA needs to consider follow: (1) The </t>
    </r>
    <r>
      <rPr>
        <i/>
        <sz val="9"/>
        <rFont val="Arial"/>
        <family val="2"/>
      </rPr>
      <t>President's National Energy Policy Repor</t>
    </r>
    <r>
      <rPr>
        <sz val="9"/>
        <rFont val="Arial"/>
        <family val="2"/>
      </rPr>
      <t xml:space="preserve">t is available at the following link: http://www.energy.gov/HQPress/releases01/maypr/energy_policy.htm (2) The following GAO report catalogues concerns about TVA's finances and evidence the agency need to reduce its debt </t>
    </r>
    <r>
      <rPr>
        <i/>
        <sz val="9"/>
        <rFont val="Arial"/>
        <family val="2"/>
      </rPr>
      <t>TVA Debt Reduction Efforts and Potential Stranded Costs</t>
    </r>
    <r>
      <rPr>
        <sz val="9"/>
        <rFont val="Arial"/>
        <family val="2"/>
      </rPr>
      <t xml:space="preserve"> (GAO-01-327, February 2001)  (3) TVA itself argued debt reduction was important in the </t>
    </r>
    <r>
      <rPr>
        <i/>
        <sz val="9"/>
        <rFont val="Arial"/>
        <family val="2"/>
      </rPr>
      <t xml:space="preserve">TVA Ten Year Business Outlook, </t>
    </r>
    <r>
      <rPr>
        <sz val="9"/>
        <rFont val="Arial"/>
        <family val="2"/>
      </rPr>
      <t>which TVA published in July 1997.  TVA has since revised its position, saying cost-effective investment in new power plants and environmental mitigation is more important than debt reduction.  (4) TVA has hired a corporate strategic planner and is working to develop its strategic plan.</t>
    </r>
  </si>
  <si>
    <t>Results have been less than planned in some years;  short-term results can be influenced by weather and  economic conditions.  In addition and importantly,  this metric should be developed to account for financial advantages the federal government provides TVA (such as access to capital at AAA bond rates and no payment to the federal government in lieu of taxes).</t>
  </si>
  <si>
    <t>As the President's Budget notes, TVA operates its existing assets efficiently and has received industry awards for operating its nuclear and coal-fired power plants cost effectively, a significant improvement from the past when those plants posed major problems.  TVA's power program scores less well, however, in terms of strategic planning, competitive bidding and debt reduction.</t>
  </si>
  <si>
    <t>As the PART summary notes, in OMB's view TVA does a good job operating its power plants but has not yet squarely addressed the strategic planning task that lies ahead of it.  The agency is taking steps to address its deficiencies.  See the column to the right.</t>
  </si>
  <si>
    <t xml:space="preserve">Has the program demonstrated adequate progress in achieving its long-term outcome goal's)?  </t>
  </si>
  <si>
    <t>EUCG benchmarking data.  Tim Martin (Navigant) staffing studies.  TVA Business Unit balanced scorecards.</t>
  </si>
  <si>
    <t>TVA is in the process of developing a strategic plan, a business plan and a debt reduction plan.  TVA does have six strategic objectives. In 1999, the TVA Board adopted 6 strategic objectives designed to achieve their vision of "Generating Prosperity in the Valley."  3 of those objectives pertain specifically to TVA's power program. This section of the PART assesses TVA's strategic planning effort in terms of TVA's three power-related strategic objectives.</t>
  </si>
  <si>
    <t>Name of Program: TVA Power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</si>
</sst>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29">
    <font>
      <sz val="10"/>
      <name val="Arial"/>
      <family val="0"/>
    </font>
    <font>
      <b/>
      <sz val="12"/>
      <name val="Arial"/>
      <family val="2"/>
    </font>
    <font>
      <sz val="12"/>
      <name val="Arial"/>
      <family val="2"/>
    </font>
    <font>
      <sz val="12"/>
      <color indexed="12"/>
      <name val="Arial"/>
      <family val="2"/>
    </font>
    <font>
      <b/>
      <sz val="11"/>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11"/>
      <color indexed="9"/>
      <name val="Arial"/>
      <family val="2"/>
    </font>
    <font>
      <b/>
      <sz val="10"/>
      <name val="Arial"/>
      <family val="2"/>
    </font>
    <font>
      <b/>
      <sz val="10"/>
      <color indexed="10"/>
      <name val="Arial"/>
      <family val="2"/>
    </font>
    <font>
      <b/>
      <i/>
      <sz val="10"/>
      <name val="Arial"/>
      <family val="2"/>
    </font>
    <font>
      <b/>
      <i/>
      <sz val="12"/>
      <name val="Arial"/>
      <family val="2"/>
    </font>
    <font>
      <i/>
      <sz val="12"/>
      <name val="Arial"/>
      <family val="2"/>
    </font>
    <font>
      <b/>
      <i/>
      <sz val="9"/>
      <name val="Arial"/>
      <family val="2"/>
    </font>
    <font>
      <b/>
      <sz val="11"/>
      <color indexed="10"/>
      <name val="Arial"/>
      <family val="2"/>
    </font>
    <font>
      <i/>
      <sz val="8.5"/>
      <name val="Arial"/>
      <family val="2"/>
    </font>
    <font>
      <sz val="8.5"/>
      <name val="Arial"/>
      <family val="2"/>
    </font>
    <font>
      <b/>
      <sz val="11"/>
      <color indexed="17"/>
      <name val="Arial"/>
      <family val="2"/>
    </font>
    <font>
      <u val="single"/>
      <sz val="10"/>
      <color indexed="12"/>
      <name val="Arial"/>
      <family val="0"/>
    </font>
    <font>
      <u val="single"/>
      <sz val="10"/>
      <color indexed="36"/>
      <name val="Arial"/>
      <family val="0"/>
    </font>
    <font>
      <sz val="8"/>
      <name val="Tahoma"/>
      <family val="0"/>
    </font>
    <font>
      <b/>
      <sz val="8"/>
      <name val="Tahoma"/>
      <family val="0"/>
    </font>
    <font>
      <b/>
      <i/>
      <sz val="8"/>
      <name val="Tahoma"/>
      <family val="0"/>
    </font>
    <font>
      <b/>
      <sz val="8"/>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cellStyleXfs>
  <cellXfs count="136">
    <xf numFmtId="0" fontId="0" fillId="0" borderId="0" xfId="0" applyAlignment="1">
      <alignment/>
    </xf>
    <xf numFmtId="37" fontId="1" fillId="2" borderId="0" xfId="0" applyNumberFormat="1" applyFont="1" applyFill="1" applyBorder="1" applyAlignment="1" applyProtection="1">
      <alignment/>
      <protection/>
    </xf>
    <xf numFmtId="9" fontId="2" fillId="2" borderId="0" xfId="0" applyNumberFormat="1" applyFont="1" applyFill="1" applyBorder="1" applyAlignment="1" applyProtection="1">
      <alignment horizontal="center"/>
      <protection/>
    </xf>
    <xf numFmtId="9" fontId="2" fillId="2" borderId="0" xfId="21" applyFont="1" applyFill="1" applyBorder="1" applyAlignment="1" applyProtection="1">
      <alignment horizontal="center"/>
      <protection/>
    </xf>
    <xf numFmtId="0" fontId="2" fillId="0" borderId="0" xfId="0" applyFont="1" applyBorder="1" applyAlignment="1">
      <alignment/>
    </xf>
    <xf numFmtId="0" fontId="2" fillId="0" borderId="0" xfId="0" applyFont="1" applyBorder="1" applyAlignment="1">
      <alignment horizontal="center"/>
    </xf>
    <xf numFmtId="9" fontId="2" fillId="0" borderId="0" xfId="21" applyFont="1" applyBorder="1" applyAlignment="1">
      <alignment horizontal="center"/>
    </xf>
    <xf numFmtId="37" fontId="1" fillId="0" borderId="0" xfId="0" applyNumberFormat="1" applyFont="1" applyFill="1" applyBorder="1" applyAlignment="1" applyProtection="1">
      <alignment/>
      <protection/>
    </xf>
    <xf numFmtId="9" fontId="2" fillId="0" borderId="0" xfId="0" applyNumberFormat="1" applyFont="1" applyFill="1" applyBorder="1" applyAlignment="1" applyProtection="1">
      <alignment horizontal="center"/>
      <protection/>
    </xf>
    <xf numFmtId="9" fontId="3" fillId="0" borderId="0" xfId="21" applyFont="1" applyFill="1" applyBorder="1" applyAlignment="1" applyProtection="1">
      <alignment horizontal="center"/>
      <protection/>
    </xf>
    <xf numFmtId="9" fontId="2" fillId="0" borderId="0" xfId="21" applyFont="1" applyFill="1" applyBorder="1" applyAlignment="1" applyProtection="1">
      <alignment horizontal="center"/>
      <protection/>
    </xf>
    <xf numFmtId="37" fontId="1" fillId="2" borderId="0" xfId="0" applyNumberFormat="1" applyFont="1" applyFill="1" applyBorder="1" applyAlignment="1" applyProtection="1">
      <alignment/>
      <protection locked="0"/>
    </xf>
    <xf numFmtId="9" fontId="2" fillId="2" borderId="0" xfId="0" applyNumberFormat="1" applyFont="1" applyFill="1" applyBorder="1" applyAlignment="1" applyProtection="1">
      <alignment horizontal="center"/>
      <protection locked="0"/>
    </xf>
    <xf numFmtId="0" fontId="2" fillId="0" borderId="0" xfId="0" applyFont="1" applyFill="1" applyBorder="1" applyAlignment="1">
      <alignment/>
    </xf>
    <xf numFmtId="9" fontId="2" fillId="0" borderId="0" xfId="0" applyNumberFormat="1" applyFont="1" applyFill="1" applyBorder="1" applyAlignment="1" applyProtection="1">
      <alignment horizontal="center"/>
      <protection locked="0"/>
    </xf>
    <xf numFmtId="9" fontId="3" fillId="0" borderId="0" xfId="21" applyFont="1" applyFill="1" applyBorder="1" applyAlignment="1" applyProtection="1">
      <alignment horizontal="center"/>
      <protection locked="0"/>
    </xf>
    <xf numFmtId="0" fontId="1" fillId="2" borderId="0" xfId="0" applyFont="1" applyFill="1" applyBorder="1" applyAlignment="1">
      <alignment/>
    </xf>
    <xf numFmtId="0" fontId="5" fillId="0" borderId="0" xfId="0" applyFont="1" applyAlignment="1">
      <alignment horizontal="center"/>
    </xf>
    <xf numFmtId="0" fontId="4" fillId="2" borderId="0" xfId="0" applyFont="1" applyFill="1" applyAlignment="1">
      <alignment horizontal="center" wrapText="1"/>
    </xf>
    <xf numFmtId="37" fontId="4"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 fillId="3" borderId="0" xfId="0" applyFont="1" applyFill="1" applyAlignment="1">
      <alignment/>
    </xf>
    <xf numFmtId="0" fontId="0" fillId="3" borderId="0" xfId="0" applyFill="1" applyAlignment="1">
      <alignment/>
    </xf>
    <xf numFmtId="0" fontId="13" fillId="3" borderId="0" xfId="0" applyFont="1" applyFill="1" applyAlignment="1">
      <alignment/>
    </xf>
    <xf numFmtId="0" fontId="14" fillId="3" borderId="0" xfId="0" applyFont="1" applyFill="1" applyAlignment="1">
      <alignment/>
    </xf>
    <xf numFmtId="0" fontId="0" fillId="3" borderId="0" xfId="0" applyFont="1" applyFill="1" applyAlignment="1">
      <alignment horizontal="left" wrapText="1"/>
    </xf>
    <xf numFmtId="0" fontId="15" fillId="3" borderId="0" xfId="0" applyFont="1" applyFill="1" applyAlignment="1">
      <alignment/>
    </xf>
    <xf numFmtId="9" fontId="5" fillId="0" borderId="0" xfId="0" applyNumberFormat="1" applyFont="1" applyAlignment="1">
      <alignment/>
    </xf>
    <xf numFmtId="0" fontId="20" fillId="0" borderId="0" xfId="0" applyFont="1" applyAlignment="1">
      <alignment horizontal="left" vertical="top" wrapText="1"/>
    </xf>
    <xf numFmtId="0" fontId="10" fillId="0" borderId="0" xfId="0" applyFont="1" applyBorder="1" applyAlignment="1">
      <alignment horizontal="center" vertical="top"/>
    </xf>
    <xf numFmtId="0" fontId="20" fillId="0" borderId="0" xfId="0" applyFont="1" applyBorder="1" applyAlignment="1">
      <alignment horizontal="left" vertical="top" wrapText="1"/>
    </xf>
    <xf numFmtId="0" fontId="0" fillId="0" borderId="0" xfId="0" applyFont="1" applyAlignment="1">
      <alignment horizontal="center" vertical="top"/>
    </xf>
    <xf numFmtId="0" fontId="0" fillId="0" borderId="0" xfId="0" applyFont="1" applyAlignment="1">
      <alignment horizontal="center" vertical="top" wrapText="1"/>
    </xf>
    <xf numFmtId="0" fontId="1" fillId="4" borderId="0" xfId="0" applyFont="1" applyFill="1" applyBorder="1" applyAlignment="1">
      <alignment horizontal="center"/>
    </xf>
    <xf numFmtId="37" fontId="1" fillId="4" borderId="0" xfId="0" applyNumberFormat="1" applyFont="1" applyFill="1" applyBorder="1" applyAlignment="1" applyProtection="1">
      <alignment/>
      <protection locked="0"/>
    </xf>
    <xf numFmtId="9" fontId="1" fillId="4" borderId="0" xfId="0" applyNumberFormat="1" applyFont="1" applyFill="1" applyBorder="1" applyAlignment="1" applyProtection="1">
      <alignment horizontal="center"/>
      <protection locked="0"/>
    </xf>
    <xf numFmtId="0" fontId="15" fillId="3" borderId="0" xfId="0" applyFont="1" applyFill="1" applyAlignment="1">
      <alignment vertical="top"/>
    </xf>
    <xf numFmtId="0" fontId="0" fillId="3" borderId="0" xfId="0" applyFont="1" applyFill="1" applyAlignment="1">
      <alignment horizontal="left" vertical="top" wrapText="1"/>
    </xf>
    <xf numFmtId="0" fontId="0" fillId="3" borderId="0" xfId="0" applyFont="1" applyFill="1" applyAlignment="1">
      <alignment vertical="top"/>
    </xf>
    <xf numFmtId="9" fontId="1" fillId="4" borderId="0" xfId="21" applyFont="1" applyFill="1" applyBorder="1" applyAlignment="1" applyProtection="1">
      <alignment horizontal="center"/>
      <protection locked="0"/>
    </xf>
    <xf numFmtId="37" fontId="4" fillId="4" borderId="0" xfId="0" applyNumberFormat="1" applyFont="1" applyFill="1" applyBorder="1" applyAlignment="1" applyProtection="1">
      <alignment horizontal="left"/>
      <protection/>
    </xf>
    <xf numFmtId="37" fontId="7" fillId="4" borderId="0" xfId="0" applyNumberFormat="1" applyFont="1" applyFill="1" applyBorder="1" applyAlignment="1" applyProtection="1">
      <alignment horizontal="center"/>
      <protection/>
    </xf>
    <xf numFmtId="37" fontId="8" fillId="4" borderId="0" xfId="0" applyNumberFormat="1" applyFont="1" applyFill="1" applyBorder="1" applyAlignment="1" applyProtection="1">
      <alignment horizontal="left"/>
      <protection/>
    </xf>
    <xf numFmtId="37" fontId="8" fillId="4" borderId="0" xfId="0" applyNumberFormat="1" applyFont="1" applyFill="1" applyBorder="1" applyAlignment="1" applyProtection="1">
      <alignment horizontal="left" wrapText="1"/>
      <protection/>
    </xf>
    <xf numFmtId="0" fontId="9" fillId="4" borderId="0" xfId="0" applyFont="1" applyFill="1" applyAlignment="1">
      <alignment horizontal="left"/>
    </xf>
    <xf numFmtId="0" fontId="4" fillId="4" borderId="0" xfId="0" applyFont="1" applyFill="1" applyAlignment="1">
      <alignment/>
    </xf>
    <xf numFmtId="0" fontId="6" fillId="4" borderId="0" xfId="0" applyFont="1" applyFill="1" applyAlignment="1">
      <alignment wrapText="1"/>
    </xf>
    <xf numFmtId="0" fontId="6" fillId="4" borderId="0" xfId="0" applyFont="1" applyFill="1" applyAlignment="1">
      <alignment horizontal="center"/>
    </xf>
    <xf numFmtId="0" fontId="6" fillId="4" borderId="0" xfId="0" applyFont="1" applyFill="1" applyAlignment="1">
      <alignment horizontal="center" wrapText="1"/>
    </xf>
    <xf numFmtId="9" fontId="4" fillId="4" borderId="0" xfId="21" applyFont="1" applyFill="1" applyAlignment="1">
      <alignment horizontal="center"/>
    </xf>
    <xf numFmtId="37" fontId="6" fillId="4" borderId="0" xfId="0" applyNumberFormat="1" applyFont="1" applyFill="1" applyBorder="1" applyAlignment="1" applyProtection="1">
      <alignment horizontal="left" wrapText="1"/>
      <protection/>
    </xf>
    <xf numFmtId="37"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center" wrapText="1"/>
      <protection/>
    </xf>
    <xf numFmtId="0" fontId="12" fillId="4" borderId="0" xfId="0" applyFont="1" applyFill="1" applyAlignment="1">
      <alignment horizontal="center"/>
    </xf>
    <xf numFmtId="37" fontId="19" fillId="4" borderId="0" xfId="0" applyNumberFormat="1" applyFont="1" applyFill="1" applyBorder="1" applyAlignment="1" applyProtection="1">
      <alignment horizontal="center"/>
      <protection/>
    </xf>
    <xf numFmtId="37" fontId="19" fillId="4" borderId="0" xfId="0" applyNumberFormat="1" applyFont="1" applyFill="1" applyBorder="1" applyAlignment="1" applyProtection="1">
      <alignment horizontal="center" wrapText="1"/>
      <protection/>
    </xf>
    <xf numFmtId="0" fontId="21" fillId="0" borderId="1" xfId="0" applyFont="1" applyBorder="1" applyAlignment="1">
      <alignment horizontal="right" vertical="top" wrapText="1"/>
    </xf>
    <xf numFmtId="0" fontId="21" fillId="0" borderId="2" xfId="0" applyFont="1" applyBorder="1" applyAlignment="1">
      <alignment horizontal="right" vertical="top" wrapText="1"/>
    </xf>
    <xf numFmtId="0" fontId="21" fillId="0" borderId="3" xfId="0" applyFont="1" applyBorder="1" applyAlignment="1">
      <alignment horizontal="right" vertical="top" wrapText="1"/>
    </xf>
    <xf numFmtId="0" fontId="0" fillId="0" borderId="0" xfId="0" applyFont="1" applyBorder="1" applyAlignment="1">
      <alignment horizontal="right" vertical="top" wrapText="1"/>
    </xf>
    <xf numFmtId="0" fontId="4" fillId="4" borderId="0" xfId="0" applyFont="1" applyFill="1" applyAlignment="1">
      <alignment wrapText="1"/>
    </xf>
    <xf numFmtId="0" fontId="4" fillId="4" borderId="0" xfId="0" applyFont="1" applyFill="1" applyAlignment="1">
      <alignment horizontal="center"/>
    </xf>
    <xf numFmtId="0" fontId="4" fillId="4" borderId="0" xfId="0" applyFont="1" applyFill="1" applyAlignment="1">
      <alignment horizontal="center" wrapText="1"/>
    </xf>
    <xf numFmtId="0" fontId="10" fillId="0" borderId="0" xfId="0" applyFont="1" applyAlignment="1" applyProtection="1">
      <alignment horizontal="center" vertical="top"/>
      <protection locked="0"/>
    </xf>
    <xf numFmtId="0" fontId="10" fillId="0" borderId="0" xfId="0" applyFont="1" applyAlignment="1" applyProtection="1">
      <alignment horizontal="left" vertical="top" wrapText="1"/>
      <protection locked="0"/>
    </xf>
    <xf numFmtId="9" fontId="0" fillId="0" borderId="0" xfId="21" applyNumberFormat="1" applyFont="1" applyAlignment="1" applyProtection="1">
      <alignment horizontal="center" vertical="top"/>
      <protection locked="0"/>
    </xf>
    <xf numFmtId="37" fontId="4" fillId="4" borderId="0" xfId="0" applyNumberFormat="1" applyFont="1" applyFill="1" applyBorder="1" applyAlignment="1" applyProtection="1">
      <alignment horizontal="center"/>
      <protection/>
    </xf>
    <xf numFmtId="37" fontId="4" fillId="4" borderId="0" xfId="0" applyNumberFormat="1" applyFont="1" applyFill="1" applyBorder="1" applyAlignment="1" applyProtection="1">
      <alignment horizontal="center" wrapText="1"/>
      <protection/>
    </xf>
    <xf numFmtId="0" fontId="5" fillId="4" borderId="0" xfId="0" applyFont="1" applyFill="1" applyAlignment="1">
      <alignment horizontal="center"/>
    </xf>
    <xf numFmtId="0" fontId="11" fillId="0" borderId="0" xfId="0" applyFont="1" applyAlignment="1" applyProtection="1">
      <alignment horizontal="left" vertical="top" wrapText="1"/>
      <protection locked="0"/>
    </xf>
    <xf numFmtId="0" fontId="10" fillId="0" borderId="0" xfId="0" applyFont="1" applyBorder="1" applyAlignment="1" applyProtection="1">
      <alignment horizontal="center" vertical="top"/>
      <protection locked="0"/>
    </xf>
    <xf numFmtId="0" fontId="0" fillId="0" borderId="0" xfId="0" applyFont="1" applyBorder="1" applyAlignment="1">
      <alignment vertical="top"/>
    </xf>
    <xf numFmtId="0" fontId="0" fillId="0" borderId="0" xfId="0" applyFont="1" applyBorder="1" applyAlignment="1" applyProtection="1">
      <alignment horizontal="center" vertical="top"/>
      <protection locked="0"/>
    </xf>
    <xf numFmtId="9" fontId="0" fillId="0" borderId="0" xfId="0" applyNumberFormat="1" applyFont="1" applyAlignment="1">
      <alignment horizontal="center" vertical="top"/>
    </xf>
    <xf numFmtId="0" fontId="10" fillId="0" borderId="4" xfId="0" applyFont="1" applyBorder="1" applyAlignment="1" applyProtection="1">
      <alignment horizontal="centerContinuous" vertical="top" wrapText="1"/>
      <protection locked="0"/>
    </xf>
    <xf numFmtId="0" fontId="0" fillId="0" borderId="4" xfId="0" applyFont="1" applyBorder="1" applyAlignment="1">
      <alignment horizontal="centerContinuous" vertical="top" wrapText="1"/>
    </xf>
    <xf numFmtId="0" fontId="0" fillId="0" borderId="5" xfId="0" applyFont="1" applyBorder="1" applyAlignment="1">
      <alignment horizontal="centerContinuous" vertical="top" wrapText="1"/>
    </xf>
    <xf numFmtId="0" fontId="10" fillId="0" borderId="0" xfId="0" applyFont="1" applyBorder="1" applyAlignment="1" applyProtection="1">
      <alignment horizontal="centerContinuous" vertical="top" wrapText="1"/>
      <protection locked="0"/>
    </xf>
    <xf numFmtId="0" fontId="0" fillId="0" borderId="0" xfId="0" applyFont="1" applyBorder="1" applyAlignment="1">
      <alignment horizontal="centerContinuous" vertical="top" wrapText="1"/>
    </xf>
    <xf numFmtId="0" fontId="0" fillId="0" borderId="0" xfId="0" applyFont="1" applyAlignment="1">
      <alignment horizontal="centerContinuous" vertical="top" wrapText="1"/>
    </xf>
    <xf numFmtId="0" fontId="0" fillId="0" borderId="6" xfId="0" applyFont="1" applyBorder="1" applyAlignment="1">
      <alignment horizontal="centerContinuous" vertical="top" wrapText="1"/>
    </xf>
    <xf numFmtId="0" fontId="10" fillId="0" borderId="7" xfId="0" applyFont="1" applyBorder="1" applyAlignment="1" applyProtection="1">
      <alignment horizontal="centerContinuous" vertical="top" wrapText="1"/>
      <protection locked="0"/>
    </xf>
    <xf numFmtId="0" fontId="0" fillId="0" borderId="7" xfId="0" applyFont="1" applyBorder="1" applyAlignment="1">
      <alignment horizontal="centerContinuous" vertical="top" wrapText="1"/>
    </xf>
    <xf numFmtId="0" fontId="0" fillId="0" borderId="8" xfId="0" applyFont="1" applyBorder="1" applyAlignment="1">
      <alignment horizontal="centerContinuous" vertical="top" wrapText="1"/>
    </xf>
    <xf numFmtId="0" fontId="0" fillId="0" borderId="0" xfId="0" applyFont="1" applyBorder="1" applyAlignment="1">
      <alignment vertical="top" wrapText="1"/>
    </xf>
    <xf numFmtId="0" fontId="10" fillId="0" borderId="0" xfId="0" applyFont="1" applyAlignment="1">
      <alignment horizontal="left" vertical="top" wrapText="1"/>
    </xf>
    <xf numFmtId="0" fontId="0" fillId="3" borderId="0" xfId="0" applyFont="1" applyFill="1" applyAlignment="1">
      <alignment horizontal="left" wrapText="1"/>
    </xf>
    <xf numFmtId="0" fontId="1" fillId="3" borderId="0" xfId="0" applyFont="1" applyFill="1" applyAlignment="1">
      <alignment horizontal="center"/>
    </xf>
    <xf numFmtId="0" fontId="0" fillId="0" borderId="0" xfId="0" applyAlignment="1">
      <alignment horizontal="center"/>
    </xf>
    <xf numFmtId="0" fontId="0" fillId="3" borderId="0" xfId="0" applyNumberFormat="1" applyFont="1" applyFill="1" applyAlignment="1">
      <alignment horizontal="left" vertical="top" wrapText="1"/>
    </xf>
    <xf numFmtId="0" fontId="0" fillId="0" borderId="0" xfId="0" applyAlignment="1">
      <alignment horizontal="left" vertical="top" wrapText="1"/>
    </xf>
    <xf numFmtId="0" fontId="0" fillId="3" borderId="0" xfId="0" applyFont="1" applyFill="1" applyAlignment="1">
      <alignment horizontal="left" vertical="top" wrapText="1"/>
    </xf>
    <xf numFmtId="0" fontId="0" fillId="3" borderId="0" xfId="0" applyFill="1" applyAlignment="1">
      <alignment wrapText="1"/>
    </xf>
    <xf numFmtId="0" fontId="0" fillId="3" borderId="0" xfId="0" applyFont="1" applyFill="1" applyAlignment="1">
      <alignment vertical="top" wrapText="1"/>
    </xf>
    <xf numFmtId="0" fontId="10" fillId="0" borderId="0" xfId="0" applyFont="1" applyBorder="1" applyAlignment="1" applyProtection="1">
      <alignment horizontal="center" vertical="top"/>
      <protection locked="0"/>
    </xf>
    <xf numFmtId="0" fontId="0" fillId="0" borderId="0" xfId="0" applyFont="1" applyBorder="1" applyAlignment="1">
      <alignment vertical="top"/>
    </xf>
    <xf numFmtId="0" fontId="0" fillId="0" borderId="0" xfId="0" applyFont="1" applyAlignment="1">
      <alignment vertical="top"/>
    </xf>
    <xf numFmtId="0" fontId="0" fillId="0" borderId="6" xfId="0" applyFont="1" applyBorder="1" applyAlignment="1">
      <alignment vertical="top"/>
    </xf>
    <xf numFmtId="0" fontId="4" fillId="2" borderId="0" xfId="0" applyFont="1" applyFill="1" applyAlignment="1">
      <alignment horizontal="center" wrapText="1"/>
    </xf>
    <xf numFmtId="0" fontId="10" fillId="0" borderId="4" xfId="0" applyFont="1" applyBorder="1" applyAlignment="1" applyProtection="1">
      <alignment horizontal="center" vertical="top"/>
      <protection locked="0"/>
    </xf>
    <xf numFmtId="0" fontId="0" fillId="0" borderId="4" xfId="0" applyFont="1" applyBorder="1" applyAlignment="1">
      <alignment vertical="top"/>
    </xf>
    <xf numFmtId="0" fontId="0" fillId="0" borderId="5" xfId="0" applyFont="1" applyBorder="1" applyAlignment="1">
      <alignment vertical="top"/>
    </xf>
    <xf numFmtId="0" fontId="1" fillId="0" borderId="0" xfId="0" applyFont="1" applyAlignment="1">
      <alignment horizontal="center" wrapText="1"/>
    </xf>
    <xf numFmtId="0" fontId="2" fillId="0" borderId="0" xfId="0" applyFont="1" applyAlignment="1">
      <alignment horizontal="center" wrapText="1"/>
    </xf>
    <xf numFmtId="0" fontId="16" fillId="0" borderId="0" xfId="0" applyFont="1" applyAlignment="1">
      <alignment horizontal="center" wrapText="1"/>
    </xf>
    <xf numFmtId="0" fontId="17" fillId="0" borderId="0" xfId="0" applyFont="1" applyAlignment="1">
      <alignment horizontal="center" wrapText="1"/>
    </xf>
    <xf numFmtId="0" fontId="1" fillId="0" borderId="0" xfId="0" applyFont="1" applyAlignment="1" applyProtection="1">
      <alignment horizontal="left"/>
      <protection locked="0"/>
    </xf>
    <xf numFmtId="0" fontId="0" fillId="0" borderId="0" xfId="0" applyFont="1" applyAlignment="1">
      <alignment/>
    </xf>
    <xf numFmtId="0" fontId="10" fillId="0" borderId="7" xfId="0" applyFont="1" applyBorder="1" applyAlignment="1" applyProtection="1">
      <alignment horizontal="center" vertical="top"/>
      <protection locked="0"/>
    </xf>
    <xf numFmtId="0" fontId="0" fillId="0" borderId="7" xfId="0" applyFont="1" applyBorder="1" applyAlignment="1">
      <alignment vertical="top"/>
    </xf>
    <xf numFmtId="0" fontId="0" fillId="0" borderId="8" xfId="0" applyFont="1" applyBorder="1" applyAlignment="1">
      <alignment vertical="top"/>
    </xf>
    <xf numFmtId="0" fontId="10" fillId="0" borderId="7" xfId="0" applyFont="1" applyBorder="1" applyAlignment="1" applyProtection="1">
      <alignment horizontal="center" vertical="top" wrapText="1"/>
      <protection locked="0"/>
    </xf>
    <xf numFmtId="0" fontId="0" fillId="0" borderId="7" xfId="0" applyFont="1" applyBorder="1" applyAlignment="1">
      <alignment vertical="top" wrapText="1"/>
    </xf>
    <xf numFmtId="0" fontId="0" fillId="0" borderId="8" xfId="0" applyFont="1" applyBorder="1" applyAlignment="1">
      <alignment vertical="top" wrapText="1"/>
    </xf>
    <xf numFmtId="0" fontId="0" fillId="0" borderId="4" xfId="0" applyFont="1" applyBorder="1" applyAlignment="1" applyProtection="1">
      <alignment horizontal="center" vertical="top"/>
      <protection locked="0"/>
    </xf>
    <xf numFmtId="0" fontId="21" fillId="0" borderId="4" xfId="0" applyFont="1" applyBorder="1" applyAlignment="1" applyProtection="1">
      <alignment horizontal="left" vertical="top"/>
      <protection locked="0"/>
    </xf>
    <xf numFmtId="0" fontId="21" fillId="0" borderId="4" xfId="0" applyFont="1" applyBorder="1" applyAlignment="1">
      <alignment horizontal="left" vertical="top"/>
    </xf>
    <xf numFmtId="0" fontId="0" fillId="0" borderId="7" xfId="0" applyFont="1" applyBorder="1" applyAlignment="1" applyProtection="1">
      <alignment horizontal="center" vertical="top"/>
      <protection locked="0"/>
    </xf>
    <xf numFmtId="0" fontId="0" fillId="0" borderId="0" xfId="0" applyFont="1" applyBorder="1" applyAlignment="1" applyProtection="1">
      <alignment horizontal="center" vertical="top"/>
      <protection locked="0"/>
    </xf>
    <xf numFmtId="0" fontId="1" fillId="0" borderId="0" xfId="0" applyFont="1" applyAlignment="1">
      <alignment horizontal="center"/>
    </xf>
    <xf numFmtId="0" fontId="2" fillId="0" borderId="0" xfId="0" applyFont="1" applyAlignment="1">
      <alignment horizontal="center"/>
    </xf>
    <xf numFmtId="0" fontId="16" fillId="0" borderId="0" xfId="0" applyFont="1" applyAlignment="1">
      <alignment horizontal="center"/>
    </xf>
    <xf numFmtId="0" fontId="17" fillId="0" borderId="0" xfId="0" applyFont="1" applyAlignment="1">
      <alignment horizontal="center"/>
    </xf>
    <xf numFmtId="0" fontId="1" fillId="0" borderId="0" xfId="0" applyFont="1" applyFill="1" applyBorder="1" applyAlignment="1">
      <alignment/>
    </xf>
    <xf numFmtId="0" fontId="0" fillId="0" borderId="0"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72"/>
  <sheetViews>
    <sheetView tabSelected="1" zoomScale="75" zoomScaleNormal="75" workbookViewId="0" topLeftCell="A1">
      <selection activeCell="A2" sqref="A2:G2"/>
    </sheetView>
  </sheetViews>
  <sheetFormatPr defaultColWidth="9.140625" defaultRowHeight="12.75"/>
  <cols>
    <col min="1" max="1" width="8.140625" style="0" customWidth="1"/>
    <col min="2" max="2" width="24.8515625" style="0" customWidth="1"/>
    <col min="3" max="3" width="8.421875" style="0" customWidth="1"/>
    <col min="4" max="4" width="32.00390625" style="0" customWidth="1"/>
    <col min="5" max="5" width="29.140625" style="0" customWidth="1"/>
    <col min="6" max="6" width="11.8515625" style="0" customWidth="1"/>
    <col min="7" max="7" width="26.57421875" style="0" customWidth="1"/>
  </cols>
  <sheetData>
    <row r="1" spans="1:7" ht="33.75" customHeight="1">
      <c r="A1" s="113" t="s">
        <v>20</v>
      </c>
      <c r="B1" s="113"/>
      <c r="C1" s="114"/>
      <c r="D1" s="114"/>
      <c r="E1" s="114"/>
      <c r="F1" s="114"/>
      <c r="G1" s="114"/>
    </row>
    <row r="2" spans="1:7" ht="27" customHeight="1">
      <c r="A2" s="115" t="s">
        <v>51</v>
      </c>
      <c r="B2" s="115"/>
      <c r="C2" s="116"/>
      <c r="D2" s="116"/>
      <c r="E2" s="116"/>
      <c r="F2" s="116"/>
      <c r="G2" s="116"/>
    </row>
    <row r="3" spans="1:7" ht="31.5" customHeight="1">
      <c r="A3" s="117" t="s">
        <v>147</v>
      </c>
      <c r="B3" s="118"/>
      <c r="C3" s="118"/>
      <c r="D3" s="118"/>
      <c r="E3" s="118"/>
      <c r="F3" s="118"/>
      <c r="G3" s="118"/>
    </row>
    <row r="4" spans="1:7" ht="24" customHeight="1">
      <c r="A4" s="51" t="s">
        <v>44</v>
      </c>
      <c r="B4" s="52"/>
      <c r="C4" s="53"/>
      <c r="D4" s="54"/>
      <c r="E4" s="54"/>
      <c r="F4" s="55"/>
      <c r="G4" s="55"/>
    </row>
    <row r="5" spans="1:7" ht="30.75" customHeight="1">
      <c r="A5" s="109" t="s">
        <v>12</v>
      </c>
      <c r="B5" s="109"/>
      <c r="C5" s="19" t="s">
        <v>13</v>
      </c>
      <c r="D5" s="19" t="s">
        <v>45</v>
      </c>
      <c r="E5" s="19" t="s">
        <v>46</v>
      </c>
      <c r="F5" s="18" t="s">
        <v>38</v>
      </c>
      <c r="G5" s="18" t="s">
        <v>8</v>
      </c>
    </row>
    <row r="6" spans="1:7" ht="290.25" customHeight="1">
      <c r="A6" s="20">
        <v>1</v>
      </c>
      <c r="B6" s="21" t="s">
        <v>14</v>
      </c>
      <c r="C6" s="74" t="s">
        <v>116</v>
      </c>
      <c r="D6" s="75" t="s">
        <v>122</v>
      </c>
      <c r="E6" s="75" t="s">
        <v>128</v>
      </c>
      <c r="F6" s="76">
        <v>0.2</v>
      </c>
      <c r="G6" s="22">
        <v>0.2</v>
      </c>
    </row>
    <row r="7" spans="1:7" ht="52.5" customHeight="1">
      <c r="A7" s="20">
        <v>2</v>
      </c>
      <c r="B7" s="21" t="s">
        <v>47</v>
      </c>
      <c r="C7" s="74" t="s">
        <v>116</v>
      </c>
      <c r="D7" s="75" t="s">
        <v>117</v>
      </c>
      <c r="E7" s="75" t="s">
        <v>118</v>
      </c>
      <c r="F7" s="76">
        <v>0.2</v>
      </c>
      <c r="G7" s="22">
        <f>+F7</f>
        <v>0.2</v>
      </c>
    </row>
    <row r="8" spans="1:7" ht="98.25" customHeight="1">
      <c r="A8" s="20">
        <v>3</v>
      </c>
      <c r="B8" s="21" t="s">
        <v>48</v>
      </c>
      <c r="C8" s="74" t="s">
        <v>116</v>
      </c>
      <c r="D8" s="75" t="s">
        <v>121</v>
      </c>
      <c r="E8" s="75" t="s">
        <v>92</v>
      </c>
      <c r="F8" s="76">
        <v>0.2</v>
      </c>
      <c r="G8" s="22">
        <f>+F8</f>
        <v>0.2</v>
      </c>
    </row>
    <row r="9" spans="1:7" ht="246.75" customHeight="1">
      <c r="A9" s="20">
        <v>4</v>
      </c>
      <c r="B9" s="21" t="s">
        <v>49</v>
      </c>
      <c r="C9" s="74" t="s">
        <v>119</v>
      </c>
      <c r="D9" s="75" t="s">
        <v>138</v>
      </c>
      <c r="E9" s="75" t="s">
        <v>120</v>
      </c>
      <c r="F9" s="76">
        <v>0.2</v>
      </c>
      <c r="G9" s="22">
        <v>0</v>
      </c>
    </row>
    <row r="10" spans="1:7" ht="330.75" customHeight="1">
      <c r="A10" s="20">
        <v>5</v>
      </c>
      <c r="B10" s="21" t="s">
        <v>50</v>
      </c>
      <c r="C10" s="74" t="s">
        <v>119</v>
      </c>
      <c r="D10" s="75" t="s">
        <v>139</v>
      </c>
      <c r="E10" s="75" t="s">
        <v>140</v>
      </c>
      <c r="F10" s="76">
        <v>0.2</v>
      </c>
      <c r="G10" s="22">
        <v>0</v>
      </c>
    </row>
    <row r="11" spans="1:7" ht="12.75">
      <c r="A11" s="23"/>
      <c r="B11" s="24"/>
      <c r="C11" s="25"/>
      <c r="D11" s="26"/>
      <c r="E11" s="26"/>
      <c r="F11" s="27"/>
      <c r="G11" s="27"/>
    </row>
    <row r="12" spans="1:7" ht="15">
      <c r="A12" s="56" t="s">
        <v>15</v>
      </c>
      <c r="B12" s="57"/>
      <c r="C12" s="72"/>
      <c r="D12" s="73"/>
      <c r="E12" s="73"/>
      <c r="F12" s="60" t="str">
        <f>IF(SUM(F6:F10)&lt;&gt;100%,"ERROR","100%")</f>
        <v>100%</v>
      </c>
      <c r="G12" s="60">
        <f>SUM(G6:G10)</f>
        <v>0.6000000000000001</v>
      </c>
    </row>
    <row r="13" spans="1:7" ht="14.25">
      <c r="A13" s="28"/>
      <c r="B13" s="29"/>
      <c r="C13" s="17"/>
      <c r="D13" s="30"/>
      <c r="E13" s="30"/>
      <c r="F13" s="28"/>
      <c r="G13" s="28"/>
    </row>
    <row r="14" spans="1:7" ht="24" customHeight="1">
      <c r="A14" s="51" t="s">
        <v>52</v>
      </c>
      <c r="B14" s="61"/>
      <c r="C14" s="77"/>
      <c r="D14" s="78"/>
      <c r="E14" s="78"/>
      <c r="F14" s="79"/>
      <c r="G14" s="64"/>
    </row>
    <row r="15" spans="1:7" ht="30.75" customHeight="1">
      <c r="A15" s="109" t="s">
        <v>12</v>
      </c>
      <c r="B15" s="109"/>
      <c r="C15" s="19" t="s">
        <v>13</v>
      </c>
      <c r="D15" s="19" t="s">
        <v>45</v>
      </c>
      <c r="E15" s="19" t="s">
        <v>46</v>
      </c>
      <c r="F15" s="18" t="s">
        <v>38</v>
      </c>
      <c r="G15" s="18" t="s">
        <v>8</v>
      </c>
    </row>
    <row r="16" spans="1:7" ht="160.5" customHeight="1">
      <c r="A16" s="20">
        <v>1</v>
      </c>
      <c r="B16" s="21" t="s">
        <v>31</v>
      </c>
      <c r="C16" s="74" t="s">
        <v>116</v>
      </c>
      <c r="D16" s="75" t="s">
        <v>146</v>
      </c>
      <c r="E16" s="75" t="s">
        <v>135</v>
      </c>
      <c r="F16" s="76">
        <v>0.1112</v>
      </c>
      <c r="G16" s="22">
        <v>0.12</v>
      </c>
    </row>
    <row r="17" spans="1:7" ht="162.75" customHeight="1">
      <c r="A17" s="20">
        <v>2</v>
      </c>
      <c r="B17" s="21" t="s">
        <v>39</v>
      </c>
      <c r="C17" s="74" t="s">
        <v>116</v>
      </c>
      <c r="D17" s="75" t="s">
        <v>136</v>
      </c>
      <c r="E17" s="75" t="s">
        <v>74</v>
      </c>
      <c r="F17" s="76">
        <v>0.1111</v>
      </c>
      <c r="G17" s="22">
        <v>0.1</v>
      </c>
    </row>
    <row r="18" spans="1:7" ht="82.5" customHeight="1">
      <c r="A18" s="20">
        <v>3</v>
      </c>
      <c r="B18" s="21" t="s">
        <v>53</v>
      </c>
      <c r="C18" s="74" t="s">
        <v>119</v>
      </c>
      <c r="D18" s="75" t="s">
        <v>123</v>
      </c>
      <c r="E18" s="75" t="s">
        <v>124</v>
      </c>
      <c r="F18" s="76">
        <v>0.1111</v>
      </c>
      <c r="G18" s="22">
        <v>0</v>
      </c>
    </row>
    <row r="19" spans="1:7" ht="71.25" customHeight="1">
      <c r="A19" s="20">
        <v>4</v>
      </c>
      <c r="B19" s="21" t="s">
        <v>54</v>
      </c>
      <c r="C19" s="74" t="s">
        <v>116</v>
      </c>
      <c r="D19" s="75" t="s">
        <v>93</v>
      </c>
      <c r="E19" s="75" t="s">
        <v>94</v>
      </c>
      <c r="F19" s="76">
        <v>0.1111</v>
      </c>
      <c r="G19" s="22">
        <v>0.11</v>
      </c>
    </row>
    <row r="20" spans="1:7" ht="103.5" customHeight="1">
      <c r="A20" s="20">
        <v>5</v>
      </c>
      <c r="B20" s="21" t="s">
        <v>55</v>
      </c>
      <c r="C20" s="74" t="s">
        <v>116</v>
      </c>
      <c r="D20" s="75" t="s">
        <v>4</v>
      </c>
      <c r="E20" s="75"/>
      <c r="F20" s="76">
        <v>0.1111</v>
      </c>
      <c r="G20" s="22">
        <v>0.11</v>
      </c>
    </row>
    <row r="21" spans="1:7" ht="233.25" customHeight="1">
      <c r="A21" s="20">
        <v>6</v>
      </c>
      <c r="B21" s="21" t="s">
        <v>16</v>
      </c>
      <c r="C21" s="74" t="s">
        <v>119</v>
      </c>
      <c r="D21" s="75" t="s">
        <v>0</v>
      </c>
      <c r="E21" s="75" t="s">
        <v>1</v>
      </c>
      <c r="F21" s="76">
        <v>0.1111</v>
      </c>
      <c r="G21" s="22">
        <v>0</v>
      </c>
    </row>
    <row r="22" spans="1:7" ht="102.75" customHeight="1">
      <c r="A22" s="20">
        <v>7</v>
      </c>
      <c r="B22" s="21" t="s">
        <v>22</v>
      </c>
      <c r="C22" s="74" t="s">
        <v>116</v>
      </c>
      <c r="D22" s="75" t="s">
        <v>143</v>
      </c>
      <c r="E22" s="75" t="s">
        <v>137</v>
      </c>
      <c r="F22" s="76">
        <v>0.1111</v>
      </c>
      <c r="G22" s="22">
        <v>0.12</v>
      </c>
    </row>
    <row r="23" spans="1:7" ht="57.75" customHeight="1">
      <c r="A23" s="20" t="s">
        <v>25</v>
      </c>
      <c r="B23" s="21" t="s">
        <v>40</v>
      </c>
      <c r="C23" s="74" t="s">
        <v>116</v>
      </c>
      <c r="D23" s="75" t="s">
        <v>95</v>
      </c>
      <c r="E23" s="75" t="s">
        <v>96</v>
      </c>
      <c r="F23" s="76">
        <v>0.1111</v>
      </c>
      <c r="G23" s="22">
        <v>0.11</v>
      </c>
    </row>
    <row r="24" spans="1:7" ht="105.75" customHeight="1">
      <c r="A24" s="20" t="s">
        <v>27</v>
      </c>
      <c r="B24" s="21" t="s">
        <v>19</v>
      </c>
      <c r="C24" s="74" t="s">
        <v>116</v>
      </c>
      <c r="D24" s="75" t="s">
        <v>97</v>
      </c>
      <c r="E24" s="75" t="s">
        <v>98</v>
      </c>
      <c r="F24" s="76">
        <v>0.1111</v>
      </c>
      <c r="G24" s="22">
        <v>0.11</v>
      </c>
    </row>
    <row r="25" spans="1:7" ht="13.5" customHeight="1">
      <c r="A25" s="27"/>
      <c r="B25" s="31"/>
      <c r="C25" s="25"/>
      <c r="D25" s="26"/>
      <c r="E25" s="26"/>
      <c r="F25" s="27"/>
      <c r="G25" s="27"/>
    </row>
    <row r="26" spans="1:7" ht="15" customHeight="1">
      <c r="A26" s="56" t="s">
        <v>15</v>
      </c>
      <c r="B26" s="57"/>
      <c r="C26" s="58"/>
      <c r="D26" s="59"/>
      <c r="E26" s="59"/>
      <c r="F26" s="60" t="str">
        <f>IF(SUM(F16:F24)&lt;&gt;100%,"ERROR","100%")</f>
        <v>100%</v>
      </c>
      <c r="G26" s="60">
        <f>SUM(G16:G24)</f>
        <v>0.78</v>
      </c>
    </row>
    <row r="27" spans="1:7" ht="9.75" customHeight="1">
      <c r="A27" s="28"/>
      <c r="B27" s="29"/>
      <c r="C27" s="17"/>
      <c r="D27" s="30"/>
      <c r="E27" s="30"/>
      <c r="F27" s="28"/>
      <c r="G27" s="28"/>
    </row>
    <row r="28" spans="1:7" ht="24" customHeight="1">
      <c r="A28" s="51" t="s">
        <v>56</v>
      </c>
      <c r="B28" s="61"/>
      <c r="C28" s="62"/>
      <c r="D28" s="63"/>
      <c r="E28" s="63"/>
      <c r="F28" s="64"/>
      <c r="G28" s="64"/>
    </row>
    <row r="29" spans="1:7" ht="31.5" customHeight="1">
      <c r="A29" s="109" t="s">
        <v>12</v>
      </c>
      <c r="B29" s="109"/>
      <c r="C29" s="19" t="s">
        <v>13</v>
      </c>
      <c r="D29" s="19" t="s">
        <v>45</v>
      </c>
      <c r="E29" s="19" t="s">
        <v>46</v>
      </c>
      <c r="F29" s="18" t="s">
        <v>38</v>
      </c>
      <c r="G29" s="18" t="s">
        <v>8</v>
      </c>
    </row>
    <row r="30" spans="1:7" ht="126" customHeight="1">
      <c r="A30" s="20">
        <v>1</v>
      </c>
      <c r="B30" s="21" t="s">
        <v>57</v>
      </c>
      <c r="C30" s="74" t="s">
        <v>116</v>
      </c>
      <c r="D30" s="75" t="s">
        <v>2</v>
      </c>
      <c r="E30" s="75" t="s">
        <v>99</v>
      </c>
      <c r="F30" s="76">
        <v>0.09</v>
      </c>
      <c r="G30" s="22">
        <v>0.09090909090909091</v>
      </c>
    </row>
    <row r="31" spans="1:7" ht="81" customHeight="1">
      <c r="A31" s="20">
        <v>2</v>
      </c>
      <c r="B31" s="21" t="s">
        <v>58</v>
      </c>
      <c r="C31" s="74" t="s">
        <v>116</v>
      </c>
      <c r="D31" s="75" t="s">
        <v>3</v>
      </c>
      <c r="E31" s="75" t="s">
        <v>100</v>
      </c>
      <c r="F31" s="76">
        <v>0.091</v>
      </c>
      <c r="G31" s="22">
        <v>0.09090909090909091</v>
      </c>
    </row>
    <row r="32" spans="1:7" ht="60.75" customHeight="1">
      <c r="A32" s="20">
        <v>3</v>
      </c>
      <c r="B32" s="21" t="s">
        <v>23</v>
      </c>
      <c r="C32" s="74" t="s">
        <v>116</v>
      </c>
      <c r="D32" s="75" t="s">
        <v>129</v>
      </c>
      <c r="E32" s="75" t="s">
        <v>101</v>
      </c>
      <c r="F32" s="76">
        <v>0.091</v>
      </c>
      <c r="G32" s="22">
        <v>0.09090909090909091</v>
      </c>
    </row>
    <row r="33" spans="1:7" ht="113.25" customHeight="1">
      <c r="A33" s="20">
        <v>4</v>
      </c>
      <c r="B33" s="21" t="s">
        <v>59</v>
      </c>
      <c r="C33" s="74" t="s">
        <v>116</v>
      </c>
      <c r="D33" s="75" t="s">
        <v>107</v>
      </c>
      <c r="E33" s="75" t="s">
        <v>108</v>
      </c>
      <c r="F33" s="76">
        <v>0.091</v>
      </c>
      <c r="G33" s="22">
        <v>0.09090909090909091</v>
      </c>
    </row>
    <row r="34" spans="1:7" ht="114" customHeight="1">
      <c r="A34" s="20">
        <v>5</v>
      </c>
      <c r="B34" s="21" t="s">
        <v>41</v>
      </c>
      <c r="C34" s="74" t="s">
        <v>116</v>
      </c>
      <c r="D34" s="75" t="s">
        <v>102</v>
      </c>
      <c r="E34" s="75" t="s">
        <v>103</v>
      </c>
      <c r="F34" s="76">
        <v>0.091</v>
      </c>
      <c r="G34" s="22">
        <v>0.09090909090909091</v>
      </c>
    </row>
    <row r="35" spans="1:7" ht="51.75" customHeight="1">
      <c r="A35" s="20">
        <v>6</v>
      </c>
      <c r="B35" s="21" t="s">
        <v>17</v>
      </c>
      <c r="C35" s="74" t="s">
        <v>116</v>
      </c>
      <c r="D35" s="75" t="s">
        <v>104</v>
      </c>
      <c r="E35" s="75" t="s">
        <v>105</v>
      </c>
      <c r="F35" s="76">
        <v>0.091</v>
      </c>
      <c r="G35" s="22">
        <v>0.09090909090909091</v>
      </c>
    </row>
    <row r="36" spans="1:7" ht="140.25" customHeight="1">
      <c r="A36" s="20">
        <v>7</v>
      </c>
      <c r="B36" s="21" t="s">
        <v>24</v>
      </c>
      <c r="C36" s="74" t="s">
        <v>116</v>
      </c>
      <c r="D36" s="75" t="s">
        <v>106</v>
      </c>
      <c r="E36" s="80" t="s">
        <v>125</v>
      </c>
      <c r="F36" s="76">
        <v>0.091</v>
      </c>
      <c r="G36" s="22">
        <v>0.09090909090909091</v>
      </c>
    </row>
    <row r="37" spans="1:7" ht="63.75" customHeight="1">
      <c r="A37" s="20" t="s">
        <v>25</v>
      </c>
      <c r="B37" s="21" t="s">
        <v>26</v>
      </c>
      <c r="C37" s="74" t="s">
        <v>116</v>
      </c>
      <c r="D37" s="75" t="s">
        <v>109</v>
      </c>
      <c r="E37" s="75" t="s">
        <v>110</v>
      </c>
      <c r="F37" s="76">
        <v>0.091</v>
      </c>
      <c r="G37" s="22">
        <v>0.09090909090909091</v>
      </c>
    </row>
    <row r="38" spans="1:7" ht="54.75" customHeight="1">
      <c r="A38" s="20" t="s">
        <v>27</v>
      </c>
      <c r="B38" s="21" t="s">
        <v>30</v>
      </c>
      <c r="C38" s="74" t="s">
        <v>116</v>
      </c>
      <c r="D38" s="75" t="s">
        <v>111</v>
      </c>
      <c r="E38" s="75" t="s">
        <v>112</v>
      </c>
      <c r="F38" s="76">
        <v>0.091</v>
      </c>
      <c r="G38" s="22">
        <v>0.09090909090909091</v>
      </c>
    </row>
    <row r="39" spans="1:7" ht="54" customHeight="1">
      <c r="A39" s="20" t="s">
        <v>28</v>
      </c>
      <c r="B39" s="21" t="s">
        <v>18</v>
      </c>
      <c r="C39" s="74" t="s">
        <v>116</v>
      </c>
      <c r="D39" s="75" t="s">
        <v>113</v>
      </c>
      <c r="E39" s="75" t="s">
        <v>114</v>
      </c>
      <c r="F39" s="76">
        <v>0.091</v>
      </c>
      <c r="G39" s="22">
        <v>0.09090909090909091</v>
      </c>
    </row>
    <row r="40" spans="1:7" ht="80.25" customHeight="1">
      <c r="A40" s="20" t="s">
        <v>29</v>
      </c>
      <c r="B40" s="21" t="s">
        <v>21</v>
      </c>
      <c r="C40" s="74" t="s">
        <v>72</v>
      </c>
      <c r="D40" s="75" t="s">
        <v>115</v>
      </c>
      <c r="E40" s="75"/>
      <c r="F40" s="76">
        <v>0.091</v>
      </c>
      <c r="G40" s="22">
        <v>0</v>
      </c>
    </row>
    <row r="41" spans="1:7" ht="12.75">
      <c r="A41" s="27"/>
      <c r="B41" s="31"/>
      <c r="C41" s="25"/>
      <c r="D41" s="26"/>
      <c r="E41" s="26"/>
      <c r="F41" s="27"/>
      <c r="G41" s="27"/>
    </row>
    <row r="42" spans="1:7" ht="15">
      <c r="A42" s="56" t="s">
        <v>15</v>
      </c>
      <c r="B42" s="57"/>
      <c r="C42" s="58"/>
      <c r="D42" s="59"/>
      <c r="E42" s="59"/>
      <c r="F42" s="60" t="str">
        <f>IF(SUM(F30:F40)&lt;&gt;100%,"ERROR","100%")</f>
        <v>100%</v>
      </c>
      <c r="G42" s="60">
        <f>SUM(G30:G40)</f>
        <v>0.9090909090909093</v>
      </c>
    </row>
    <row r="43" spans="1:7" ht="14.25">
      <c r="A43" s="28"/>
      <c r="B43" s="29"/>
      <c r="C43" s="17"/>
      <c r="D43" s="30"/>
      <c r="E43" s="30"/>
      <c r="F43" s="38"/>
      <c r="G43" s="28"/>
    </row>
    <row r="44" spans="1:7" ht="24" customHeight="1">
      <c r="A44" s="51" t="s">
        <v>60</v>
      </c>
      <c r="B44" s="61"/>
      <c r="C44" s="65"/>
      <c r="D44" s="66"/>
      <c r="E44" s="63"/>
      <c r="F44" s="64"/>
      <c r="G44" s="64"/>
    </row>
    <row r="45" spans="1:7" ht="30.75" customHeight="1">
      <c r="A45" s="109" t="s">
        <v>12</v>
      </c>
      <c r="B45" s="109"/>
      <c r="C45" s="19" t="s">
        <v>13</v>
      </c>
      <c r="D45" s="19" t="s">
        <v>45</v>
      </c>
      <c r="E45" s="19" t="s">
        <v>46</v>
      </c>
      <c r="F45" s="18" t="s">
        <v>38</v>
      </c>
      <c r="G45" s="18" t="s">
        <v>8</v>
      </c>
    </row>
    <row r="46" spans="1:7" ht="141.75" customHeight="1">
      <c r="A46" s="20">
        <v>1</v>
      </c>
      <c r="B46" s="39" t="s">
        <v>144</v>
      </c>
      <c r="C46" s="74" t="s">
        <v>73</v>
      </c>
      <c r="D46" s="75" t="s">
        <v>142</v>
      </c>
      <c r="E46" s="75" t="s">
        <v>81</v>
      </c>
      <c r="F46" s="76">
        <v>0.1667</v>
      </c>
      <c r="G46" s="22">
        <f>IF(C46="yes",(1*F46),IF(C46="no",(0*F46),IF(C46="small extent",(0.33*F46),IF(C46="large extent",(0.67*F46),""))))</f>
      </c>
    </row>
    <row r="47" spans="1:7" ht="12.75">
      <c r="A47" s="20"/>
      <c r="B47" s="67" t="s">
        <v>61</v>
      </c>
      <c r="C47" s="110" t="s">
        <v>76</v>
      </c>
      <c r="D47" s="111"/>
      <c r="E47" s="111"/>
      <c r="F47" s="111"/>
      <c r="G47" s="112"/>
    </row>
    <row r="48" spans="1:7" ht="12.75">
      <c r="A48" s="20"/>
      <c r="B48" s="68" t="s">
        <v>32</v>
      </c>
      <c r="C48" s="105" t="s">
        <v>77</v>
      </c>
      <c r="D48" s="106"/>
      <c r="E48" s="106"/>
      <c r="F48" s="107"/>
      <c r="G48" s="108"/>
    </row>
    <row r="49" spans="1:7" ht="22.5">
      <c r="A49" s="20"/>
      <c r="B49" s="69" t="s">
        <v>62</v>
      </c>
      <c r="C49" s="119" t="s">
        <v>79</v>
      </c>
      <c r="D49" s="120"/>
      <c r="E49" s="120"/>
      <c r="F49" s="120"/>
      <c r="G49" s="121"/>
    </row>
    <row r="50" spans="1:7" ht="12.75" customHeight="1">
      <c r="A50" s="20"/>
      <c r="B50" s="67" t="s">
        <v>63</v>
      </c>
      <c r="C50" s="110" t="s">
        <v>75</v>
      </c>
      <c r="D50" s="111"/>
      <c r="E50" s="111"/>
      <c r="F50" s="111"/>
      <c r="G50" s="112"/>
    </row>
    <row r="51" spans="1:7" ht="15" customHeight="1">
      <c r="A51" s="20"/>
      <c r="B51" s="68" t="s">
        <v>32</v>
      </c>
      <c r="C51" s="105" t="s">
        <v>78</v>
      </c>
      <c r="D51" s="106"/>
      <c r="E51" s="106"/>
      <c r="F51" s="107"/>
      <c r="G51" s="108"/>
    </row>
    <row r="52" spans="1:7" ht="46.5" customHeight="1">
      <c r="A52" s="20"/>
      <c r="B52" s="69" t="s">
        <v>62</v>
      </c>
      <c r="C52" s="122" t="s">
        <v>141</v>
      </c>
      <c r="D52" s="123"/>
      <c r="E52" s="123"/>
      <c r="F52" s="123"/>
      <c r="G52" s="124"/>
    </row>
    <row r="53" spans="1:7" ht="12.75">
      <c r="A53" s="20"/>
      <c r="B53" s="67" t="s">
        <v>64</v>
      </c>
      <c r="C53" s="110" t="s">
        <v>130</v>
      </c>
      <c r="D53" s="111"/>
      <c r="E53" s="111"/>
      <c r="F53" s="111"/>
      <c r="G53" s="112"/>
    </row>
    <row r="54" spans="1:7" ht="12.75">
      <c r="A54" s="20"/>
      <c r="B54" s="68" t="s">
        <v>32</v>
      </c>
      <c r="C54" s="105" t="s">
        <v>131</v>
      </c>
      <c r="D54" s="106"/>
      <c r="E54" s="106"/>
      <c r="F54" s="107"/>
      <c r="G54" s="108"/>
    </row>
    <row r="55" spans="1:7" ht="22.5">
      <c r="A55" s="20"/>
      <c r="B55" s="69" t="s">
        <v>62</v>
      </c>
      <c r="C55" s="122" t="s">
        <v>132</v>
      </c>
      <c r="D55" s="123"/>
      <c r="E55" s="123"/>
      <c r="F55" s="123"/>
      <c r="G55" s="124"/>
    </row>
    <row r="56" spans="1:7" ht="36.75" customHeight="1">
      <c r="A56" s="40">
        <v>2</v>
      </c>
      <c r="B56" s="41" t="s">
        <v>33</v>
      </c>
      <c r="C56" s="81" t="s">
        <v>73</v>
      </c>
      <c r="D56" s="82" t="s">
        <v>80</v>
      </c>
      <c r="E56" s="95" t="s">
        <v>82</v>
      </c>
      <c r="F56" s="76">
        <v>0.1667</v>
      </c>
      <c r="G56" s="22">
        <f>IF(C56="yes",(1*F56),IF(C56="no",(0*F56),IF(C56="small extent",(0.33*F56),IF(C56="large extent",(0.67*F56),""))))</f>
      </c>
    </row>
    <row r="57" spans="1:7" ht="12.75">
      <c r="A57" s="20"/>
      <c r="B57" s="67" t="s">
        <v>65</v>
      </c>
      <c r="C57" s="125" t="s">
        <v>83</v>
      </c>
      <c r="D57" s="111"/>
      <c r="E57" s="111"/>
      <c r="F57" s="111"/>
      <c r="G57" s="112"/>
    </row>
    <row r="58" spans="1:7" ht="12.75">
      <c r="A58" s="20"/>
      <c r="B58" s="68" t="s">
        <v>34</v>
      </c>
      <c r="C58" s="129" t="s">
        <v>85</v>
      </c>
      <c r="D58" s="106"/>
      <c r="E58" s="106"/>
      <c r="F58" s="106"/>
      <c r="G58" s="108"/>
    </row>
    <row r="59" spans="1:7" ht="12.75">
      <c r="A59" s="20"/>
      <c r="B59" s="69" t="s">
        <v>37</v>
      </c>
      <c r="C59" s="128" t="s">
        <v>126</v>
      </c>
      <c r="D59" s="120"/>
      <c r="E59" s="120"/>
      <c r="F59" s="120"/>
      <c r="G59" s="121"/>
    </row>
    <row r="60" spans="1:7" ht="12.75">
      <c r="A60" s="20"/>
      <c r="B60" s="68" t="s">
        <v>66</v>
      </c>
      <c r="C60" s="129" t="s">
        <v>84</v>
      </c>
      <c r="D60" s="106"/>
      <c r="E60" s="106"/>
      <c r="F60" s="106"/>
      <c r="G60" s="108"/>
    </row>
    <row r="61" spans="1:7" ht="12.75">
      <c r="A61" s="20"/>
      <c r="B61" s="68" t="s">
        <v>34</v>
      </c>
      <c r="C61" s="129" t="s">
        <v>87</v>
      </c>
      <c r="D61" s="106"/>
      <c r="E61" s="106"/>
      <c r="F61" s="106"/>
      <c r="G61" s="108"/>
    </row>
    <row r="62" spans="1:7" ht="12.75">
      <c r="A62" s="20"/>
      <c r="B62" s="69" t="s">
        <v>37</v>
      </c>
      <c r="C62" s="128" t="s">
        <v>86</v>
      </c>
      <c r="D62" s="120"/>
      <c r="E62" s="120"/>
      <c r="F62" s="120"/>
      <c r="G62" s="121"/>
    </row>
    <row r="63" spans="1:7" ht="12" customHeight="1">
      <c r="A63" s="20"/>
      <c r="B63" s="68" t="s">
        <v>67</v>
      </c>
      <c r="C63" s="85" t="s">
        <v>130</v>
      </c>
      <c r="D63" s="86"/>
      <c r="E63" s="86"/>
      <c r="F63" s="86"/>
      <c r="G63" s="87"/>
    </row>
    <row r="64" spans="1:7" ht="12.75">
      <c r="A64" s="20"/>
      <c r="B64" s="68" t="s">
        <v>34</v>
      </c>
      <c r="C64" s="88" t="s">
        <v>131</v>
      </c>
      <c r="D64" s="89"/>
      <c r="E64" s="89"/>
      <c r="F64" s="90"/>
      <c r="G64" s="91"/>
    </row>
    <row r="65" spans="1:7" ht="25.5" customHeight="1">
      <c r="A65" s="20"/>
      <c r="B65" s="69" t="s">
        <v>37</v>
      </c>
      <c r="C65" s="92" t="s">
        <v>132</v>
      </c>
      <c r="D65" s="93"/>
      <c r="E65" s="93"/>
      <c r="F65" s="93"/>
      <c r="G65" s="94"/>
    </row>
    <row r="66" spans="1:7" ht="12.75">
      <c r="A66" s="20"/>
      <c r="B66" s="70"/>
      <c r="C66" s="126" t="s">
        <v>68</v>
      </c>
      <c r="D66" s="127"/>
      <c r="E66" s="127"/>
      <c r="F66" s="127"/>
      <c r="G66" s="127"/>
    </row>
    <row r="67" spans="1:7" ht="72" customHeight="1">
      <c r="A67" s="20">
        <v>3</v>
      </c>
      <c r="B67" s="21" t="s">
        <v>69</v>
      </c>
      <c r="C67" s="83" t="s">
        <v>71</v>
      </c>
      <c r="D67" s="95" t="s">
        <v>133</v>
      </c>
      <c r="E67" s="95" t="s">
        <v>88</v>
      </c>
      <c r="F67" s="76">
        <v>0.1667</v>
      </c>
      <c r="G67" s="22">
        <f>IF(C67="yes",(1*F67),IF(C67="no",(0*F67),IF(C67="small extent",(0.33*F67),IF(C67="large extent",(0.67*F67),""))))</f>
        <v>0.1667</v>
      </c>
    </row>
    <row r="68" spans="1:7" ht="54.75" customHeight="1">
      <c r="A68" s="20">
        <v>4</v>
      </c>
      <c r="B68" s="21" t="s">
        <v>35</v>
      </c>
      <c r="C68" s="74" t="s">
        <v>71</v>
      </c>
      <c r="D68" s="75" t="s">
        <v>89</v>
      </c>
      <c r="E68" s="75" t="s">
        <v>145</v>
      </c>
      <c r="F68" s="76">
        <v>0.1667</v>
      </c>
      <c r="G68" s="22">
        <f>IF(C68="yes",(1*F68),IF(C68="no",(0*F68),IF(C68="small extent",(0.33*F68),IF(C68="large extent",(0.67*F68),""))))</f>
        <v>0.1667</v>
      </c>
    </row>
    <row r="69" spans="1:7" ht="66.75" customHeight="1">
      <c r="A69" s="42">
        <v>5</v>
      </c>
      <c r="B69" s="21" t="s">
        <v>36</v>
      </c>
      <c r="C69" s="74" t="s">
        <v>71</v>
      </c>
      <c r="D69" s="75" t="s">
        <v>90</v>
      </c>
      <c r="E69" s="75" t="s">
        <v>127</v>
      </c>
      <c r="F69" s="76">
        <v>0.1666</v>
      </c>
      <c r="G69" s="22">
        <f>IF(C69="yes",(1*F69),IF(C69="no",(0*F69),IF(C69="small extent",(0.33*F69),IF(C69="large extent",(0.67*F69),""))))</f>
        <v>0.1666</v>
      </c>
    </row>
    <row r="70" spans="1:7" ht="105" customHeight="1">
      <c r="A70" s="43" t="s">
        <v>70</v>
      </c>
      <c r="B70" s="21" t="s">
        <v>42</v>
      </c>
      <c r="C70" s="74" t="s">
        <v>71</v>
      </c>
      <c r="D70" s="96" t="s">
        <v>91</v>
      </c>
      <c r="E70" s="96" t="s">
        <v>134</v>
      </c>
      <c r="F70" s="84">
        <v>0.1666</v>
      </c>
      <c r="G70" s="22">
        <f>IF(C70="yes",(1*F70),IF(C70="no",(0*F70),IF(C70="small extent",(0.33*F70),IF(C70="large extent",(0.67*F70),""))))</f>
        <v>0.1666</v>
      </c>
    </row>
    <row r="71" spans="1:7" ht="12.75">
      <c r="A71" s="27"/>
      <c r="B71" s="21"/>
      <c r="C71" s="25"/>
      <c r="D71" s="26"/>
      <c r="E71" s="26"/>
      <c r="F71" s="27"/>
      <c r="G71" s="27"/>
    </row>
    <row r="72" spans="1:7" ht="15">
      <c r="A72" s="56" t="s">
        <v>15</v>
      </c>
      <c r="B72" s="71"/>
      <c r="C72" s="72"/>
      <c r="D72" s="73"/>
      <c r="E72" s="73"/>
      <c r="F72" s="60" t="str">
        <f>IF(SUM(F46:F70)&lt;&gt;100%,"ERROR","100%")</f>
        <v>100%</v>
      </c>
      <c r="G72" s="60">
        <f>SUM(G46:G70)</f>
        <v>0.6666</v>
      </c>
    </row>
  </sheetData>
  <mergeCells count="23">
    <mergeCell ref="C66:G66"/>
    <mergeCell ref="C62:G62"/>
    <mergeCell ref="C58:G58"/>
    <mergeCell ref="C59:G59"/>
    <mergeCell ref="C60:G60"/>
    <mergeCell ref="C61:G61"/>
    <mergeCell ref="C53:G53"/>
    <mergeCell ref="C54:G54"/>
    <mergeCell ref="C55:G55"/>
    <mergeCell ref="C57:G57"/>
    <mergeCell ref="C49:G49"/>
    <mergeCell ref="C50:G50"/>
    <mergeCell ref="C51:G51"/>
    <mergeCell ref="C52:G52"/>
    <mergeCell ref="A1:G1"/>
    <mergeCell ref="A5:B5"/>
    <mergeCell ref="A2:G2"/>
    <mergeCell ref="A3:G3"/>
    <mergeCell ref="C48:G48"/>
    <mergeCell ref="A15:B15"/>
    <mergeCell ref="A29:B29"/>
    <mergeCell ref="A45:B45"/>
    <mergeCell ref="C47:G47"/>
  </mergeCells>
  <printOptions horizontalCentered="1" verticalCentered="1"/>
  <pageMargins left="0.75" right="0.75" top="1" bottom="1" header="0.5" footer="0.5"/>
  <pageSetup horizontalDpi="600" verticalDpi="600" orientation="landscape" scale="80" r:id="rId3"/>
  <headerFooter alignWithMargins="0">
    <oddFooter>&amp;C&amp;P</oddFooter>
  </headerFooter>
  <legacyDrawing r:id="rId2"/>
</worksheet>
</file>

<file path=xl/worksheets/sheet2.xml><?xml version="1.0" encoding="utf-8"?>
<worksheet xmlns="http://schemas.openxmlformats.org/spreadsheetml/2006/main" xmlns:r="http://schemas.openxmlformats.org/officeDocument/2006/relationships">
  <dimension ref="A1:L29"/>
  <sheetViews>
    <sheetView workbookViewId="0" topLeftCell="J5">
      <selection activeCell="D7" sqref="D7:J7"/>
    </sheetView>
  </sheetViews>
  <sheetFormatPr defaultColWidth="9.140625" defaultRowHeight="12.75"/>
  <cols>
    <col min="1" max="2" width="7.140625" style="33" customWidth="1"/>
    <col min="3" max="3" width="11.140625" style="33" customWidth="1"/>
    <col min="4" max="16384" width="9.140625" style="33" customWidth="1"/>
  </cols>
  <sheetData>
    <row r="1" spans="1:12" ht="15.75">
      <c r="A1" s="98"/>
      <c r="B1" s="99"/>
      <c r="C1" s="99"/>
      <c r="D1" s="99"/>
      <c r="E1" s="99"/>
      <c r="F1" s="99"/>
      <c r="G1" s="99"/>
      <c r="H1" s="99"/>
      <c r="I1" s="99"/>
      <c r="J1" s="99"/>
      <c r="K1" s="99"/>
      <c r="L1" s="99"/>
    </row>
    <row r="2" ht="15.75">
      <c r="A2" s="32"/>
    </row>
    <row r="3" ht="12.75">
      <c r="A3" s="37"/>
    </row>
    <row r="4" ht="6" customHeight="1"/>
    <row r="5" ht="12.75">
      <c r="B5" s="35"/>
    </row>
    <row r="6" ht="6" customHeight="1"/>
    <row r="7" spans="2:10" ht="79.5" customHeight="1">
      <c r="B7" s="47"/>
      <c r="D7" s="100"/>
      <c r="E7" s="101"/>
      <c r="F7" s="101"/>
      <c r="G7" s="101"/>
      <c r="H7" s="101"/>
      <c r="I7" s="101"/>
      <c r="J7" s="101"/>
    </row>
    <row r="8" ht="6" customHeight="1"/>
    <row r="9" spans="2:10" ht="26.25" customHeight="1">
      <c r="B9" s="47"/>
      <c r="D9" s="102"/>
      <c r="E9" s="102"/>
      <c r="F9" s="102"/>
      <c r="G9" s="102"/>
      <c r="H9" s="102"/>
      <c r="I9" s="102"/>
      <c r="J9" s="102"/>
    </row>
    <row r="10" spans="4:10" ht="5.25" customHeight="1">
      <c r="D10" s="49"/>
      <c r="E10" s="49"/>
      <c r="F10" s="49"/>
      <c r="G10" s="49"/>
      <c r="H10" s="49"/>
      <c r="I10" s="49"/>
      <c r="J10" s="49"/>
    </row>
    <row r="11" spans="4:10" ht="27" customHeight="1">
      <c r="D11" s="102"/>
      <c r="E11" s="102"/>
      <c r="F11" s="102"/>
      <c r="G11" s="102"/>
      <c r="H11" s="102"/>
      <c r="I11" s="102"/>
      <c r="J11" s="102"/>
    </row>
    <row r="12" spans="4:10" ht="5.25" customHeight="1">
      <c r="D12" s="48"/>
      <c r="E12" s="48"/>
      <c r="F12" s="48"/>
      <c r="G12" s="48"/>
      <c r="H12" s="48"/>
      <c r="I12" s="48"/>
      <c r="J12" s="48"/>
    </row>
    <row r="13" spans="2:10" ht="29.25" customHeight="1">
      <c r="B13" s="47"/>
      <c r="D13" s="104"/>
      <c r="E13" s="104"/>
      <c r="F13" s="104"/>
      <c r="G13" s="104"/>
      <c r="H13" s="104"/>
      <c r="I13" s="104"/>
      <c r="J13" s="104"/>
    </row>
    <row r="14" spans="4:10" ht="5.25" customHeight="1">
      <c r="D14" s="49"/>
      <c r="E14" s="49"/>
      <c r="F14" s="49"/>
      <c r="G14" s="49"/>
      <c r="H14" s="49"/>
      <c r="I14" s="49"/>
      <c r="J14" s="49"/>
    </row>
    <row r="15" spans="4:10" ht="27" customHeight="1">
      <c r="D15" s="102"/>
      <c r="E15" s="102"/>
      <c r="F15" s="102"/>
      <c r="G15" s="102"/>
      <c r="H15" s="102"/>
      <c r="I15" s="102"/>
      <c r="J15" s="102"/>
    </row>
    <row r="16" spans="4:10" ht="5.25" customHeight="1">
      <c r="D16" s="49"/>
      <c r="E16" s="49"/>
      <c r="F16" s="49"/>
      <c r="G16" s="49"/>
      <c r="H16" s="49"/>
      <c r="I16" s="49"/>
      <c r="J16" s="49"/>
    </row>
    <row r="17" spans="4:10" ht="40.5" customHeight="1">
      <c r="D17" s="102"/>
      <c r="E17" s="102"/>
      <c r="F17" s="102"/>
      <c r="G17" s="102"/>
      <c r="H17" s="102"/>
      <c r="I17" s="102"/>
      <c r="J17" s="102"/>
    </row>
    <row r="18" spans="4:10" ht="5.25" customHeight="1">
      <c r="D18" s="48"/>
      <c r="E18" s="48"/>
      <c r="F18" s="48"/>
      <c r="G18" s="48"/>
      <c r="H18" s="48"/>
      <c r="I18" s="48"/>
      <c r="J18" s="48"/>
    </row>
    <row r="19" spans="4:10" ht="17.25" customHeight="1">
      <c r="D19" s="49"/>
      <c r="E19" s="49"/>
      <c r="F19" s="49"/>
      <c r="G19" s="49"/>
      <c r="H19" s="49"/>
      <c r="I19" s="49"/>
      <c r="J19" s="49"/>
    </row>
    <row r="21" ht="12.75">
      <c r="B21" s="35"/>
    </row>
    <row r="22" ht="4.5" customHeight="1"/>
    <row r="23" spans="4:10" ht="12.75">
      <c r="D23" s="97"/>
      <c r="E23" s="97"/>
      <c r="F23" s="97"/>
      <c r="G23" s="97"/>
      <c r="H23" s="97"/>
      <c r="I23" s="97"/>
      <c r="J23" s="97"/>
    </row>
    <row r="24" spans="4:10" ht="12.75">
      <c r="D24" s="36"/>
      <c r="E24" s="36"/>
      <c r="F24" s="36"/>
      <c r="G24" s="36"/>
      <c r="H24" s="36"/>
      <c r="I24" s="36"/>
      <c r="J24" s="36"/>
    </row>
    <row r="25" ht="12.75">
      <c r="A25" s="37"/>
    </row>
    <row r="26" ht="12.75">
      <c r="A26" s="34"/>
    </row>
    <row r="27" spans="2:10" ht="12.75">
      <c r="B27" s="103"/>
      <c r="C27" s="103"/>
      <c r="D27" s="103"/>
      <c r="E27" s="103"/>
      <c r="F27" s="103"/>
      <c r="G27" s="103"/>
      <c r="H27" s="103"/>
      <c r="I27" s="103"/>
      <c r="J27" s="103"/>
    </row>
    <row r="28" spans="2:10" ht="27.75" customHeight="1">
      <c r="B28" s="103"/>
      <c r="C28" s="103"/>
      <c r="D28" s="103"/>
      <c r="E28" s="103"/>
      <c r="F28" s="103"/>
      <c r="G28" s="103"/>
      <c r="H28" s="103"/>
      <c r="I28" s="103"/>
      <c r="J28" s="103"/>
    </row>
    <row r="29" spans="2:10" ht="33.75" customHeight="1">
      <c r="B29" s="103"/>
      <c r="C29" s="103"/>
      <c r="D29" s="103"/>
      <c r="E29" s="103"/>
      <c r="F29" s="103"/>
      <c r="G29" s="103"/>
      <c r="H29" s="103"/>
      <c r="I29" s="103"/>
      <c r="J29" s="103"/>
    </row>
    <row r="30" ht="18" customHeight="1"/>
    <row r="31" ht="18.75" customHeight="1"/>
    <row r="32" ht="19.5" customHeight="1"/>
  </sheetData>
  <mergeCells count="10">
    <mergeCell ref="B27:J28"/>
    <mergeCell ref="B29:J29"/>
    <mergeCell ref="D13:J13"/>
    <mergeCell ref="D15:J15"/>
    <mergeCell ref="D17:J17"/>
    <mergeCell ref="D23:J23"/>
    <mergeCell ref="A1:L1"/>
    <mergeCell ref="D7:J7"/>
    <mergeCell ref="D9:J9"/>
    <mergeCell ref="D11:J11"/>
  </mergeCells>
  <printOptions/>
  <pageMargins left="0.75" right="0.75" top="1" bottom="1" header="0.5" footer="0.5"/>
  <pageSetup horizontalDpi="600" verticalDpi="600" orientation="portrait" r:id="rId1"/>
  <headerFooter alignWithMargins="0">
    <oddFooter>&amp;C&amp;P&amp;R&amp;"Arial,Bold"FY 2004 Budget
Fall Review</oddFooter>
  </headerFooter>
</worksheet>
</file>

<file path=xl/worksheets/sheet3.xml><?xml version="1.0" encoding="utf-8"?>
<worksheet xmlns="http://schemas.openxmlformats.org/spreadsheetml/2006/main" xmlns:r="http://schemas.openxmlformats.org/officeDocument/2006/relationships">
  <dimension ref="A1:D13"/>
  <sheetViews>
    <sheetView zoomScale="75" zoomScaleNormal="75" workbookViewId="0" topLeftCell="A1">
      <selection activeCell="A9" sqref="A9"/>
    </sheetView>
  </sheetViews>
  <sheetFormatPr defaultColWidth="9.140625" defaultRowHeight="12.75"/>
  <cols>
    <col min="1" max="1" width="49.00390625" style="0" customWidth="1"/>
    <col min="2" max="2" width="23.57421875" style="0" customWidth="1"/>
    <col min="3" max="3" width="15.7109375" style="0" customWidth="1"/>
    <col min="4" max="4" width="24.28125" style="0" customWidth="1"/>
  </cols>
  <sheetData>
    <row r="1" spans="1:4" ht="35.25" customHeight="1">
      <c r="A1" s="130" t="str">
        <f>'PART Qs &amp; Section Scoring'!A1:G1</f>
        <v>OMB Program Assessment Rating Tool (PART) </v>
      </c>
      <c r="B1" s="131"/>
      <c r="C1" s="131"/>
      <c r="D1" s="131"/>
    </row>
    <row r="2" spans="1:4" ht="35.25" customHeight="1">
      <c r="A2" s="132" t="str">
        <f>'PART Qs &amp; Section Scoring'!A2:G2</f>
        <v>Capital Assets &amp; Service Acquisition Programs</v>
      </c>
      <c r="B2" s="133"/>
      <c r="C2" s="133"/>
      <c r="D2" s="133"/>
    </row>
    <row r="3" spans="1:4" ht="31.5" customHeight="1">
      <c r="A3" s="134" t="str">
        <f>'PART Qs &amp; Section Scoring'!A3:G3</f>
        <v>Name of Program: TVA Power</v>
      </c>
      <c r="B3" s="135"/>
      <c r="C3" s="135"/>
      <c r="D3" s="135"/>
    </row>
    <row r="4" spans="1:4" ht="28.5" customHeight="1">
      <c r="A4" s="44" t="s">
        <v>5</v>
      </c>
      <c r="B4" s="44" t="s">
        <v>6</v>
      </c>
      <c r="C4" s="44" t="s">
        <v>7</v>
      </c>
      <c r="D4" s="44" t="s">
        <v>8</v>
      </c>
    </row>
    <row r="5" spans="1:4" ht="24.75" customHeight="1">
      <c r="A5" s="1" t="s">
        <v>43</v>
      </c>
      <c r="B5" s="2">
        <v>0.2</v>
      </c>
      <c r="C5" s="3">
        <f>ppurpose</f>
        <v>0.6000000000000001</v>
      </c>
      <c r="D5" s="3">
        <f>(B5*C5)</f>
        <v>0.12000000000000002</v>
      </c>
    </row>
    <row r="6" spans="1:4" ht="15">
      <c r="A6" s="4"/>
      <c r="B6" s="5"/>
      <c r="C6" s="6"/>
      <c r="D6" s="6"/>
    </row>
    <row r="7" spans="1:4" ht="24.75" customHeight="1">
      <c r="A7" s="1" t="s">
        <v>9</v>
      </c>
      <c r="B7" s="2">
        <v>0.1</v>
      </c>
      <c r="C7" s="3">
        <f>splanning</f>
        <v>0.78</v>
      </c>
      <c r="D7" s="3">
        <f>(B7*C7)</f>
        <v>0.07800000000000001</v>
      </c>
    </row>
    <row r="8" spans="1:4" ht="15.75">
      <c r="A8" s="7"/>
      <c r="B8" s="8"/>
      <c r="C8" s="9"/>
      <c r="D8" s="10"/>
    </row>
    <row r="9" spans="1:4" ht="24.75" customHeight="1">
      <c r="A9" s="11" t="s">
        <v>10</v>
      </c>
      <c r="B9" s="12">
        <v>0.2</v>
      </c>
      <c r="C9" s="3">
        <f>pmanagement</f>
        <v>0.9090909090909093</v>
      </c>
      <c r="D9" s="3">
        <f>(B9*C9)</f>
        <v>0.18181818181818188</v>
      </c>
    </row>
    <row r="10" spans="1:4" ht="15">
      <c r="A10" s="13"/>
      <c r="B10" s="14"/>
      <c r="C10" s="15"/>
      <c r="D10" s="10"/>
    </row>
    <row r="11" spans="1:4" ht="24.75" customHeight="1">
      <c r="A11" s="16" t="s">
        <v>11</v>
      </c>
      <c r="B11" s="12">
        <v>0.5</v>
      </c>
      <c r="C11" s="3">
        <f>presults</f>
        <v>0.6666</v>
      </c>
      <c r="D11" s="3">
        <f>(B11*C11)</f>
        <v>0.3333</v>
      </c>
    </row>
    <row r="12" spans="1:4" ht="15">
      <c r="A12" s="13"/>
      <c r="B12" s="14"/>
      <c r="C12" s="15"/>
      <c r="D12" s="10"/>
    </row>
    <row r="13" spans="1:4" ht="15.75">
      <c r="A13" s="45"/>
      <c r="B13" s="46"/>
      <c r="C13" s="50"/>
      <c r="D13" s="50"/>
    </row>
  </sheetData>
  <sheetProtection password="CD5C" sheet="1" objects="1" scenarios="1"/>
  <mergeCells count="3">
    <mergeCell ref="A1:D1"/>
    <mergeCell ref="A2:D2"/>
    <mergeCell ref="A3:D3"/>
  </mergeCells>
  <printOptions horizontalCentered="1" verticalCentered="1"/>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2003-02-11T19:21:41Z</cp:lastPrinted>
  <dcterms:created xsi:type="dcterms:W3CDTF">2002-04-18T17:14:40Z</dcterms:created>
  <dcterms:modified xsi:type="dcterms:W3CDTF">2003-02-11T19:46:32Z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-2056558407</vt:i4>
  </property>
  <property fmtid="{D5CDD505-2E9C-101B-9397-08002B2CF9AE}" pid="3" name="_EmailSubject">
    <vt:lpwstr>Draft PART Worksheets</vt:lpwstr>
  </property>
  <property fmtid="{D5CDD505-2E9C-101B-9397-08002B2CF9AE}" pid="4" name="_AuthorEmail">
    <vt:lpwstr>wmoden@tva.gov</vt:lpwstr>
  </property>
  <property fmtid="{D5CDD505-2E9C-101B-9397-08002B2CF9AE}" pid="5" name="_AuthorEmailDisplayName">
    <vt:lpwstr>Oden, William M.</vt:lpwstr>
  </property>
  <property fmtid="{D5CDD505-2E9C-101B-9397-08002B2CF9AE}" pid="6" name="_ReviewingToolsShownOnce">
    <vt:lpwstr/>
  </property>
</Properties>
</file>