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9195" windowHeight="5130" activeTab="0"/>
  </bookViews>
  <sheets>
    <sheet name="PART Qs &amp; Section Scoring" sheetId="1" r:id="rId1"/>
  </sheets>
  <definedNames>
    <definedName name="pmanagement">'PART Qs &amp; Section Scoring'!$G$45</definedName>
    <definedName name="ppurpose">'PART Qs &amp; Section Scoring'!$G$15</definedName>
    <definedName name="presults">'PART Qs &amp; Section Scoring'!$G$89</definedName>
    <definedName name="_xlnm.Print_Area" localSheetId="0">'PART Qs &amp; Section Scoring'!$A$1:$G$90</definedName>
    <definedName name="splanning">'PART Qs &amp; Section Scoring'!$G$29</definedName>
  </definedNames>
  <calcPr fullCalcOnLoad="1"/>
</workbook>
</file>

<file path=xl/comments1.xml><?xml version="1.0" encoding="utf-8"?>
<comments xmlns="http://schemas.openxmlformats.org/spreadsheetml/2006/main">
  <authors>
    <author>STRASSER_J</author>
  </authors>
  <commentLis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11" authorId="0">
      <text>
        <r>
          <rPr>
            <b/>
            <sz val="9"/>
            <rFont val="Tahoma"/>
            <family val="2"/>
          </rPr>
          <t>RD 1. Does the program effectively articulate potential public benefits?</t>
        </r>
        <r>
          <rPr>
            <sz val="9"/>
            <rFont val="Tahoma"/>
            <family val="2"/>
          </rPr>
          <t xml:space="preserve">
</t>
        </r>
        <r>
          <rPr>
            <b/>
            <sz val="9"/>
            <rFont val="Tahoma"/>
            <family val="2"/>
          </rPr>
          <t xml:space="preserve">Purpose of the question: </t>
        </r>
        <r>
          <rPr>
            <sz val="9"/>
            <rFont val="Tahoma"/>
            <family val="2"/>
          </rPr>
          <t>to determine whether the program meaningfully articulates potential benefits.</t>
        </r>
        <r>
          <rPr>
            <b/>
            <sz val="9"/>
            <rFont val="Tahoma"/>
            <family val="2"/>
          </rPr>
          <t xml:space="preserve">
Elements of a Yes answer: </t>
        </r>
        <r>
          <rPr>
            <sz val="9"/>
            <rFont val="Tahoma"/>
            <family val="2"/>
          </rPr>
          <t>a Yes answer would require that the program has identified potential benefits in a meaningful, credible way. R&amp;D benefits may include technologies and methods that could provide new options in the future, if the landscape of today’s needs and capabilities changes dramatically. While all programs should try to articulate potential benefits, basic research programs may have difficulties predicting benefits of the research. For industry-related programs, a Yes answer would also require the assessment of potential program benefits and a favorable comparison to other programs with similar goals at the agency or other agencies.</t>
        </r>
        <r>
          <rPr>
            <b/>
            <sz val="9"/>
            <rFont val="Tahoma"/>
            <family val="2"/>
          </rPr>
          <t xml:space="preserve">
Evidence/Data: </t>
        </r>
        <r>
          <rPr>
            <sz val="9"/>
            <rFont val="Tahoma"/>
            <family val="2"/>
          </rPr>
          <t xml:space="preserve">evidence should include a summary of any benefit analysis and documentation of any independent reviews of the analysis. This question corresponds to Relevance criterion I.B of the R&amp;D criteria. Additionally, for industry-related programs, evidence should include a summary of any comparative benefit analysis and documentation of any independent reviews of the analysis. This question corresponds to Industry-Specific criterion IV.A of the R&amp;D criteria.
</t>
        </r>
        <r>
          <rPr>
            <sz val="10"/>
            <rFont val="Tahoma"/>
            <family val="2"/>
          </rPr>
          <t xml:space="preserve">
</t>
        </r>
      </text>
    </comment>
    <comment ref="B9" authorId="0">
      <text>
        <r>
          <rPr>
            <b/>
            <sz val="9"/>
            <rFont val="Tahoma"/>
            <family val="2"/>
          </rPr>
          <t xml:space="preserve">3.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4.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B12" authorId="0">
      <text>
        <r>
          <rPr>
            <b/>
            <sz val="9"/>
            <rFont val="Tahoma"/>
            <family val="2"/>
          </rPr>
          <t>RD 2. If an industry-related program, can the program explain how the market fails to motivate private investment?</t>
        </r>
        <r>
          <rPr>
            <sz val="9"/>
            <rFont val="Tahoma"/>
            <family val="2"/>
          </rPr>
          <t xml:space="preserve">
</t>
        </r>
        <r>
          <rPr>
            <b/>
            <sz val="9"/>
            <rFont val="Tahoma"/>
            <family val="2"/>
          </rPr>
          <t>Purpose of the question:</t>
        </r>
        <r>
          <rPr>
            <sz val="9"/>
            <rFont val="Tahoma"/>
            <family val="2"/>
          </rPr>
          <t xml:space="preserve"> to determine whether the Federal government is the most appropriate actor for the activity supported by the program. (Programs not relevant to an industry or market should set the weighting of this question to zero.)
</t>
        </r>
        <r>
          <rPr>
            <b/>
            <sz val="9"/>
            <rFont val="Tahoma"/>
            <family val="2"/>
          </rPr>
          <t>Elements of a Yes answer:</t>
        </r>
        <r>
          <rPr>
            <sz val="9"/>
            <rFont val="Tahoma"/>
            <family val="2"/>
          </rPr>
          <t xml:space="preserve"> 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Industry-relevant programs must identify market barriers, expectations of risk, and years to commercialization, as well as building on existing technology, complementing related research, and proposing technologically feasible projects. 
</t>
        </r>
        <r>
          <rPr>
            <b/>
            <sz val="9"/>
            <rFont val="Tahoma"/>
            <family val="2"/>
          </rPr>
          <t>Evidence/Data:</t>
        </r>
        <r>
          <rPr>
            <sz val="9"/>
            <rFont val="Tahoma"/>
            <family val="2"/>
          </rPr>
          <t xml:space="preserve"> evidence can include the percentage of total resources and requirements directed at the problem/issue that come from the program and the relative impact of those resources and requirements. This question corresponds to Industry-Specific criterion IV.B of the R&amp;D criteria.</t>
        </r>
        <r>
          <rPr>
            <b/>
            <sz val="8"/>
            <rFont val="Tahoma"/>
            <family val="0"/>
          </rPr>
          <t xml:space="preserve">
</t>
        </r>
      </text>
    </comment>
    <comment ref="B19"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20"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t>
        </r>
        <r>
          <rPr>
            <b/>
            <sz val="9"/>
            <rFont val="Tahoma"/>
            <family val="2"/>
          </rPr>
          <t xml:space="preserve"> 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21"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22"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3"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and Performance criterion III.C of the R&amp;D criteria.
</t>
        </r>
      </text>
    </comment>
    <comment ref="B24"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5"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6" authorId="0">
      <text>
        <r>
          <rPr>
            <b/>
            <sz val="9"/>
            <rFont val="Tahoma"/>
            <family val="2"/>
          </rPr>
          <t>RD 1. Is evaluation of the program's continuing relevance to mission, fields of science, and other "customer" needs conducted on a regular basis?</t>
        </r>
        <r>
          <rPr>
            <sz val="9"/>
            <rFont val="Tahoma"/>
            <family val="2"/>
          </rPr>
          <t xml:space="preserve">
</t>
        </r>
        <r>
          <rPr>
            <b/>
            <sz val="9"/>
            <rFont val="Tahoma"/>
            <family val="2"/>
          </rPr>
          <t>Purpose of the question:</t>
        </r>
        <r>
          <rPr>
            <sz val="9"/>
            <rFont val="Tahoma"/>
            <family val="2"/>
          </rPr>
          <t xml:space="preserve"> to ensure that programs are relevant to agency-, field-, or customer-needs that motivate the program.
</t>
        </r>
        <r>
          <rPr>
            <b/>
            <sz val="9"/>
            <rFont val="Tahoma"/>
            <family val="2"/>
          </rPr>
          <t xml:space="preserve">Elements of a Yes answer: </t>
        </r>
        <r>
          <rPr>
            <sz val="9"/>
            <rFont val="Tahoma"/>
            <family val="2"/>
          </rPr>
          <t xml:space="preserve">a Yes answer would require that programs undergo and pass some review of relevance to their agencies, fields of science or technology, or customers. A customer may be another program at the same or another agency, an interagency initiative or partnership, or a firm or other organization from another sector or country. Industry-relevant programs may use industry cost-sharing as an indicator of market-relevance, and they should incorporate industry in planning &amp; prioritization.
</t>
        </r>
        <r>
          <rPr>
            <b/>
            <sz val="9"/>
            <rFont val="Tahoma"/>
            <family val="2"/>
          </rPr>
          <t xml:space="preserve">Evidence/Data: </t>
        </r>
        <r>
          <rPr>
            <sz val="9"/>
            <rFont val="Tahoma"/>
            <family val="2"/>
          </rPr>
          <t xml:space="preserve">evidence can include results of external reviews or other documentation that addresses program relevance. This question corresponds in part to Relevance criterion I.E and Industry-Specific criterion IV.D of the R&amp;D criteria.
</t>
        </r>
        <r>
          <rPr>
            <sz val="8"/>
            <rFont val="Tahoma"/>
            <family val="0"/>
          </rPr>
          <t xml:space="preserve">
</t>
        </r>
      </text>
    </comment>
    <comment ref="B27" authorId="0">
      <text>
        <r>
          <rPr>
            <b/>
            <sz val="9"/>
            <rFont val="Tahoma"/>
            <family val="2"/>
          </rPr>
          <t>RD 2. Has the program identified clear priorities?</t>
        </r>
        <r>
          <rPr>
            <sz val="9"/>
            <rFont val="Tahoma"/>
            <family val="2"/>
          </rPr>
          <t xml:space="preserve">
</t>
        </r>
        <r>
          <rPr>
            <b/>
            <sz val="9"/>
            <rFont val="Tahoma"/>
            <family val="2"/>
          </rPr>
          <t xml:space="preserve">Purpose of the question: </t>
        </r>
        <r>
          <rPr>
            <sz val="9"/>
            <rFont val="Tahoma"/>
            <family val="2"/>
          </rPr>
          <t xml:space="preserve">to determine whether the program has clear priorities.
</t>
        </r>
        <r>
          <rPr>
            <b/>
            <sz val="9"/>
            <rFont val="Tahoma"/>
            <family val="2"/>
          </rPr>
          <t xml:space="preserve">Elements of a Yes answer: </t>
        </r>
        <r>
          <rPr>
            <sz val="9"/>
            <rFont val="Tahoma"/>
            <family val="2"/>
          </rPr>
          <t xml:space="preserve">a Yes answer would require an identified set of program priorities among goals and activities within the program and program objectives. Programs are encouraged to work with independent advisory bodies to help prioritize in ways that benefit the larger science and technology enterprise.
</t>
        </r>
        <r>
          <rPr>
            <b/>
            <sz val="9"/>
            <rFont val="Tahoma"/>
            <family val="2"/>
          </rPr>
          <t>Evidence/Data:</t>
        </r>
        <r>
          <rPr>
            <sz val="9"/>
            <rFont val="Tahoma"/>
            <family val="2"/>
          </rPr>
          <t xml:space="preserve"> evidence can include clear statements of program priorities in program documentation or mission statements. In combination with Question 1 of Section I, this question corresponds to Relevance criterion I.A of the R&amp;D criteria.
</t>
        </r>
        <r>
          <rPr>
            <sz val="8"/>
            <rFont val="Tahoma"/>
            <family val="0"/>
          </rPr>
          <t xml:space="preserve">
</t>
        </r>
      </text>
    </commen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C17"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C31"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33"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34"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5"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6"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7"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8"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9"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40" authorId="0">
      <text>
        <r>
          <rPr>
            <b/>
            <sz val="9"/>
            <rFont val="Tahoma"/>
            <family val="2"/>
          </rPr>
          <t xml:space="preserve">RD 1. Does the program allocate funds through a competitive, merit-based process, or, if not, does it justify funding methods and document how quality is maintained?
Purpose of the question: </t>
        </r>
        <r>
          <rPr>
            <sz val="9"/>
            <rFont val="Tahoma"/>
            <family val="2"/>
          </rPr>
          <t xml:space="preserve">to determine whether the program uses a clearly stated, defensible method for allocating its R&amp;D funding.
</t>
        </r>
        <r>
          <rPr>
            <b/>
            <sz val="9"/>
            <rFont val="Tahoma"/>
            <family val="2"/>
          </rPr>
          <t xml:space="preserve">Elements of a Yes answer: </t>
        </r>
        <r>
          <rPr>
            <sz val="9"/>
            <rFont val="Tahoma"/>
            <family val="2"/>
          </rPr>
          <t xml:space="preserve">a Yes answer would require that the program allocate funding using a broadly competitive process based on merit, or that it has compelling justifications for R&amp;D funding allocated through other means. Interpretations of competition and merit review should be consistent with the definitions in Circular A-11: “…intramural and extramural research programs where funded activities are competitively awarded following review for scientific and technical merit.” All program funds allocated through means other than unlimited competition must document the processes they will use to distribute funds to each type of R&amp;D performer (e.g., federal laboratories, federally funded research and development centers, universities, etc.). Programs are encouraged to use external assessment of the methods they use to allocate R&amp;D and maintain program quality.
</t>
        </r>
        <r>
          <rPr>
            <b/>
            <sz val="9"/>
            <rFont val="Tahoma"/>
            <family val="2"/>
          </rPr>
          <t>Evidence/Data</t>
        </r>
        <r>
          <rPr>
            <sz val="9"/>
            <rFont val="Tahoma"/>
            <family val="2"/>
          </rPr>
          <t xml:space="preserve">: evidence can include a description of the awards process, percentage of funds earmarked, percentage of funds subject to peer review. This question corresponds in part to Quality criterion II.A of the R&amp;D criteria.
</t>
        </r>
        <r>
          <rPr>
            <sz val="8"/>
            <rFont val="Tahoma"/>
            <family val="0"/>
          </rPr>
          <t xml:space="preserve">
</t>
        </r>
      </text>
    </comment>
    <comment ref="B41" authorId="0">
      <text>
        <r>
          <rPr>
            <b/>
            <sz val="9"/>
            <rFont val="Tahoma"/>
            <family val="2"/>
          </rPr>
          <t>RD 2. Does competition encourage the participation of new/first-time performers through a fair and open application process?</t>
        </r>
        <r>
          <rPr>
            <sz val="9"/>
            <rFont val="Tahoma"/>
            <family val="2"/>
          </rPr>
          <t xml:space="preserve">
</t>
        </r>
        <r>
          <rPr>
            <b/>
            <sz val="9"/>
            <rFont val="Tahoma"/>
            <family val="2"/>
          </rPr>
          <t>Purpose of the question:</t>
        </r>
        <r>
          <rPr>
            <sz val="9"/>
            <rFont val="Tahoma"/>
            <family val="2"/>
          </rPr>
          <t xml:space="preserve"> to determine whether or not the awards process is conducted in an open manner so that new applicants of merit will be able to compete fairly with previous grant recipients, and that long-term awardees do not monopolize the available dollars.
</t>
        </r>
        <r>
          <rPr>
            <b/>
            <sz val="9"/>
            <rFont val="Tahoma"/>
            <family val="2"/>
          </rPr>
          <t xml:space="preserve">Elements of a Yes answer: </t>
        </r>
        <r>
          <rPr>
            <sz val="9"/>
            <rFont val="Tahoma"/>
            <family val="2"/>
          </rPr>
          <t xml:space="preserve">a Yes answer would require that the program operate a fair and open grant competition and provide a reasonable amount of outreach to encourage the participation of new grantees. Considerations can include whether the program tends to provide grants to the same list of grantees year after year. 
</t>
        </r>
        <r>
          <rPr>
            <b/>
            <sz val="9"/>
            <rFont val="Tahoma"/>
            <family val="2"/>
          </rPr>
          <t>Evidence/Data:</t>
        </r>
        <r>
          <rPr>
            <sz val="9"/>
            <rFont val="Tahoma"/>
            <family val="2"/>
          </rPr>
          <t xml:space="preserve"> evidence can include the relative number of new grantees per grant cycle and technical assistance and outreach efforts of the agency.</t>
        </r>
        <r>
          <rPr>
            <sz val="8"/>
            <rFont val="Tahoma"/>
            <family val="0"/>
          </rPr>
          <t xml:space="preserve">
</t>
        </r>
      </text>
    </comment>
    <comment ref="B42" authorId="0">
      <text>
        <r>
          <rPr>
            <b/>
            <sz val="9"/>
            <rFont val="Tahoma"/>
            <family val="2"/>
          </rPr>
          <t>RD 3. Does the program adequately define appropriate termination points and other decision points?</t>
        </r>
        <r>
          <rPr>
            <sz val="9"/>
            <rFont val="Tahoma"/>
            <family val="2"/>
          </rPr>
          <t xml:space="preserve">
</t>
        </r>
        <r>
          <rPr>
            <b/>
            <sz val="9"/>
            <rFont val="Tahoma"/>
            <family val="2"/>
          </rPr>
          <t xml:space="preserve">Purpose of the question: </t>
        </r>
        <r>
          <rPr>
            <sz val="9"/>
            <rFont val="Tahoma"/>
            <family val="2"/>
          </rPr>
          <t xml:space="preserve">to determine whether appropriate decision points are being defined in program planning.
</t>
        </r>
        <r>
          <rPr>
            <b/>
            <sz val="9"/>
            <rFont val="Tahoma"/>
            <family val="2"/>
          </rPr>
          <t>Elements of a Yes answer:</t>
        </r>
        <r>
          <rPr>
            <sz val="9"/>
            <rFont val="Tahoma"/>
            <family val="2"/>
          </rPr>
          <t xml:space="preserve"> a Yes answer would require that the program identifies decision points relevant to major program decisions, including circumstances under which the program should end. A termination point may result from a program successfully meeting its goals or from failure to meet performance or other conditions for termination. Industry-relevant programs should identify any “off ramps” in their program plans – whether, when, and how aspects of the program may be shifted to the private sector.
</t>
        </r>
        <r>
          <rPr>
            <b/>
            <sz val="9"/>
            <rFont val="Tahoma"/>
            <family val="2"/>
          </rPr>
          <t>Evidence/Data:</t>
        </r>
        <r>
          <rPr>
            <sz val="9"/>
            <rFont val="Tahoma"/>
            <family val="2"/>
          </rPr>
          <t xml:space="preserve"> evidence can include demonstration of meaningful decision points in program plans. This question corresponds in part to Performance criterion III.B and Industry-Specific criterion IV.E of the R&amp;D criteria.
</t>
        </r>
      </text>
    </comment>
    <comment ref="B43" authorId="0">
      <text>
        <r>
          <rPr>
            <b/>
            <sz val="9"/>
            <rFont val="Tahoma"/>
            <family val="2"/>
          </rPr>
          <t>RD 4. If the program includes technology development or construction or operation of a facility, does the program clearly define deliverables, capability/performance characteristics, and appropriate, credible cost and schedule goals?</t>
        </r>
        <r>
          <rPr>
            <sz val="9"/>
            <rFont val="Tahoma"/>
            <family val="2"/>
          </rPr>
          <t xml:space="preserve">
</t>
        </r>
        <r>
          <rPr>
            <b/>
            <sz val="9"/>
            <rFont val="Tahoma"/>
            <family val="2"/>
          </rPr>
          <t>Purpose of the question:</t>
        </r>
        <r>
          <rPr>
            <sz val="9"/>
            <rFont val="Tahoma"/>
            <family val="2"/>
          </rPr>
          <t xml:space="preserve"> to determine if the agency has defined the required capabilities and/or performance characteristics of the end product/result of the acquisition, in addition to determining whether all program costs are well understood, and whether a realistic schedule has been established. (Programs not pursuing technology development or facilities construction or operation should set the weighting of this question to zero.)
</t>
        </r>
        <r>
          <rPr>
            <b/>
            <sz val="9"/>
            <rFont val="Tahoma"/>
            <family val="2"/>
          </rPr>
          <t>Elements of a Yes answer</t>
        </r>
        <r>
          <rPr>
            <sz val="9"/>
            <rFont val="Tahoma"/>
            <family val="2"/>
          </rPr>
          <t xml:space="preserve">: a Yes would require the program documented the capabilities or characteristics that are expected. A Yes answer would also require that the program is able to estimate unit costs, annual costs, and life-cycle costs. Programs should also be able to lay out detailed schedules for development and delivery of assets and services. Program should be able to demonstrate that the cost and schedule estimates are credible (e.g., by having them reviewed and validated by an independent entity outside the program). If an independent entity’s cost or schedule estimates differ from the program’s estimates, the program should defend differences. The agency should also have conducted an analysis of alternatives (AoA). The analysis should include the status quo, non-material solutions (e.g., data compression in lieu of a new data cable), and trade-offs between cost, schedule, and performance goals. Program should be able to demonstrate that the analysis is credible (e.g., by having it reviewed and validated by an independent entity outside the program.) If an independent entity’s analysis differs from the program’s analysis, the program should defend differences.
</t>
        </r>
        <r>
          <rPr>
            <b/>
            <sz val="9"/>
            <rFont val="Tahoma"/>
            <family val="2"/>
          </rPr>
          <t xml:space="preserve">
Evidence/Data:</t>
        </r>
        <r>
          <rPr>
            <sz val="9"/>
            <rFont val="Tahoma"/>
            <family val="2"/>
          </rPr>
          <t xml:space="preserve"> evidence can include documentation from the program describing key performance characteristics and/or deliverables, as well as unit cost, acquisition cost, and life cycle cost estimates; development and/or delivery schedules; and a summary its AoA, and documentation of any independent reviews of the analysis. This question corresponds in part to Performance criterion III.B of the R&amp;D criteria.
 </t>
        </r>
        <r>
          <rPr>
            <sz val="8"/>
            <rFont val="Tahoma"/>
            <family val="0"/>
          </rPr>
          <t xml:space="preserve">
</t>
        </r>
      </text>
    </comment>
    <comment ref="B87" authorId="0">
      <text>
        <r>
          <rPr>
            <b/>
            <sz val="9"/>
            <rFont val="Tahoma"/>
            <family val="2"/>
          </rPr>
          <t>RD. 1 If the program includes construction of a facility, were program goals achieved within budgeted costs and established schedules?</t>
        </r>
        <r>
          <rPr>
            <sz val="9"/>
            <rFont val="Tahoma"/>
            <family val="2"/>
          </rPr>
          <t xml:space="preserve">
</t>
        </r>
        <r>
          <rPr>
            <b/>
            <sz val="9"/>
            <rFont val="Tahoma"/>
            <family val="2"/>
          </rPr>
          <t>Purpose of the question:</t>
        </r>
        <r>
          <rPr>
            <sz val="9"/>
            <rFont val="Tahoma"/>
            <family val="2"/>
          </rPr>
          <t xml:space="preserve"> to determine whether valid program goals were achieved within budgeted costs and established schedules and whether the program spends funds as planned and budgeted.
</t>
        </r>
        <r>
          <rPr>
            <b/>
            <sz val="9"/>
            <rFont val="Tahoma"/>
            <family val="2"/>
          </rPr>
          <t xml:space="preserve">Elements of a Yes answer: </t>
        </r>
        <r>
          <rPr>
            <sz val="9"/>
            <rFont val="Tahoma"/>
            <family val="2"/>
          </rPr>
          <t xml:space="preserve">a Yes answer would require that the program achieved the goals evaluated in Section II on budget and on schedule. An example of a program that could receive a No rating could be an acquisition program that has experienced 60 percent cost growth and is behind schedule. 
</t>
        </r>
        <r>
          <rPr>
            <b/>
            <sz val="9"/>
            <rFont val="Tahoma"/>
            <family val="2"/>
          </rPr>
          <t>Evidence/Data:</t>
        </r>
        <r>
          <rPr>
            <sz val="9"/>
            <rFont val="Tahoma"/>
            <family val="2"/>
          </rPr>
          <t xml:space="preserve"> evidence can include a comparison of the program's previous budget proposals for a fiscal year with its expenditures and final outcomes for that fiscal year. This question corresponds in part to Performance criterion III.C of the R&amp;D criteria.</t>
        </r>
        <r>
          <rPr>
            <sz val="8"/>
            <rFont val="Tahoma"/>
            <family val="0"/>
          </rPr>
          <t xml:space="preserve">
</t>
        </r>
      </text>
    </comment>
    <comment ref="D47"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9"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62"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84"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85"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86"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List>
</comments>
</file>

<file path=xl/sharedStrings.xml><?xml version="1.0" encoding="utf-8"?>
<sst xmlns="http://schemas.openxmlformats.org/spreadsheetml/2006/main" count="323" uniqueCount="236">
  <si>
    <t xml:space="preserve">The USGS is taking the necessary steps to resolve material weaknesses.  The USGS has aggressively addressed the IT control weaknesses and made numerous improvements in this arena.  The USGS converted to a new inventory system in FY 2002 that will greatly improve controls and accounting for our maps and map products.  A comprehensive, independent internal control and accounting standards review of this and another mapping program system will be conducted shortly.  The USGS is also attempting a better explanation of our inventory procedures for the auditors.  The USGS' CFO has formally addressed senior management on several occasions on the importance of internal controls and other fiscal management issues.  In addition, an extensive training campaign is underway to address the issues associated with reimbursable agreements, property, and delinquent accounts receivable.  </t>
  </si>
  <si>
    <r>
      <t xml:space="preserve">Partnerships were initiated in FY 2002 for a small number of pilot areas to test different partnership scenarios for </t>
    </r>
    <r>
      <rPr>
        <i/>
        <sz val="9"/>
        <color indexed="12"/>
        <rFont val="Arial"/>
        <family val="2"/>
      </rPr>
      <t>The National Map</t>
    </r>
    <r>
      <rPr>
        <sz val="9"/>
        <color indexed="12"/>
        <rFont val="Arial"/>
        <family val="2"/>
      </rPr>
      <t>.  Long-term statewide partnerships now exist for Delaware and Texas.  In addition, other partnerships for smaller geographic areas were established.</t>
    </r>
  </si>
  <si>
    <t>Reengineer data processing to reduce personnel, simplify processing steps, and reduce lag time from data acquisition to "ready for distribution" by one half.</t>
  </si>
  <si>
    <r>
      <t>(a)</t>
    </r>
    <r>
      <rPr>
        <sz val="9"/>
        <color indexed="12"/>
        <rFont val="Arial"/>
        <family val="2"/>
      </rPr>
      <t xml:space="preserve"> Geographic Information for the 21st Century (NAPA) 1998, pg 36: “Governments are inherently geographic – being territorial jurisdictions with responsibilities for programs that benefit the peoples, lands, economies, and other enterprises within their borders – and they are highly dependent on geographic information (GI) and major sources of it.”
</t>
    </r>
    <r>
      <rPr>
        <b/>
        <sz val="9"/>
        <color indexed="12"/>
        <rFont val="Arial"/>
        <family val="2"/>
      </rPr>
      <t xml:space="preserve">(b) </t>
    </r>
    <r>
      <rPr>
        <sz val="9"/>
        <color indexed="12"/>
        <rFont val="Arial"/>
        <family val="2"/>
      </rPr>
      <t xml:space="preserve">National Mapping Division Strategic Plan , pg 1; pg 7&amp;8 
</t>
    </r>
    <r>
      <rPr>
        <b/>
        <sz val="9"/>
        <color indexed="12"/>
        <rFont val="Arial"/>
        <family val="2"/>
      </rPr>
      <t xml:space="preserve">(c) </t>
    </r>
    <r>
      <rPr>
        <i/>
        <sz val="9"/>
        <color indexed="12"/>
        <rFont val="Arial"/>
        <family val="2"/>
      </rPr>
      <t>The National Map</t>
    </r>
    <r>
      <rPr>
        <sz val="9"/>
        <color indexed="12"/>
        <rFont val="Arial"/>
        <family val="2"/>
      </rPr>
      <t xml:space="preserve"> Report, 2001, pg 1
</t>
    </r>
    <r>
      <rPr>
        <b/>
        <sz val="9"/>
        <color indexed="12"/>
        <rFont val="Arial"/>
        <family val="2"/>
      </rPr>
      <t>(d)</t>
    </r>
    <r>
      <rPr>
        <sz val="9"/>
        <color indexed="12"/>
        <rFont val="Arial"/>
        <family val="2"/>
      </rPr>
      <t xml:space="preserve">  The OpenGIS Consortium website             </t>
    </r>
    <r>
      <rPr>
        <b/>
        <sz val="9"/>
        <color indexed="12"/>
        <rFont val="Arial"/>
        <family val="2"/>
      </rPr>
      <t xml:space="preserve">(e) </t>
    </r>
    <r>
      <rPr>
        <sz val="9"/>
        <color indexed="12"/>
        <rFont val="Arial"/>
        <family val="2"/>
      </rPr>
      <t>Illinois State Geological Survey (ISGS) Special Report 3, Economic Benefits of Detailed Geologic Mapping to Kentucky. 1999</t>
    </r>
  </si>
  <si>
    <r>
      <t>(a)</t>
    </r>
    <r>
      <rPr>
        <sz val="9"/>
        <color indexed="12"/>
        <rFont val="Arial"/>
        <family val="2"/>
      </rPr>
      <t xml:space="preserve"> The National Map Report, pg 7: 
"A 1997 National Research Council report concluded that: 'Spatial data have helped form a foundation for commercial enterprises, such as delivery services, and have also led to enhanced market analyses. At the same time, the use of spatial data has reduced costs and increased efficiencies in a wide variety of areas where it is necessary to manage large networks of geographically dispersed facilities."
</t>
    </r>
    <r>
      <rPr>
        <b/>
        <sz val="9"/>
        <color indexed="12"/>
        <rFont val="Arial"/>
        <family val="2"/>
      </rPr>
      <t xml:space="preserve">(b) </t>
    </r>
    <r>
      <rPr>
        <sz val="9"/>
        <color indexed="12"/>
        <rFont val="Arial"/>
        <family val="2"/>
      </rPr>
      <t xml:space="preserve">Geographic Information for the 21st Century (NAPA) 1998, pg 149: "USGS's program which responds to the imperative for a common national database that would be net only spottily if left to a private-sector focused on "marketable" production" - also, pg 154: </t>
    </r>
  </si>
  <si>
    <r>
      <t>In FY 2003 Budget Request Documentation, research funds for FY 2002 of $23.595 million were split among OMB research categories as follows: $150,000 to R&amp;D Performed by Colleges and Universities, $19.895 million to Inherently Unique Research, and $3.7 million to Merit-Reviewed Research with Limited Competitive Selection.</t>
    </r>
    <r>
      <rPr>
        <b/>
        <sz val="9"/>
        <color indexed="12"/>
        <rFont val="Arial"/>
        <family val="2"/>
      </rPr>
      <t xml:space="preserve">(a) </t>
    </r>
    <r>
      <rPr>
        <sz val="9"/>
        <color indexed="12"/>
        <rFont val="Arial"/>
        <family val="2"/>
      </rPr>
      <t xml:space="preserve">Award process for CTM's Nation Map project </t>
    </r>
    <r>
      <rPr>
        <b/>
        <sz val="9"/>
        <color indexed="12"/>
        <rFont val="Arial"/>
        <family val="2"/>
      </rPr>
      <t xml:space="preserve">(b) </t>
    </r>
    <r>
      <rPr>
        <sz val="9"/>
        <color indexed="12"/>
        <rFont val="Arial"/>
        <family val="2"/>
      </rPr>
      <t xml:space="preserve">Geography prospectus process </t>
    </r>
  </si>
  <si>
    <r>
      <t>(a)</t>
    </r>
    <r>
      <rPr>
        <sz val="9"/>
        <color indexed="12"/>
        <rFont val="Arial"/>
        <family val="2"/>
      </rPr>
      <t xml:space="preserve"> CTM National Map prospectus process
</t>
    </r>
    <r>
      <rPr>
        <b/>
        <sz val="9"/>
        <color indexed="12"/>
        <rFont val="Arial"/>
        <family val="2"/>
      </rPr>
      <t>(b)</t>
    </r>
    <r>
      <rPr>
        <sz val="9"/>
        <color indexed="12"/>
        <rFont val="Arial"/>
        <family val="2"/>
      </rPr>
      <t xml:space="preserve"> Geography prospectus process 
</t>
    </r>
    <r>
      <rPr>
        <b/>
        <sz val="9"/>
        <color indexed="12"/>
        <rFont val="Arial"/>
        <family val="2"/>
      </rPr>
      <t>(c)</t>
    </r>
    <r>
      <rPr>
        <sz val="9"/>
        <color indexed="12"/>
        <rFont val="Arial"/>
        <family val="2"/>
      </rPr>
      <t xml:space="preserve"> EDC contract
Of eight CRADAs initiated during the period FY 1999-2002, seven are with first-time cooperators.
</t>
    </r>
  </si>
  <si>
    <r>
      <t>(a)</t>
    </r>
    <r>
      <rPr>
        <sz val="9"/>
        <color indexed="12"/>
        <rFont val="Arial"/>
        <family val="2"/>
      </rPr>
      <t xml:space="preserve"> National Mapping Division Strategic Plan 1997; mission statement of Overleaf and Figure 1 "A New Direction for the National Mapping Program", page 12: 
</t>
    </r>
    <r>
      <rPr>
        <b/>
        <sz val="9"/>
        <color indexed="12"/>
        <rFont val="Arial"/>
        <family val="2"/>
      </rPr>
      <t>(b)</t>
    </r>
    <r>
      <rPr>
        <sz val="9"/>
        <color indexed="12"/>
        <rFont val="Arial"/>
        <family val="2"/>
      </rPr>
      <t xml:space="preserve"> Future Roles and Opportunities (NRC - pg6; pg 78 Sidebar 4.3)
</t>
    </r>
    <r>
      <rPr>
        <b/>
        <sz val="9"/>
        <color indexed="12"/>
        <rFont val="Arial"/>
        <family val="2"/>
      </rPr>
      <t>(c)</t>
    </r>
    <r>
      <rPr>
        <sz val="9"/>
        <color indexed="12"/>
        <rFont val="Arial"/>
        <family val="2"/>
      </rPr>
      <t xml:space="preserve"> Draft DOI Strategic Plan (July 30, 2002) Mission Component 4 (Serving Communities) Outcome Goal 2.
</t>
    </r>
  </si>
  <si>
    <r>
      <t xml:space="preserve">(a) </t>
    </r>
    <r>
      <rPr>
        <i/>
        <sz val="9"/>
        <color indexed="12"/>
        <rFont val="Arial"/>
        <family val="2"/>
      </rPr>
      <t>The National Map</t>
    </r>
    <r>
      <rPr>
        <sz val="9"/>
        <color indexed="12"/>
        <rFont val="Arial"/>
        <family val="2"/>
      </rPr>
      <t xml:space="preserve"> Report - Organizational Issues and Strategies, pg 16 &amp; 17
</t>
    </r>
    <r>
      <rPr>
        <b/>
        <sz val="9"/>
        <color indexed="12"/>
        <rFont val="Arial"/>
        <family val="2"/>
      </rPr>
      <t xml:space="preserve">(b) </t>
    </r>
    <r>
      <rPr>
        <sz val="9"/>
        <color indexed="12"/>
        <rFont val="Arial"/>
        <family val="2"/>
      </rPr>
      <t xml:space="preserve">Geographic Information for the 21st Century (NAPA) 1998, pg 110  </t>
    </r>
    <r>
      <rPr>
        <b/>
        <sz val="9"/>
        <color indexed="12"/>
        <rFont val="Arial"/>
        <family val="2"/>
      </rPr>
      <t xml:space="preserve">(c) </t>
    </r>
    <r>
      <rPr>
        <sz val="9"/>
        <color indexed="12"/>
        <rFont val="Arial"/>
        <family val="2"/>
      </rPr>
      <t xml:space="preserve">Geographic Information for the 21st Century (NAPA) 1998, pg 110 </t>
    </r>
    <r>
      <rPr>
        <b/>
        <sz val="9"/>
        <color indexed="12"/>
        <rFont val="Arial"/>
        <family val="2"/>
      </rPr>
      <t xml:space="preserve">(d) </t>
    </r>
    <r>
      <rPr>
        <sz val="9"/>
        <color indexed="12"/>
        <rFont val="Arial"/>
        <family val="2"/>
      </rPr>
      <t xml:space="preserve">National Spatial Data Infrastructure, Partnership Program, (NRC) 2001 </t>
    </r>
    <r>
      <rPr>
        <b/>
        <sz val="9"/>
        <color indexed="12"/>
        <rFont val="Arial"/>
        <family val="2"/>
      </rPr>
      <t>(e)</t>
    </r>
    <r>
      <rPr>
        <sz val="9"/>
        <color indexed="12"/>
        <rFont val="Arial"/>
        <family val="2"/>
      </rPr>
      <t xml:space="preserve">Research Opportunities in Geography at the USGS, (2002 prepublication) NRC. </t>
    </r>
  </si>
  <si>
    <t>While the market can and does provide large amounts of geospatial data, the market does not  provide coordination to reduce redundancy of collection, ensure accessibility to the public, or guarantee long-term preservation of data.  The private sector is the source for collection of most geospatial data.   Industry consortia such as the Open GIS Consortium are becoming more active in promtimng standards and interoperability. However, there are some types of data and some locations for data (e.g., some remote areas of the country), that are not profitable for private sector data collectors.  In those cases, the USGS acts as the data provider of last resort.  Nearly 45 percent of the total mapping program is contracted out to the private sector.</t>
  </si>
  <si>
    <t>The NRC has stated that the databases and mapping coordination provided by the USGS "are essential to federal government", and that "the USGS is ideally situated to identify, develop, and implement an optimal multidatabase architecture."  In 2001, the NSGIC stated that its "member states have the ability and willingness to leverage funding and political support in their state legislatures for engendering and furthering the partnerships with the U.S. Geological Survey, and . . . recognizes that USGS Civil mapping programs in the United States provide a foundation for geographic information infrastructure, and . . . the USGS National Map Initiative addresses this function in a comprehensive manner."</t>
  </si>
  <si>
    <t xml:space="preserve">The USGS has the unique role of setting standards for specific layers of geospatial data (orthoimagery, elevation, hydrography) and promoting the use of these NSDI standards among all our partners. Therefore the USGS must serve a national coordinating role for the collection of geospatial data that no other federal mapping agency can provide.   While many organizations may produce maps for their own purposes, the USGS will promote a nationally consistent and complete geographic framework that can be applied to the full range of needs for geospatial analysis for the entire Nation. 
</t>
  </si>
  <si>
    <r>
      <t xml:space="preserve">The USGS mapping program is in transition.  It is recognized within the program that the program design must be strengthened to meet this new challenge.  Implementation of some changes has already begun, and  5-year implementation plans  are currently under review.  It will be essential for USGS to  move from producing the specialized products of its mapping centers and research activities to improving interaction with state and local government activities and  use of cooperative agreements and  grants for creative partnerships , needed to support development of the of the </t>
    </r>
    <r>
      <rPr>
        <i/>
        <sz val="9"/>
        <color indexed="12"/>
        <rFont val="Arial"/>
        <family val="2"/>
      </rPr>
      <t>National Map</t>
    </r>
    <r>
      <rPr>
        <sz val="9"/>
        <color indexed="12"/>
        <rFont val="Arial"/>
        <family val="2"/>
      </rPr>
      <t xml:space="preserve"> for the NSDI.  </t>
    </r>
  </si>
  <si>
    <t>Each component of the program appears to contribute important goals to the overall mission.  Key Goals for each program are listed in Section IV.    Goals for 2002  were not all quantitative or provided clear decision points, and links to long term goals were not clear.  Goals developed for 2003 have addressed this concern.</t>
  </si>
  <si>
    <r>
      <t xml:space="preserve">  a)</t>
    </r>
    <r>
      <rPr>
        <i/>
        <sz val="9"/>
        <color indexed="12"/>
        <rFont val="Arial"/>
        <family val="2"/>
      </rPr>
      <t xml:space="preserve"> 2002 KPMG  Independent Audit of USGS</t>
    </r>
    <r>
      <rPr>
        <sz val="9"/>
        <color indexed="12"/>
        <rFont val="Arial"/>
        <family val="2"/>
      </rPr>
      <t xml:space="preserve">,  </t>
    </r>
    <r>
      <rPr>
        <i/>
        <sz val="9"/>
        <color indexed="12"/>
        <rFont val="Arial"/>
        <family val="2"/>
      </rPr>
      <t>USGS FY 2001 Audit Lessons Learned</t>
    </r>
    <r>
      <rPr>
        <sz val="9"/>
        <color indexed="12"/>
        <rFont val="Arial"/>
        <family val="2"/>
      </rPr>
      <t>.  The weaknesses were cited USGS wide and  there were 2 Mapping program specific problems. USGS is still undergoing a re-audit of FY 2001, before they can begin the FY 2002 audit. Further, obligation of funds by object classification at a level below the bureau level has not been presented to determine whether funds were obligated for intended purpose.</t>
    </r>
  </si>
  <si>
    <t>The mapping program proposed a new budget and management structure for FY 2003 in order to align the budget with the mapping program's goals.  The 5-year plans for the mapping program sub activities articulate goals that can be accomplished at current funding levels for future years.  Specific annual goals have been developed for program areas that are  linked to the budget and should reflect changes in funding.  But it is difficult to determine impacts of funding changes on achieving long-term goals.</t>
  </si>
  <si>
    <t xml:space="preserve">USGS has had vague long term goals that were difficult to measure progress.  USGS has achieved some progress in attaining annual goals in 2002 but it is difficult to determine whether this is adequate progress.   Sufficient targets or baselines did not exist to determine whether adequate progress was made toward a long term goal.  5- Year plans cited had vague goals that do not include quantifiable targets.  Improved long-term goals are below.   </t>
  </si>
  <si>
    <t>USGS has regular reviews by the NRC. There was a NAPA study from four years ago, but it addressed mapping across federal, state, and local government.  The NRC reviews are not in-depth enough to supply information that can fill gaps in performance and  evaluate effectiveness.  In the case of the NAPA review and possibly other, they are not done on a regular basis to provide necessary time series information.  USGS policy review in 1996 can not be considered part of evaluations on a regular basis.</t>
  </si>
  <si>
    <r>
      <t>(a)</t>
    </r>
    <r>
      <rPr>
        <sz val="9"/>
        <color indexed="12"/>
        <rFont val="Arial"/>
        <family val="2"/>
      </rPr>
      <t xml:space="preserve"> FY 2003 Greenbook
</t>
    </r>
    <r>
      <rPr>
        <b/>
        <sz val="9"/>
        <color indexed="12"/>
        <rFont val="Arial"/>
        <family val="2"/>
      </rPr>
      <t>(b)</t>
    </r>
    <r>
      <rPr>
        <sz val="9"/>
        <color indexed="12"/>
        <rFont val="Arial"/>
        <family val="2"/>
      </rPr>
      <t xml:space="preserve"> 5-year plans
</t>
    </r>
    <r>
      <rPr>
        <b/>
        <sz val="9"/>
        <color indexed="12"/>
        <rFont val="Arial"/>
        <family val="2"/>
      </rPr>
      <t>(c)s</t>
    </r>
    <r>
      <rPr>
        <sz val="9"/>
        <color indexed="12"/>
        <rFont val="Arial"/>
        <family val="2"/>
      </rPr>
      <t>ee section IV annual and long term goals</t>
    </r>
  </si>
  <si>
    <t xml:space="preserve">To improve planning integration across the organization, the USGS developed and implemented a  5-year program planning process that will specify processes, timetables, and responsibilities to ensure that long-term plans for individual programs are rigorously linked with strategic goals of the organization, the annual science guidance, and program implementation and performance measurement.  The process must  ensure development of annual goals that are quantitative and clearly linked to long term outcomes.
</t>
  </si>
  <si>
    <r>
      <t xml:space="preserve">(a) </t>
    </r>
    <r>
      <rPr>
        <sz val="9"/>
        <color indexed="12"/>
        <rFont val="Arial"/>
        <family val="2"/>
      </rPr>
      <t>The</t>
    </r>
    <r>
      <rPr>
        <b/>
        <sz val="9"/>
        <color indexed="12"/>
        <rFont val="Arial"/>
        <family val="2"/>
      </rPr>
      <t xml:space="preserve"> </t>
    </r>
    <r>
      <rPr>
        <sz val="9"/>
        <color indexed="12"/>
        <rFont val="Arial"/>
        <family val="2"/>
      </rPr>
      <t xml:space="preserve">USGS Planning process documentation (linked to the USGS Strategic Plan)*
</t>
    </r>
    <r>
      <rPr>
        <b/>
        <sz val="9"/>
        <color indexed="12"/>
        <rFont val="Arial"/>
        <family val="2"/>
      </rPr>
      <t>(b)</t>
    </r>
    <r>
      <rPr>
        <sz val="9"/>
        <color indexed="12"/>
        <rFont val="Arial"/>
        <family val="2"/>
      </rPr>
      <t xml:space="preserve"> </t>
    </r>
    <r>
      <rPr>
        <i/>
        <sz val="9"/>
        <color indexed="12"/>
        <rFont val="Arial"/>
        <family val="2"/>
      </rPr>
      <t>The National Map</t>
    </r>
    <r>
      <rPr>
        <sz val="9"/>
        <color indexed="12"/>
        <rFont val="Arial"/>
        <family val="2"/>
      </rPr>
      <t xml:space="preserve"> Report
</t>
    </r>
    <r>
      <rPr>
        <b/>
        <sz val="9"/>
        <color indexed="12"/>
        <rFont val="Arial"/>
        <family val="2"/>
      </rPr>
      <t xml:space="preserve">(c) </t>
    </r>
    <r>
      <rPr>
        <sz val="9"/>
        <color indexed="12"/>
        <rFont val="Arial"/>
        <family val="2"/>
      </rPr>
      <t xml:space="preserve">Geography Discipline 5-Year Plans 
*The table of contents from the Program Planning Model illustrates linkage from strategic direction to statement of annual priorities, and to implementation:
</t>
    </r>
  </si>
  <si>
    <t xml:space="preserve">For every contract awarded, a trained, Departmentally certified Contracting Officer's Representative is responsible for overseeing and certifying that contract funds are spent for the intended purposes.  They also verify that deliverables are received on time and that payments are processed in accordance with the Prompt Payment Act.  However, a recent audit which resulted in a disclaimer opinion, identified problems in USGS accounting systems and prompt payment.  See the explanation for question 6 for a description of the problem and question 7 for specific action that is being taken to address this problem.   Further, Mapping's Funds Management System lacks automatic interface with FFS, this raises question of whether data submitted to FFS  is correct and timely.
</t>
  </si>
  <si>
    <t>It has not been demonstrated how USGS regularly applies incentives and procedures for management changes. DOI approved IT captial asset plans were not submitted (for FY 2003) with the annual budget.USGS did not that measures of efficiency or effectiveness are used for some of the activities under the old structure, such as unit costs of maps (e.g., standard setting, coordination).  Internal activities are often funded on the basis of competing proposals to achieve specific program goals.  This includes competition between centers and competition between researchers.  Also, the new program management software system, BASIS+, is designed to help achieve efficiencies and cost effectiveness.   The printing and warehouse functions within the mapping program are undergoing  review under OMB Circular A-76.</t>
  </si>
  <si>
    <r>
      <t xml:space="preserve">The </t>
    </r>
    <r>
      <rPr>
        <i/>
        <sz val="9"/>
        <color indexed="12"/>
        <rFont val="Arial"/>
        <family val="2"/>
      </rPr>
      <t>National Map</t>
    </r>
    <r>
      <rPr>
        <sz val="9"/>
        <color indexed="12"/>
        <rFont val="Arial"/>
        <family val="2"/>
      </rPr>
      <t xml:space="preserve"> program element (CTM,LRS, GAM) 5-year planning documents and Budget justification materials have not identified termination or decision points.  Efforts have been made to develop decision points for FY 2003.</t>
    </r>
  </si>
  <si>
    <t xml:space="preserve">There is not specific performance information.  The Ordnance Survey, a UK mapping agency expends almost twice as much as USGS annually, employs half again as many people to map a country the size of Oregon.  Their primary map products are equivalent to those produced by the USGS (1:25,000 scale).   A Rand report on data sharing use case examples and cites the EROS data center as a good example of a data clearinghouse. The study does not provide objective performance information but suggest that there are comparable data sharing programs.  </t>
  </si>
  <si>
    <t xml:space="preserve">                    OMB Program Assessment Rating Tool (PART)                  </t>
  </si>
  <si>
    <r>
      <t>(a)</t>
    </r>
    <r>
      <rPr>
        <sz val="9"/>
        <color indexed="12"/>
        <rFont val="Arial"/>
        <family val="2"/>
      </rPr>
      <t xml:space="preserve"> National Research Council reports since 1995 dealing with the National Mapping Program 
</t>
    </r>
    <r>
      <rPr>
        <b/>
        <sz val="9"/>
        <color indexed="12"/>
        <rFont val="Arial"/>
        <family val="2"/>
      </rPr>
      <t>(b)</t>
    </r>
    <r>
      <rPr>
        <sz val="9"/>
        <color indexed="12"/>
        <rFont val="Arial"/>
        <family val="2"/>
      </rPr>
      <t xml:space="preserve"> National Research Council current studies
</t>
    </r>
    <r>
      <rPr>
        <b/>
        <sz val="9"/>
        <color indexed="12"/>
        <rFont val="Arial"/>
        <family val="2"/>
      </rPr>
      <t xml:space="preserve">(c) </t>
    </r>
    <r>
      <rPr>
        <sz val="9"/>
        <color indexed="12"/>
        <rFont val="Arial"/>
        <family val="2"/>
      </rPr>
      <t xml:space="preserve">Geographic Information for the 21st Century (NAPA) 1998 
</t>
    </r>
    <r>
      <rPr>
        <b/>
        <sz val="9"/>
        <color indexed="12"/>
        <rFont val="Arial"/>
        <family val="2"/>
      </rPr>
      <t>(d)</t>
    </r>
    <r>
      <rPr>
        <sz val="9"/>
        <color indexed="12"/>
        <rFont val="Arial"/>
        <family val="2"/>
      </rPr>
      <t xml:space="preserve"> USGS Mapping Program Customer Satisfaction/Outcome Surveys
</t>
    </r>
    <r>
      <rPr>
        <b/>
        <sz val="9"/>
        <color indexed="12"/>
        <rFont val="Arial"/>
        <family val="2"/>
      </rPr>
      <t xml:space="preserve">(e) </t>
    </r>
    <r>
      <rPr>
        <sz val="9"/>
        <color indexed="12"/>
        <rFont val="Arial"/>
        <family val="2"/>
      </rPr>
      <t xml:space="preserve">USGS Listening Sessions
</t>
    </r>
    <r>
      <rPr>
        <b/>
        <sz val="9"/>
        <color indexed="12"/>
        <rFont val="Arial"/>
        <family val="2"/>
      </rPr>
      <t>(f)</t>
    </r>
    <r>
      <rPr>
        <sz val="9"/>
        <color indexed="12"/>
        <rFont val="Arial"/>
        <family val="2"/>
      </rPr>
      <t xml:space="preserve"> Annual USGS State Mapping Workshop
</t>
    </r>
  </si>
  <si>
    <r>
      <t>(a)</t>
    </r>
    <r>
      <rPr>
        <sz val="9"/>
        <color indexed="12"/>
        <rFont val="Arial"/>
        <family val="2"/>
      </rPr>
      <t xml:space="preserve"> </t>
    </r>
    <r>
      <rPr>
        <i/>
        <sz val="9"/>
        <color indexed="12"/>
        <rFont val="Arial"/>
        <family val="2"/>
      </rPr>
      <t>The National Map</t>
    </r>
    <r>
      <rPr>
        <sz val="9"/>
        <color indexed="12"/>
        <rFont val="Arial"/>
        <family val="2"/>
      </rPr>
      <t xml:space="preserve"> Report
</t>
    </r>
    <r>
      <rPr>
        <b/>
        <sz val="9"/>
        <color indexed="12"/>
        <rFont val="Arial"/>
        <family val="2"/>
      </rPr>
      <t>(b)</t>
    </r>
    <r>
      <rPr>
        <sz val="9"/>
        <color indexed="12"/>
        <rFont val="Arial"/>
        <family val="2"/>
      </rPr>
      <t xml:space="preserve"> 5-year plans (and 5-year Program Planning Model, including Annual Guidance document issued by the Director, USGS)
</t>
    </r>
    <r>
      <rPr>
        <b/>
        <sz val="9"/>
        <color indexed="12"/>
        <rFont val="Arial"/>
        <family val="2"/>
      </rPr>
      <t>(c)</t>
    </r>
    <r>
      <rPr>
        <sz val="9"/>
        <color indexed="12"/>
        <rFont val="Arial"/>
        <family val="2"/>
      </rPr>
      <t xml:space="preserve"> NRC Reports, particularly the Research Priorities
</t>
    </r>
  </si>
  <si>
    <t>The USGS tracks performance for various types of activities. For example, under the Cartographic Services Contract, as paper maps or digital databases of elevation data are updated, records are kept of quality and timeliness of output.  These are tracked by contractor to provide a record of their effectiveness and efficiency to help understand which contractors are best for which types of work as other contracts are required.  These are continuously updated.  Map production is also tracked and reported quarterly.
Customer surveys are also a very important measure of performance of the mapping program.  Results of those surveys directly influence the direction and management of the program.</t>
  </si>
  <si>
    <t xml:space="preserve">The FY03 planning process is documented and makes the Regional Geographers and Program Coordinators responsible for final decisions of specific annual objectives.  The SES Performance contracts hold them responsible for execution of the plan.  The EROS Data Center contract and Cartographic Services Contract have the requisite performance and incentive clauses.  </t>
  </si>
  <si>
    <t>There are currently unresolved material weaknesses, which have resulted in delay in release of the FY 2001 financial audit.  The independent auditors found general control weaknesses in information technology (IT) security and internal control weaknesses in establishing and controlling reimbursable agreements.  In addition, the auditors also found difficulties accounting for transactions created by two Geography systems and accounting for inventory, property, and delinquent accounts receivable.</t>
  </si>
  <si>
    <r>
      <t>(a)</t>
    </r>
    <r>
      <rPr>
        <sz val="9"/>
        <color indexed="12"/>
        <rFont val="Arial"/>
        <family val="2"/>
      </rPr>
      <t xml:space="preserve">  USGS, July 26, 2002 memo to Assistant Inspector General for Audits
</t>
    </r>
    <r>
      <rPr>
        <b/>
        <sz val="9"/>
        <color indexed="12"/>
        <rFont val="Arial"/>
        <family val="2"/>
      </rPr>
      <t>(b)</t>
    </r>
    <r>
      <rPr>
        <sz val="9"/>
        <color indexed="12"/>
        <rFont val="Arial"/>
        <family val="2"/>
      </rPr>
      <t xml:space="preserve">  Corrected SF 133 for the 3rd quarter of FY 2002 -  The DOI FFS system has a deficiency that results in incorrect recoveries being documented on SF 133 documents.  DOI has a plan to correct the problem.  Until then, the USGS will manually work around the FFS system deficiency to properly report recoveries on the quarterly SF 133s.
</t>
    </r>
  </si>
  <si>
    <t>Research funds are allocated using a Prospectus process that has been in place for four years.  Peer review of prospectus-funded research projects follows the National Science Foundation model.  Proposals are reviewed and ranked by a panel of experts from within and outside the USGS using seven criteria, such as need for the research, innovation, clarity, and likelihood of success.  The ranked list is used by the Selection Committee (the Chief Scientist for Geography and the three program managers) to determine which projects will be funded.  Research proposal work plans are evaluated on three criteria: clarity of tasks; reasonableness and justification of budget; and identification of milestones, deliverables, products, and/or outcomes.  Funds may be used to support the USGS and government scientists, university scientists, graduate students, and postdoctoral fellows.</t>
  </si>
  <si>
    <r>
      <t xml:space="preserve">Operation of the Eros Data Center facility has clearly defined deliverables and performance characteristics listed in the statement of work.  These are reviewed and updated for each contract cycle (5 years).  Technology development for </t>
    </r>
    <r>
      <rPr>
        <i/>
        <sz val="9"/>
        <color indexed="12"/>
        <rFont val="Arial"/>
        <family val="2"/>
      </rPr>
      <t>The National Map</t>
    </r>
    <r>
      <rPr>
        <sz val="9"/>
        <color indexed="12"/>
        <rFont val="Arial"/>
        <family val="2"/>
      </rPr>
      <t xml:space="preserve"> is carried out largely through Cooperative Research and Development Agreements (CRADAs) which clearly identify performance characteristics and the responsibilities of each party.  CRADAs are limited to three years, but are typically reviewed on an annual basis.  CRADAs do not involve the exchange of funds.</t>
    </r>
  </si>
  <si>
    <t>Identify the specific studies needed to complete the first status and trends report.</t>
  </si>
  <si>
    <r>
      <t xml:space="preserve">Expand the understanding of the Earth's processes by maintaining and providing access to a long-term archive of imagery of the Earth's surface, and other regional and global remotely sensed data as part of </t>
    </r>
    <r>
      <rPr>
        <i/>
        <sz val="9"/>
        <color indexed="12"/>
        <rFont val="Arial"/>
        <family val="2"/>
      </rPr>
      <t>The National Map</t>
    </r>
    <r>
      <rPr>
        <sz val="9"/>
        <color indexed="12"/>
        <rFont val="Arial"/>
        <family val="2"/>
      </rPr>
      <t xml:space="preserve"> distributed databases.</t>
    </r>
  </si>
  <si>
    <t>The program has collected and archived globally consistent Landsat satellite coverage since 1972 and has maintained a 99.998% data capture success rate for Landsat 7.</t>
  </si>
  <si>
    <r>
      <t xml:space="preserve">Inform decision making by natural resource managers, the public and others by applying high quality science to understand, model, and predict the rates, causes, and consequences of land surface change (e.g., changes to land cover, urbanization, deforestation) over time by integrating </t>
    </r>
    <r>
      <rPr>
        <i/>
        <sz val="9"/>
        <color indexed="12"/>
        <rFont val="Arial"/>
        <family val="2"/>
      </rPr>
      <t>The National Map</t>
    </r>
    <r>
      <rPr>
        <sz val="9"/>
        <color indexed="12"/>
        <rFont val="Arial"/>
        <family val="2"/>
      </rPr>
      <t xml:space="preserve"> distributed database with other data.</t>
    </r>
  </si>
  <si>
    <r>
      <t xml:space="preserve">Improve the value of the geospatial data available to the natural resource decision makers and the public by building </t>
    </r>
    <r>
      <rPr>
        <i/>
        <sz val="9"/>
        <color indexed="12"/>
        <rFont val="Arial"/>
        <family val="2"/>
      </rPr>
      <t>The National Map</t>
    </r>
    <r>
      <rPr>
        <sz val="9"/>
        <color indexed="12"/>
        <rFont val="Arial"/>
        <family val="2"/>
      </rPr>
      <t xml:space="preserve"> distributed databases through partnerships with State and local government that collect and maintain higher resolution, more current data.</t>
    </r>
  </si>
  <si>
    <r>
      <t xml:space="preserve">By FY 2012, establish partnerships for data sharing or operation of </t>
    </r>
    <r>
      <rPr>
        <i/>
        <sz val="9"/>
        <color indexed="12"/>
        <rFont val="Arial"/>
        <family val="2"/>
      </rPr>
      <t>The National Map</t>
    </r>
    <r>
      <rPr>
        <sz val="9"/>
        <color indexed="12"/>
        <rFont val="Arial"/>
        <family val="2"/>
      </rPr>
      <t xml:space="preserve"> for 80% of the area of the Nation that assures the data are current within 6 months in urban areas and 3 years in rural areas.</t>
    </r>
  </si>
  <si>
    <r>
      <t xml:space="preserve">Complete 9 pilot projects, covering 1% of the Nation, which test all of the major concepts of </t>
    </r>
    <r>
      <rPr>
        <i/>
        <sz val="9"/>
        <color indexed="12"/>
        <rFont val="Arial"/>
        <family val="2"/>
      </rPr>
      <t>The National Map</t>
    </r>
    <r>
      <rPr>
        <sz val="9"/>
        <color indexed="12"/>
        <rFont val="Arial"/>
        <family val="2"/>
      </rPr>
      <t>.</t>
    </r>
  </si>
  <si>
    <r>
      <t xml:space="preserve">Completed 8 pilot projects, covering 0.8% of the Nation.  (The ninth pilot was terminated when it was determined that it was an ineffective partnership arrangement.)  Analyses of results of the pilots are underway and will be used to develop a national partnership strategy for operating </t>
    </r>
    <r>
      <rPr>
        <i/>
        <sz val="9"/>
        <color indexed="12"/>
        <rFont val="Arial"/>
        <family val="2"/>
      </rPr>
      <t>The National Map</t>
    </r>
    <r>
      <rPr>
        <sz val="9"/>
        <color indexed="12"/>
        <rFont val="Arial"/>
        <family val="2"/>
      </rPr>
      <t xml:space="preserve"> distributed databases.</t>
    </r>
  </si>
  <si>
    <t xml:space="preserve">Key Goal V:                                                                                                                          </t>
  </si>
  <si>
    <t xml:space="preserve">Test freely available, industry-developed integration techniques and USGS developed techniques for integrating data from different, distributed databases.  The National Map partners will each host data on their own databases.  Integration technology is required in order to view the components of The National Map seamlessly. </t>
  </si>
  <si>
    <t>Tested industry-developed technique for integration, evaluated effectiveness and identified additional capabilities needed to support The National Map.  Developed working prototype of USGS integration model.  These tests were done using USGS data holdings.  These techniques will be further tested in the future using partner's data to determine the best standard to use in implementation of The National Map.</t>
  </si>
  <si>
    <t>Identified 40 studies needed to fill gaps and initiated the studies.  These studies will help complete the 84 ecoregions identified in the long-term goal.</t>
  </si>
  <si>
    <t>Fully automated, hands-off operation achieved, lag time reduced from 12 hrs to 4 hours.  Resulted in savings of $100,000 per year in personnel costs and $144,000 per year in hardware maintenance costs.</t>
  </si>
  <si>
    <r>
      <t xml:space="preserve">Test partnership strategies and confirm the concepts developed in </t>
    </r>
    <r>
      <rPr>
        <i/>
        <sz val="9"/>
        <color indexed="12"/>
        <rFont val="Arial"/>
        <family val="2"/>
      </rPr>
      <t xml:space="preserve">The National Map </t>
    </r>
    <r>
      <rPr>
        <sz val="9"/>
        <color indexed="12"/>
        <rFont val="Arial"/>
        <family val="2"/>
      </rPr>
      <t>Report through the implementation of pilot projects.  Relates to the long-term goal for partnerships (Goal I).</t>
    </r>
  </si>
  <si>
    <t xml:space="preserve"> Test potential techniques needed to fill gaps in data integration technical capabilities and standards to accomplish long term data integration goals (Goal II).</t>
  </si>
  <si>
    <t>Manage the Landsat 7 satellite mission operations to acquire, interpret, and disseminate data from archive for natural resources and hazards applications.  Relates to long term imagery archive goal (Goal III).</t>
  </si>
  <si>
    <t>Improve the efficiency of Landsat data processing.  Relates to long-term goal related to archive of imagery (Goal III).</t>
  </si>
  <si>
    <t>FY 2001, plan and initiate the studies for the first Status and Trends Report of the Nation's Land Surface and develop applications that will help natural resource managers and others improve decision making.  Relates to the long-term goal for understanding land surface change (Goal IV).</t>
  </si>
  <si>
    <t>No</t>
  </si>
  <si>
    <r>
      <t xml:space="preserve">(a) </t>
    </r>
    <r>
      <rPr>
        <sz val="9"/>
        <color indexed="12"/>
        <rFont val="Arial"/>
        <family val="2"/>
      </rPr>
      <t xml:space="preserve">National Research Council reports since 1995 dealing with the National Mapping Program 
</t>
    </r>
    <r>
      <rPr>
        <b/>
        <sz val="9"/>
        <color indexed="12"/>
        <rFont val="Arial"/>
        <family val="2"/>
      </rPr>
      <t xml:space="preserve">(b) </t>
    </r>
    <r>
      <rPr>
        <sz val="9"/>
        <color indexed="12"/>
        <rFont val="Arial"/>
        <family val="2"/>
      </rPr>
      <t xml:space="preserve">National Research Council current studies
</t>
    </r>
    <r>
      <rPr>
        <b/>
        <sz val="9"/>
        <color indexed="12"/>
        <rFont val="Arial"/>
        <family val="2"/>
      </rPr>
      <t xml:space="preserve">(c) </t>
    </r>
    <r>
      <rPr>
        <sz val="9"/>
        <color indexed="12"/>
        <rFont val="Arial"/>
        <family val="2"/>
      </rPr>
      <t xml:space="preserve">Geographic Information for the 21st Century (NAPA) 1998
</t>
    </r>
    <r>
      <rPr>
        <b/>
        <sz val="9"/>
        <color indexed="12"/>
        <rFont val="Arial"/>
        <family val="2"/>
      </rPr>
      <t>(d)</t>
    </r>
    <r>
      <rPr>
        <sz val="9"/>
        <color indexed="12"/>
        <rFont val="Arial"/>
        <family val="2"/>
      </rPr>
      <t xml:space="preserve"> USGS Review Policy, December 1996 
</t>
    </r>
    <r>
      <rPr>
        <sz val="9"/>
        <color indexed="12"/>
        <rFont val="Arial"/>
        <family val="2"/>
      </rPr>
      <t xml:space="preserve">
</t>
    </r>
  </si>
  <si>
    <r>
      <t xml:space="preserve">(a) </t>
    </r>
    <r>
      <rPr>
        <sz val="9"/>
        <color indexed="12"/>
        <rFont val="Arial"/>
        <family val="2"/>
      </rPr>
      <t xml:space="preserve">Annual Guidance of all three Geography components 
</t>
    </r>
    <r>
      <rPr>
        <b/>
        <sz val="9"/>
        <color indexed="12"/>
        <rFont val="Arial"/>
        <family val="2"/>
      </rPr>
      <t xml:space="preserve">(b) </t>
    </r>
    <r>
      <rPr>
        <sz val="9"/>
        <color indexed="12"/>
        <rFont val="Arial"/>
        <family val="2"/>
      </rPr>
      <t>USGS</t>
    </r>
    <r>
      <rPr>
        <b/>
        <sz val="9"/>
        <color indexed="12"/>
        <rFont val="Arial"/>
        <family val="2"/>
      </rPr>
      <t xml:space="preserve"> </t>
    </r>
    <r>
      <rPr>
        <sz val="9"/>
        <color indexed="12"/>
        <rFont val="Arial"/>
        <family val="2"/>
      </rPr>
      <t xml:space="preserve">FY 2001 GPRA Quarterly Performance by Budget Activity (worksheet)
</t>
    </r>
    <r>
      <rPr>
        <b/>
        <sz val="9"/>
        <color indexed="12"/>
        <rFont val="Arial"/>
        <family val="2"/>
      </rPr>
      <t>(c)</t>
    </r>
    <r>
      <rPr>
        <sz val="9"/>
        <color indexed="12"/>
        <rFont val="Arial"/>
        <family val="2"/>
      </rPr>
      <t xml:space="preserve">user cost efficiency measure- </t>
    </r>
    <r>
      <rPr>
        <i/>
        <sz val="9"/>
        <color indexed="12"/>
        <rFont val="Arial"/>
        <family val="2"/>
      </rPr>
      <t xml:space="preserve">Public Private Partnerships for Data Sharing, </t>
    </r>
    <r>
      <rPr>
        <sz val="9"/>
        <color indexed="12"/>
        <rFont val="Arial"/>
        <family val="2"/>
      </rPr>
      <t>RAND, 2000 p33.</t>
    </r>
  </si>
  <si>
    <t>Top priority for Cooperative Topographic Mapping is establishing partnerships.  Where State and local communities already collect data, the USGS can help move the partners toward standard NSDI practices that will ensure high quality and allow data to be integrated nationally. 
For Land Remote Sensing, the top priority is to ensure that an archive of remotely sensed data is available as a resource for natural resource managers. 
Top priority for Geographic Analysis and Monitoring is periodic publication of a report on the Status and Trends of the Nation's Land Surface to help understand changes in land use, the causes, and how people and resources are affected.</t>
  </si>
  <si>
    <r>
      <t>(a)</t>
    </r>
    <r>
      <rPr>
        <sz val="9"/>
        <color indexed="12"/>
        <rFont val="Arial"/>
        <family val="2"/>
      </rPr>
      <t xml:space="preserve">  NSGIC "Undaunted Courage" resolutions and letter to the USGS Director, Chip Groat.
In November 2000, the National States Geograpic Information Council (NSGIC), sent the Director of the USGS a resolution asking that the USGS realign its mapping program to generate its traditional products from digital framework data and to take on the role of integrator of the NSDI framework data themes.  That idea is the cornerstone of </t>
    </r>
    <r>
      <rPr>
        <i/>
        <sz val="9"/>
        <color indexed="12"/>
        <rFont val="Arial"/>
        <family val="2"/>
      </rPr>
      <t>The National Map</t>
    </r>
    <r>
      <rPr>
        <sz val="9"/>
        <color indexed="12"/>
        <rFont val="Arial"/>
        <family val="2"/>
      </rPr>
      <t xml:space="preserve"> Report that the USGS Geography Discipline issued in November 2001, realigning the National Mapping Program.  In a subsequent resolution, based on review of preliminary drafts of </t>
    </r>
    <r>
      <rPr>
        <i/>
        <sz val="9"/>
        <color indexed="12"/>
        <rFont val="Arial"/>
        <family val="2"/>
      </rPr>
      <t>The National Map</t>
    </r>
    <r>
      <rPr>
        <sz val="9"/>
        <color indexed="12"/>
        <rFont val="Arial"/>
        <family val="2"/>
      </rPr>
      <t xml:space="preserve"> Report, NSGIC noted that "The USGS National Map Initiative addresses this function [role of framework integrator] in a comprehensive manner."</t>
    </r>
    <r>
      <rPr>
        <b/>
        <sz val="9"/>
        <color indexed="12"/>
        <rFont val="Arial"/>
        <family val="2"/>
      </rPr>
      <t xml:space="preserve">
(b)  </t>
    </r>
    <r>
      <rPr>
        <sz val="9"/>
        <color indexed="12"/>
        <rFont val="Arial"/>
        <family val="2"/>
      </rPr>
      <t xml:space="preserve">Customer surveys </t>
    </r>
    <r>
      <rPr>
        <b/>
        <sz val="9"/>
        <color indexed="12"/>
        <rFont val="Arial"/>
        <family val="2"/>
      </rPr>
      <t xml:space="preserve">(c) </t>
    </r>
    <r>
      <rPr>
        <sz val="9"/>
        <color indexed="12"/>
        <rFont val="Arial"/>
        <family val="2"/>
      </rPr>
      <t xml:space="preserve"> </t>
    </r>
    <r>
      <rPr>
        <i/>
        <sz val="9"/>
        <color indexed="12"/>
        <rFont val="Arial"/>
        <family val="2"/>
      </rPr>
      <t>The National Map</t>
    </r>
    <r>
      <rPr>
        <sz val="9"/>
        <color indexed="12"/>
        <rFont val="Arial"/>
        <family val="2"/>
      </rPr>
      <t xml:space="preserve"> Report - Issues and Actions </t>
    </r>
    <r>
      <rPr>
        <b/>
        <sz val="9"/>
        <color indexed="12"/>
        <rFont val="Arial"/>
        <family val="2"/>
      </rPr>
      <t xml:space="preserve">(d) </t>
    </r>
    <r>
      <rPr>
        <sz val="9"/>
        <color indexed="12"/>
        <rFont val="Arial"/>
        <family val="2"/>
      </rPr>
      <t xml:space="preserve"> Customer Satisfaction Surveys </t>
    </r>
    <r>
      <rPr>
        <b/>
        <sz val="9"/>
        <color indexed="12"/>
        <rFont val="Arial"/>
        <family val="2"/>
      </rPr>
      <t>(e)</t>
    </r>
    <r>
      <rPr>
        <sz val="9"/>
        <color indexed="12"/>
        <rFont val="Arial"/>
        <family val="2"/>
      </rPr>
      <t xml:space="preserve">  Customer Listening Sessions </t>
    </r>
    <r>
      <rPr>
        <b/>
        <sz val="9"/>
        <color indexed="12"/>
        <rFont val="Arial"/>
        <family val="2"/>
      </rPr>
      <t>(f)</t>
    </r>
    <r>
      <rPr>
        <sz val="9"/>
        <color indexed="12"/>
        <rFont val="Arial"/>
        <family val="2"/>
      </rPr>
      <t xml:space="preserve">  Internal program reviews
</t>
    </r>
  </si>
  <si>
    <t xml:space="preserve">Continuity of mission was achieved. A continuous record of Landsat 7 data (100%) has been recorded over the last 15 months (since the launch of Landsat 7 the overall scene capture rate has been 99.998%).  </t>
  </si>
  <si>
    <t xml:space="preserve">FY 2003 Performance Target:                                                                                                                          </t>
  </si>
  <si>
    <t>By the end of FY 2003, develop a draft standard approach for integration of data from distributed databases.  The standard must be vetted with partners to ensure that it is acceptable to them, so that they will implement it.  In addition, industry will be relied upon to produce commercial off-the-shelf software that supports (implements) the standard, so the standard must be vetted with industry as well  to ensure that products that use the standard are marketable.</t>
  </si>
  <si>
    <t>Achieve uninterrupted Landsat 7 data record.  Continue planning for Landsat Data Continuity Mission (LDCM) and work with NASA to prepare for the deorbit of Landsat 7 as it begins to fail.</t>
  </si>
  <si>
    <t>Reduce distribution costs per Landsat scene by implementing Landsat multi-scene package capability.  This will allow customers to purchase groups of scenes at lower costs per scene than if they purchased scenes individually.  For example, the Level 1 systematic product, the most popular Landsat product, is currently sold at a cost of $600 per scene.   The packaged cost will be $600 for the first scene and $250 each for additional scenes up to a total of 3, or $1100 for 3 scenes.  Other products will also be available in multi-scene packages.</t>
  </si>
  <si>
    <t>Initiate 10 new studies and continue 40 more started in previous years, designed to contribute to the Status and Trends report. 75% of these studies will produce peer-reviewed results in FY 2003.  The rest will complete peer review later.</t>
  </si>
  <si>
    <r>
      <t xml:space="preserve">Initiate 10 new implementation projects using strategies developed from FY 2002 pilots and make 15% of the Nation's land area available through </t>
    </r>
    <r>
      <rPr>
        <i/>
        <sz val="9"/>
        <color indexed="12"/>
        <rFont val="Arial"/>
        <family val="2"/>
      </rPr>
      <t>The National Map</t>
    </r>
    <r>
      <rPr>
        <sz val="9"/>
        <color indexed="12"/>
        <rFont val="Arial"/>
        <family val="2"/>
      </rPr>
      <t xml:space="preserve"> by the end of FY 2003.   Currentness and maintenance of the data must be negotiated with each partner using the long-term goals as the objective.  For currentness, the goal is for information to be updated within 6 months for urban areas and 3 years for rural areas; however, this will depend on the needs and resources of the partners.  </t>
    </r>
  </si>
  <si>
    <t xml:space="preserve">Describe the status and trends of the Nation's land surface every 5 years </t>
  </si>
  <si>
    <r>
      <t xml:space="preserve">Section II:  Strategic Planning   </t>
    </r>
    <r>
      <rPr>
        <b/>
        <sz val="11"/>
        <color indexed="10"/>
        <rFont val="Arial"/>
        <family val="2"/>
      </rPr>
      <t>(Yes, No, N/A)</t>
    </r>
  </si>
  <si>
    <r>
      <t xml:space="preserve">The two main types of contractors for the mapping program are the EDC contract and the Cartographic Services Contract.  The contracts are designed to support the goals of the mapping program.
In addition, Interagency Agreements (IA) with federal partners and Innovative Partnerships (IP) with State and local partners to collect data for </t>
    </r>
    <r>
      <rPr>
        <i/>
        <sz val="9"/>
        <color indexed="12"/>
        <rFont val="Arial"/>
        <family val="2"/>
      </rPr>
      <t>The National Map</t>
    </r>
    <r>
      <rPr>
        <sz val="9"/>
        <color indexed="12"/>
        <rFont val="Arial"/>
        <family val="2"/>
      </rPr>
      <t xml:space="preserve"> require the partner to adhere to the applicable NSDI (or national map standards when NSDI standards are not yet available).  It is part of the normal USGS and FGDC processes to vet new standards with partners to gain consensus.</t>
    </r>
  </si>
  <si>
    <r>
      <t>(a)</t>
    </r>
    <r>
      <rPr>
        <sz val="9"/>
        <color indexed="12"/>
        <rFont val="Arial"/>
        <family val="2"/>
      </rPr>
      <t xml:space="preserve"> EROS Data Center Statement of Work
</t>
    </r>
    <r>
      <rPr>
        <b/>
        <sz val="9"/>
        <color indexed="12"/>
        <rFont val="Arial"/>
        <family val="2"/>
      </rPr>
      <t>(b)</t>
    </r>
    <r>
      <rPr>
        <sz val="9"/>
        <color indexed="12"/>
        <rFont val="Arial"/>
        <family val="2"/>
      </rPr>
      <t xml:space="preserve"> Cartographic Services Contract Statement of Work
</t>
    </r>
    <r>
      <rPr>
        <b/>
        <sz val="9"/>
        <color indexed="12"/>
        <rFont val="Arial"/>
        <family val="2"/>
      </rPr>
      <t xml:space="preserve">(c)  </t>
    </r>
    <r>
      <rPr>
        <sz val="9"/>
        <color indexed="12"/>
        <rFont val="Arial"/>
        <family val="2"/>
      </rPr>
      <t xml:space="preserve">US Forest Service Interagency Agreement for Production and Maintenance of Primary Services Quadrangle Maps
"…maps produced under this IA shall meet . . . standards . . . jointly prepared . . ."
</t>
    </r>
    <r>
      <rPr>
        <b/>
        <sz val="9"/>
        <color indexed="12"/>
        <rFont val="Arial"/>
        <family val="2"/>
      </rPr>
      <t>(d)</t>
    </r>
    <r>
      <rPr>
        <sz val="9"/>
        <color indexed="12"/>
        <rFont val="Arial"/>
        <family val="2"/>
      </rPr>
      <t xml:space="preserve"> Various Innovative Partnership agreements</t>
    </r>
  </si>
  <si>
    <r>
      <t>(a)</t>
    </r>
    <r>
      <rPr>
        <sz val="9"/>
        <color indexed="12"/>
        <rFont val="Arial"/>
        <family val="2"/>
      </rPr>
      <t xml:space="preserve"> DOI High Priority Program Web Pages
- Forest Service Single-Edition program statistics
- USGS-NASA for Satellite Data Archive
- USGS-NOAA Land Cover Characterization
- National Digital Elevation Program (NDEP)
- National Digital Orthophotography Program (NDOP)
- USGS/NASA/NIMA Satellite Radar Topography Mission (SRTM)
- Licensing of U.S. Commercial Satellite Companies
- NIMA-NASA-USGS Verification and validation of commercial and civil satellite data
- Committee of Earth Observation Satellites (CEOS) - international collaborations
- Landsat Ground Stations Operations Working Group - international cooperation
- IGDC Remote Sensing Working Group
</t>
    </r>
  </si>
  <si>
    <r>
      <t xml:space="preserve">Section III:  Program Management  </t>
    </r>
    <r>
      <rPr>
        <b/>
        <sz val="11"/>
        <color indexed="10"/>
        <rFont val="Arial"/>
        <family val="2"/>
      </rPr>
      <t>(Yes, No, N/A)</t>
    </r>
  </si>
  <si>
    <t xml:space="preserve">Are Federal managers and program partners (grantees, sub grantees, contractors, etc.) held accountable for cost, schedule and performance results? </t>
  </si>
  <si>
    <t xml:space="preserve">The mapping program has not constructed a facility for over twenty years. </t>
  </si>
  <si>
    <t>Achieve  uninterrupted (100%) Landsat 7 data record and draft a plan for a future Landsat Data Continuity Mission (LDCM)</t>
  </si>
  <si>
    <r>
      <t xml:space="preserve">(a) </t>
    </r>
    <r>
      <rPr>
        <sz val="9"/>
        <color indexed="12"/>
        <rFont val="Arial"/>
        <family val="2"/>
      </rPr>
      <t xml:space="preserve">NMD Strategic Plan, 1997, pg 1 
</t>
    </r>
    <r>
      <rPr>
        <b/>
        <sz val="9"/>
        <color indexed="12"/>
        <rFont val="Arial"/>
        <family val="2"/>
      </rPr>
      <t xml:space="preserve">(b) </t>
    </r>
    <r>
      <rPr>
        <sz val="9"/>
        <color indexed="12"/>
        <rFont val="Arial"/>
        <family val="2"/>
      </rPr>
      <t xml:space="preserve">Future Role and Opportunities (NRC) page 66 
</t>
    </r>
    <r>
      <rPr>
        <b/>
        <sz val="9"/>
        <color indexed="12"/>
        <rFont val="Arial"/>
        <family val="2"/>
      </rPr>
      <t xml:space="preserve">(c)  </t>
    </r>
    <r>
      <rPr>
        <sz val="9"/>
        <color indexed="12"/>
        <rFont val="Arial"/>
        <family val="2"/>
      </rPr>
      <t xml:space="preserve">Geographic Information for the 21st Century (NAPA) 1998; pg 36, pg 44: "The bottom line is that the federal government is currently involved in many high-profile and important public purposes and missions that rely heavily on geographic information (GI).........Widespread public availability of related GI assists in the effective and efficient accomplishment of these missions.”  pg 53, pg 54; </t>
    </r>
  </si>
  <si>
    <r>
      <t xml:space="preserve">(a) </t>
    </r>
    <r>
      <rPr>
        <sz val="9"/>
        <color indexed="12"/>
        <rFont val="Arial"/>
        <family val="2"/>
      </rPr>
      <t xml:space="preserve">National Research Council (NRC), 1997, The Future of Spatial Data and Society, pg 5
references OMB Bulletin 93-14, which estimated the FY 1994 federal spatial data activities at $4.4 billion.  An equal or greater amount is spent by State and local governments and the private sector.  Using these estimates, the USGS National Map program appropriation is between 1% and 3% of the of the total spending on spatial data activities in the U.S.  For this small investment the public receives what has been characterized by the NRC as "an essential" resource.
</t>
    </r>
    <r>
      <rPr>
        <b/>
        <sz val="9"/>
        <color indexed="12"/>
        <rFont val="Arial"/>
        <family val="2"/>
      </rPr>
      <t>(b)</t>
    </r>
    <r>
      <rPr>
        <sz val="9"/>
        <color indexed="12"/>
        <rFont val="Arial"/>
        <family val="2"/>
      </rPr>
      <t xml:space="preserve"> National Research Council, 2001, Future Roles and Opportunities for the U.S. Geological Survey, pg 62-63, 77, 80.
</t>
    </r>
    <r>
      <rPr>
        <b/>
        <sz val="9"/>
        <color indexed="12"/>
        <rFont val="Arial"/>
        <family val="2"/>
      </rPr>
      <t>(c)</t>
    </r>
    <r>
      <rPr>
        <sz val="9"/>
        <color indexed="12"/>
        <rFont val="Arial"/>
        <family val="2"/>
      </rPr>
      <t xml:space="preserve"> National States Geographic Information Council resolution, September 11, 2001</t>
    </r>
  </si>
  <si>
    <r>
      <t xml:space="preserve">The long-term goals for the mapping program, shown in Section IV, Question 1, encompass the entire scientific and program management cycle for </t>
    </r>
    <r>
      <rPr>
        <i/>
        <sz val="9"/>
        <color indexed="12"/>
        <rFont val="Arial"/>
        <family val="2"/>
      </rPr>
      <t>The National Map</t>
    </r>
    <r>
      <rPr>
        <sz val="9"/>
        <color indexed="12"/>
        <rFont val="Arial"/>
        <family val="2"/>
      </rPr>
      <t xml:space="preserve">: improving the value of geospatial data by building </t>
    </r>
    <r>
      <rPr>
        <i/>
        <sz val="9"/>
        <color indexed="12"/>
        <rFont val="Arial"/>
        <family val="2"/>
      </rPr>
      <t>The National Map</t>
    </r>
    <r>
      <rPr>
        <sz val="9"/>
        <color indexed="12"/>
        <rFont val="Arial"/>
        <family val="2"/>
      </rPr>
      <t xml:space="preserve"> distributed databases through partnerships with State and local government; ensuring national consistency and integration of geospatial data by leading implementation of NSDI standards; expanding understanding of the Earth's processes using remotely sensed data; informing decision making by applying high quality science to understand, model, and predict the rates, causes, and consequences of land surface change; </t>
    </r>
  </si>
  <si>
    <r>
      <t xml:space="preserve">The benefits of nationally consistent map data are extensively documented over time.  More specifically, </t>
    </r>
    <r>
      <rPr>
        <i/>
        <sz val="9"/>
        <color indexed="12"/>
        <rFont val="Arial"/>
        <family val="2"/>
      </rPr>
      <t>The National Map</t>
    </r>
    <r>
      <rPr>
        <sz val="9"/>
        <color indexed="12"/>
        <rFont val="Arial"/>
        <family val="2"/>
      </rPr>
      <t>, a supporting component of the Geospatial One-Stop, will save time and money by reducing redundant data collection, allowing easy access to data through the use of interoperable standards, so that many different types of data can be integrated and analyzed. Types of benefits resulting from applications are far-reaching, from better preparation and response to fires and other disasters, to tracking of diseases.  Studies have shown that investments in mapping resources are a significant economic multiplier affecting many sectors.</t>
    </r>
  </si>
  <si>
    <r>
      <t xml:space="preserve">(a) </t>
    </r>
    <r>
      <rPr>
        <i/>
        <sz val="9"/>
        <color indexed="12"/>
        <rFont val="Arial"/>
        <family val="2"/>
      </rPr>
      <t>The National Map</t>
    </r>
    <r>
      <rPr>
        <sz val="9"/>
        <color indexed="12"/>
        <rFont val="Arial"/>
        <family val="2"/>
      </rPr>
      <t xml:space="preserve"> Report (pg 1 ) Time frames are pg 20.  
</t>
    </r>
    <r>
      <rPr>
        <b/>
        <sz val="9"/>
        <color indexed="12"/>
        <rFont val="Arial"/>
        <family val="2"/>
      </rPr>
      <t xml:space="preserve">(b) </t>
    </r>
    <r>
      <rPr>
        <sz val="9"/>
        <color indexed="12"/>
        <rFont val="Arial"/>
        <family val="2"/>
      </rPr>
      <t>CTM, LRS, and GAM 5-yr plans for long-range goals - SEE DOCUMENTATION OF IV 1 &amp; 2</t>
    </r>
  </si>
  <si>
    <t xml:space="preserve">Long-Term Goal IV:                                                  </t>
  </si>
  <si>
    <t xml:space="preserve">Key Goal IV:                                                                                                                          </t>
  </si>
  <si>
    <r>
      <t>(a)</t>
    </r>
    <r>
      <rPr>
        <sz val="9"/>
        <color indexed="12"/>
        <rFont val="Arial"/>
        <family val="2"/>
      </rPr>
      <t xml:space="preserve"> CTM prospectus process for FY 03 (competition)
</t>
    </r>
  </si>
  <si>
    <t xml:space="preserve">By FY 2012, provide seamless, integrated, nationally consistent data for 8 basic themes of geographic information.  </t>
  </si>
  <si>
    <t>Determined the contemporary rates and trends of land surface change for 15 of 84 national ecoregions.  Initiated ten integrated science studies across the country.  The program has developed a 5-year science plan to address specific scientific questions for the Status and Trends report.</t>
  </si>
  <si>
    <t>Weight</t>
  </si>
  <si>
    <t xml:space="preserve">Assure preservation of both older data and newly collected data and enhance access to remotely sensed assets.  </t>
  </si>
  <si>
    <t>If an industry-related problem, can the program explain how the market fails to motivate private investment?</t>
  </si>
  <si>
    <t xml:space="preserve"> Does the program have a limited number of annual performance goals that demonstrate progress toward achieving the long-term goals? </t>
  </si>
  <si>
    <t>In addition to the periodic National Research Council studies that frequently deal with the relevance of the program's mission to current customer needs, the USGS conducts customer surveys and "listening sessions" that constantly monitor the relevance of the program.  One type of "listening system" is focused on State mapping partners.  The results of these evaluations are incorporated into the strategic planning and the 5 year planning process.  For the "listening sessions", the USGS provides feedback to the respondents on actions taken.</t>
  </si>
  <si>
    <t>Weighted Score</t>
  </si>
  <si>
    <t>Questions</t>
  </si>
  <si>
    <t>Ans.</t>
  </si>
  <si>
    <t>Total Section Score</t>
  </si>
  <si>
    <t>Does the program use strong financial management practices?</t>
  </si>
  <si>
    <t>Does competition encourage the participation of new/first-time performers through a fair and open application process?</t>
  </si>
  <si>
    <t>Special notes for documentation</t>
  </si>
  <si>
    <r>
      <t xml:space="preserve">Cooperation and collaboration occurs regularly within the USGS mapping program.  For all of the partnership programs, partners contribute funding or in-kind resources.  A few examples include: the DOI high priority mapping program (in FY 1999, $11 million in USGS funds accomplished overlapping needs of DOI bureaus that would have cost $72 million if handled separately); the Forest Service Single-Edition Program (the Forest Service collects data to USGS specifications, using no USGS funds); the GeoMac program (a fire mapping website); the National Digital Orthophoto Program, or NDOP, (USGS contributes approximately ten percent of the program costs); the USGS collaborations with local and State governments for </t>
    </r>
    <r>
      <rPr>
        <i/>
        <sz val="9"/>
        <color indexed="12"/>
        <rFont val="Arial"/>
        <family val="2"/>
      </rPr>
      <t>National Map</t>
    </r>
    <r>
      <rPr>
        <sz val="9"/>
        <color indexed="12"/>
        <rFont val="Arial"/>
        <family val="2"/>
      </rPr>
      <t xml:space="preserve"> pilot projects (partners may provide the Internet services, data collection, data integration, data maintenance or other in-kind services); and many others.  USGS currenlty can not tie how partnership activities contricute to specific annual and long term goals.</t>
    </r>
  </si>
  <si>
    <r>
      <t xml:space="preserve">USGScurrently does adequately define termination points, but is developing The Enterprise Architecture and Business Planning processes for </t>
    </r>
    <r>
      <rPr>
        <i/>
        <sz val="9"/>
        <color indexed="12"/>
        <rFont val="Arial"/>
        <family val="2"/>
      </rPr>
      <t>The National Map</t>
    </r>
    <r>
      <rPr>
        <sz val="9"/>
        <color indexed="12"/>
        <rFont val="Arial"/>
        <family val="2"/>
      </rPr>
      <t xml:space="preserve"> are driving the program to begin to develop decision points as part of the planning process.  Projects will be reviewed each year for alignment with annual guidance and strategic direction and defunded when appropriate. </t>
    </r>
    <r>
      <rPr>
        <b/>
        <sz val="9"/>
        <color indexed="12"/>
        <rFont val="Arial"/>
        <family val="2"/>
      </rPr>
      <t xml:space="preserve"> </t>
    </r>
  </si>
  <si>
    <t>Industry-relevant programs must identify market barriers, expectations of risk, and years to commercialization, as well as building on existing tech, complementing related research, and proposing technologically feasible projects.</t>
  </si>
  <si>
    <t>Industry-relevant programs can use industry cost-sharing as an indicator, and they should incorporate industry in planning &amp; prioritization.</t>
  </si>
  <si>
    <t>R&amp;D Criteria</t>
  </si>
  <si>
    <t>PART</t>
  </si>
  <si>
    <t>I. Relevance, A</t>
  </si>
  <si>
    <t>I. Program Plan, 1</t>
  </si>
  <si>
    <t>I. Relevance, C
I. Relevance, D</t>
  </si>
  <si>
    <t>(I. Program Plan, 2)</t>
  </si>
  <si>
    <t>IV. a Appropriateness</t>
  </si>
  <si>
    <t>I. Program Plan, 3</t>
  </si>
  <si>
    <t>I. Relevance, B</t>
  </si>
  <si>
    <t>I. Program Plan, 2, 
III. Program Mgmt., Cap 3</t>
  </si>
  <si>
    <t>IV. c Performance, J</t>
  </si>
  <si>
    <t>(I. Program Plan, 4? 5?)
(III. Program Mgmt., Cap 3?)</t>
  </si>
  <si>
    <t>I. Program Plan, 4</t>
  </si>
  <si>
    <t>III. Performance, B</t>
  </si>
  <si>
    <t>II. Strategic Plan, 1</t>
  </si>
  <si>
    <t>III. Performance, A</t>
  </si>
  <si>
    <t>II. Strategic Plan, 2</t>
  </si>
  <si>
    <t>II. Strategic Plan, 3</t>
  </si>
  <si>
    <t>II. Quality, B</t>
  </si>
  <si>
    <t>II. Strategic Plan, 4</t>
  </si>
  <si>
    <t>I. Relevance, D; 
IV. b Industry Relevance</t>
  </si>
  <si>
    <t>III. Performance Mgmt., 1</t>
  </si>
  <si>
    <t>III. Performance Mgmt., 2</t>
  </si>
  <si>
    <t>III. Financial Mgmt., 1</t>
  </si>
  <si>
    <t>Present cost accounting systems of the Department comply with FASAB #4 - Managerial Cost Accounting.  Full costs are reported at the segment level from the Departmental perspective and also from the bureau perspective.  This includes full cost reporting by Department strategic goals in the Department's Annual Accountability Report and by bureau mission goals in bureau-level annual financial statements.  Cost accounting at lower levels, as requested by individual PART reviews, does not currently accumulate full costs as defined in the PART instructions and OMB Circular A-11; for example, the full employer share of the annual accruing cost of retiree pension and health benefits is not included.</t>
  </si>
  <si>
    <t>III. Financial Mgmt., 2</t>
  </si>
  <si>
    <t>III. Financial Mgmt., 3</t>
  </si>
  <si>
    <t>II. Quality, A</t>
  </si>
  <si>
    <t>III. Program Mgmt., Co 2</t>
  </si>
  <si>
    <t>(III. Performance, B)</t>
  </si>
  <si>
    <t>III. Program Mgmt., Cap 1</t>
  </si>
  <si>
    <t>III. Performance, C</t>
  </si>
  <si>
    <t>IV. Performance Reporting, 1</t>
  </si>
  <si>
    <t>IV. Performance Reporting, 2</t>
  </si>
  <si>
    <t>IV. Performance Reporting, 3</t>
  </si>
  <si>
    <t>IV. c Performance, L</t>
  </si>
  <si>
    <t>IV. Performance Reporting, 4</t>
  </si>
  <si>
    <t>(I. Relevance, E)</t>
  </si>
  <si>
    <t>IV. Performance Reporting, 5</t>
  </si>
  <si>
    <t>For more information, refer to:</t>
  </si>
  <si>
    <t>III. Financial Mgmt., 6</t>
  </si>
  <si>
    <t>1 
(RD 1)</t>
  </si>
  <si>
    <t>2  
(RD 2)</t>
  </si>
  <si>
    <t>3  
(RD 3)</t>
  </si>
  <si>
    <t>4  
(RD 4)</t>
  </si>
  <si>
    <t>5  
(RD 5)</t>
  </si>
  <si>
    <t>6  
(RD 6)</t>
  </si>
  <si>
    <t>9  
(RD 1)</t>
  </si>
  <si>
    <t>10  
(RD 2)</t>
  </si>
  <si>
    <t>11  
(RD 3)</t>
  </si>
  <si>
    <t>12  
(RD 4)</t>
  </si>
  <si>
    <t>Sec. I</t>
  </si>
  <si>
    <t>Sec. II</t>
  </si>
  <si>
    <t>Sec. III</t>
  </si>
  <si>
    <t>Sec. IV</t>
  </si>
  <si>
    <t>Program inputs include statistics on overhead, intramural/extramural spending, infrastructure, and human capital resources.</t>
  </si>
  <si>
    <t>Note requirement is for performance information that is both timely and credible.</t>
  </si>
  <si>
    <t>III. Program Mgmt., Co 1
III. Financial Mgmt., 5</t>
  </si>
  <si>
    <t>For long-term basic research, the demonstration of program relevance and the quality of the funding process may be the most critical factors.  These considerations should be factored into question 5, which should be weighted in such a way to address the relative importance of an effective process or relevance to a field of science.</t>
  </si>
  <si>
    <t>Is the program purpose clear?</t>
  </si>
  <si>
    <r>
      <t xml:space="preserve">Does the program have a limited number of specific, ambitious long-term performance goals that focus on outcomes and meaningfully reflect the purpose of the program? </t>
    </r>
    <r>
      <rPr>
        <b/>
        <i/>
        <sz val="9"/>
        <rFont val="Arial"/>
        <family val="2"/>
      </rPr>
      <t xml:space="preserve"> </t>
    </r>
  </si>
  <si>
    <t>Are all funds (Federal and partners’) obligated in a timely manner and spent for the intended purpose?</t>
  </si>
  <si>
    <t>Does the agency estimate and budget for the full annual costs of operating the program (including all administrative costs and allocated overhead) so that program performance changes are identified with changes in funding levels?</t>
  </si>
  <si>
    <t xml:space="preserve">Has the program taken meaningful steps to address its management deficiencies?  </t>
  </si>
  <si>
    <t xml:space="preserve">Does the program adequately define appropriate termination points and other decision points?  </t>
  </si>
  <si>
    <t>If the program includes technology development or construction or operation of a facility, does the program clearly define deliverables and required capability/performance characteristics and appropriate, credible cost and schedule goals?</t>
  </si>
  <si>
    <t>If the program includes construction of a facility, were program goals achieved within budgeted costs and established schedules?</t>
  </si>
  <si>
    <t>Other efforts considered should include both Federal and non-Federal efforts, including the efforts of state and local governments or the private and non-profit sectors.</t>
  </si>
  <si>
    <t>Weighting</t>
  </si>
  <si>
    <r>
      <t>(a)</t>
    </r>
    <r>
      <rPr>
        <sz val="9"/>
        <color indexed="12"/>
        <rFont val="Arial"/>
        <family val="2"/>
      </rPr>
      <t xml:space="preserve"> Draft CTM 5-Year Plan 
</t>
    </r>
    <r>
      <rPr>
        <b/>
        <sz val="9"/>
        <color indexed="12"/>
        <rFont val="Arial"/>
        <family val="2"/>
      </rPr>
      <t xml:space="preserve">(b) </t>
    </r>
    <r>
      <rPr>
        <sz val="9"/>
        <color indexed="12"/>
        <rFont val="Arial"/>
        <family val="2"/>
      </rPr>
      <t xml:space="preserve">Draft LRS 5-Year Plan
</t>
    </r>
    <r>
      <rPr>
        <b/>
        <sz val="9"/>
        <color indexed="12"/>
        <rFont val="Arial"/>
        <family val="2"/>
      </rPr>
      <t>(c)</t>
    </r>
    <r>
      <rPr>
        <sz val="9"/>
        <color indexed="12"/>
        <rFont val="Arial"/>
        <family val="2"/>
      </rPr>
      <t xml:space="preserve">  Draft GAM 5-Year Plan
</t>
    </r>
    <r>
      <rPr>
        <b/>
        <sz val="9"/>
        <color indexed="12"/>
        <rFont val="Arial"/>
        <family val="2"/>
      </rPr>
      <t xml:space="preserve">(d) </t>
    </r>
    <r>
      <rPr>
        <sz val="9"/>
        <color indexed="12"/>
        <rFont val="Arial"/>
        <family val="2"/>
      </rPr>
      <t xml:space="preserve">USGS Budget Justification FY03
</t>
    </r>
    <r>
      <rPr>
        <b/>
        <sz val="9"/>
        <color indexed="12"/>
        <rFont val="Arial"/>
        <family val="2"/>
      </rPr>
      <t xml:space="preserve">(e) </t>
    </r>
    <r>
      <rPr>
        <sz val="9"/>
        <color indexed="12"/>
        <rFont val="Arial"/>
        <family val="2"/>
      </rPr>
      <t xml:space="preserve">Unmet goals are documented in </t>
    </r>
    <r>
      <rPr>
        <i/>
        <sz val="9"/>
        <color indexed="12"/>
        <rFont val="Arial"/>
        <family val="2"/>
      </rPr>
      <t>The National Map</t>
    </r>
    <r>
      <rPr>
        <sz val="9"/>
        <color indexed="12"/>
        <rFont val="Arial"/>
        <family val="2"/>
      </rPr>
      <t xml:space="preserve"> Report, Nov. 2001, Appendix 1, page 29. </t>
    </r>
  </si>
  <si>
    <t xml:space="preserve">Explanation </t>
  </si>
  <si>
    <t>Evidence/Data</t>
  </si>
  <si>
    <t xml:space="preserve">Does the program address a specific interest, problem or need? </t>
  </si>
  <si>
    <t>Is the program designed to make a unique contribution in addressing the interest, problem or need (i.e., not needlessly redundant of any other Federal, state, local or private efforts)?</t>
  </si>
  <si>
    <t>Is the program optimally designed to address the interest, problem or need?</t>
  </si>
  <si>
    <t>Research &amp; Development Programs</t>
  </si>
  <si>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</si>
  <si>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</si>
  <si>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</si>
  <si>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t>Is the program budget aligned with the program goals in such a way that the impact of funding, policy, and legislative changes on performance is readily known?</t>
  </si>
  <si>
    <t>Has the program taken meaningful steps to address its strategic planning deficiencies?</t>
  </si>
  <si>
    <t>Is evaluation of the program's continuing relevance to mission, fields of science, and other "customer" needs conducted on a regular basis?</t>
  </si>
  <si>
    <t xml:space="preserve">        </t>
  </si>
  <si>
    <t>Name of Program:  National Mapping</t>
  </si>
  <si>
    <r>
      <t xml:space="preserve">The purpose of National Mapping or "The </t>
    </r>
    <r>
      <rPr>
        <i/>
        <sz val="9"/>
        <color indexed="12"/>
        <rFont val="Arial"/>
        <family val="2"/>
      </rPr>
      <t>National Map"</t>
    </r>
    <r>
      <rPr>
        <sz val="9"/>
        <color indexed="12"/>
        <rFont val="Arial"/>
        <family val="2"/>
      </rPr>
      <t xml:space="preserve">, the USGS' mapping program, is to assure public access to consistent, high quality, geospatial data and information to help inform decision making by natural resource managers, the public and others.  The </t>
    </r>
    <r>
      <rPr>
        <i/>
        <sz val="9"/>
        <color indexed="12"/>
        <rFont val="Arial"/>
        <family val="2"/>
      </rPr>
      <t>National Map</t>
    </r>
    <r>
      <rPr>
        <sz val="9"/>
        <color indexed="12"/>
        <rFont val="Arial"/>
        <family val="2"/>
      </rPr>
      <t xml:space="preserve"> enhances the Nation's ability to access, integrate and apply geospatial data.
The mission of the USGS mapping program began to evolve in the early to mid 1990's from a primary producer of map data to one of coordination and ensuring access to data.  This transformation is reflected in the consistent mission statements in the referenced documents.  </t>
    </r>
  </si>
  <si>
    <r>
      <t>(a)</t>
    </r>
    <r>
      <rPr>
        <sz val="9"/>
        <color indexed="12"/>
        <rFont val="Arial"/>
        <family val="2"/>
      </rPr>
      <t xml:space="preserve">  SES Performance Contracts are used to hold program managers personally accountable for achievement of program results.
</t>
    </r>
    <r>
      <rPr>
        <b/>
        <sz val="9"/>
        <color indexed="12"/>
        <rFont val="Arial"/>
        <family val="2"/>
      </rPr>
      <t>(b)</t>
    </r>
    <r>
      <rPr>
        <sz val="9"/>
        <color indexed="12"/>
        <rFont val="Arial"/>
        <family val="2"/>
      </rPr>
      <t xml:space="preserve">  Contract Plan from EDC and performance reports 
</t>
    </r>
    <r>
      <rPr>
        <b/>
        <sz val="9"/>
        <color indexed="12"/>
        <rFont val="Arial"/>
        <family val="2"/>
      </rPr>
      <t>(c)</t>
    </r>
    <r>
      <rPr>
        <sz val="9"/>
        <color indexed="12"/>
        <rFont val="Arial"/>
        <family val="2"/>
      </rPr>
      <t xml:space="preserve">  The FY03 Program Planning procedures for Mapping
</t>
    </r>
    <r>
      <rPr>
        <b/>
        <sz val="9"/>
        <color indexed="12"/>
        <rFont val="Arial"/>
        <family val="2"/>
      </rPr>
      <t>(d)</t>
    </r>
    <r>
      <rPr>
        <sz val="9"/>
        <color indexed="12"/>
        <rFont val="Arial"/>
        <family val="2"/>
      </rPr>
      <t xml:space="preserve">  Cartographic Services Contract
</t>
    </r>
    <r>
      <rPr>
        <b/>
        <sz val="9"/>
        <color indexed="12"/>
        <rFont val="Arial"/>
        <family val="2"/>
      </rPr>
      <t>(e)</t>
    </r>
    <r>
      <rPr>
        <sz val="9"/>
        <color indexed="12"/>
        <rFont val="Arial"/>
        <family val="2"/>
      </rPr>
      <t xml:space="preserve">  Survey Planning Model
</t>
    </r>
    <r>
      <rPr>
        <b/>
        <sz val="9"/>
        <color indexed="12"/>
        <rFont val="Arial"/>
        <family val="2"/>
      </rPr>
      <t xml:space="preserve">(f) </t>
    </r>
    <r>
      <rPr>
        <sz val="9"/>
        <color indexed="12"/>
        <rFont val="Arial"/>
        <family val="2"/>
      </rPr>
      <t xml:space="preserve"> Quarterly reports
</t>
    </r>
    <r>
      <rPr>
        <b/>
        <sz val="9"/>
        <color indexed="12"/>
        <rFont val="Arial"/>
        <family val="2"/>
      </rPr>
      <t>(g)</t>
    </r>
    <r>
      <rPr>
        <sz val="9"/>
        <color indexed="12"/>
        <rFont val="Arial"/>
        <family val="2"/>
      </rPr>
      <t xml:space="preserve">  Regular program reviews</t>
    </r>
  </si>
  <si>
    <t xml:space="preserve">The largest research related contract in the mapping program is for operation of the EROS Data Center (EDC).  The contract is awarded to one company and lasts for five years.  The contract includes a range of scientific support functions and remote sensing applications.  Typically, the contract turns over at the end of the contract cycle.  That contract is currently up for bid and the incumbent is not among the finalists.  
For external research activities, competition is open to new and existing researchers.  Cooperative Research and Development Activities (CRADAs) are also awarded on a competitive basis.  </t>
  </si>
  <si>
    <r>
      <t>(a)</t>
    </r>
    <r>
      <rPr>
        <sz val="9"/>
        <color indexed="12"/>
        <rFont val="Arial"/>
        <family val="2"/>
      </rPr>
      <t xml:space="preserve"> Eros Data Center Statement of Work
</t>
    </r>
    <r>
      <rPr>
        <b/>
        <sz val="9"/>
        <color indexed="12"/>
        <rFont val="Arial"/>
        <family val="2"/>
      </rPr>
      <t>(b)</t>
    </r>
    <r>
      <rPr>
        <sz val="9"/>
        <color indexed="12"/>
        <rFont val="Arial"/>
        <family val="2"/>
      </rPr>
      <t xml:space="preserve"> Cooperative Research and Development Agreements</t>
    </r>
    <r>
      <rPr>
        <sz val="9"/>
        <color indexed="10"/>
        <rFont val="Arial"/>
        <family val="2"/>
      </rPr>
      <t xml:space="preserve">
</t>
    </r>
  </si>
  <si>
    <r>
      <t>(a)</t>
    </r>
    <r>
      <rPr>
        <sz val="9"/>
        <color indexed="12"/>
        <rFont val="Arial"/>
        <family val="2"/>
      </rPr>
      <t xml:space="preserve"> FASAB #4</t>
    </r>
  </si>
  <si>
    <r>
      <t xml:space="preserve">Section IV:  Program Results  </t>
    </r>
    <r>
      <rPr>
        <b/>
        <sz val="11"/>
        <color indexed="17"/>
        <rFont val="Arial"/>
        <family val="2"/>
      </rPr>
      <t xml:space="preserve"> </t>
    </r>
    <r>
      <rPr>
        <b/>
        <sz val="11"/>
        <color indexed="10"/>
        <rFont val="Arial"/>
        <family val="2"/>
      </rPr>
      <t>(Yes, Large Extent, Small Extent, No)</t>
    </r>
  </si>
  <si>
    <t>Does the agency regularly collect timely and credible performance information, including information from key program partners, and use it to manage the program and improve performance?</t>
  </si>
  <si>
    <t>Does the program have incentives and procedures (e.g., competitive sourcing/cost comparisons, IT improvements) to measure and achieve efficiencies and cost effectiveness in program execution?</t>
  </si>
  <si>
    <t>Does the program allocate funds through a competitive, merit-based process, or, if not, does it justify funding methods and document how quality is maintained?</t>
  </si>
  <si>
    <t>6 (RD 1)</t>
  </si>
  <si>
    <t>8 (RD 1)</t>
  </si>
  <si>
    <t>9 (RD 2)</t>
  </si>
  <si>
    <t>10  (RD 3)</t>
  </si>
  <si>
    <t>11 (RD 4)</t>
  </si>
  <si>
    <t xml:space="preserve">Has the program demonstrated adequate progress in achieving its long-term outcome goal(s)?  </t>
  </si>
  <si>
    <t xml:space="preserve">Long-Term Goal I:                                                  </t>
  </si>
  <si>
    <t>Target:</t>
  </si>
  <si>
    <t>Actual Progress achieved toward goal:</t>
  </si>
  <si>
    <t xml:space="preserve">Long-Term Goal II:                                                  </t>
  </si>
  <si>
    <t>Is the program designed to have a significant impact in addressing the interest, problem or need?</t>
  </si>
  <si>
    <t>7 (RD 2)</t>
  </si>
  <si>
    <t xml:space="preserve">Long-Term Goal III:                                                  </t>
  </si>
  <si>
    <t xml:space="preserve">Does the program (including program partners) achieve its annual performance goals?  </t>
  </si>
  <si>
    <t xml:space="preserve">Key Goal I:                                                                                                                          </t>
  </si>
  <si>
    <t xml:space="preserve">Performance Target:                                                                           </t>
  </si>
  <si>
    <t>Actual Performance:</t>
  </si>
  <si>
    <t xml:space="preserve">Key Goal II:                                                                                                                          </t>
  </si>
  <si>
    <t xml:space="preserve">Key Goal III:                                                                                                                          </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</si>
  <si>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</si>
  <si>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demonstrate improved efficiencies and cost effectiveness in achieving program goals each year?</t>
  </si>
  <si>
    <t>Does the performance of this program compare favorably to other programs with similar purpose and goals?</t>
  </si>
  <si>
    <t>Do independent and quality evaluations of this program indicate that the program is effective and achieving results?</t>
  </si>
  <si>
    <r>
      <t xml:space="preserve">Section I:  Program Purpose &amp; Design  </t>
    </r>
    <r>
      <rPr>
        <b/>
        <sz val="11"/>
        <color indexed="10"/>
        <rFont val="Arial"/>
        <family val="2"/>
      </rPr>
      <t xml:space="preserve"> (Yes,No, N/A)</t>
    </r>
  </si>
  <si>
    <t>Does the program effectively articulate potential public benefits?</t>
  </si>
  <si>
    <t>yes</t>
  </si>
  <si>
    <t>no</t>
  </si>
  <si>
    <t>small extent</t>
  </si>
  <si>
    <t>N/A</t>
  </si>
  <si>
    <t>Has the program identified clear priorities?</t>
  </si>
  <si>
    <r>
      <t xml:space="preserve">Ensure availability of nationally consistent and integrated geospatial data by leading development and promoting the use of international, national, and FGDC NSDI standards among </t>
    </r>
    <r>
      <rPr>
        <i/>
        <sz val="9"/>
        <color indexed="12"/>
        <rFont val="Arial"/>
        <family val="2"/>
      </rPr>
      <t>The National Map</t>
    </r>
    <r>
      <rPr>
        <sz val="9"/>
        <color indexed="12"/>
        <rFont val="Arial"/>
        <family val="2"/>
      </rPr>
      <t xml:space="preserve"> partners.  </t>
    </r>
  </si>
  <si>
    <r>
      <t>(a)</t>
    </r>
    <r>
      <rPr>
        <sz val="9"/>
        <color indexed="12"/>
        <rFont val="Arial"/>
        <family val="2"/>
      </rPr>
      <t xml:space="preserve"> NAPA, Executive summary, xxvii
</t>
    </r>
    <r>
      <rPr>
        <b/>
        <sz val="9"/>
        <color indexed="12"/>
        <rFont val="Arial"/>
        <family val="2"/>
      </rPr>
      <t xml:space="preserve">(b) </t>
    </r>
    <r>
      <rPr>
        <sz val="9"/>
        <color indexed="12"/>
        <rFont val="Arial"/>
        <family val="2"/>
      </rPr>
      <t xml:space="preserve">Final Report, Ordnance Survey, The Economic Contribution of Ordnance Survey, Great Britain, 1999 
</t>
    </r>
    <r>
      <rPr>
        <b/>
        <sz val="9"/>
        <color indexed="12"/>
        <rFont val="Arial"/>
        <family val="2"/>
      </rPr>
      <t>(c)</t>
    </r>
    <r>
      <rPr>
        <sz val="9"/>
        <color indexed="12"/>
        <rFont val="Arial"/>
        <family val="2"/>
      </rPr>
      <t xml:space="preserve">Public Private Data Partnerships, Rand 2001
</t>
    </r>
  </si>
  <si>
    <t>This program  is currently examining ways to achieve program efficiencies and improve program effectiveness.  Anecdotal evidence exists to show that the pilots undertaken in FY 2002 have provided significant new benefits for those partners.  Many states are now soliciting the USGS for similar implementations for FY 2003.</t>
  </si>
  <si>
    <t>USGS cited savings in the Land Remote Sensing element which is mentioned in key goal IV above.  An improved measure will be developed for FY 2003.</t>
  </si>
  <si>
    <r>
      <t xml:space="preserve">The uniqueness of the USGS role has been independently documented in numerous forums.  Of particular pertinence is the quotation from the NAPA report below. 
</t>
    </r>
    <r>
      <rPr>
        <b/>
        <sz val="9"/>
        <color indexed="12"/>
        <rFont val="Arial"/>
        <family val="2"/>
      </rPr>
      <t xml:space="preserve">(a) </t>
    </r>
    <r>
      <rPr>
        <sz val="9"/>
        <color indexed="12"/>
        <rFont val="Arial"/>
        <family val="2"/>
      </rPr>
      <t xml:space="preserve">Geographic Information for the 21st Century (NAPA) 1998; pg 143; pg149: “USGS’s program...responds to the imperative for a common national database that would be met only spottily if left to a private-sector focused on ‘marketable’ production.”
</t>
    </r>
    <r>
      <rPr>
        <b/>
        <sz val="9"/>
        <color indexed="12"/>
        <rFont val="Arial"/>
        <family val="2"/>
      </rPr>
      <t xml:space="preserve">(b) </t>
    </r>
    <r>
      <rPr>
        <sz val="9"/>
        <color indexed="12"/>
        <rFont val="Arial"/>
        <family val="2"/>
      </rPr>
      <t xml:space="preserve">Future Roles and Opportunities for the USGS, NRC 2001, pg139 
</t>
    </r>
    <r>
      <rPr>
        <b/>
        <sz val="9"/>
        <color indexed="12"/>
        <rFont val="Arial"/>
        <family val="2"/>
      </rPr>
      <t>(c)</t>
    </r>
    <r>
      <rPr>
        <sz val="9"/>
        <color indexed="12"/>
        <rFont val="Arial"/>
        <family val="2"/>
      </rPr>
      <t xml:space="preserve"> Land Remote Sensing Act 1992 (d) National Map Report, Issues and Actions, USGS.</t>
    </r>
  </si>
  <si>
    <t>large extent</t>
  </si>
  <si>
    <t>Yes</t>
  </si>
  <si>
    <r>
      <t>(a)</t>
    </r>
    <r>
      <rPr>
        <sz val="9"/>
        <color indexed="12"/>
        <rFont val="Arial"/>
        <family val="2"/>
      </rPr>
      <t xml:space="preserve">  USGS, July 26, 2002 memo to Assistant Inspector General for Audits;</t>
    </r>
    <r>
      <rPr>
        <b/>
        <sz val="9"/>
        <color indexed="12"/>
        <rFont val="Arial"/>
        <family val="2"/>
      </rPr>
      <t xml:space="preserve"> (b) </t>
    </r>
    <r>
      <rPr>
        <i/>
        <sz val="9"/>
        <color indexed="12"/>
        <rFont val="Arial"/>
        <family val="2"/>
      </rPr>
      <t xml:space="preserve">Independent Auditor's Report </t>
    </r>
    <r>
      <rPr>
        <sz val="9"/>
        <color indexed="12"/>
        <rFont val="Arial"/>
        <family val="2"/>
      </rPr>
      <t xml:space="preserve">FY 2001, on the Interior Fiscal Year 2001 Annual Departmental Report on Accountability, pp.12,19, 20. </t>
    </r>
  </si>
  <si>
    <r>
      <t>(a)</t>
    </r>
    <r>
      <rPr>
        <sz val="9"/>
        <color indexed="12"/>
        <rFont val="Arial"/>
        <family val="2"/>
      </rPr>
      <t xml:space="preserve"> Cooperative Topographic Mapping Directions for FY03, 06/06/2002
</t>
    </r>
    <r>
      <rPr>
        <b/>
        <sz val="9"/>
        <color indexed="12"/>
        <rFont val="Arial"/>
        <family val="2"/>
      </rPr>
      <t>(b)</t>
    </r>
    <r>
      <rPr>
        <sz val="9"/>
        <color indexed="12"/>
        <rFont val="Arial"/>
        <family val="2"/>
      </rPr>
      <t xml:space="preserve"> GAM Annual Program Guidance
</t>
    </r>
    <r>
      <rPr>
        <b/>
        <sz val="9"/>
        <color indexed="12"/>
        <rFont val="Arial"/>
        <family val="2"/>
      </rPr>
      <t>(c)</t>
    </r>
    <r>
      <rPr>
        <sz val="9"/>
        <color indexed="12"/>
        <rFont val="Arial"/>
        <family val="2"/>
      </rPr>
      <t xml:space="preserve">  LRS Annual Program Guidance 
See section IV forFY03 annual performance measures.</t>
    </r>
  </si>
  <si>
    <t>The program has developed a 5-year plan to address the long term goal above.  Seamless, nationally consistent datasets are maintained and made available to the public for 5 of the 8 data layers (orthoimagery, elevation, hydrography, land cover, and names), but they are independently maintained and not yet integrated.  The datasets are not yet integrated with more recent or higher resolution data from State and local governments.  Integration of the existing national data sets was studied and prototypes developed.</t>
  </si>
  <si>
    <r>
      <t xml:space="preserve">The Nation has a critical need for high quality geospatial data that is integrated and easily accessible to meet a variety of decision-making needs.  While there are many sources of geospatial data, it is dispersed, often not publicly available, and not in a form that can be integrated with other data for analysis.  The National Spatial Data Infrastructure (NSDI) serves as the Nation's strategy for comprehensive geospatial information. The </t>
    </r>
    <r>
      <rPr>
        <i/>
        <sz val="9"/>
        <color indexed="12"/>
        <rFont val="Arial"/>
        <family val="2"/>
      </rPr>
      <t>National Map</t>
    </r>
    <r>
      <rPr>
        <sz val="9"/>
        <color indexed="12"/>
        <rFont val="Arial"/>
        <family val="2"/>
      </rPr>
      <t xml:space="preserve"> supports the NSDI. Partnerships with State and local government help provide the</t>
    </r>
    <r>
      <rPr>
        <i/>
        <sz val="9"/>
        <color indexed="12"/>
        <rFont val="Arial"/>
        <family val="2"/>
      </rPr>
      <t xml:space="preserve"> National Map</t>
    </r>
    <r>
      <rPr>
        <sz val="9"/>
        <color indexed="12"/>
        <rFont val="Arial"/>
        <family val="2"/>
      </rPr>
      <t xml:space="preserve"> with higher resolution, more current data, while helping to provide a consistent basis for the geospatial requirements of federal programs at the local level.</t>
    </r>
  </si>
  <si>
    <t>Past goals tended to be based on activities from the historic mission, such as updating map sheets.  But USGS regularly met GPRA goals. Those goals are not being used now.  The new goals are improved from the past, they are quantitative or identify decision points.  USGS should continue look at whether the efficiency measure, annual goal IV, is the best efficiency measure or consider others such as cost per user (total cost/#of users).</t>
  </si>
  <si>
    <r>
      <t>(a)</t>
    </r>
    <r>
      <rPr>
        <sz val="9"/>
        <color indexed="12"/>
        <rFont val="Arial"/>
        <family val="2"/>
      </rPr>
      <t xml:space="preserve"> National Academy of Public Administration
</t>
    </r>
    <r>
      <rPr>
        <b/>
        <sz val="9"/>
        <color indexed="12"/>
        <rFont val="Arial"/>
        <family val="2"/>
      </rPr>
      <t>(b)</t>
    </r>
    <r>
      <rPr>
        <sz val="9"/>
        <color indexed="12"/>
        <rFont val="Arial"/>
        <family val="2"/>
      </rPr>
      <t xml:space="preserve"> NRC - Future Roles and Opportunities for the USGS, pg 151 
</t>
    </r>
    <r>
      <rPr>
        <b/>
        <sz val="9"/>
        <color indexed="12"/>
        <rFont val="Arial"/>
        <family val="2"/>
      </rPr>
      <t xml:space="preserve">(c) </t>
    </r>
    <r>
      <rPr>
        <sz val="9"/>
        <color indexed="12"/>
        <rFont val="Arial"/>
        <family val="2"/>
      </rPr>
      <t xml:space="preserve"> USGS Mapping Division Customer Satisfaction/Outcome Surveys 4Q2001
</t>
    </r>
    <r>
      <rPr>
        <b/>
        <sz val="9"/>
        <color indexed="12"/>
        <rFont val="Arial"/>
        <family val="2"/>
      </rPr>
      <t xml:space="preserve">(d) </t>
    </r>
    <r>
      <rPr>
        <sz val="9"/>
        <color indexed="12"/>
        <rFont val="Arial"/>
        <family val="2"/>
      </rPr>
      <t>Research opportunities in Geography at the U.S.Geological Survey, (2002 prepublication) NRC, pp.11-118.</t>
    </r>
  </si>
  <si>
    <t>USGS is effective at creating and managing sptaial data but needs to demonstrate leadership in geographic information science, particularly research in geographic information systems and the analysis of the data the Survey provides to others.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</si>
</sst>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
    <numFmt numFmtId="167" formatCode="&quot;Yes&quot;;&quot;Yes&quot;;&quot;No&quot;"/>
    <numFmt numFmtId="168" formatCode="&quot;True&quot;;&quot;True&quot;;&quot;False&quot;"/>
    <numFmt numFmtId="169" formatCode="&quot;On&quot;;&quot;On&quot;;&quot;Off&quot;"/>
    <numFmt numFmtId="170" formatCode="[$€-2]\ #,##0.00_);[Red]\([$€-2]\ #,##0.00\)"/>
  </numFmts>
  <fonts count="37">
    <font>
      <sz val="10"/>
      <name val="Arial"/>
      <family val="0"/>
    </font>
    <font>
      <b/>
      <sz val="12"/>
      <name val="Arial"/>
      <family val="2"/>
    </font>
    <font>
      <sz val="12"/>
      <name val="Arial"/>
      <family val="2"/>
    </font>
    <font>
      <b/>
      <sz val="12"/>
      <color indexed="9"/>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sz val="10"/>
      <color indexed="10"/>
      <name val="Arial"/>
      <family val="2"/>
    </font>
    <font>
      <b/>
      <i/>
      <sz val="9"/>
      <name val="Arial"/>
      <family val="2"/>
    </font>
    <font>
      <b/>
      <sz val="9"/>
      <name val="Tahoma"/>
      <family val="2"/>
    </font>
    <font>
      <sz val="9"/>
      <name val="Tahoma"/>
      <family val="2"/>
    </font>
    <font>
      <sz val="8"/>
      <name val="Tahoma"/>
      <family val="0"/>
    </font>
    <font>
      <sz val="10"/>
      <name val="Tahoma"/>
      <family val="2"/>
    </font>
    <font>
      <b/>
      <sz val="8"/>
      <name val="Tahoma"/>
      <family val="0"/>
    </font>
    <font>
      <u val="single"/>
      <sz val="10"/>
      <color indexed="12"/>
      <name val="Arial"/>
      <family val="0"/>
    </font>
    <font>
      <u val="single"/>
      <sz val="10"/>
      <color indexed="36"/>
      <name val="Arial"/>
      <family val="0"/>
    </font>
    <font>
      <b/>
      <sz val="11"/>
      <color indexed="10"/>
      <name val="Arial"/>
      <family val="2"/>
    </font>
    <font>
      <b/>
      <sz val="10"/>
      <name val="Tahoma"/>
      <family val="2"/>
    </font>
    <font>
      <b/>
      <sz val="11"/>
      <color indexed="17"/>
      <name val="Arial"/>
      <family val="2"/>
    </font>
    <font>
      <i/>
      <sz val="8.5"/>
      <name val="Arial"/>
      <family val="2"/>
    </font>
    <font>
      <sz val="8.5"/>
      <name val="Arial"/>
      <family val="2"/>
    </font>
    <font>
      <b/>
      <sz val="9"/>
      <color indexed="12"/>
      <name val="Arial"/>
      <family val="2"/>
    </font>
    <font>
      <sz val="9"/>
      <color indexed="10"/>
      <name val="Arial"/>
      <family val="2"/>
    </font>
    <font>
      <i/>
      <sz val="9"/>
      <color indexed="12"/>
      <name val="Arial"/>
      <family val="2"/>
    </font>
    <font>
      <sz val="8.5"/>
      <color indexed="12"/>
      <name val="Arial"/>
      <family val="2"/>
    </font>
    <font>
      <b/>
      <sz val="8"/>
      <name val="Arial"/>
      <family val="2"/>
    </font>
  </fonts>
  <fills count="6">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23"/>
        <bgColor indexed="64"/>
      </patternFill>
    </fill>
    <fill>
      <patternFill patternType="solid">
        <fgColor indexed="24"/>
        <bgColor indexed="64"/>
      </patternFill>
    </fill>
  </fills>
  <borders count="12">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hair"/>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hair"/>
      <bottom style="thin"/>
    </border>
    <border>
      <left>
        <color indexed="63"/>
      </left>
      <right style="thin"/>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0" fontId="11" fillId="0" borderId="0" xfId="0" applyFont="1" applyAlignment="1">
      <alignment horizontal="center" vertical="top"/>
    </xf>
    <xf numFmtId="0" fontId="12" fillId="0" borderId="0" xfId="0" applyFont="1" applyAlignment="1">
      <alignment horizontal="left" vertical="top" wrapText="1"/>
    </xf>
    <xf numFmtId="164" fontId="0" fillId="0" borderId="0" xfId="0" applyNumberFormat="1" applyFont="1" applyAlignment="1">
      <alignment horizontal="center" vertical="top"/>
    </xf>
    <xf numFmtId="0" fontId="13" fillId="0" borderId="0" xfId="0" applyFont="1" applyAlignment="1" applyProtection="1">
      <alignment horizontal="center" vertical="top"/>
      <protection locked="0"/>
    </xf>
    <xf numFmtId="0" fontId="13" fillId="0" borderId="0" xfId="0" applyFont="1" applyAlignment="1" applyProtection="1">
      <alignment horizontal="left" vertical="top" wrapText="1"/>
      <protection locked="0"/>
    </xf>
    <xf numFmtId="9" fontId="14" fillId="0" borderId="0" xfId="21" applyNumberFormat="1" applyFont="1" applyAlignment="1" applyProtection="1">
      <alignment horizontal="center" vertical="top"/>
      <protection locked="0"/>
    </xf>
    <xf numFmtId="0" fontId="0" fillId="0" borderId="0" xfId="0" applyAlignment="1">
      <alignment vertical="top" wrapText="1"/>
    </xf>
    <xf numFmtId="0" fontId="0" fillId="0" borderId="0" xfId="0" applyAlignment="1">
      <alignment vertical="top"/>
    </xf>
    <xf numFmtId="0" fontId="6" fillId="0" borderId="0" xfId="0" applyFont="1" applyAlignment="1">
      <alignment horizontal="center" vertical="top"/>
    </xf>
    <xf numFmtId="0" fontId="3" fillId="2" borderId="0" xfId="0" applyFont="1" applyFill="1" applyBorder="1" applyAlignment="1">
      <alignment horizontal="center" vertical="top"/>
    </xf>
    <xf numFmtId="0" fontId="8" fillId="2" borderId="0" xfId="0" applyFont="1" applyFill="1" applyAlignment="1">
      <alignment horizontal="center" vertical="top"/>
    </xf>
    <xf numFmtId="0" fontId="11" fillId="0" borderId="0" xfId="0" applyFont="1" applyAlignment="1">
      <alignment vertical="top"/>
    </xf>
    <xf numFmtId="0" fontId="11" fillId="0" borderId="0" xfId="0" applyFont="1" applyAlignment="1">
      <alignment vertical="top" wrapText="1"/>
    </xf>
    <xf numFmtId="0" fontId="11" fillId="0" borderId="0" xfId="0" applyFont="1" applyAlignment="1">
      <alignment horizontal="center" vertical="top" wrapText="1"/>
    </xf>
    <xf numFmtId="0" fontId="0" fillId="0" borderId="0" xfId="0" applyFont="1" applyAlignment="1">
      <alignment vertical="top"/>
    </xf>
    <xf numFmtId="9" fontId="7" fillId="2" borderId="0" xfId="21" applyFont="1" applyFill="1" applyBorder="1" applyAlignment="1">
      <alignment horizontal="center" vertical="top"/>
    </xf>
    <xf numFmtId="0" fontId="0" fillId="2" borderId="0" xfId="0" applyFill="1" applyAlignment="1">
      <alignment vertical="top" wrapText="1"/>
    </xf>
    <xf numFmtId="0" fontId="6" fillId="0" borderId="0" xfId="0" applyFont="1" applyAlignment="1">
      <alignment vertical="top"/>
    </xf>
    <xf numFmtId="0" fontId="6" fillId="0" borderId="0" xfId="0" applyFont="1" applyAlignment="1">
      <alignment vertical="top" wrapText="1"/>
    </xf>
    <xf numFmtId="0" fontId="6" fillId="0" borderId="0" xfId="0" applyFont="1" applyAlignment="1">
      <alignment horizontal="center" vertical="top" wrapText="1"/>
    </xf>
    <xf numFmtId="0" fontId="0" fillId="0" borderId="0" xfId="0" applyFont="1" applyAlignment="1">
      <alignment vertical="top" wrapText="1"/>
    </xf>
    <xf numFmtId="0" fontId="2" fillId="3" borderId="0" xfId="0" applyFont="1" applyFill="1" applyBorder="1" applyAlignment="1">
      <alignment horizontal="center" vertical="top" wrapText="1"/>
    </xf>
    <xf numFmtId="0" fontId="0" fillId="3" borderId="0" xfId="0" applyFill="1" applyAlignment="1">
      <alignment vertical="top" wrapText="1"/>
    </xf>
    <xf numFmtId="0" fontId="17" fillId="3" borderId="0" xfId="0" applyFont="1" applyFill="1" applyBorder="1" applyAlignment="1">
      <alignment horizontal="center" vertical="top" wrapText="1"/>
    </xf>
    <xf numFmtId="0" fontId="6" fillId="3" borderId="0" xfId="0" applyFont="1" applyFill="1" applyBorder="1" applyAlignment="1">
      <alignment horizontal="center" vertical="top"/>
    </xf>
    <xf numFmtId="0" fontId="11" fillId="3" borderId="0" xfId="0" applyFont="1" applyFill="1" applyAlignment="1">
      <alignment horizontal="center" vertical="top" wrapText="1"/>
    </xf>
    <xf numFmtId="0" fontId="0" fillId="3" borderId="0" xfId="0" applyFont="1" applyFill="1" applyBorder="1" applyAlignment="1">
      <alignment vertical="top"/>
    </xf>
    <xf numFmtId="0" fontId="6" fillId="3" borderId="0" xfId="0" applyFont="1" applyFill="1" applyBorder="1" applyAlignment="1">
      <alignment vertical="top"/>
    </xf>
    <xf numFmtId="0" fontId="0" fillId="3" borderId="0" xfId="0" applyFill="1" applyBorder="1" applyAlignment="1">
      <alignment vertical="top" wrapText="1"/>
    </xf>
    <xf numFmtId="0" fontId="11" fillId="3" borderId="0" xfId="0" applyFont="1" applyFill="1" applyBorder="1" applyAlignment="1">
      <alignment horizontal="center" vertical="top"/>
    </xf>
    <xf numFmtId="0" fontId="0" fillId="3" borderId="0" xfId="0" applyFill="1" applyBorder="1" applyAlignment="1">
      <alignment vertical="top"/>
    </xf>
    <xf numFmtId="0" fontId="4" fillId="4" borderId="0" xfId="0" applyFont="1" applyFill="1" applyBorder="1" applyAlignment="1">
      <alignment horizontal="center" vertical="top" wrapText="1"/>
    </xf>
    <xf numFmtId="0" fontId="4" fillId="4" borderId="0" xfId="0" applyFont="1" applyFill="1" applyAlignment="1">
      <alignment horizontal="center" vertical="top" wrapText="1"/>
    </xf>
    <xf numFmtId="0" fontId="18" fillId="3" borderId="0" xfId="0" applyFont="1" applyFill="1" applyAlignment="1">
      <alignment vertical="top" wrapText="1"/>
    </xf>
    <xf numFmtId="0" fontId="11" fillId="0" borderId="0" xfId="0" applyFont="1" applyFill="1" applyAlignment="1">
      <alignment horizontal="center" vertical="top" wrapText="1"/>
    </xf>
    <xf numFmtId="0" fontId="12" fillId="0" borderId="0" xfId="0" applyFont="1" applyAlignment="1">
      <alignment vertical="top" wrapText="1"/>
    </xf>
    <xf numFmtId="37" fontId="4" fillId="5" borderId="0" xfId="0" applyNumberFormat="1" applyFont="1" applyFill="1" applyBorder="1" applyAlignment="1" applyProtection="1">
      <alignment horizontal="left"/>
      <protection/>
    </xf>
    <xf numFmtId="37" fontId="8" fillId="5" borderId="0" xfId="0" applyNumberFormat="1" applyFont="1" applyFill="1" applyBorder="1" applyAlignment="1" applyProtection="1">
      <alignment horizontal="center"/>
      <protection/>
    </xf>
    <xf numFmtId="37" fontId="9" fillId="5" borderId="0" xfId="0" applyNumberFormat="1" applyFont="1" applyFill="1" applyBorder="1" applyAlignment="1" applyProtection="1">
      <alignment horizontal="left"/>
      <protection/>
    </xf>
    <xf numFmtId="37" fontId="9" fillId="5" borderId="0" xfId="0" applyNumberFormat="1" applyFont="1" applyFill="1" applyBorder="1" applyAlignment="1" applyProtection="1">
      <alignment horizontal="left" wrapText="1"/>
      <protection/>
    </xf>
    <xf numFmtId="0" fontId="10" fillId="5" borderId="0" xfId="0" applyFont="1" applyFill="1" applyAlignment="1">
      <alignment horizontal="left"/>
    </xf>
    <xf numFmtId="0" fontId="4" fillId="3" borderId="0" xfId="0" applyFont="1" applyFill="1" applyAlignment="1">
      <alignment horizontal="center" wrapText="1"/>
    </xf>
    <xf numFmtId="37" fontId="4" fillId="3" borderId="0" xfId="0" applyNumberFormat="1" applyFont="1" applyFill="1" applyBorder="1" applyAlignment="1" applyProtection="1">
      <alignment horizontal="center" wrapText="1"/>
      <protection/>
    </xf>
    <xf numFmtId="0" fontId="4" fillId="5" borderId="0" xfId="0" applyFont="1" applyFill="1" applyAlignment="1">
      <alignment/>
    </xf>
    <xf numFmtId="0" fontId="7" fillId="5" borderId="0" xfId="0" applyFont="1" applyFill="1" applyAlignment="1">
      <alignment wrapText="1"/>
    </xf>
    <xf numFmtId="0" fontId="7" fillId="5" borderId="0" xfId="0" applyFont="1" applyFill="1" applyAlignment="1">
      <alignment horizontal="center"/>
    </xf>
    <xf numFmtId="0" fontId="7" fillId="5" borderId="0" xfId="0" applyFont="1" applyFill="1" applyAlignment="1">
      <alignment horizontal="center" wrapText="1"/>
    </xf>
    <xf numFmtId="9" fontId="4" fillId="5" borderId="0" xfId="21" applyFont="1" applyFill="1" applyAlignment="1">
      <alignment horizontal="center"/>
    </xf>
    <xf numFmtId="37" fontId="7" fillId="5" borderId="0" xfId="0" applyNumberFormat="1" applyFont="1" applyFill="1" applyBorder="1" applyAlignment="1" applyProtection="1">
      <alignment horizontal="left" wrapText="1"/>
      <protection/>
    </xf>
    <xf numFmtId="37" fontId="7" fillId="5" borderId="0" xfId="0" applyNumberFormat="1" applyFont="1" applyFill="1" applyBorder="1" applyAlignment="1" applyProtection="1">
      <alignment horizontal="center"/>
      <protection/>
    </xf>
    <xf numFmtId="37" fontId="7" fillId="5" borderId="0" xfId="0" applyNumberFormat="1" applyFont="1" applyFill="1" applyBorder="1" applyAlignment="1" applyProtection="1">
      <alignment horizontal="center" wrapText="1"/>
      <protection/>
    </xf>
    <xf numFmtId="0" fontId="15" fillId="5" borderId="0" xfId="0" applyFont="1" applyFill="1" applyAlignment="1">
      <alignment horizontal="center"/>
    </xf>
    <xf numFmtId="0" fontId="6" fillId="0" borderId="0" xfId="0" applyFont="1" applyAlignment="1">
      <alignment/>
    </xf>
    <xf numFmtId="0" fontId="6" fillId="0" borderId="0" xfId="0" applyFont="1" applyAlignment="1">
      <alignment wrapText="1"/>
    </xf>
    <xf numFmtId="0" fontId="6" fillId="0" borderId="0" xfId="0" applyFont="1" applyAlignment="1">
      <alignment horizontal="center"/>
    </xf>
    <xf numFmtId="0" fontId="6" fillId="0" borderId="0" xfId="0" applyFont="1" applyAlignment="1">
      <alignment horizontal="center" wrapText="1"/>
    </xf>
    <xf numFmtId="37" fontId="27" fillId="5" borderId="0" xfId="0" applyNumberFormat="1" applyFont="1" applyFill="1" applyBorder="1" applyAlignment="1" applyProtection="1">
      <alignment horizontal="center"/>
      <protection/>
    </xf>
    <xf numFmtId="37" fontId="27" fillId="5" borderId="0" xfId="0" applyNumberFormat="1" applyFont="1" applyFill="1" applyBorder="1" applyAlignment="1" applyProtection="1">
      <alignment horizontal="center" wrapText="1"/>
      <protection/>
    </xf>
    <xf numFmtId="0" fontId="4" fillId="5" borderId="0" xfId="0" applyFont="1" applyFill="1" applyAlignment="1">
      <alignment wrapText="1"/>
    </xf>
    <xf numFmtId="0" fontId="4" fillId="5" borderId="0" xfId="0" applyFont="1" applyFill="1" applyAlignment="1">
      <alignment horizontal="center"/>
    </xf>
    <xf numFmtId="0" fontId="4" fillId="5" borderId="0" xfId="0" applyFont="1" applyFill="1" applyAlignment="1">
      <alignment horizontal="center" wrapText="1"/>
    </xf>
    <xf numFmtId="0" fontId="30" fillId="0" borderId="0" xfId="0" applyFont="1" applyAlignment="1">
      <alignment horizontal="left" vertical="top" wrapText="1"/>
    </xf>
    <xf numFmtId="0" fontId="31" fillId="0" borderId="1" xfId="0" applyFont="1" applyBorder="1" applyAlignment="1">
      <alignment horizontal="right" vertical="top" wrapText="1"/>
    </xf>
    <xf numFmtId="0" fontId="31" fillId="0" borderId="2" xfId="0" applyFont="1" applyBorder="1" applyAlignment="1">
      <alignment horizontal="right" vertical="top" wrapText="1"/>
    </xf>
    <xf numFmtId="0" fontId="31" fillId="0" borderId="3" xfId="0" applyFont="1" applyBorder="1" applyAlignment="1">
      <alignment horizontal="right" vertical="top" wrapText="1"/>
    </xf>
    <xf numFmtId="0" fontId="11" fillId="0" borderId="0" xfId="0" applyFont="1" applyBorder="1" applyAlignment="1">
      <alignment horizontal="center" vertical="top"/>
    </xf>
    <xf numFmtId="0" fontId="30" fillId="0" borderId="0" xfId="0" applyFont="1" applyBorder="1" applyAlignment="1">
      <alignment horizontal="left" vertical="top" wrapText="1"/>
    </xf>
    <xf numFmtId="0" fontId="0" fillId="0" borderId="0" xfId="0" applyFont="1" applyBorder="1" applyAlignment="1">
      <alignment horizontal="right" vertical="top" wrapText="1"/>
    </xf>
    <xf numFmtId="0" fontId="0" fillId="0" borderId="0" xfId="0" applyFont="1" applyAlignment="1">
      <alignment horizontal="center" vertical="top"/>
    </xf>
    <xf numFmtId="0" fontId="13" fillId="0" borderId="0" xfId="0" applyFont="1" applyAlignment="1">
      <alignment horizontal="left" vertical="top" wrapText="1"/>
    </xf>
    <xf numFmtId="0" fontId="13" fillId="0" borderId="0" xfId="0" applyFont="1" applyAlignment="1">
      <alignment horizontal="center" vertical="top"/>
    </xf>
    <xf numFmtId="0" fontId="13" fillId="0" borderId="0" xfId="0" applyFont="1" applyBorder="1" applyAlignment="1">
      <alignment horizontal="left" vertical="top" wrapText="1"/>
    </xf>
    <xf numFmtId="0" fontId="32" fillId="0" borderId="0" xfId="0" applyFont="1" applyAlignment="1" applyProtection="1">
      <alignment horizontal="left" vertical="top" wrapText="1"/>
      <protection locked="0"/>
    </xf>
    <xf numFmtId="0" fontId="13" fillId="0" borderId="0" xfId="0" applyNumberFormat="1" applyFont="1" applyAlignment="1" applyProtection="1">
      <alignment horizontal="left" vertical="top" wrapText="1"/>
      <protection locked="0"/>
    </xf>
    <xf numFmtId="0" fontId="13" fillId="0" borderId="0" xfId="0" applyFont="1" applyAlignment="1" applyProtection="1">
      <alignment vertical="top" wrapText="1"/>
      <protection locked="0"/>
    </xf>
    <xf numFmtId="0" fontId="13" fillId="0" borderId="0" xfId="0" applyFont="1" applyBorder="1" applyAlignment="1" applyProtection="1">
      <alignment horizontal="center" vertical="top"/>
      <protection locked="0"/>
    </xf>
    <xf numFmtId="0" fontId="13" fillId="0" borderId="0" xfId="0" applyFont="1" applyAlignment="1">
      <alignment vertical="top" wrapText="1"/>
    </xf>
    <xf numFmtId="0" fontId="13" fillId="0" borderId="0" xfId="0" applyNumberFormat="1" applyFont="1" applyAlignment="1">
      <alignment horizontal="left" vertical="top" wrapText="1"/>
    </xf>
    <xf numFmtId="0" fontId="32" fillId="0" borderId="0" xfId="0" applyFont="1" applyBorder="1" applyAlignment="1">
      <alignment horizontal="left" vertical="top" wrapText="1"/>
    </xf>
    <xf numFmtId="0" fontId="14" fillId="0" borderId="0" xfId="0" applyFont="1" applyBorder="1" applyAlignment="1">
      <alignment vertical="top" wrapText="1"/>
    </xf>
    <xf numFmtId="0" fontId="13" fillId="0" borderId="0" xfId="0" applyFont="1" applyAlignment="1" applyProtection="1">
      <alignment horizontal="center" vertical="top" wrapText="1"/>
      <protection locked="0"/>
    </xf>
    <xf numFmtId="0" fontId="35" fillId="0" borderId="4" xfId="0" applyFont="1" applyBorder="1" applyAlignment="1">
      <alignment horizontal="right" vertical="top" wrapText="1"/>
    </xf>
    <xf numFmtId="0" fontId="35" fillId="0" borderId="3" xfId="0" applyFont="1" applyBorder="1" applyAlignment="1">
      <alignment horizontal="right" vertical="top" wrapText="1"/>
    </xf>
    <xf numFmtId="0" fontId="13" fillId="0" borderId="5" xfId="0" applyFont="1" applyBorder="1" applyAlignment="1">
      <alignment horizontal="left" vertical="top" wrapText="1" indent="1"/>
    </xf>
    <xf numFmtId="9" fontId="13" fillId="0" borderId="0" xfId="0" applyNumberFormat="1" applyFont="1" applyBorder="1" applyAlignment="1" applyProtection="1">
      <alignment horizontal="left" vertical="top" wrapText="1" indent="1"/>
      <protection locked="0"/>
    </xf>
    <xf numFmtId="9" fontId="13" fillId="0" borderId="6" xfId="0" applyNumberFormat="1" applyFont="1" applyBorder="1" applyAlignment="1" applyProtection="1">
      <alignment horizontal="left" vertical="top" wrapText="1" indent="1"/>
      <protection locked="0"/>
    </xf>
    <xf numFmtId="0" fontId="13" fillId="0" borderId="0" xfId="0" applyFont="1" applyBorder="1" applyAlignment="1" applyProtection="1">
      <alignment horizontal="left" vertical="top" wrapText="1" indent="1"/>
      <protection locked="0"/>
    </xf>
    <xf numFmtId="0" fontId="13" fillId="0" borderId="6" xfId="0" applyFont="1" applyBorder="1" applyAlignment="1" applyProtection="1">
      <alignment horizontal="left" vertical="top" wrapText="1" indent="1"/>
      <protection locked="0"/>
    </xf>
    <xf numFmtId="0" fontId="3" fillId="2" borderId="0" xfId="0" applyFont="1" applyFill="1" applyAlignment="1">
      <alignment horizontal="center" vertical="top"/>
    </xf>
    <xf numFmtId="0" fontId="13" fillId="0" borderId="7" xfId="0" applyFont="1" applyBorder="1" applyAlignment="1" applyProtection="1">
      <alignment horizontal="left" vertical="top" wrapText="1" indent="1"/>
      <protection locked="0"/>
    </xf>
    <xf numFmtId="0" fontId="13" fillId="0" borderId="7" xfId="0" applyFont="1" applyBorder="1" applyAlignment="1">
      <alignment horizontal="left" vertical="top" wrapText="1" indent="1"/>
    </xf>
    <xf numFmtId="0" fontId="13" fillId="0" borderId="0" xfId="0" applyFont="1" applyBorder="1" applyAlignment="1">
      <alignment horizontal="left" vertical="top" wrapText="1" indent="1"/>
    </xf>
    <xf numFmtId="0" fontId="13" fillId="0" borderId="0" xfId="0" applyFont="1" applyAlignment="1">
      <alignment horizontal="left" vertical="top" wrapText="1" indent="1"/>
    </xf>
    <xf numFmtId="0" fontId="13" fillId="0" borderId="6" xfId="0" applyFont="1" applyBorder="1" applyAlignment="1">
      <alignment horizontal="left" vertical="top" wrapText="1" indent="1"/>
    </xf>
    <xf numFmtId="0" fontId="13" fillId="0" borderId="8" xfId="0" applyFont="1" applyBorder="1" applyAlignment="1" applyProtection="1">
      <alignment horizontal="left" vertical="top" wrapText="1" indent="1"/>
      <protection locked="0"/>
    </xf>
    <xf numFmtId="0" fontId="13" fillId="0" borderId="8" xfId="0" applyFont="1" applyBorder="1" applyAlignment="1">
      <alignment horizontal="left" vertical="top" wrapText="1" indent="1"/>
    </xf>
    <xf numFmtId="0" fontId="13" fillId="0" borderId="9" xfId="0" applyFont="1" applyBorder="1" applyAlignment="1">
      <alignment horizontal="left" vertical="top" wrapText="1" indent="1"/>
    </xf>
    <xf numFmtId="9" fontId="13" fillId="0" borderId="0" xfId="0" applyNumberFormat="1" applyFont="1" applyBorder="1" applyAlignment="1" applyProtection="1">
      <alignment horizontal="left" vertical="top" indent="1"/>
      <protection locked="0"/>
    </xf>
    <xf numFmtId="9" fontId="13" fillId="0" borderId="6" xfId="0" applyNumberFormat="1" applyFont="1" applyBorder="1" applyAlignment="1" applyProtection="1">
      <alignment horizontal="left" vertical="top" indent="1"/>
      <protection locked="0"/>
    </xf>
    <xf numFmtId="0" fontId="1" fillId="0" borderId="0" xfId="0" applyFont="1" applyAlignment="1">
      <alignment horizontal="center" wrapText="1"/>
    </xf>
    <xf numFmtId="0" fontId="2" fillId="0" borderId="0" xfId="0" applyFont="1" applyAlignment="1">
      <alignment horizontal="center" wrapText="1"/>
    </xf>
    <xf numFmtId="0" fontId="4" fillId="3" borderId="0" xfId="0" applyFont="1" applyFill="1" applyAlignment="1">
      <alignment horizontal="center" wrapText="1"/>
    </xf>
    <xf numFmtId="0" fontId="16" fillId="0" borderId="0" xfId="0" applyFont="1" applyAlignment="1">
      <alignment horizontal="center" wrapText="1"/>
    </xf>
    <xf numFmtId="0" fontId="17" fillId="0" borderId="0" xfId="0" applyFont="1" applyAlignment="1">
      <alignment horizontal="center" wrapText="1"/>
    </xf>
    <xf numFmtId="0" fontId="5" fillId="0" borderId="0" xfId="0" applyFont="1" applyAlignment="1" applyProtection="1">
      <alignment horizontal="left"/>
      <protection locked="0"/>
    </xf>
    <xf numFmtId="0" fontId="0" fillId="0" borderId="0" xfId="0" applyAlignment="1">
      <alignment/>
    </xf>
    <xf numFmtId="0" fontId="31" fillId="0" borderId="7" xfId="0" applyFont="1" applyBorder="1" applyAlignment="1" applyProtection="1">
      <alignment horizontal="left" vertical="top"/>
      <protection locked="0"/>
    </xf>
    <xf numFmtId="0" fontId="13" fillId="0" borderId="9" xfId="0" applyFont="1" applyBorder="1" applyAlignment="1" applyProtection="1">
      <alignment horizontal="left" vertical="top" wrapText="1" indent="1"/>
      <protection locked="0"/>
    </xf>
    <xf numFmtId="9" fontId="13" fillId="0" borderId="7" xfId="0" applyNumberFormat="1" applyFont="1" applyBorder="1" applyAlignment="1" applyProtection="1">
      <alignment horizontal="left" vertical="top" wrapText="1" indent="1"/>
      <protection locked="0"/>
    </xf>
    <xf numFmtId="9" fontId="13" fillId="0" borderId="5" xfId="0" applyNumberFormat="1" applyFont="1" applyBorder="1" applyAlignment="1" applyProtection="1">
      <alignment horizontal="left" vertical="top" wrapText="1" indent="1"/>
      <protection locked="0"/>
    </xf>
    <xf numFmtId="0" fontId="13" fillId="0" borderId="10" xfId="0" applyFont="1" applyBorder="1" applyAlignment="1" applyProtection="1">
      <alignment horizontal="left" vertical="top" wrapText="1" indent="1"/>
      <protection locked="0"/>
    </xf>
    <xf numFmtId="0" fontId="14" fillId="0" borderId="10" xfId="0" applyFont="1" applyBorder="1" applyAlignment="1">
      <alignment horizontal="left" vertical="top" wrapText="1" indent="1"/>
    </xf>
    <xf numFmtId="0" fontId="14" fillId="0" borderId="11" xfId="0" applyFont="1" applyBorder="1" applyAlignment="1">
      <alignment horizontal="left" vertical="top" wrapText="1" indent="1"/>
    </xf>
    <xf numFmtId="0" fontId="14" fillId="0" borderId="8" xfId="0" applyFont="1" applyBorder="1" applyAlignment="1">
      <alignment horizontal="left" vertical="top" wrapText="1" indent="1"/>
    </xf>
    <xf numFmtId="0" fontId="14" fillId="0" borderId="9" xfId="0" applyFont="1" applyBorder="1" applyAlignment="1">
      <alignment horizontal="left" vertical="top" wrapText="1" indent="1"/>
    </xf>
    <xf numFmtId="0" fontId="13" fillId="0" borderId="0" xfId="0" applyFont="1" applyBorder="1" applyAlignment="1" applyProtection="1">
      <alignment horizontal="left" vertical="top" indent="1"/>
      <protection locked="0"/>
    </xf>
    <xf numFmtId="0" fontId="13" fillId="0" borderId="6" xfId="0" applyFont="1" applyBorder="1" applyAlignment="1" applyProtection="1">
      <alignment horizontal="left" vertical="top" inden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9"/>
  <sheetViews>
    <sheetView tabSelected="1" zoomScale="75" zoomScaleNormal="75" zoomScaleSheetLayoutView="85" workbookViewId="0" topLeftCell="A1">
      <selection activeCell="A1" sqref="A1:G1"/>
    </sheetView>
  </sheetViews>
  <sheetFormatPr defaultColWidth="9.140625" defaultRowHeight="12.75"/>
  <cols>
    <col min="1" max="1" width="6.7109375" style="8" customWidth="1"/>
    <col min="2" max="2" width="18.421875" style="8" customWidth="1"/>
    <col min="3" max="3" width="9.00390625" style="8" customWidth="1"/>
    <col min="4" max="4" width="40.140625" style="8" customWidth="1"/>
    <col min="5" max="5" width="38.00390625" style="8" customWidth="1"/>
    <col min="6" max="6" width="8.7109375" style="8" customWidth="1"/>
    <col min="7" max="7" width="15.140625" style="8" customWidth="1"/>
    <col min="8" max="8" width="10.421875" style="31" hidden="1" customWidth="1"/>
    <col min="9" max="9" width="60.28125" style="23" hidden="1" customWidth="1"/>
    <col min="10" max="10" width="33.00390625" style="23" hidden="1" customWidth="1"/>
    <col min="11" max="11" width="12.421875" style="23" hidden="1" customWidth="1"/>
    <col min="12" max="16384" width="9.140625" style="8" customWidth="1"/>
  </cols>
  <sheetData>
    <row r="1" spans="1:8" ht="24" customHeight="1">
      <c r="A1" s="100" t="s">
        <v>25</v>
      </c>
      <c r="B1" s="100"/>
      <c r="C1" s="101"/>
      <c r="D1" s="101"/>
      <c r="E1" s="101"/>
      <c r="F1" s="101"/>
      <c r="G1" s="101"/>
      <c r="H1" s="22"/>
    </row>
    <row r="2" spans="1:8" ht="21" customHeight="1">
      <c r="A2" s="103" t="s">
        <v>174</v>
      </c>
      <c r="B2" s="103"/>
      <c r="C2" s="104"/>
      <c r="D2" s="104"/>
      <c r="E2" s="104"/>
      <c r="F2" s="104"/>
      <c r="G2" s="104"/>
      <c r="H2" s="24"/>
    </row>
    <row r="3" spans="1:8" ht="25.5" customHeight="1">
      <c r="A3" s="105" t="s">
        <v>182</v>
      </c>
      <c r="B3" s="106"/>
      <c r="C3" s="106"/>
      <c r="D3" s="106"/>
      <c r="E3" s="106"/>
      <c r="F3" s="106"/>
      <c r="G3" s="106"/>
      <c r="H3" s="25"/>
    </row>
    <row r="4" spans="1:11" ht="24" customHeight="1">
      <c r="A4" s="37" t="s">
        <v>215</v>
      </c>
      <c r="B4" s="38"/>
      <c r="C4" s="39"/>
      <c r="D4" s="40"/>
      <c r="E4" s="40"/>
      <c r="F4" s="41"/>
      <c r="G4" s="41"/>
      <c r="H4" s="10" t="s">
        <v>150</v>
      </c>
      <c r="I4" s="11" t="s">
        <v>94</v>
      </c>
      <c r="J4" s="89" t="s">
        <v>138</v>
      </c>
      <c r="K4" s="89"/>
    </row>
    <row r="5" spans="1:11" ht="30.75" customHeight="1">
      <c r="A5" s="102" t="s">
        <v>89</v>
      </c>
      <c r="B5" s="102"/>
      <c r="C5" s="43" t="s">
        <v>90</v>
      </c>
      <c r="D5" s="43" t="s">
        <v>169</v>
      </c>
      <c r="E5" s="43" t="s">
        <v>170</v>
      </c>
      <c r="F5" s="42" t="s">
        <v>83</v>
      </c>
      <c r="G5" s="42" t="s">
        <v>88</v>
      </c>
      <c r="H5" s="32"/>
      <c r="I5" s="33"/>
      <c r="J5" s="33" t="s">
        <v>99</v>
      </c>
      <c r="K5" s="33" t="s">
        <v>100</v>
      </c>
    </row>
    <row r="6" spans="1:11" ht="160.5" customHeight="1">
      <c r="A6" s="1">
        <v>1</v>
      </c>
      <c r="B6" s="2" t="s">
        <v>158</v>
      </c>
      <c r="C6" s="4" t="s">
        <v>217</v>
      </c>
      <c r="D6" s="5" t="s">
        <v>183</v>
      </c>
      <c r="E6" s="73" t="s">
        <v>7</v>
      </c>
      <c r="F6" s="6">
        <v>0.2</v>
      </c>
      <c r="G6" s="3">
        <f aca="true" t="shared" si="0" ref="G6:G12">IF(C6="yes",(1*F6),IF(C6="no",(0*F6),""))</f>
        <v>0.2</v>
      </c>
      <c r="H6" s="26" t="s">
        <v>140</v>
      </c>
      <c r="J6" s="23" t="s">
        <v>101</v>
      </c>
      <c r="K6" s="23" t="s">
        <v>102</v>
      </c>
    </row>
    <row r="7" spans="1:11" ht="196.5" customHeight="1">
      <c r="A7" s="1">
        <v>2</v>
      </c>
      <c r="B7" s="2" t="s">
        <v>171</v>
      </c>
      <c r="C7" s="4" t="s">
        <v>217</v>
      </c>
      <c r="D7" s="5" t="s">
        <v>232</v>
      </c>
      <c r="E7" s="73" t="s">
        <v>73</v>
      </c>
      <c r="F7" s="6">
        <v>0.14</v>
      </c>
      <c r="G7" s="3">
        <f t="shared" si="0"/>
        <v>0.14</v>
      </c>
      <c r="H7" s="26" t="s">
        <v>141</v>
      </c>
      <c r="J7" s="23" t="s">
        <v>103</v>
      </c>
      <c r="K7" s="23" t="s">
        <v>104</v>
      </c>
    </row>
    <row r="8" spans="1:7" ht="227.25" customHeight="1">
      <c r="A8" s="1">
        <v>3</v>
      </c>
      <c r="B8" s="2" t="s">
        <v>202</v>
      </c>
      <c r="C8" s="4" t="s">
        <v>217</v>
      </c>
      <c r="D8" s="5" t="s">
        <v>10</v>
      </c>
      <c r="E8" s="73" t="s">
        <v>74</v>
      </c>
      <c r="F8" s="6">
        <v>0.14</v>
      </c>
      <c r="G8" s="3">
        <f t="shared" si="0"/>
        <v>0.14</v>
      </c>
    </row>
    <row r="9" spans="1:7" ht="177.75" customHeight="1">
      <c r="A9" s="1">
        <v>4</v>
      </c>
      <c r="B9" s="2" t="s">
        <v>172</v>
      </c>
      <c r="C9" s="4" t="s">
        <v>217</v>
      </c>
      <c r="D9" s="5" t="s">
        <v>11</v>
      </c>
      <c r="E9" s="74" t="s">
        <v>226</v>
      </c>
      <c r="F9" s="6">
        <v>0.13</v>
      </c>
      <c r="G9" s="3">
        <f t="shared" si="0"/>
        <v>0.13</v>
      </c>
    </row>
    <row r="10" spans="1:11" ht="162.75" customHeight="1">
      <c r="A10" s="1">
        <v>5</v>
      </c>
      <c r="B10" s="2" t="s">
        <v>173</v>
      </c>
      <c r="C10" s="4" t="s">
        <v>218</v>
      </c>
      <c r="D10" s="5" t="s">
        <v>12</v>
      </c>
      <c r="E10" s="73" t="s">
        <v>8</v>
      </c>
      <c r="F10" s="6">
        <v>0.13</v>
      </c>
      <c r="G10" s="3">
        <f t="shared" si="0"/>
        <v>0</v>
      </c>
      <c r="H10" s="26" t="s">
        <v>143</v>
      </c>
      <c r="J10" s="23" t="s">
        <v>107</v>
      </c>
      <c r="K10" s="23" t="s">
        <v>108</v>
      </c>
    </row>
    <row r="11" spans="1:11" ht="188.25" customHeight="1">
      <c r="A11" s="1" t="s">
        <v>192</v>
      </c>
      <c r="B11" s="2" t="s">
        <v>216</v>
      </c>
      <c r="C11" s="4" t="s">
        <v>217</v>
      </c>
      <c r="D11" s="5" t="s">
        <v>76</v>
      </c>
      <c r="E11" s="73" t="s">
        <v>3</v>
      </c>
      <c r="F11" s="6">
        <v>0.13</v>
      </c>
      <c r="G11" s="3">
        <f t="shared" si="0"/>
        <v>0.13</v>
      </c>
      <c r="H11" s="26" t="s">
        <v>144</v>
      </c>
      <c r="J11" s="23" t="s">
        <v>109</v>
      </c>
      <c r="K11" s="23" t="s">
        <v>110</v>
      </c>
    </row>
    <row r="12" spans="1:11" ht="205.5" customHeight="1">
      <c r="A12" s="14" t="s">
        <v>203</v>
      </c>
      <c r="B12" s="36" t="s">
        <v>85</v>
      </c>
      <c r="C12" s="71" t="s">
        <v>217</v>
      </c>
      <c r="D12" s="70" t="s">
        <v>9</v>
      </c>
      <c r="E12" s="73" t="s">
        <v>4</v>
      </c>
      <c r="F12" s="6">
        <v>0.13</v>
      </c>
      <c r="G12" s="3">
        <f t="shared" si="0"/>
        <v>0.13</v>
      </c>
      <c r="H12" s="26" t="s">
        <v>145</v>
      </c>
      <c r="I12" s="34" t="s">
        <v>166</v>
      </c>
      <c r="K12" s="23" t="s">
        <v>111</v>
      </c>
    </row>
    <row r="13" spans="8:11" ht="17.25" customHeight="1">
      <c r="H13" s="26" t="s">
        <v>142</v>
      </c>
      <c r="I13" s="23" t="s">
        <v>97</v>
      </c>
      <c r="J13" s="23" t="s">
        <v>105</v>
      </c>
      <c r="K13" s="23" t="s">
        <v>106</v>
      </c>
    </row>
    <row r="14" spans="1:13" ht="1.5" customHeight="1">
      <c r="A14" s="12"/>
      <c r="B14" s="13"/>
      <c r="C14" s="1"/>
      <c r="D14" s="14"/>
      <c r="E14" s="14"/>
      <c r="F14" s="15"/>
      <c r="G14" s="15"/>
      <c r="H14" s="27"/>
      <c r="L14" s="7"/>
      <c r="M14" s="7"/>
    </row>
    <row r="15" spans="1:11" ht="16.5" customHeight="1">
      <c r="A15" s="44" t="s">
        <v>91</v>
      </c>
      <c r="B15" s="45"/>
      <c r="C15" s="46"/>
      <c r="D15" s="47"/>
      <c r="E15" s="47"/>
      <c r="F15" s="48" t="str">
        <f>IF(SUM(F6:F12)&lt;&gt;100%,"ERROR","100%")</f>
        <v>100%</v>
      </c>
      <c r="G15" s="48">
        <f>SUM(G6:G12)</f>
        <v>0.8700000000000001</v>
      </c>
      <c r="H15" s="16"/>
      <c r="I15" s="17"/>
      <c r="J15" s="17"/>
      <c r="K15" s="17"/>
    </row>
    <row r="16" spans="1:8" ht="14.25">
      <c r="A16" s="18"/>
      <c r="B16" s="19"/>
      <c r="C16" s="9"/>
      <c r="D16" s="20"/>
      <c r="E16" s="20"/>
      <c r="F16" s="18"/>
      <c r="G16" s="18"/>
      <c r="H16" s="28"/>
    </row>
    <row r="17" spans="1:11" ht="24" customHeight="1">
      <c r="A17" s="37" t="s">
        <v>65</v>
      </c>
      <c r="B17" s="49"/>
      <c r="C17" s="50"/>
      <c r="D17" s="51"/>
      <c r="E17" s="51"/>
      <c r="F17" s="52"/>
      <c r="G17" s="52"/>
      <c r="H17" s="10" t="s">
        <v>151</v>
      </c>
      <c r="I17" s="11" t="s">
        <v>94</v>
      </c>
      <c r="J17" s="89" t="s">
        <v>138</v>
      </c>
      <c r="K17" s="89"/>
    </row>
    <row r="18" spans="1:11" ht="30.75" customHeight="1">
      <c r="A18" s="102" t="s">
        <v>89</v>
      </c>
      <c r="B18" s="102"/>
      <c r="C18" s="43" t="s">
        <v>90</v>
      </c>
      <c r="D18" s="43" t="s">
        <v>181</v>
      </c>
      <c r="E18" s="43" t="s">
        <v>170</v>
      </c>
      <c r="F18" s="42" t="s">
        <v>167</v>
      </c>
      <c r="G18" s="42" t="s">
        <v>88</v>
      </c>
      <c r="H18" s="32"/>
      <c r="I18" s="33"/>
      <c r="J18" s="33" t="s">
        <v>99</v>
      </c>
      <c r="K18" s="33" t="s">
        <v>100</v>
      </c>
    </row>
    <row r="19" spans="1:11" ht="176.25" customHeight="1">
      <c r="A19" s="1">
        <v>1</v>
      </c>
      <c r="B19" s="2" t="s">
        <v>159</v>
      </c>
      <c r="C19" s="4" t="s">
        <v>217</v>
      </c>
      <c r="D19" s="74" t="s">
        <v>75</v>
      </c>
      <c r="E19" s="73" t="s">
        <v>77</v>
      </c>
      <c r="F19" s="6">
        <v>0.1111</v>
      </c>
      <c r="G19" s="3">
        <f aca="true" t="shared" si="1" ref="G19:G27">IF(C19="yes",(1*F19),IF(C19="no",(0*F19),""))</f>
        <v>0.1111</v>
      </c>
      <c r="H19" s="26">
        <v>1</v>
      </c>
      <c r="J19" s="23" t="s">
        <v>112</v>
      </c>
      <c r="K19" s="23" t="s">
        <v>113</v>
      </c>
    </row>
    <row r="20" spans="1:10" ht="102.75" customHeight="1">
      <c r="A20" s="1">
        <v>2</v>
      </c>
      <c r="B20" s="2" t="s">
        <v>86</v>
      </c>
      <c r="C20" s="4" t="s">
        <v>228</v>
      </c>
      <c r="D20" s="75" t="s">
        <v>13</v>
      </c>
      <c r="E20" s="73" t="s">
        <v>230</v>
      </c>
      <c r="F20" s="6">
        <v>0.1111</v>
      </c>
      <c r="G20" s="3">
        <f t="shared" si="1"/>
        <v>0.1111</v>
      </c>
      <c r="H20" s="26" t="s">
        <v>141</v>
      </c>
      <c r="I20" s="34" t="s">
        <v>154</v>
      </c>
      <c r="J20" s="23" t="s">
        <v>114</v>
      </c>
    </row>
    <row r="21" spans="1:11" ht="203.25" customHeight="1">
      <c r="A21" s="1">
        <v>3</v>
      </c>
      <c r="B21" s="2" t="s">
        <v>175</v>
      </c>
      <c r="C21" s="4" t="s">
        <v>217</v>
      </c>
      <c r="D21" s="5" t="s">
        <v>66</v>
      </c>
      <c r="E21" s="73" t="s">
        <v>67</v>
      </c>
      <c r="F21" s="6">
        <v>0.1111</v>
      </c>
      <c r="G21" s="3">
        <f t="shared" si="1"/>
        <v>0.1111</v>
      </c>
      <c r="H21" s="26" t="s">
        <v>142</v>
      </c>
      <c r="J21" s="23" t="s">
        <v>112</v>
      </c>
      <c r="K21" s="23" t="s">
        <v>115</v>
      </c>
    </row>
    <row r="22" spans="1:11" ht="267.75" customHeight="1">
      <c r="A22" s="1">
        <v>4</v>
      </c>
      <c r="B22" s="2" t="s">
        <v>176</v>
      </c>
      <c r="C22" s="4" t="s">
        <v>217</v>
      </c>
      <c r="D22" s="78" t="s">
        <v>95</v>
      </c>
      <c r="E22" s="73" t="s">
        <v>68</v>
      </c>
      <c r="F22" s="6">
        <v>0.1111</v>
      </c>
      <c r="G22" s="3">
        <f t="shared" si="1"/>
        <v>0.1111</v>
      </c>
      <c r="H22" s="26">
        <v>4</v>
      </c>
      <c r="K22" s="23" t="s">
        <v>116</v>
      </c>
    </row>
    <row r="23" spans="1:11" ht="158.25" customHeight="1">
      <c r="A23" s="1">
        <v>5</v>
      </c>
      <c r="B23" s="2" t="s">
        <v>177</v>
      </c>
      <c r="C23" s="4" t="s">
        <v>52</v>
      </c>
      <c r="D23" s="5" t="s">
        <v>17</v>
      </c>
      <c r="E23" s="73" t="s">
        <v>53</v>
      </c>
      <c r="F23" s="6">
        <v>0.1111</v>
      </c>
      <c r="G23" s="3">
        <f t="shared" si="1"/>
        <v>0</v>
      </c>
      <c r="H23" s="26" t="s">
        <v>144</v>
      </c>
      <c r="J23" s="23" t="s">
        <v>117</v>
      </c>
      <c r="K23" s="23" t="s">
        <v>118</v>
      </c>
    </row>
    <row r="24" spans="1:10" ht="133.5" customHeight="1">
      <c r="A24" s="1">
        <v>6</v>
      </c>
      <c r="B24" s="2" t="s">
        <v>178</v>
      </c>
      <c r="C24" s="4" t="s">
        <v>217</v>
      </c>
      <c r="D24" s="5" t="s">
        <v>15</v>
      </c>
      <c r="E24" s="73" t="s">
        <v>18</v>
      </c>
      <c r="F24" s="6">
        <v>0.1111</v>
      </c>
      <c r="G24" s="3">
        <f t="shared" si="1"/>
        <v>0.1111</v>
      </c>
      <c r="H24" s="26" t="s">
        <v>145</v>
      </c>
      <c r="I24" s="23" t="s">
        <v>98</v>
      </c>
      <c r="J24" s="23" t="s">
        <v>119</v>
      </c>
    </row>
    <row r="25" spans="1:8" ht="151.5" customHeight="1">
      <c r="A25" s="1">
        <v>7</v>
      </c>
      <c r="B25" s="2" t="s">
        <v>179</v>
      </c>
      <c r="C25" s="4" t="s">
        <v>217</v>
      </c>
      <c r="D25" s="5" t="s">
        <v>19</v>
      </c>
      <c r="E25" s="73" t="s">
        <v>20</v>
      </c>
      <c r="F25" s="6">
        <v>0.1111</v>
      </c>
      <c r="G25" s="3">
        <f t="shared" si="1"/>
        <v>0.1111</v>
      </c>
      <c r="H25" s="26"/>
    </row>
    <row r="26" spans="1:8" ht="163.5" customHeight="1">
      <c r="A26" s="14" t="s">
        <v>193</v>
      </c>
      <c r="B26" s="2" t="s">
        <v>180</v>
      </c>
      <c r="C26" s="4" t="s">
        <v>217</v>
      </c>
      <c r="D26" s="5" t="s">
        <v>87</v>
      </c>
      <c r="E26" s="73" t="s">
        <v>26</v>
      </c>
      <c r="F26" s="6">
        <v>0.1111</v>
      </c>
      <c r="G26" s="3">
        <f t="shared" si="1"/>
        <v>0.1111</v>
      </c>
      <c r="H26" s="26"/>
    </row>
    <row r="27" spans="1:8" ht="222.75" customHeight="1">
      <c r="A27" s="14" t="s">
        <v>194</v>
      </c>
      <c r="B27" s="2" t="s">
        <v>221</v>
      </c>
      <c r="C27" s="4" t="s">
        <v>217</v>
      </c>
      <c r="D27" s="5" t="s">
        <v>55</v>
      </c>
      <c r="E27" s="73" t="s">
        <v>27</v>
      </c>
      <c r="F27" s="6">
        <v>0.1112</v>
      </c>
      <c r="G27" s="3">
        <f t="shared" si="1"/>
        <v>0.1112</v>
      </c>
      <c r="H27" s="26"/>
    </row>
    <row r="28" spans="1:8" ht="12.75">
      <c r="A28" s="15"/>
      <c r="B28" s="21"/>
      <c r="C28" s="1"/>
      <c r="D28" s="14"/>
      <c r="E28" s="14"/>
      <c r="F28" s="15"/>
      <c r="G28" s="15"/>
      <c r="H28" s="27"/>
    </row>
    <row r="29" spans="1:11" ht="15" customHeight="1">
      <c r="A29" s="44" t="s">
        <v>91</v>
      </c>
      <c r="B29" s="45"/>
      <c r="C29" s="46"/>
      <c r="D29" s="47"/>
      <c r="E29" s="47"/>
      <c r="F29" s="48" t="str">
        <f>IF(SUM(F19:F27)&lt;&gt;100%,"ERROR","100%")</f>
        <v>100%</v>
      </c>
      <c r="G29" s="48">
        <f>SUM(G19:G27)</f>
        <v>0.8888999999999999</v>
      </c>
      <c r="H29" s="16"/>
      <c r="I29" s="17"/>
      <c r="J29" s="17"/>
      <c r="K29" s="17"/>
    </row>
    <row r="30" spans="1:8" ht="14.25">
      <c r="A30" s="18"/>
      <c r="B30" s="19"/>
      <c r="C30" s="9"/>
      <c r="D30" s="20"/>
      <c r="E30" s="20"/>
      <c r="F30" s="18"/>
      <c r="G30" s="18"/>
      <c r="H30" s="28"/>
    </row>
    <row r="31" spans="1:11" ht="24" customHeight="1">
      <c r="A31" s="37" t="s">
        <v>69</v>
      </c>
      <c r="B31" s="49"/>
      <c r="C31" s="50"/>
      <c r="D31" s="51"/>
      <c r="E31" s="51"/>
      <c r="F31" s="52"/>
      <c r="G31" s="52"/>
      <c r="H31" s="10" t="s">
        <v>152</v>
      </c>
      <c r="I31" s="11" t="s">
        <v>94</v>
      </c>
      <c r="J31" s="89" t="s">
        <v>138</v>
      </c>
      <c r="K31" s="89"/>
    </row>
    <row r="32" spans="1:11" ht="30.75" customHeight="1">
      <c r="A32" s="102" t="s">
        <v>89</v>
      </c>
      <c r="B32" s="102"/>
      <c r="C32" s="43" t="s">
        <v>90</v>
      </c>
      <c r="D32" s="43" t="s">
        <v>169</v>
      </c>
      <c r="E32" s="43" t="s">
        <v>170</v>
      </c>
      <c r="F32" s="42" t="s">
        <v>167</v>
      </c>
      <c r="G32" s="42" t="s">
        <v>88</v>
      </c>
      <c r="H32" s="32"/>
      <c r="I32" s="33"/>
      <c r="J32" s="33" t="s">
        <v>99</v>
      </c>
      <c r="K32" s="33" t="s">
        <v>100</v>
      </c>
    </row>
    <row r="33" spans="1:11" ht="297" customHeight="1">
      <c r="A33" s="1">
        <v>1</v>
      </c>
      <c r="B33" s="2" t="s">
        <v>189</v>
      </c>
      <c r="C33" s="4" t="s">
        <v>217</v>
      </c>
      <c r="D33" s="5" t="s">
        <v>28</v>
      </c>
      <c r="E33" s="73" t="s">
        <v>56</v>
      </c>
      <c r="F33" s="6">
        <v>0.091</v>
      </c>
      <c r="G33" s="3">
        <f aca="true" t="shared" si="2" ref="G33:G43">IF(C33="yes",(1*F33),IF(C33="no",(0*F33),""))</f>
        <v>0.091</v>
      </c>
      <c r="H33" s="26">
        <v>1</v>
      </c>
      <c r="I33" s="34" t="s">
        <v>155</v>
      </c>
      <c r="K33" s="23" t="s">
        <v>120</v>
      </c>
    </row>
    <row r="34" spans="1:11" ht="147.75" customHeight="1">
      <c r="A34" s="1">
        <v>2</v>
      </c>
      <c r="B34" s="2" t="s">
        <v>70</v>
      </c>
      <c r="C34" s="4" t="s">
        <v>217</v>
      </c>
      <c r="D34" s="5" t="s">
        <v>29</v>
      </c>
      <c r="E34" s="73" t="s">
        <v>184</v>
      </c>
      <c r="F34" s="6">
        <v>0.091</v>
      </c>
      <c r="G34" s="3">
        <f t="shared" si="2"/>
        <v>0.091</v>
      </c>
      <c r="H34" s="26">
        <v>2</v>
      </c>
      <c r="K34" s="23" t="s">
        <v>121</v>
      </c>
    </row>
    <row r="35" spans="1:11" ht="215.25" customHeight="1">
      <c r="A35" s="1">
        <v>3</v>
      </c>
      <c r="B35" s="2" t="s">
        <v>160</v>
      </c>
      <c r="C35" s="4" t="s">
        <v>218</v>
      </c>
      <c r="D35" s="5" t="s">
        <v>21</v>
      </c>
      <c r="E35" s="5" t="s">
        <v>14</v>
      </c>
      <c r="F35" s="6">
        <v>0.091</v>
      </c>
      <c r="G35" s="3">
        <f t="shared" si="2"/>
        <v>0</v>
      </c>
      <c r="H35" s="26">
        <v>3</v>
      </c>
      <c r="K35" s="23" t="s">
        <v>122</v>
      </c>
    </row>
    <row r="36" spans="1:11" ht="231.75" customHeight="1">
      <c r="A36" s="1">
        <v>4</v>
      </c>
      <c r="B36" s="2" t="s">
        <v>190</v>
      </c>
      <c r="C36" s="4" t="s">
        <v>218</v>
      </c>
      <c r="D36" s="5" t="s">
        <v>22</v>
      </c>
      <c r="E36" s="73" t="s">
        <v>80</v>
      </c>
      <c r="F36" s="6">
        <v>0.091</v>
      </c>
      <c r="G36" s="3">
        <f t="shared" si="2"/>
        <v>0</v>
      </c>
      <c r="H36" s="26">
        <v>4</v>
      </c>
      <c r="J36" s="29"/>
      <c r="K36" s="23" t="s">
        <v>124</v>
      </c>
    </row>
    <row r="37" spans="1:11" ht="207" customHeight="1">
      <c r="A37" s="1">
        <v>5</v>
      </c>
      <c r="B37" s="2" t="s">
        <v>161</v>
      </c>
      <c r="C37" s="4" t="s">
        <v>218</v>
      </c>
      <c r="D37" s="5" t="s">
        <v>123</v>
      </c>
      <c r="E37" s="73" t="s">
        <v>187</v>
      </c>
      <c r="F37" s="6">
        <v>0.091</v>
      </c>
      <c r="G37" s="3">
        <f t="shared" si="2"/>
        <v>0</v>
      </c>
      <c r="H37" s="26">
        <v>5</v>
      </c>
      <c r="K37" s="23" t="s">
        <v>125</v>
      </c>
    </row>
    <row r="38" spans="1:11" ht="150" customHeight="1">
      <c r="A38" s="1">
        <v>6</v>
      </c>
      <c r="B38" s="2" t="s">
        <v>92</v>
      </c>
      <c r="C38" s="4" t="s">
        <v>218</v>
      </c>
      <c r="D38" s="5" t="s">
        <v>30</v>
      </c>
      <c r="E38" s="73" t="s">
        <v>229</v>
      </c>
      <c r="F38" s="6">
        <v>0.091</v>
      </c>
      <c r="G38" s="3">
        <f t="shared" si="2"/>
        <v>0</v>
      </c>
      <c r="H38" s="26">
        <v>8</v>
      </c>
      <c r="K38" s="23" t="s">
        <v>139</v>
      </c>
    </row>
    <row r="39" spans="1:8" ht="231" customHeight="1">
      <c r="A39" s="1">
        <v>7</v>
      </c>
      <c r="B39" s="2" t="s">
        <v>162</v>
      </c>
      <c r="C39" s="4" t="s">
        <v>217</v>
      </c>
      <c r="D39" s="77" t="s">
        <v>0</v>
      </c>
      <c r="E39" s="73" t="s">
        <v>31</v>
      </c>
      <c r="F39" s="6">
        <v>0.091</v>
      </c>
      <c r="G39" s="3">
        <f t="shared" si="2"/>
        <v>0.091</v>
      </c>
      <c r="H39" s="26"/>
    </row>
    <row r="40" spans="1:11" ht="236.25" customHeight="1">
      <c r="A40" s="35" t="s">
        <v>193</v>
      </c>
      <c r="B40" s="2" t="s">
        <v>191</v>
      </c>
      <c r="C40" s="4" t="s">
        <v>217</v>
      </c>
      <c r="D40" s="5" t="s">
        <v>32</v>
      </c>
      <c r="E40" s="5" t="s">
        <v>5</v>
      </c>
      <c r="F40" s="6">
        <v>0.091</v>
      </c>
      <c r="G40" s="3">
        <f t="shared" si="2"/>
        <v>0.091</v>
      </c>
      <c r="H40" s="26" t="s">
        <v>146</v>
      </c>
      <c r="J40" s="23" t="s">
        <v>126</v>
      </c>
      <c r="K40" s="23" t="s">
        <v>156</v>
      </c>
    </row>
    <row r="41" spans="1:11" ht="186.75" customHeight="1">
      <c r="A41" s="14" t="s">
        <v>194</v>
      </c>
      <c r="B41" s="2" t="s">
        <v>93</v>
      </c>
      <c r="C41" s="4" t="s">
        <v>217</v>
      </c>
      <c r="D41" s="5" t="s">
        <v>185</v>
      </c>
      <c r="E41" s="73" t="s">
        <v>6</v>
      </c>
      <c r="F41" s="6">
        <v>0.091</v>
      </c>
      <c r="G41" s="3">
        <f t="shared" si="2"/>
        <v>0.091</v>
      </c>
      <c r="H41" s="26" t="s">
        <v>147</v>
      </c>
      <c r="K41" s="23" t="s">
        <v>127</v>
      </c>
    </row>
    <row r="42" spans="1:10" ht="99.75" customHeight="1">
      <c r="A42" s="14" t="s">
        <v>195</v>
      </c>
      <c r="B42" s="2" t="s">
        <v>163</v>
      </c>
      <c r="C42" s="4" t="s">
        <v>218</v>
      </c>
      <c r="D42" s="5" t="s">
        <v>96</v>
      </c>
      <c r="E42" s="5" t="s">
        <v>23</v>
      </c>
      <c r="F42" s="6">
        <v>0.091</v>
      </c>
      <c r="G42" s="3">
        <f t="shared" si="2"/>
        <v>0</v>
      </c>
      <c r="H42" s="26" t="s">
        <v>148</v>
      </c>
      <c r="J42" s="23" t="s">
        <v>112</v>
      </c>
    </row>
    <row r="43" spans="1:11" ht="180.75" customHeight="1">
      <c r="A43" s="14" t="s">
        <v>196</v>
      </c>
      <c r="B43" s="2" t="s">
        <v>164</v>
      </c>
      <c r="C43" s="4" t="s">
        <v>217</v>
      </c>
      <c r="D43" s="5" t="s">
        <v>33</v>
      </c>
      <c r="E43" s="73" t="s">
        <v>186</v>
      </c>
      <c r="F43" s="6">
        <v>0.09</v>
      </c>
      <c r="G43" s="3">
        <f t="shared" si="2"/>
        <v>0.09</v>
      </c>
      <c r="H43" s="26" t="s">
        <v>149</v>
      </c>
      <c r="J43" s="23" t="s">
        <v>128</v>
      </c>
      <c r="K43" s="23" t="s">
        <v>129</v>
      </c>
    </row>
    <row r="44" spans="1:8" ht="12.75">
      <c r="A44" s="15"/>
      <c r="B44" s="21"/>
      <c r="C44" s="1"/>
      <c r="D44" s="14"/>
      <c r="E44" s="14"/>
      <c r="F44" s="15"/>
      <c r="G44" s="15"/>
      <c r="H44" s="27"/>
    </row>
    <row r="45" spans="1:11" ht="15" customHeight="1">
      <c r="A45" s="44" t="s">
        <v>91</v>
      </c>
      <c r="B45" s="45"/>
      <c r="C45" s="46"/>
      <c r="D45" s="47"/>
      <c r="E45" s="47"/>
      <c r="F45" s="48" t="str">
        <f>IF(SUM(F33:F43)&lt;&gt;100%,"ERROR","100%")</f>
        <v>100%</v>
      </c>
      <c r="G45" s="48">
        <f>SUM(G33:G43)</f>
        <v>0.5449999999999999</v>
      </c>
      <c r="H45" s="16"/>
      <c r="I45" s="17"/>
      <c r="J45" s="17"/>
      <c r="K45" s="17"/>
    </row>
    <row r="46" spans="1:8" ht="14.25">
      <c r="A46" s="53"/>
      <c r="B46" s="54"/>
      <c r="C46" s="55"/>
      <c r="D46" s="56"/>
      <c r="E46" s="56"/>
      <c r="F46" s="53"/>
      <c r="G46" s="53"/>
      <c r="H46" s="28"/>
    </row>
    <row r="47" spans="1:11" ht="24" customHeight="1">
      <c r="A47" s="37" t="s">
        <v>188</v>
      </c>
      <c r="B47" s="49"/>
      <c r="C47" s="57"/>
      <c r="D47" s="58"/>
      <c r="E47" s="51"/>
      <c r="F47" s="52"/>
      <c r="G47" s="52"/>
      <c r="H47" s="10" t="s">
        <v>153</v>
      </c>
      <c r="I47" s="11" t="s">
        <v>94</v>
      </c>
      <c r="J47" s="89" t="s">
        <v>138</v>
      </c>
      <c r="K47" s="89"/>
    </row>
    <row r="48" spans="1:11" ht="30">
      <c r="A48" s="102" t="s">
        <v>89</v>
      </c>
      <c r="B48" s="102"/>
      <c r="C48" s="43" t="s">
        <v>90</v>
      </c>
      <c r="D48" s="43" t="s">
        <v>169</v>
      </c>
      <c r="E48" s="43" t="s">
        <v>170</v>
      </c>
      <c r="F48" s="42" t="s">
        <v>167</v>
      </c>
      <c r="G48" s="42" t="s">
        <v>88</v>
      </c>
      <c r="H48" s="32"/>
      <c r="I48" s="33"/>
      <c r="J48" s="33" t="s">
        <v>99</v>
      </c>
      <c r="K48" s="33" t="s">
        <v>100</v>
      </c>
    </row>
    <row r="49" spans="1:11" ht="129" customHeight="1">
      <c r="A49" s="1">
        <v>1</v>
      </c>
      <c r="B49" s="62" t="s">
        <v>197</v>
      </c>
      <c r="C49" s="4" t="s">
        <v>219</v>
      </c>
      <c r="D49" s="5" t="s">
        <v>16</v>
      </c>
      <c r="E49" s="73" t="s">
        <v>168</v>
      </c>
      <c r="F49" s="6">
        <v>0.2</v>
      </c>
      <c r="G49" s="3">
        <f>IF(C49="yes",(1*F49),IF(C49="no",(0*F49),IF(C49="small extent",(0.33*F49),IF(C49="large extent",(0.67*F49),""))))</f>
        <v>0.066</v>
      </c>
      <c r="H49" s="30">
        <v>1</v>
      </c>
      <c r="J49" s="23" t="s">
        <v>130</v>
      </c>
      <c r="K49" s="23" t="s">
        <v>131</v>
      </c>
    </row>
    <row r="50" spans="1:11" ht="31.5" customHeight="1">
      <c r="A50" s="1"/>
      <c r="B50" s="63" t="s">
        <v>198</v>
      </c>
      <c r="C50" s="90" t="s">
        <v>38</v>
      </c>
      <c r="D50" s="91"/>
      <c r="E50" s="91"/>
      <c r="F50" s="91"/>
      <c r="G50" s="84"/>
      <c r="H50" s="30">
        <v>2</v>
      </c>
      <c r="J50" s="23" t="s">
        <v>130</v>
      </c>
      <c r="K50" s="23" t="s">
        <v>132</v>
      </c>
    </row>
    <row r="51" spans="1:11" ht="33" customHeight="1">
      <c r="A51" s="1"/>
      <c r="B51" s="64" t="s">
        <v>199</v>
      </c>
      <c r="C51" s="87" t="s">
        <v>39</v>
      </c>
      <c r="D51" s="92"/>
      <c r="E51" s="92"/>
      <c r="F51" s="93"/>
      <c r="G51" s="94"/>
      <c r="H51" s="30">
        <v>3</v>
      </c>
      <c r="J51" s="23" t="s">
        <v>130</v>
      </c>
      <c r="K51" s="23" t="s">
        <v>133</v>
      </c>
    </row>
    <row r="52" spans="1:11" ht="33" customHeight="1">
      <c r="A52" s="1"/>
      <c r="B52" s="65" t="s">
        <v>200</v>
      </c>
      <c r="C52" s="95" t="s">
        <v>1</v>
      </c>
      <c r="D52" s="96"/>
      <c r="E52" s="96"/>
      <c r="F52" s="96"/>
      <c r="G52" s="97"/>
      <c r="H52" s="30">
        <v>4</v>
      </c>
      <c r="J52" s="23" t="s">
        <v>134</v>
      </c>
      <c r="K52" s="23" t="s">
        <v>135</v>
      </c>
    </row>
    <row r="53" spans="1:11" ht="30.75" customHeight="1">
      <c r="A53" s="1"/>
      <c r="B53" s="63" t="s">
        <v>201</v>
      </c>
      <c r="C53" s="90" t="s">
        <v>222</v>
      </c>
      <c r="D53" s="91"/>
      <c r="E53" s="91"/>
      <c r="F53" s="91"/>
      <c r="G53" s="84"/>
      <c r="H53" s="26" t="s">
        <v>144</v>
      </c>
      <c r="I53" s="23" t="s">
        <v>157</v>
      </c>
      <c r="J53" s="23" t="s">
        <v>136</v>
      </c>
      <c r="K53" s="23" t="s">
        <v>137</v>
      </c>
    </row>
    <row r="54" spans="1:8" ht="21.75" customHeight="1">
      <c r="A54" s="1"/>
      <c r="B54" s="64" t="s">
        <v>199</v>
      </c>
      <c r="C54" s="87" t="s">
        <v>81</v>
      </c>
      <c r="D54" s="92"/>
      <c r="E54" s="92"/>
      <c r="F54" s="93"/>
      <c r="G54" s="94"/>
      <c r="H54" s="26"/>
    </row>
    <row r="55" spans="1:8" ht="55.5" customHeight="1">
      <c r="A55" s="1"/>
      <c r="B55" s="65" t="s">
        <v>200</v>
      </c>
      <c r="C55" s="95" t="s">
        <v>231</v>
      </c>
      <c r="D55" s="96"/>
      <c r="E55" s="96"/>
      <c r="F55" s="96"/>
      <c r="G55" s="97"/>
      <c r="H55" s="27"/>
    </row>
    <row r="56" spans="1:11" ht="28.5" customHeight="1">
      <c r="A56" s="1"/>
      <c r="B56" s="63" t="s">
        <v>204</v>
      </c>
      <c r="C56" s="90" t="s">
        <v>35</v>
      </c>
      <c r="D56" s="91"/>
      <c r="E56" s="91"/>
      <c r="F56" s="91"/>
      <c r="G56" s="84"/>
      <c r="H56" s="16"/>
      <c r="I56" s="17"/>
      <c r="J56" s="17"/>
      <c r="K56" s="17"/>
    </row>
    <row r="57" spans="1:7" ht="20.25" customHeight="1">
      <c r="A57" s="1"/>
      <c r="B57" s="64" t="s">
        <v>199</v>
      </c>
      <c r="C57" s="87" t="s">
        <v>84</v>
      </c>
      <c r="D57" s="92"/>
      <c r="E57" s="92"/>
      <c r="F57" s="93"/>
      <c r="G57" s="94"/>
    </row>
    <row r="58" spans="1:7" ht="33.75" customHeight="1">
      <c r="A58" s="1"/>
      <c r="B58" s="65" t="s">
        <v>200</v>
      </c>
      <c r="C58" s="95" t="s">
        <v>36</v>
      </c>
      <c r="D58" s="96"/>
      <c r="E58" s="96"/>
      <c r="F58" s="96"/>
      <c r="G58" s="97"/>
    </row>
    <row r="59" spans="2:7" ht="42.75" customHeight="1">
      <c r="B59" s="63" t="s">
        <v>78</v>
      </c>
      <c r="C59" s="90" t="s">
        <v>37</v>
      </c>
      <c r="D59" s="91"/>
      <c r="E59" s="91"/>
      <c r="F59" s="91"/>
      <c r="G59" s="84"/>
    </row>
    <row r="60" spans="1:7" ht="27.75" customHeight="1">
      <c r="A60" s="1"/>
      <c r="B60" s="64" t="s">
        <v>199</v>
      </c>
      <c r="C60" s="87" t="s">
        <v>64</v>
      </c>
      <c r="D60" s="92"/>
      <c r="E60" s="92"/>
      <c r="F60" s="93"/>
      <c r="G60" s="94"/>
    </row>
    <row r="61" spans="1:7" ht="41.25" customHeight="1">
      <c r="A61" s="1"/>
      <c r="B61" s="65" t="s">
        <v>200</v>
      </c>
      <c r="C61" s="95" t="s">
        <v>82</v>
      </c>
      <c r="D61" s="96"/>
      <c r="E61" s="96"/>
      <c r="F61" s="96"/>
      <c r="G61" s="97"/>
    </row>
    <row r="62" spans="1:7" ht="131.25" customHeight="1">
      <c r="A62" s="66">
        <v>2</v>
      </c>
      <c r="B62" s="67" t="s">
        <v>205</v>
      </c>
      <c r="C62" s="76" t="s">
        <v>227</v>
      </c>
      <c r="D62" s="72" t="s">
        <v>233</v>
      </c>
      <c r="E62" s="79" t="s">
        <v>54</v>
      </c>
      <c r="F62" s="6">
        <v>0.2</v>
      </c>
      <c r="G62" s="3">
        <f>IF(C62="yes",(1*F62),IF(C62="no",(0*F62),IF(C62="small extent",(0.33*F62),IF(C62="large extent",(0.67*F62),""))))</f>
        <v>0.134</v>
      </c>
    </row>
    <row r="63" spans="1:7" ht="30.75" customHeight="1">
      <c r="A63" s="1"/>
      <c r="B63" s="63" t="s">
        <v>206</v>
      </c>
      <c r="C63" s="109" t="s">
        <v>47</v>
      </c>
      <c r="D63" s="109"/>
      <c r="E63" s="109"/>
      <c r="F63" s="109"/>
      <c r="G63" s="110"/>
    </row>
    <row r="64" spans="1:7" ht="12.75">
      <c r="A64" s="1"/>
      <c r="B64" s="64" t="s">
        <v>207</v>
      </c>
      <c r="C64" s="98" t="s">
        <v>40</v>
      </c>
      <c r="D64" s="98"/>
      <c r="E64" s="98"/>
      <c r="F64" s="98"/>
      <c r="G64" s="99"/>
    </row>
    <row r="65" spans="1:7" ht="39" customHeight="1">
      <c r="A65" s="1"/>
      <c r="B65" s="64" t="s">
        <v>208</v>
      </c>
      <c r="C65" s="87" t="s">
        <v>41</v>
      </c>
      <c r="D65" s="87"/>
      <c r="E65" s="87"/>
      <c r="F65" s="87"/>
      <c r="G65" s="88"/>
    </row>
    <row r="66" spans="1:7" ht="39" customHeight="1">
      <c r="A66" s="1"/>
      <c r="B66" s="82" t="s">
        <v>58</v>
      </c>
      <c r="C66" s="111" t="s">
        <v>63</v>
      </c>
      <c r="D66" s="112"/>
      <c r="E66" s="112"/>
      <c r="F66" s="112"/>
      <c r="G66" s="113"/>
    </row>
    <row r="67" spans="1:7" ht="26.25" customHeight="1">
      <c r="A67" s="1"/>
      <c r="B67" s="63" t="s">
        <v>209</v>
      </c>
      <c r="C67" s="109" t="s">
        <v>48</v>
      </c>
      <c r="D67" s="109"/>
      <c r="E67" s="109"/>
      <c r="F67" s="109"/>
      <c r="G67" s="110"/>
    </row>
    <row r="68" spans="1:7" ht="39" customHeight="1">
      <c r="A68" s="1"/>
      <c r="B68" s="64" t="s">
        <v>207</v>
      </c>
      <c r="C68" s="85" t="s">
        <v>43</v>
      </c>
      <c r="D68" s="85"/>
      <c r="E68" s="85"/>
      <c r="F68" s="85"/>
      <c r="G68" s="86"/>
    </row>
    <row r="69" spans="1:7" ht="39" customHeight="1">
      <c r="A69" s="1"/>
      <c r="B69" s="64" t="s">
        <v>208</v>
      </c>
      <c r="C69" s="87" t="s">
        <v>44</v>
      </c>
      <c r="D69" s="87"/>
      <c r="E69" s="87"/>
      <c r="F69" s="87"/>
      <c r="G69" s="88"/>
    </row>
    <row r="70" spans="1:7" ht="51" customHeight="1">
      <c r="A70" s="1"/>
      <c r="B70" s="83" t="s">
        <v>58</v>
      </c>
      <c r="C70" s="95" t="s">
        <v>59</v>
      </c>
      <c r="D70" s="114"/>
      <c r="E70" s="114"/>
      <c r="F70" s="114"/>
      <c r="G70" s="115"/>
    </row>
    <row r="71" spans="1:7" ht="32.25" customHeight="1">
      <c r="A71" s="1"/>
      <c r="B71" s="64" t="s">
        <v>210</v>
      </c>
      <c r="C71" s="87" t="s">
        <v>49</v>
      </c>
      <c r="D71" s="87"/>
      <c r="E71" s="87"/>
      <c r="F71" s="87"/>
      <c r="G71" s="88"/>
    </row>
    <row r="72" spans="1:7" ht="21.75" customHeight="1">
      <c r="A72" s="1"/>
      <c r="B72" s="64" t="s">
        <v>207</v>
      </c>
      <c r="C72" s="116" t="s">
        <v>72</v>
      </c>
      <c r="D72" s="116"/>
      <c r="E72" s="116"/>
      <c r="F72" s="116"/>
      <c r="G72" s="117"/>
    </row>
    <row r="73" spans="1:7" ht="33" customHeight="1">
      <c r="A73" s="1"/>
      <c r="B73" s="64" t="s">
        <v>208</v>
      </c>
      <c r="C73" s="87" t="s">
        <v>57</v>
      </c>
      <c r="D73" s="87"/>
      <c r="E73" s="87"/>
      <c r="F73" s="87"/>
      <c r="G73" s="88"/>
    </row>
    <row r="74" spans="1:7" ht="33" customHeight="1">
      <c r="A74" s="1"/>
      <c r="B74" s="83" t="s">
        <v>58</v>
      </c>
      <c r="C74" s="95" t="s">
        <v>60</v>
      </c>
      <c r="D74" s="96"/>
      <c r="E74" s="96"/>
      <c r="F74" s="96"/>
      <c r="G74" s="97"/>
    </row>
    <row r="75" spans="1:7" ht="21" customHeight="1">
      <c r="A75" s="1"/>
      <c r="B75" s="64" t="s">
        <v>79</v>
      </c>
      <c r="C75" s="87" t="s">
        <v>50</v>
      </c>
      <c r="D75" s="87"/>
      <c r="E75" s="87"/>
      <c r="F75" s="87"/>
      <c r="G75" s="88"/>
    </row>
    <row r="76" spans="1:7" ht="30" customHeight="1">
      <c r="A76" s="1"/>
      <c r="B76" s="64" t="s">
        <v>207</v>
      </c>
      <c r="C76" s="87" t="s">
        <v>2</v>
      </c>
      <c r="D76" s="87"/>
      <c r="E76" s="87"/>
      <c r="F76" s="87"/>
      <c r="G76" s="88"/>
    </row>
    <row r="77" spans="1:7" ht="30" customHeight="1">
      <c r="A77" s="1"/>
      <c r="B77" s="65" t="s">
        <v>208</v>
      </c>
      <c r="C77" s="95" t="s">
        <v>46</v>
      </c>
      <c r="D77" s="95"/>
      <c r="E77" s="95"/>
      <c r="F77" s="95"/>
      <c r="G77" s="108"/>
    </row>
    <row r="78" spans="1:7" ht="54" customHeight="1">
      <c r="A78" s="1"/>
      <c r="B78" s="82" t="s">
        <v>58</v>
      </c>
      <c r="C78" s="111" t="s">
        <v>61</v>
      </c>
      <c r="D78" s="112"/>
      <c r="E78" s="112"/>
      <c r="F78" s="112"/>
      <c r="G78" s="113"/>
    </row>
    <row r="79" spans="1:7" ht="36.75" customHeight="1">
      <c r="A79" s="1"/>
      <c r="B79" s="64" t="s">
        <v>42</v>
      </c>
      <c r="C79" s="87" t="s">
        <v>51</v>
      </c>
      <c r="D79" s="87"/>
      <c r="E79" s="87"/>
      <c r="F79" s="87"/>
      <c r="G79" s="88"/>
    </row>
    <row r="80" spans="1:7" ht="27" customHeight="1">
      <c r="A80" s="1"/>
      <c r="B80" s="64" t="s">
        <v>207</v>
      </c>
      <c r="C80" s="116" t="s">
        <v>34</v>
      </c>
      <c r="D80" s="116"/>
      <c r="E80" s="116"/>
      <c r="F80" s="116"/>
      <c r="G80" s="117"/>
    </row>
    <row r="81" spans="1:7" ht="33.75" customHeight="1">
      <c r="A81" s="1"/>
      <c r="B81" s="64" t="s">
        <v>208</v>
      </c>
      <c r="C81" s="87" t="s">
        <v>45</v>
      </c>
      <c r="D81" s="87"/>
      <c r="E81" s="87"/>
      <c r="F81" s="87"/>
      <c r="G81" s="88"/>
    </row>
    <row r="82" spans="1:7" ht="33.75" customHeight="1">
      <c r="A82" s="1"/>
      <c r="B82" s="83" t="s">
        <v>58</v>
      </c>
      <c r="C82" s="95" t="s">
        <v>62</v>
      </c>
      <c r="D82" s="114"/>
      <c r="E82" s="114"/>
      <c r="F82" s="114"/>
      <c r="G82" s="115"/>
    </row>
    <row r="83" spans="1:7" ht="18" customHeight="1">
      <c r="A83" s="1"/>
      <c r="B83" s="68"/>
      <c r="C83" s="107" t="s">
        <v>211</v>
      </c>
      <c r="D83" s="107"/>
      <c r="E83" s="107"/>
      <c r="F83" s="107"/>
      <c r="G83" s="107"/>
    </row>
    <row r="84" spans="1:7" ht="107.25" customHeight="1">
      <c r="A84" s="1">
        <v>3</v>
      </c>
      <c r="B84" s="2" t="s">
        <v>212</v>
      </c>
      <c r="C84" s="76" t="s">
        <v>219</v>
      </c>
      <c r="D84" s="72" t="s">
        <v>224</v>
      </c>
      <c r="E84" s="80" t="s">
        <v>225</v>
      </c>
      <c r="F84" s="6">
        <v>0.2</v>
      </c>
      <c r="G84" s="3">
        <f>IF(C84="yes",(1*F84),IF(C84="no",(0*F84),IF(C84="small extent",(0.33*F84),IF(C84="large extent",(0.67*F84),""))))</f>
        <v>0.066</v>
      </c>
    </row>
    <row r="85" spans="1:7" ht="164.25" customHeight="1">
      <c r="A85" s="1">
        <v>4</v>
      </c>
      <c r="B85" s="2" t="s">
        <v>213</v>
      </c>
      <c r="C85" s="81" t="s">
        <v>219</v>
      </c>
      <c r="D85" s="5" t="s">
        <v>24</v>
      </c>
      <c r="E85" s="73" t="s">
        <v>223</v>
      </c>
      <c r="F85" s="6">
        <v>0.2</v>
      </c>
      <c r="G85" s="3">
        <f>IF(C85="yes",(1*F85),IF(C85="no",(0*F85),IF(C85="small extent",(0.33*F85),IF(C85="large extent",(0.67*F85),""))))</f>
        <v>0.066</v>
      </c>
    </row>
    <row r="86" spans="1:7" ht="111" customHeight="1">
      <c r="A86" s="69">
        <v>5</v>
      </c>
      <c r="B86" s="2" t="s">
        <v>214</v>
      </c>
      <c r="C86" s="81" t="s">
        <v>219</v>
      </c>
      <c r="D86" s="5" t="s">
        <v>235</v>
      </c>
      <c r="E86" s="73" t="s">
        <v>234</v>
      </c>
      <c r="F86" s="6">
        <v>0.2</v>
      </c>
      <c r="G86" s="3">
        <f>IF(C86="yes",(1*F86),IF(C86="no",(0*F86),IF(C86="small extent",(0.33*F86),IF(C86="large extent",(0.67*F86),""))))</f>
        <v>0.066</v>
      </c>
    </row>
    <row r="87" spans="1:7" ht="88.5" customHeight="1">
      <c r="A87" s="14" t="s">
        <v>192</v>
      </c>
      <c r="B87" s="2" t="s">
        <v>165</v>
      </c>
      <c r="C87" s="4" t="s">
        <v>220</v>
      </c>
      <c r="D87" s="5" t="s">
        <v>71</v>
      </c>
      <c r="E87" s="5"/>
      <c r="F87" s="6">
        <v>0</v>
      </c>
      <c r="G87" s="3">
        <f>IF(C87="yes",(1*F87),IF(C87="no",(0*F87),IF(C87="small extent",(0.33*F87),IF(C87="large extent",(0.67*F87),""))))</f>
      </c>
    </row>
    <row r="88" spans="1:7" ht="12.75">
      <c r="A88" s="15"/>
      <c r="B88" s="21"/>
      <c r="C88" s="1"/>
      <c r="D88" s="14"/>
      <c r="E88" s="14"/>
      <c r="F88" s="15"/>
      <c r="G88" s="15"/>
    </row>
    <row r="89" spans="1:7" ht="15">
      <c r="A89" s="44" t="s">
        <v>91</v>
      </c>
      <c r="B89" s="59"/>
      <c r="C89" s="60"/>
      <c r="D89" s="61"/>
      <c r="E89" s="61"/>
      <c r="F89" s="48" t="str">
        <f>IF(SUM(F49:F87)&lt;&gt;100%,"ERROR","100%")</f>
        <v>100%</v>
      </c>
      <c r="G89" s="48">
        <f>SUM(G49:G87)</f>
        <v>0.398</v>
      </c>
    </row>
  </sheetData>
  <mergeCells count="44">
    <mergeCell ref="C66:G66"/>
    <mergeCell ref="C82:G82"/>
    <mergeCell ref="C78:G78"/>
    <mergeCell ref="C74:G74"/>
    <mergeCell ref="C70:G70"/>
    <mergeCell ref="C72:G72"/>
    <mergeCell ref="C73:G73"/>
    <mergeCell ref="C80:G80"/>
    <mergeCell ref="C81:G81"/>
    <mergeCell ref="C67:G67"/>
    <mergeCell ref="C50:G50"/>
    <mergeCell ref="C51:G51"/>
    <mergeCell ref="C52:G52"/>
    <mergeCell ref="C59:G59"/>
    <mergeCell ref="C65:G65"/>
    <mergeCell ref="C57:G57"/>
    <mergeCell ref="C56:G56"/>
    <mergeCell ref="C61:G61"/>
    <mergeCell ref="C83:G83"/>
    <mergeCell ref="A48:B48"/>
    <mergeCell ref="C75:G75"/>
    <mergeCell ref="C76:G76"/>
    <mergeCell ref="C77:G77"/>
    <mergeCell ref="C79:G79"/>
    <mergeCell ref="C63:G63"/>
    <mergeCell ref="C71:G71"/>
    <mergeCell ref="C58:G58"/>
    <mergeCell ref="C60:G60"/>
    <mergeCell ref="A1:G1"/>
    <mergeCell ref="A5:B5"/>
    <mergeCell ref="A18:B18"/>
    <mergeCell ref="A32:B32"/>
    <mergeCell ref="A2:G2"/>
    <mergeCell ref="A3:G3"/>
    <mergeCell ref="C68:G68"/>
    <mergeCell ref="C69:G69"/>
    <mergeCell ref="J4:K4"/>
    <mergeCell ref="J17:K17"/>
    <mergeCell ref="J31:K31"/>
    <mergeCell ref="J47:K47"/>
    <mergeCell ref="C53:G53"/>
    <mergeCell ref="C54:G54"/>
    <mergeCell ref="C55:G55"/>
    <mergeCell ref="C64:G64"/>
  </mergeCells>
  <printOptions/>
  <pageMargins left="0.75" right="0.69" top="1" bottom="1" header="0.5" footer="0.5"/>
  <pageSetup horizontalDpi="600" verticalDpi="600" orientation="landscape" scale="80" r:id="rId3"/>
  <headerFooter alignWithMargins="0">
    <oddFooter>&amp;C&amp;P&amp;R&amp;"Arial,Bold"&amp;12FY  2004 Budget
Fall Review</oddFooter>
  </headerFooter>
  <rowBreaks count="2" manualBreakCount="2">
    <brk id="49" max="7" man="1"/>
    <brk id="62"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STRASSER_J</cp:lastModifiedBy>
  <cp:lastPrinted>2002-10-19T14:23:31Z</cp:lastPrinted>
  <dcterms:created xsi:type="dcterms:W3CDTF">2002-04-18T17:14:40Z</dcterms:created>
  <dcterms:modified xsi:type="dcterms:W3CDTF">2003-01-24T18:29:50Z</dcterms:modified>
  <cp:category/>
  <cp:version/>
  <cp:contentType/>
  <cp:contentStatus/>
</cp:coreProperties>
</file>