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255" windowWidth="11775" windowHeight="3390" activeTab="5"/>
  </bookViews>
  <sheets>
    <sheet name="README" sheetId="1" r:id="rId1"/>
    <sheet name="PAGE1" sheetId="2" r:id="rId2"/>
    <sheet name="PAGE2" sheetId="3" r:id="rId3"/>
    <sheet name="PAGE3" sheetId="4" r:id="rId4"/>
    <sheet name="PAGE4" sheetId="5" r:id="rId5"/>
    <sheet name="COMMENTS" sheetId="6" r:id="rId6"/>
  </sheets>
  <definedNames>
    <definedName name="COMPSPEC">'PAGE2'!$D$39:$F$39</definedName>
    <definedName name="COMPUTED">'PAGE4'!$D$25:$F$25</definedName>
    <definedName name="COMPUTED_">'PAGE4'!$D$24:$F$24</definedName>
    <definedName name="OTHSPEC1">'PAGE3'!$F$18:$F$31</definedName>
    <definedName name="OTHSPEC1C">'PAGE3'!#REF!</definedName>
    <definedName name="OTHSPEC2">'PAGE4'!$F$18:$F$23</definedName>
    <definedName name="OTHSPEC2C">'PAGE4'!#REF!</definedName>
    <definedName name="_xlnm.Print_Area" localSheetId="5">'COMMENTS'!$A$1:$G$37</definedName>
    <definedName name="_xlnm.Print_Area" localSheetId="1">'PAGE1'!$A$1:$I$28</definedName>
    <definedName name="_xlnm.Print_Area" localSheetId="2">'PAGE2'!$A$1:$I$41</definedName>
    <definedName name="_xlnm.Print_Area" localSheetId="3">'PAGE3'!$A$1:$I$33</definedName>
    <definedName name="_xlnm.Print_Area" localSheetId="4">'PAGE4'!$A$1:$I$31</definedName>
    <definedName name="REPORTED">'PAGE4'!$D$23:$F$23</definedName>
    <definedName name="REPORTED_">'PAGE4'!$D$23:$F$23</definedName>
    <definedName name="SPECCPT">'PAGE2'!$I$19:$I$37</definedName>
    <definedName name="SPECRPT">'PAGE2'!$F$19:$F$37</definedName>
    <definedName name="TOTSPEC">'PAGE2'!$D$19:$F$19</definedName>
  </definedNames>
  <calcPr fullCalcOnLoad="1"/>
</workbook>
</file>

<file path=xl/sharedStrings.xml><?xml version="1.0" encoding="utf-8"?>
<sst xmlns="http://schemas.openxmlformats.org/spreadsheetml/2006/main" count="204" uniqueCount="112">
  <si>
    <t>OFFICE OF SPECIAL EDUCATION</t>
  </si>
  <si>
    <t>AND REHABILITATIVE SERVICES</t>
  </si>
  <si>
    <t>PROGRAMS</t>
  </si>
  <si>
    <t>PAGE 1 OF 4</t>
  </si>
  <si>
    <t>OMB NO.: 1820-0518</t>
  </si>
  <si>
    <t xml:space="preserve"> </t>
  </si>
  <si>
    <t>NUMBER AND TYPE OF TEACHERS EMPLOYED (IN FULL-TIME EQUIVALENCY)</t>
  </si>
  <si>
    <t>STATE:</t>
  </si>
  <si>
    <t>(1)</t>
  </si>
  <si>
    <t>(2)</t>
  </si>
  <si>
    <t>(3)</t>
  </si>
  <si>
    <t>EMPLOYED</t>
  </si>
  <si>
    <t>FULLY</t>
  </si>
  <si>
    <t>CERTIFIED</t>
  </si>
  <si>
    <t>NOT FULLY</t>
  </si>
  <si>
    <t>(1) + (2)</t>
  </si>
  <si>
    <t>SPECIAL EDUCATION TEACHERS</t>
  </si>
  <si>
    <t>TOTAL (1)</t>
  </si>
  <si>
    <t>PAGE 2 OF 4</t>
  </si>
  <si>
    <t>SECTION B</t>
  </si>
  <si>
    <t>PAGE 3 OF 4</t>
  </si>
  <si>
    <t xml:space="preserve"> WITH DISABILITIES, AGES 3-21</t>
  </si>
  <si>
    <t>VOCATIONAL EDUCATION TEACHERS (1)</t>
  </si>
  <si>
    <t>PHYSICAL EDUCATION TEACHERS (2)</t>
  </si>
  <si>
    <t>WORK-STUDY COORDINATORS (3)</t>
  </si>
  <si>
    <t>PSYCHOLOGISTS (4)</t>
  </si>
  <si>
    <t>SCHOOL SOCIAL WORKERS (5)</t>
  </si>
  <si>
    <t>OCCUPATIONAL THERAPISTS (6)</t>
  </si>
  <si>
    <t>AUDIOLOGISTS (7)</t>
  </si>
  <si>
    <t>TEACHER AIDES (8)</t>
  </si>
  <si>
    <t>DIAGNOSTIC AND EVALUATION STAFF (10)</t>
  </si>
  <si>
    <t>PHYSICAL THERAPISTS (11)</t>
  </si>
  <si>
    <t>COUNSELORS (12)</t>
  </si>
  <si>
    <t>SPEECH PATHOLOGISTS (13)</t>
  </si>
  <si>
    <t>PAGE 4 OF 4</t>
  </si>
  <si>
    <t>SECTION C (CONTINUED)</t>
  </si>
  <si>
    <t>SUPERVISORS/ADMINISTRATORS (SEA) (15)</t>
  </si>
  <si>
    <t>REHABILITATION COUNSELORS (17)</t>
  </si>
  <si>
    <t>OTHER PROFESSIONAL STAFF (18)</t>
  </si>
  <si>
    <t>NON-PROFESSIONAL STAFF (19)</t>
  </si>
  <si>
    <t>U.S. DEPARTMENT OF EDUCATION</t>
  </si>
  <si>
    <t>COMPUTED</t>
  </si>
  <si>
    <t>INTERPRETERS (16)</t>
  </si>
  <si>
    <t>COMPUTED TOTALS</t>
  </si>
  <si>
    <t>OTHER SPECIAL EDUCATION AND</t>
  </si>
  <si>
    <t>RELATED SERVICES PERSONNEL</t>
  </si>
  <si>
    <t xml:space="preserve">TOTAL </t>
  </si>
  <si>
    <t xml:space="preserve">      NUMBER AND TYPE OF TEACHERS EMPLOYED (IN FULL-TIME EQUIVALENCY)</t>
  </si>
  <si>
    <t>DISABILITIES, AGES 3-5</t>
  </si>
  <si>
    <t>TO PROVIDE SPECIAL EDUCATION AND RELATED SERVICES FOR CHILDREN WITH</t>
  </si>
  <si>
    <t>SECTION A</t>
  </si>
  <si>
    <t>TOTAL</t>
  </si>
  <si>
    <t>SECTION C</t>
  </si>
  <si>
    <t xml:space="preserve"> TO PROVIDE SPECIAL EDUCATION AND RELATED SERVICES FOR CHILDREN</t>
  </si>
  <si>
    <t>TOTAL OTHER SPECIAL EDUCATION AND RELATED SERVICE STAFF (20) (TOTAL ROWS 1-19)</t>
  </si>
  <si>
    <t xml:space="preserve">TOTAL  </t>
  </si>
  <si>
    <t>TABLE 2</t>
  </si>
  <si>
    <t>TABLE 2 (Continued)</t>
  </si>
  <si>
    <t>Data Transmission System (DTS)</t>
  </si>
  <si>
    <r>
      <t>Please read</t>
    </r>
    <r>
      <rPr>
        <sz val="12"/>
        <rFont val="Arial"/>
        <family val="2"/>
      </rPr>
      <t xml:space="preserve"> the following basic guidelines before completing the Data Transmission System (DTS) forms:</t>
    </r>
  </si>
  <si>
    <t>COMMENTS</t>
  </si>
  <si>
    <t xml:space="preserve">  </t>
  </si>
  <si>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</si>
  <si>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</si>
  <si>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</si>
  <si>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 xml:space="preserve">Office of Special Education Programs </t>
  </si>
  <si>
    <t>U.S. Department of Education</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</si>
  <si>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</si>
  <si>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</si>
  <si>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</si>
  <si>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</si>
  <si>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</si>
  <si>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Attn: Cheryl Broady</t>
  </si>
  <si>
    <t>Part B Data Reports</t>
  </si>
  <si>
    <t>DATE:</t>
  </si>
  <si>
    <t>STATUS:</t>
  </si>
  <si>
    <t>TOTALS</t>
  </si>
  <si>
    <t>NUMBER AND TYPE OF OTHER PERSONNEL EMPLOYED (IN FULL-TIME EQUIVALENCY)</t>
  </si>
  <si>
    <t>RECREATION AND THERAPEUTIC RECREATION SPECIALISTS (9)</t>
  </si>
  <si>
    <t>SUPERVISORS/ADMINISTRATORS (LEA) (14)</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</si>
  <si>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</si>
  <si>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FORM EXPIRES: 7/31/2004</t>
  </si>
  <si>
    <t>DISABILITIES, AGES 6-21</t>
  </si>
  <si>
    <t xml:space="preserve"> AREA OF SPECIALIZATION:</t>
  </si>
  <si>
    <t xml:space="preserve"> (PLEASE SPECIFY CATEGORIES)</t>
  </si>
  <si>
    <t xml:space="preserve"> TOTAL SPECIAL EDUCATION TEACHERS (1)</t>
  </si>
  <si>
    <t xml:space="preserve">8. If you received your file by e-mail, please return electronic copies of completed DTS forms to Kristen Benney at Westat. </t>
  </si>
  <si>
    <t>KRISTENBENNEY@WESTAT.COM</t>
  </si>
  <si>
    <t>If you have any questions or comments, please contact Kristen Benney at (301) 610-4996.</t>
  </si>
  <si>
    <t>RA 1207</t>
  </si>
  <si>
    <t>Stephanie S. Lee,  Director</t>
  </si>
  <si>
    <r>
      <t xml:space="preserve">6. RED cells indicate computational errors. </t>
    </r>
    <r>
      <rPr>
        <b/>
        <sz val="12"/>
        <rFont val="Arial"/>
        <family val="2"/>
      </rPr>
      <t xml:space="preserve">Please make sure there are NO RED CELLS before saving and submitting data.  </t>
    </r>
  </si>
  <si>
    <t>Part B, personnel data are due November 1, 2004.</t>
  </si>
  <si>
    <t>5. Save the completed forms.  Please be sure that your State postal code appears in the file name.  (Example:  Maryland - PERS03MD.XLS)</t>
  </si>
  <si>
    <t>Mail Stop 2600</t>
  </si>
  <si>
    <t>550 12th Street, S.W.</t>
  </si>
  <si>
    <t>Washington, D.C. 20202</t>
  </si>
  <si>
    <t>NC - North Carolina</t>
  </si>
  <si>
    <t>Autistic</t>
  </si>
  <si>
    <t>Deaf-Blind</t>
  </si>
  <si>
    <t>Developmental Delayed</t>
  </si>
  <si>
    <t>Bahaviorally-Emotionally Disabled</t>
  </si>
  <si>
    <t>Hearing Impaired</t>
  </si>
  <si>
    <t>Specific Learning Disabled</t>
  </si>
  <si>
    <t>Mentally Retarded</t>
  </si>
  <si>
    <t>Multihandicapped</t>
  </si>
  <si>
    <t>Other Health Impaired</t>
  </si>
  <si>
    <t>Orthopedically Impaired</t>
  </si>
  <si>
    <t>Speech-Language Impaired</t>
  </si>
  <si>
    <t>Traumatic Brain Injured</t>
  </si>
  <si>
    <t>Visually Impaired</t>
  </si>
  <si>
    <t>There were two charter schools that had a December 1, 2003 child count but failed to submit an End-of-Year Report.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</si>
</sst>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m\ d\,\ yyyy"/>
  </numFmts>
  <fonts count="9">
    <font>
      <sz val="10"/>
      <name val="Arial"/>
      <family val="0"/>
    </font>
    <font>
      <b/>
      <sz val="8"/>
      <name val="Arial"/>
      <family val="2"/>
    </font>
    <font>
      <b/>
      <sz val="10"/>
      <name val="Arial"/>
      <family val="2"/>
    </font>
    <font>
      <sz val="8"/>
      <name val="Arial"/>
      <family val="2"/>
    </font>
    <font>
      <sz val="12"/>
      <name val="Arial"/>
      <family val="2"/>
    </font>
    <font>
      <b/>
      <sz val="12"/>
      <name val="Arial"/>
      <family val="2"/>
    </font>
    <font>
      <sz val="7"/>
      <name val="Small Fonts"/>
      <family val="2"/>
    </font>
    <font>
      <sz val="9"/>
      <name val="Arial"/>
      <family val="2"/>
    </font>
    <font>
      <sz val="11"/>
      <name val="Arial"/>
      <family val="2"/>
    </font>
  </fonts>
  <fills count="4">
    <fill>
      <patternFill/>
    </fill>
    <fill>
      <patternFill patternType="gray125"/>
    </fill>
    <fill>
      <patternFill patternType="solid">
        <fgColor indexed="26"/>
        <bgColor indexed="64"/>
      </patternFill>
    </fill>
    <fill>
      <patternFill patternType="solid">
        <fgColor indexed="8"/>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dotted"/>
      <top style="thin"/>
      <bottom>
        <color indexed="63"/>
      </bottom>
    </border>
    <border>
      <left style="thin"/>
      <right>
        <color indexed="63"/>
      </right>
      <top>
        <color indexed="63"/>
      </top>
      <bottom>
        <color indexed="63"/>
      </bottom>
    </border>
    <border>
      <left style="thin"/>
      <right style="dotted"/>
      <top>
        <color indexed="63"/>
      </top>
      <bottom>
        <color indexed="63"/>
      </bottom>
    </border>
    <border>
      <left style="thin"/>
      <right style="dotted"/>
      <top>
        <color indexed="63"/>
      </top>
      <bottom style="thin"/>
    </border>
    <border>
      <left style="thin"/>
      <right style="thin"/>
      <top>
        <color indexed="63"/>
      </top>
      <bottom style="thin"/>
    </border>
    <border>
      <left style="thin"/>
      <right style="dotted"/>
      <top style="thin"/>
      <bottom style="thin"/>
    </border>
    <border>
      <left style="dotted"/>
      <right style="thin"/>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tted">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dotted">
        <color indexed="8"/>
      </right>
      <top>
        <color indexed="63"/>
      </top>
      <bottom style="thin">
        <color indexed="8"/>
      </bottom>
    </border>
    <border>
      <left style="thin">
        <color indexed="8"/>
      </left>
      <right style="thin">
        <color indexed="8"/>
      </right>
      <top>
        <color indexed="63"/>
      </top>
      <bottom style="thin">
        <color indexed="8"/>
      </bottom>
    </border>
    <border>
      <left style="dotted">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2" fillId="0" borderId="0" xfId="0" applyFont="1" applyAlignment="1">
      <alignment horizontal="center"/>
    </xf>
    <xf numFmtId="0" fontId="0" fillId="0" borderId="0" xfId="0" applyBorder="1" applyAlignment="1">
      <alignment/>
    </xf>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3" fillId="0" borderId="0" xfId="0" applyFont="1" applyAlignment="1">
      <alignment/>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6" xfId="0" applyFont="1" applyBorder="1" applyAlignment="1">
      <alignment/>
    </xf>
    <xf numFmtId="0" fontId="1" fillId="0" borderId="0" xfId="0" applyFont="1" applyAlignment="1">
      <alignment vertical="center"/>
    </xf>
    <xf numFmtId="0" fontId="3" fillId="0" borderId="0" xfId="0" applyFont="1" applyAlignment="1">
      <alignment horizontal="centerContinuous" vertical="center"/>
    </xf>
    <xf numFmtId="0" fontId="1" fillId="0" borderId="0" xfId="0" applyFont="1" applyAlignment="1">
      <alignment horizontal="left" vertical="center"/>
    </xf>
    <xf numFmtId="0" fontId="4" fillId="0" borderId="0" xfId="0" applyFont="1" applyAlignment="1">
      <alignment/>
    </xf>
    <xf numFmtId="0" fontId="4" fillId="0" borderId="0" xfId="0" applyFont="1" applyAlignment="1">
      <alignment wrapText="1"/>
    </xf>
    <xf numFmtId="0" fontId="4" fillId="0" borderId="0" xfId="0" applyFont="1" applyAlignment="1">
      <alignment/>
    </xf>
    <xf numFmtId="0" fontId="3" fillId="0" borderId="0" xfId="0" applyFont="1" applyBorder="1" applyAlignment="1">
      <alignment/>
    </xf>
    <xf numFmtId="0" fontId="0" fillId="0" borderId="0" xfId="0" applyAlignment="1">
      <alignment wrapText="1"/>
    </xf>
    <xf numFmtId="0" fontId="0" fillId="0" borderId="0" xfId="0" applyAlignment="1" applyProtection="1">
      <alignment/>
      <protection locked="0"/>
    </xf>
    <xf numFmtId="0" fontId="5" fillId="0" borderId="0" xfId="0" applyFont="1" applyAlignment="1">
      <alignment/>
    </xf>
    <xf numFmtId="0" fontId="3" fillId="0" borderId="4" xfId="0" applyFont="1" applyBorder="1" applyAlignment="1">
      <alignment/>
    </xf>
    <xf numFmtId="0" fontId="3" fillId="2" borderId="7" xfId="0" applyNumberFormat="1" applyFont="1" applyFill="1" applyBorder="1" applyAlignment="1" applyProtection="1">
      <alignment/>
      <protection locked="0"/>
    </xf>
    <xf numFmtId="0" fontId="5" fillId="0" borderId="0" xfId="0" applyFont="1" applyAlignment="1">
      <alignment horizontal="right"/>
    </xf>
    <xf numFmtId="165" fontId="0" fillId="0" borderId="0" xfId="0" applyNumberFormat="1" applyAlignment="1">
      <alignment horizontal="left"/>
    </xf>
    <xf numFmtId="4" fontId="5" fillId="0" borderId="0" xfId="0" applyNumberFormat="1" applyFont="1" applyAlignment="1">
      <alignment/>
    </xf>
    <xf numFmtId="0" fontId="0" fillId="0" borderId="0" xfId="0" applyAlignment="1" applyProtection="1">
      <alignment/>
      <protection/>
    </xf>
    <xf numFmtId="0" fontId="3" fillId="0" borderId="0" xfId="0" applyFont="1" applyBorder="1" applyAlignment="1" applyProtection="1">
      <alignment/>
      <protection/>
    </xf>
    <xf numFmtId="49"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2"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locked="0"/>
    </xf>
    <xf numFmtId="0" fontId="0" fillId="0" borderId="0" xfId="0" applyFont="1" applyAlignment="1">
      <alignment/>
    </xf>
    <xf numFmtId="0" fontId="1" fillId="0" borderId="3" xfId="0" applyFont="1" applyFill="1" applyBorder="1" applyAlignment="1">
      <alignment/>
    </xf>
    <xf numFmtId="0" fontId="1" fillId="0" borderId="8" xfId="0" applyFont="1" applyFill="1" applyBorder="1" applyAlignment="1" applyProtection="1">
      <alignment/>
      <protection/>
    </xf>
    <xf numFmtId="0" fontId="3" fillId="2" borderId="4" xfId="0" applyFont="1" applyFill="1" applyBorder="1" applyAlignment="1" applyProtection="1">
      <alignment horizontal="left"/>
      <protection locked="0"/>
    </xf>
    <xf numFmtId="0" fontId="3" fillId="0" borderId="0" xfId="0" applyFont="1" applyAlignment="1">
      <alignment horizontal="center"/>
    </xf>
    <xf numFmtId="0" fontId="3" fillId="0" borderId="0" xfId="0" applyFont="1" applyAlignment="1">
      <alignment horizontal="right"/>
    </xf>
    <xf numFmtId="0" fontId="0" fillId="2" borderId="4" xfId="0" applyFill="1" applyBorder="1" applyAlignment="1">
      <alignment/>
    </xf>
    <xf numFmtId="0" fontId="3" fillId="0" borderId="0" xfId="0" applyFont="1" applyAlignment="1">
      <alignment horizontal="centerContinuous"/>
    </xf>
    <xf numFmtId="0" fontId="3" fillId="0" borderId="9" xfId="0" applyFont="1" applyBorder="1" applyAlignment="1">
      <alignment/>
    </xf>
    <xf numFmtId="0" fontId="3" fillId="0" borderId="10" xfId="0" applyFont="1" applyBorder="1" applyAlignment="1">
      <alignment/>
    </xf>
    <xf numFmtId="0" fontId="3" fillId="0" borderId="7" xfId="0" applyFont="1" applyBorder="1" applyAlignment="1">
      <alignment horizontal="center"/>
    </xf>
    <xf numFmtId="49" fontId="3" fillId="0" borderId="7" xfId="0" applyNumberFormat="1"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xf>
    <xf numFmtId="0" fontId="3" fillId="0" borderId="3" xfId="0" applyFont="1" applyBorder="1" applyAlignment="1">
      <alignment/>
    </xf>
    <xf numFmtId="0" fontId="3" fillId="0" borderId="15"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0" xfId="0" applyFont="1" applyAlignment="1" applyProtection="1">
      <alignment/>
      <protection locked="0"/>
    </xf>
    <xf numFmtId="0" fontId="3" fillId="0" borderId="8" xfId="0" applyFont="1" applyBorder="1" applyAlignment="1">
      <alignment/>
    </xf>
    <xf numFmtId="0" fontId="3" fillId="0" borderId="5" xfId="0" applyFont="1" applyBorder="1" applyAlignment="1">
      <alignment/>
    </xf>
    <xf numFmtId="0" fontId="3" fillId="0" borderId="16" xfId="0" applyFont="1" applyBorder="1" applyAlignment="1">
      <alignment horizontal="center"/>
    </xf>
    <xf numFmtId="0" fontId="3" fillId="0" borderId="5" xfId="0" applyFont="1" applyBorder="1" applyAlignment="1">
      <alignment horizontal="center"/>
    </xf>
    <xf numFmtId="0" fontId="3" fillId="0" borderId="17" xfId="0" applyFont="1" applyBorder="1" applyAlignment="1">
      <alignment horizontal="center"/>
    </xf>
    <xf numFmtId="0" fontId="3" fillId="2" borderId="18" xfId="0" applyNumberFormat="1" applyFont="1" applyFill="1" applyBorder="1" applyAlignment="1" applyProtection="1">
      <alignment/>
      <protection locked="0"/>
    </xf>
    <xf numFmtId="0" fontId="3" fillId="2" borderId="10" xfId="0" applyNumberFormat="1" applyFont="1" applyFill="1" applyBorder="1" applyAlignment="1" applyProtection="1">
      <alignment/>
      <protection locked="0"/>
    </xf>
    <xf numFmtId="0" fontId="3" fillId="0" borderId="0" xfId="0" applyFont="1" applyAlignment="1">
      <alignment horizontal="center" vertical="center"/>
    </xf>
    <xf numFmtId="0" fontId="1" fillId="0" borderId="0" xfId="0" applyFont="1" applyBorder="1" applyAlignment="1">
      <alignment/>
    </xf>
    <xf numFmtId="0" fontId="3" fillId="0" borderId="10" xfId="0" applyFont="1" applyBorder="1" applyAlignment="1">
      <alignment horizontal="center"/>
    </xf>
    <xf numFmtId="0" fontId="3" fillId="0" borderId="8" xfId="0" applyFont="1" applyBorder="1" applyAlignment="1">
      <alignment/>
    </xf>
    <xf numFmtId="0" fontId="3" fillId="0" borderId="9" xfId="0" applyFont="1" applyBorder="1" applyAlignment="1" applyProtection="1">
      <alignment/>
      <protection/>
    </xf>
    <xf numFmtId="0" fontId="3" fillId="0" borderId="10"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3" fillId="0" borderId="4" xfId="0" applyFont="1"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lignment/>
    </xf>
    <xf numFmtId="0" fontId="3" fillId="0" borderId="3" xfId="0" applyFont="1" applyBorder="1" applyAlignment="1">
      <alignment/>
    </xf>
    <xf numFmtId="0" fontId="3" fillId="0" borderId="5" xfId="0" applyFont="1" applyBorder="1" applyAlignment="1">
      <alignment/>
    </xf>
    <xf numFmtId="0" fontId="3" fillId="2" borderId="7" xfId="0"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0" xfId="0" applyFont="1" applyAlignment="1" applyProtection="1">
      <alignment horizontal="right"/>
      <protection/>
    </xf>
    <xf numFmtId="0" fontId="3" fillId="0" borderId="4"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right"/>
    </xf>
    <xf numFmtId="49" fontId="3" fillId="0" borderId="0" xfId="0" applyNumberFormat="1" applyFont="1" applyBorder="1" applyAlignment="1" applyProtection="1">
      <alignment horizontal="center"/>
      <protection/>
    </xf>
    <xf numFmtId="0" fontId="3" fillId="0" borderId="14" xfId="0" applyFont="1" applyBorder="1" applyAlignment="1">
      <alignment/>
    </xf>
    <xf numFmtId="0" fontId="3" fillId="0" borderId="0" xfId="0" applyFont="1" applyBorder="1" applyAlignment="1" applyProtection="1">
      <alignment horizontal="center"/>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6" fillId="0" borderId="0" xfId="0" applyFont="1" applyAlignment="1" applyProtection="1">
      <alignment horizontal="right"/>
      <protection/>
    </xf>
    <xf numFmtId="0" fontId="0" fillId="0" borderId="0" xfId="0" applyFont="1"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49" fontId="3" fillId="0" borderId="0" xfId="0" applyNumberFormat="1" applyFont="1" applyBorder="1" applyAlignment="1">
      <alignment horizontal="center"/>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3" fillId="2" borderId="9" xfId="0" applyNumberFormat="1" applyFont="1" applyFill="1" applyBorder="1" applyAlignment="1" applyProtection="1">
      <alignment/>
      <protection locked="0"/>
    </xf>
    <xf numFmtId="0" fontId="3" fillId="2" borderId="19" xfId="0" applyNumberFormat="1" applyFont="1" applyFill="1" applyBorder="1" applyAlignment="1" applyProtection="1">
      <alignment/>
      <protection locked="0"/>
    </xf>
    <xf numFmtId="0" fontId="3" fillId="0" borderId="6" xfId="0" applyFont="1" applyBorder="1" applyAlignment="1">
      <alignment horizontal="center"/>
    </xf>
    <xf numFmtId="0" fontId="3" fillId="0" borderId="14" xfId="0" applyFont="1" applyBorder="1" applyAlignment="1">
      <alignment horizontal="center"/>
    </xf>
    <xf numFmtId="0" fontId="3" fillId="0" borderId="4" xfId="0" applyFont="1" applyBorder="1" applyAlignment="1">
      <alignment horizontal="center"/>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7" fillId="0" borderId="0" xfId="0" applyFont="1" applyAlignment="1">
      <alignment/>
    </xf>
    <xf numFmtId="0" fontId="0" fillId="0" borderId="14" xfId="0" applyFont="1" applyBorder="1" applyAlignment="1">
      <alignment/>
    </xf>
    <xf numFmtId="0" fontId="3" fillId="2" borderId="9" xfId="0" applyNumberFormat="1" applyFont="1" applyFill="1" applyBorder="1" applyAlignment="1" applyProtection="1">
      <alignment/>
      <protection locked="0"/>
    </xf>
    <xf numFmtId="0" fontId="3" fillId="2" borderId="19" xfId="0" applyNumberFormat="1" applyFont="1" applyFill="1" applyBorder="1" applyAlignment="1" applyProtection="1">
      <alignment/>
      <protection locked="0"/>
    </xf>
    <xf numFmtId="0" fontId="0" fillId="0" borderId="0"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horizontal="center"/>
    </xf>
    <xf numFmtId="49" fontId="3" fillId="0" borderId="24" xfId="0" applyNumberFormat="1" applyFont="1" applyBorder="1" applyAlignment="1">
      <alignment horizontal="center"/>
    </xf>
    <xf numFmtId="49" fontId="3" fillId="0" borderId="27" xfId="0" applyNumberFormat="1" applyFont="1" applyBorder="1" applyAlignment="1">
      <alignment horizontal="center"/>
    </xf>
    <xf numFmtId="49" fontId="3" fillId="0" borderId="28" xfId="0" applyNumberFormat="1"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xf>
    <xf numFmtId="0" fontId="3" fillId="0" borderId="32" xfId="0" applyFont="1" applyBorder="1" applyAlignment="1">
      <alignment/>
    </xf>
    <xf numFmtId="49" fontId="3" fillId="0" borderId="33" xfId="0" applyNumberFormat="1" applyFont="1" applyBorder="1" applyAlignment="1">
      <alignment horizontal="center"/>
    </xf>
    <xf numFmtId="49" fontId="3" fillId="0" borderId="32" xfId="0" applyNumberFormat="1" applyFont="1" applyBorder="1" applyAlignment="1">
      <alignment horizontal="center"/>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horizontal="center"/>
    </xf>
    <xf numFmtId="0" fontId="3" fillId="0" borderId="35" xfId="0" applyFont="1" applyBorder="1" applyAlignment="1">
      <alignment horizontal="center"/>
    </xf>
    <xf numFmtId="0" fontId="3" fillId="0" borderId="37" xfId="0" applyFont="1" applyBorder="1" applyAlignment="1">
      <alignment horizontal="center"/>
    </xf>
    <xf numFmtId="0" fontId="3" fillId="0" borderId="34" xfId="0" applyFont="1" applyBorder="1" applyAlignment="1" applyProtection="1">
      <alignment wrapText="1"/>
      <protection/>
    </xf>
    <xf numFmtId="0" fontId="3" fillId="0" borderId="35" xfId="0" applyFont="1" applyBorder="1" applyAlignment="1" applyProtection="1">
      <alignment wrapText="1"/>
      <protection/>
    </xf>
    <xf numFmtId="0" fontId="3" fillId="2" borderId="28" xfId="0" applyNumberFormat="1" applyFont="1" applyFill="1" applyBorder="1" applyAlignment="1" applyProtection="1">
      <alignment/>
      <protection locked="0"/>
    </xf>
    <xf numFmtId="0" fontId="3" fillId="0" borderId="27" xfId="0" applyFont="1" applyBorder="1" applyAlignment="1">
      <alignment/>
    </xf>
    <xf numFmtId="0" fontId="3" fillId="0" borderId="27" xfId="0" applyFont="1" applyBorder="1" applyAlignment="1" applyProtection="1">
      <alignment/>
      <protection/>
    </xf>
    <xf numFmtId="0" fontId="3" fillId="0" borderId="24" xfId="0" applyFont="1" applyBorder="1" applyAlignment="1" applyProtection="1">
      <alignment/>
      <protection/>
    </xf>
    <xf numFmtId="0" fontId="3" fillId="2" borderId="24" xfId="0" applyNumberFormat="1" applyFont="1" applyFill="1" applyBorder="1" applyAlignment="1" applyProtection="1">
      <alignment/>
      <protection locked="0"/>
    </xf>
    <xf numFmtId="0" fontId="3" fillId="2" borderId="38" xfId="0" applyNumberFormat="1" applyFont="1" applyFill="1" applyBorder="1" applyAlignment="1" applyProtection="1">
      <alignment/>
      <protection locked="0"/>
    </xf>
    <xf numFmtId="0" fontId="3" fillId="0" borderId="35" xfId="0" applyFont="1" applyBorder="1" applyAlignment="1">
      <alignment horizontal="left"/>
    </xf>
    <xf numFmtId="0" fontId="3" fillId="0" borderId="35" xfId="0" applyFont="1" applyBorder="1" applyAlignment="1">
      <alignment/>
    </xf>
    <xf numFmtId="0" fontId="0" fillId="0" borderId="0" xfId="0"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3" borderId="10" xfId="0" applyFont="1" applyFill="1" applyBorder="1" applyAlignment="1">
      <alignment/>
    </xf>
    <xf numFmtId="0" fontId="3" fillId="3" borderId="9" xfId="0" applyFont="1" applyFill="1" applyBorder="1" applyAlignment="1">
      <alignment/>
    </xf>
    <xf numFmtId="0" fontId="0" fillId="3" borderId="9" xfId="0" applyFill="1" applyBorder="1" applyAlignment="1">
      <alignment/>
    </xf>
    <xf numFmtId="0" fontId="1" fillId="3" borderId="10" xfId="0" applyFont="1" applyFill="1" applyBorder="1" applyAlignment="1">
      <alignment/>
    </xf>
    <xf numFmtId="0" fontId="3" fillId="0" borderId="11" xfId="0" applyFont="1" applyBorder="1" applyAlignment="1" applyProtection="1">
      <alignment wrapText="1"/>
      <protection/>
    </xf>
    <xf numFmtId="0" fontId="3" fillId="0" borderId="12" xfId="0" applyFont="1" applyBorder="1" applyAlignment="1" applyProtection="1">
      <alignment wrapText="1"/>
      <protection/>
    </xf>
    <xf numFmtId="0" fontId="3" fillId="2" borderId="13" xfId="0" applyNumberFormat="1" applyFont="1" applyFill="1" applyBorder="1" applyAlignment="1" applyProtection="1">
      <alignment/>
      <protection locked="0"/>
    </xf>
    <xf numFmtId="0" fontId="3" fillId="2" borderId="20" xfId="0" applyNumberFormat="1" applyFont="1" applyFill="1" applyBorder="1" applyAlignment="1" applyProtection="1">
      <alignment/>
      <protection locked="0"/>
    </xf>
    <xf numFmtId="0" fontId="3" fillId="0" borderId="14" xfId="0" applyFont="1" applyFill="1" applyBorder="1" applyAlignment="1" applyProtection="1">
      <alignment/>
      <protection/>
    </xf>
    <xf numFmtId="0" fontId="3" fillId="3" borderId="9" xfId="0" applyFont="1" applyFill="1" applyBorder="1" applyAlignment="1">
      <alignment/>
    </xf>
    <xf numFmtId="0" fontId="3" fillId="3" borderId="12" xfId="0" applyFont="1" applyFill="1" applyBorder="1" applyAlignment="1">
      <alignment/>
    </xf>
    <xf numFmtId="0" fontId="3" fillId="3" borderId="24" xfId="0" applyFont="1" applyFill="1" applyBorder="1" applyAlignment="1">
      <alignment/>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0" fontId="5" fillId="0" borderId="0" xfId="0" applyFont="1" applyAlignment="1">
      <alignment wrapText="1"/>
    </xf>
    <xf numFmtId="0" fontId="0" fillId="0" borderId="0" xfId="0" applyAlignment="1">
      <alignment wrapText="1"/>
    </xf>
    <xf numFmtId="165" fontId="8"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applyAlignment="1">
      <alignment horizontal="center" vertical="center"/>
    </xf>
    <xf numFmtId="0" fontId="7" fillId="2" borderId="9" xfId="0" applyFont="1" applyFill="1" applyBorder="1" applyAlignment="1" applyProtection="1">
      <alignment horizontal="left"/>
      <protection locked="0"/>
    </xf>
    <xf numFmtId="0" fontId="7" fillId="2" borderId="10"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dxfs count="5">
    <dxf>
      <fill>
        <patternFill>
          <bgColor rgb="FFFF0000"/>
        </patternFill>
      </fill>
      <border/>
    </dxf>
    <dxf>
      <font>
        <color rgb="FF000000"/>
      </font>
      <fill>
        <patternFill>
          <bgColor rgb="FFFF0000"/>
        </patternFill>
      </fill>
      <border/>
    </dxf>
    <dxf>
      <font>
        <b/>
        <i/>
      </font>
      <fill>
        <patternFill patternType="gray125">
          <bgColor rgb="FFFF0000"/>
        </patternFill>
      </fill>
      <border/>
    </dxf>
    <dxf>
      <font>
        <b val="0"/>
        <i val="0"/>
        <strike val="0"/>
      </font>
      <fill>
        <patternFill patternType="solid">
          <bgColor rgb="FFFF0000"/>
        </patternFill>
      </fill>
      <border/>
    </dxf>
    <dxf>
      <font>
        <b/>
        <i/>
      </font>
      <fill>
        <patternFill patternType="gray125">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11</xdr:row>
      <xdr:rowOff>0</xdr:rowOff>
    </xdr:from>
    <xdr:to>
      <xdr:col>8</xdr:col>
      <xdr:colOff>228600</xdr:colOff>
      <xdr:row>15</xdr:row>
      <xdr:rowOff>47625</xdr:rowOff>
    </xdr:to>
    <xdr:pic>
      <xdr:nvPicPr>
        <xdr:cNvPr id="1" name="ListBox1"/>
        <xdr:cNvPicPr preferRelativeResize="1">
          <a:picLocks noChangeAspect="1"/>
        </xdr:cNvPicPr>
      </xdr:nvPicPr>
      <xdr:blipFill>
        <a:blip r:embed="rId1"/>
        <a:stretch>
          <a:fillRect/>
        </a:stretch>
      </xdr:blipFill>
      <xdr:spPr>
        <a:xfrm>
          <a:off x="5781675" y="1257300"/>
          <a:ext cx="2686050" cy="619125"/>
        </a:xfrm>
        <a:prstGeom prst="rect">
          <a:avLst/>
        </a:prstGeom>
        <a:noFill/>
        <a:ln w="9525" cmpd="sng">
          <a:noFill/>
        </a:ln>
      </xdr:spPr>
    </xdr:pic>
    <xdr:clientData fPrintsWithSheet="0"/>
  </xdr:twoCellAnchor>
  <xdr:twoCellAnchor editAs="oneCell">
    <xdr:from>
      <xdr:col>0</xdr:col>
      <xdr:colOff>257175</xdr:colOff>
      <xdr:row>21</xdr:row>
      <xdr:rowOff>9525</xdr:rowOff>
    </xdr:from>
    <xdr:to>
      <xdr:col>0</xdr:col>
      <xdr:colOff>1704975</xdr:colOff>
      <xdr:row>23</xdr:row>
      <xdr:rowOff>47625</xdr:rowOff>
    </xdr:to>
    <xdr:pic>
      <xdr:nvPicPr>
        <xdr:cNvPr id="2" name="CommandButton1"/>
        <xdr:cNvPicPr preferRelativeResize="1">
          <a:picLocks noChangeAspect="1"/>
        </xdr:cNvPicPr>
      </xdr:nvPicPr>
      <xdr:blipFill>
        <a:blip r:embed="rId2"/>
        <a:stretch>
          <a:fillRect/>
        </a:stretch>
      </xdr:blipFill>
      <xdr:spPr>
        <a:xfrm>
          <a:off x="257175" y="3028950"/>
          <a:ext cx="1447800" cy="3619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38</xdr:row>
      <xdr:rowOff>66675</xdr:rowOff>
    </xdr:from>
    <xdr:to>
      <xdr:col>0</xdr:col>
      <xdr:colOff>1714500</xdr:colOff>
      <xdr:row>40</xdr:row>
      <xdr:rowOff>104775</xdr:rowOff>
    </xdr:to>
    <xdr:pic>
      <xdr:nvPicPr>
        <xdr:cNvPr id="1" name="CommandButton1"/>
        <xdr:cNvPicPr preferRelativeResize="1">
          <a:picLocks noChangeAspect="1"/>
        </xdr:cNvPicPr>
      </xdr:nvPicPr>
      <xdr:blipFill>
        <a:blip r:embed="rId1"/>
        <a:stretch>
          <a:fillRect/>
        </a:stretch>
      </xdr:blipFill>
      <xdr:spPr>
        <a:xfrm>
          <a:off x="266700" y="6410325"/>
          <a:ext cx="1447800" cy="3619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32</xdr:row>
      <xdr:rowOff>57150</xdr:rowOff>
    </xdr:from>
    <xdr:to>
      <xdr:col>1</xdr:col>
      <xdr:colOff>19050</xdr:colOff>
      <xdr:row>34</xdr:row>
      <xdr:rowOff>85725</xdr:rowOff>
    </xdr:to>
    <xdr:pic>
      <xdr:nvPicPr>
        <xdr:cNvPr id="1" name="CommandButton1"/>
        <xdr:cNvPicPr preferRelativeResize="1">
          <a:picLocks noChangeAspect="1"/>
        </xdr:cNvPicPr>
      </xdr:nvPicPr>
      <xdr:blipFill>
        <a:blip r:embed="rId1"/>
        <a:stretch>
          <a:fillRect/>
        </a:stretch>
      </xdr:blipFill>
      <xdr:spPr>
        <a:xfrm>
          <a:off x="266700" y="5791200"/>
          <a:ext cx="1447800" cy="3619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24</xdr:row>
      <xdr:rowOff>38100</xdr:rowOff>
    </xdr:from>
    <xdr:to>
      <xdr:col>0</xdr:col>
      <xdr:colOff>1724025</xdr:colOff>
      <xdr:row>26</xdr:row>
      <xdr:rowOff>66675</xdr:rowOff>
    </xdr:to>
    <xdr:pic>
      <xdr:nvPicPr>
        <xdr:cNvPr id="1" name="CommandButton1"/>
        <xdr:cNvPicPr preferRelativeResize="1">
          <a:picLocks noChangeAspect="1"/>
        </xdr:cNvPicPr>
      </xdr:nvPicPr>
      <xdr:blipFill>
        <a:blip r:embed="rId1"/>
        <a:stretch>
          <a:fillRect/>
        </a:stretch>
      </xdr:blipFill>
      <xdr:spPr>
        <a:xfrm>
          <a:off x="276225" y="3829050"/>
          <a:ext cx="1447800"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9</xdr:row>
      <xdr:rowOff>0</xdr:rowOff>
    </xdr:from>
    <xdr:to>
      <xdr:col>1</xdr:col>
      <xdr:colOff>781050</xdr:colOff>
      <xdr:row>11</xdr:row>
      <xdr:rowOff>38100</xdr:rowOff>
    </xdr:to>
    <xdr:pic>
      <xdr:nvPicPr>
        <xdr:cNvPr id="1" name="CommandButton1"/>
        <xdr:cNvPicPr preferRelativeResize="1">
          <a:picLocks noChangeAspect="1"/>
        </xdr:cNvPicPr>
      </xdr:nvPicPr>
      <xdr:blipFill>
        <a:blip r:embed="rId1"/>
        <a:stretch>
          <a:fillRect/>
        </a:stretch>
      </xdr:blipFill>
      <xdr:spPr>
        <a:xfrm>
          <a:off x="114300" y="1028700"/>
          <a:ext cx="1447800" cy="361950"/>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41"/>
  <sheetViews>
    <sheetView showGridLines="0" zoomScale="75" zoomScaleNormal="75" workbookViewId="0" topLeftCell="A1">
      <selection activeCell="K11" sqref="K11"/>
    </sheetView>
  </sheetViews>
  <sheetFormatPr defaultColWidth="9.140625" defaultRowHeight="12.75"/>
  <cols>
    <col min="1" max="1" width="9.00390625" style="24" customWidth="1"/>
    <col min="2" max="2" width="22.8515625" style="24" customWidth="1"/>
    <col min="3" max="3" width="3.140625" style="24" customWidth="1"/>
    <col min="4" max="4" width="0.71875" style="24" customWidth="1"/>
    <col min="5" max="5" width="26.57421875" style="24" customWidth="1"/>
    <col min="6" max="6" width="22.7109375" style="24" customWidth="1"/>
    <col min="7" max="7" width="3.57421875" style="24" customWidth="1"/>
    <col min="8" max="8" width="3.421875" style="24" customWidth="1"/>
    <col min="9" max="9" width="2.140625" style="24" customWidth="1"/>
    <col min="10" max="16384" width="9.140625" style="24" customWidth="1"/>
  </cols>
  <sheetData>
    <row r="1" spans="1:10" ht="15">
      <c r="A1" s="168" t="s">
        <v>58</v>
      </c>
      <c r="B1" s="169"/>
      <c r="C1" s="169"/>
      <c r="D1" s="169"/>
      <c r="E1" s="169"/>
      <c r="F1" s="169"/>
      <c r="G1" s="169"/>
      <c r="H1" s="169"/>
      <c r="I1" s="169"/>
      <c r="J1" s="169"/>
    </row>
    <row r="3" spans="1:6" ht="15.75">
      <c r="A3" s="33" t="s">
        <v>74</v>
      </c>
      <c r="B3" s="172">
        <v>38279</v>
      </c>
      <c r="C3" s="172"/>
      <c r="D3" s="172"/>
      <c r="E3" s="33" t="s">
        <v>75</v>
      </c>
      <c r="F3" s="47" t="s">
        <v>5</v>
      </c>
    </row>
    <row r="5" spans="1:6" ht="15.75">
      <c r="A5" s="30" t="s">
        <v>92</v>
      </c>
      <c r="F5" s="35"/>
    </row>
    <row r="7" spans="1:11" ht="30.75" customHeight="1">
      <c r="A7" s="170" t="s">
        <v>59</v>
      </c>
      <c r="B7" s="171"/>
      <c r="C7" s="171"/>
      <c r="D7" s="171"/>
      <c r="E7" s="171"/>
      <c r="F7" s="171"/>
      <c r="G7" s="171"/>
      <c r="H7" s="171"/>
      <c r="I7" s="171"/>
      <c r="J7" s="171"/>
      <c r="K7" s="28"/>
    </row>
    <row r="9" spans="1:10" ht="28.5" customHeight="1">
      <c r="A9" s="166" t="s">
        <v>62</v>
      </c>
      <c r="B9" s="166"/>
      <c r="C9" s="166"/>
      <c r="D9" s="166"/>
      <c r="E9" s="166"/>
      <c r="F9" s="166"/>
      <c r="G9" s="166"/>
      <c r="H9" s="166"/>
      <c r="I9" s="166"/>
      <c r="J9" s="166"/>
    </row>
    <row r="10" spans="1:10" ht="15" customHeight="1">
      <c r="A10" s="25"/>
      <c r="B10" s="25"/>
      <c r="C10" s="25"/>
      <c r="D10" s="25"/>
      <c r="E10" s="25"/>
      <c r="F10" s="25"/>
      <c r="G10" s="25"/>
      <c r="H10" s="25"/>
      <c r="I10" s="25"/>
      <c r="J10" s="25"/>
    </row>
    <row r="11" spans="1:10" ht="90.75" customHeight="1">
      <c r="A11" s="166" t="s">
        <v>80</v>
      </c>
      <c r="B11" s="166"/>
      <c r="C11" s="166"/>
      <c r="D11" s="166"/>
      <c r="E11" s="166"/>
      <c r="F11" s="166"/>
      <c r="G11" s="166"/>
      <c r="H11" s="166"/>
      <c r="I11" s="166"/>
      <c r="J11" s="166"/>
    </row>
    <row r="12" spans="1:10" ht="15" customHeight="1">
      <c r="A12" s="25"/>
      <c r="B12" s="25"/>
      <c r="C12" s="25"/>
      <c r="D12" s="25"/>
      <c r="E12" s="25"/>
      <c r="F12" s="25"/>
      <c r="G12" s="25"/>
      <c r="H12" s="25"/>
      <c r="I12" s="25"/>
      <c r="J12" s="25"/>
    </row>
    <row r="13" spans="1:10" ht="30.75" customHeight="1">
      <c r="A13" s="166" t="s">
        <v>63</v>
      </c>
      <c r="B13" s="166"/>
      <c r="C13" s="166"/>
      <c r="D13" s="166"/>
      <c r="E13" s="166"/>
      <c r="F13" s="166"/>
      <c r="G13" s="166"/>
      <c r="H13" s="166"/>
      <c r="I13" s="166"/>
      <c r="J13" s="166"/>
    </row>
    <row r="14" spans="1:10" ht="12.75" customHeight="1">
      <c r="A14" s="25"/>
      <c r="B14" s="25"/>
      <c r="C14" s="25"/>
      <c r="D14" s="25"/>
      <c r="E14" s="25"/>
      <c r="F14" s="25"/>
      <c r="G14" s="25"/>
      <c r="H14" s="25"/>
      <c r="I14" s="25"/>
      <c r="J14" s="25"/>
    </row>
    <row r="15" spans="1:10" ht="32.25" customHeight="1">
      <c r="A15" s="166" t="s">
        <v>64</v>
      </c>
      <c r="B15" s="166"/>
      <c r="C15" s="166"/>
      <c r="D15" s="166"/>
      <c r="E15" s="166"/>
      <c r="F15" s="166"/>
      <c r="G15" s="166"/>
      <c r="H15" s="166"/>
      <c r="I15" s="166"/>
      <c r="J15" s="166"/>
    </row>
    <row r="16" spans="1:10" ht="12.75" customHeight="1">
      <c r="A16" s="25"/>
      <c r="B16" s="25"/>
      <c r="C16" s="25"/>
      <c r="D16" s="25"/>
      <c r="E16" s="25"/>
      <c r="F16" s="25"/>
      <c r="G16" s="25"/>
      <c r="H16" s="25"/>
      <c r="I16" s="25"/>
      <c r="J16" s="25"/>
    </row>
    <row r="17" spans="1:10" ht="30" customHeight="1">
      <c r="A17" s="166" t="s">
        <v>93</v>
      </c>
      <c r="B17" s="166"/>
      <c r="C17" s="166"/>
      <c r="D17" s="166"/>
      <c r="E17" s="166"/>
      <c r="F17" s="166"/>
      <c r="G17" s="166"/>
      <c r="H17" s="166"/>
      <c r="I17" s="166"/>
      <c r="J17" s="166"/>
    </row>
    <row r="18" ht="14.25" customHeight="1"/>
    <row r="19" spans="1:10" ht="49.5" customHeight="1">
      <c r="A19" s="166" t="s">
        <v>91</v>
      </c>
      <c r="B19" s="166"/>
      <c r="C19" s="166"/>
      <c r="D19" s="166"/>
      <c r="E19" s="166"/>
      <c r="F19" s="166"/>
      <c r="G19" s="166"/>
      <c r="H19" s="166"/>
      <c r="I19" s="166"/>
      <c r="J19" s="166"/>
    </row>
    <row r="20" spans="1:10" ht="15" customHeight="1">
      <c r="A20" s="26"/>
      <c r="B20" s="26"/>
      <c r="C20" s="26"/>
      <c r="D20" s="26"/>
      <c r="E20" s="26"/>
      <c r="F20" s="26"/>
      <c r="G20" s="26"/>
      <c r="H20" s="26"/>
      <c r="I20" s="26"/>
      <c r="J20" s="26"/>
    </row>
    <row r="21" spans="1:10" ht="57" customHeight="1">
      <c r="A21" s="166" t="s">
        <v>71</v>
      </c>
      <c r="B21" s="166"/>
      <c r="C21" s="166"/>
      <c r="D21" s="166"/>
      <c r="E21" s="166"/>
      <c r="F21" s="166"/>
      <c r="G21" s="166"/>
      <c r="H21" s="166"/>
      <c r="I21" s="166"/>
      <c r="J21" s="166"/>
    </row>
    <row r="22" spans="1:10" ht="14.25" customHeight="1">
      <c r="A22" s="25"/>
      <c r="B22" s="25"/>
      <c r="C22" s="25"/>
      <c r="D22" s="25"/>
      <c r="E22" s="25"/>
      <c r="F22" s="25"/>
      <c r="G22" s="25"/>
      <c r="H22" s="25"/>
      <c r="I22" s="25"/>
      <c r="J22" s="25"/>
    </row>
    <row r="23" spans="1:10" ht="14.25" customHeight="1">
      <c r="A23" s="25"/>
      <c r="B23" s="167" t="s">
        <v>90</v>
      </c>
      <c r="C23" s="167"/>
      <c r="D23" s="167"/>
      <c r="E23" s="167"/>
      <c r="F23" s="25"/>
      <c r="G23" s="25"/>
      <c r="H23" s="25"/>
      <c r="I23" s="25"/>
      <c r="J23" s="25"/>
    </row>
    <row r="24" spans="1:10" ht="12.75" customHeight="1">
      <c r="A24" s="25"/>
      <c r="B24" s="26" t="s">
        <v>65</v>
      </c>
      <c r="C24" s="25"/>
      <c r="D24" s="25"/>
      <c r="E24" s="25"/>
      <c r="F24" s="25"/>
      <c r="G24" s="25"/>
      <c r="H24" s="25"/>
      <c r="I24" s="25"/>
      <c r="J24" s="25"/>
    </row>
    <row r="25" s="26" customFormat="1" ht="12.75" customHeight="1">
      <c r="B25" s="26" t="s">
        <v>66</v>
      </c>
    </row>
    <row r="26" s="26" customFormat="1" ht="12.75" customHeight="1">
      <c r="B26" s="26" t="s">
        <v>73</v>
      </c>
    </row>
    <row r="27" s="26" customFormat="1" ht="12.75" customHeight="1">
      <c r="B27" s="26" t="s">
        <v>67</v>
      </c>
    </row>
    <row r="28" s="26" customFormat="1" ht="12.75" customHeight="1">
      <c r="B28" s="26" t="s">
        <v>94</v>
      </c>
    </row>
    <row r="29" s="26" customFormat="1" ht="12.75" customHeight="1">
      <c r="B29" s="26" t="s">
        <v>95</v>
      </c>
    </row>
    <row r="30" s="26" customFormat="1" ht="12.75" customHeight="1">
      <c r="B30" s="26" t="s">
        <v>96</v>
      </c>
    </row>
    <row r="31" s="26" customFormat="1" ht="12.75" customHeight="1">
      <c r="B31" s="26" t="s">
        <v>72</v>
      </c>
    </row>
    <row r="32" ht="12.75" customHeight="1"/>
    <row r="33" spans="1:10" ht="30.75" customHeight="1">
      <c r="A33" s="166" t="s">
        <v>86</v>
      </c>
      <c r="B33" s="166"/>
      <c r="C33" s="166"/>
      <c r="D33" s="166"/>
      <c r="E33" s="166"/>
      <c r="F33" s="166"/>
      <c r="G33" s="166"/>
      <c r="H33" s="166"/>
      <c r="I33" s="166"/>
      <c r="J33" s="166"/>
    </row>
    <row r="35" ht="15">
      <c r="B35" s="24" t="s">
        <v>87</v>
      </c>
    </row>
    <row r="36" ht="15">
      <c r="B36" s="24" t="s">
        <v>68</v>
      </c>
    </row>
    <row r="37" ht="15">
      <c r="B37" s="24" t="s">
        <v>69</v>
      </c>
    </row>
    <row r="38" ht="15">
      <c r="B38" s="24" t="s">
        <v>89</v>
      </c>
    </row>
    <row r="39" ht="15">
      <c r="B39" s="24" t="s">
        <v>70</v>
      </c>
    </row>
    <row r="41" ht="15">
      <c r="A41" s="24" t="s">
        <v>88</v>
      </c>
    </row>
  </sheetData>
  <sheetProtection password="CDE0" sheet="1" objects="1" scenarios="1"/>
  <mergeCells count="12">
    <mergeCell ref="A9:J9"/>
    <mergeCell ref="A11:J11"/>
    <mergeCell ref="B23:E23"/>
    <mergeCell ref="A1:J1"/>
    <mergeCell ref="A13:J13"/>
    <mergeCell ref="A7:J7"/>
    <mergeCell ref="B3:D3"/>
    <mergeCell ref="A33:J33"/>
    <mergeCell ref="A21:J21"/>
    <mergeCell ref="A17:J17"/>
    <mergeCell ref="A15:J15"/>
    <mergeCell ref="A19:J19"/>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27"/>
  <sheetViews>
    <sheetView zoomScale="75" zoomScaleNormal="75" workbookViewId="0" topLeftCell="A1">
      <selection activeCell="H7" sqref="H7"/>
    </sheetView>
  </sheetViews>
  <sheetFormatPr defaultColWidth="9.140625" defaultRowHeight="12.75"/>
  <cols>
    <col min="1" max="1" width="25.57421875" style="0" customWidth="1"/>
    <col min="2" max="2" width="2.00390625" style="0" customWidth="1"/>
    <col min="3" max="3" width="31.28125" style="0" customWidth="1"/>
    <col min="4" max="4" width="14.00390625" style="0" customWidth="1"/>
    <col min="5" max="5" width="13.7109375" style="0" customWidth="1"/>
    <col min="6" max="6" width="14.00390625" style="0" customWidth="1"/>
    <col min="7" max="7" width="13.140625" style="0" customWidth="1"/>
    <col min="8" max="8" width="9.8515625" style="0" customWidth="1"/>
    <col min="9" max="9" width="10.421875" style="0" customWidth="1"/>
    <col min="10" max="10" width="0.71875" style="0" customWidth="1"/>
    <col min="11" max="11" width="10.8515625" style="0" customWidth="1"/>
    <col min="12" max="12" width="11.140625" style="0" customWidth="1"/>
  </cols>
  <sheetData>
    <row r="1" spans="1:8" s="11" customFormat="1" ht="9" customHeight="1">
      <c r="A1" s="11" t="s">
        <v>40</v>
      </c>
      <c r="H1" s="53" t="s">
        <v>3</v>
      </c>
    </row>
    <row r="2" spans="1:5" s="11" customFormat="1" ht="9" customHeight="1">
      <c r="A2" s="11" t="s">
        <v>0</v>
      </c>
      <c r="D2" s="52" t="s">
        <v>56</v>
      </c>
      <c r="E2" s="52"/>
    </row>
    <row r="3" spans="1:8" s="11" customFormat="1" ht="9" customHeight="1">
      <c r="A3" s="11" t="s">
        <v>1</v>
      </c>
      <c r="D3" s="55"/>
      <c r="H3" s="53" t="s">
        <v>4</v>
      </c>
    </row>
    <row r="4" spans="1:6" s="11" customFormat="1" ht="9" customHeight="1">
      <c r="A4" s="11" t="s">
        <v>0</v>
      </c>
      <c r="C4" s="173" t="s">
        <v>47</v>
      </c>
      <c r="D4" s="173"/>
      <c r="E4" s="173"/>
      <c r="F4" s="173"/>
    </row>
    <row r="5" spans="1:8" s="11" customFormat="1" ht="9" customHeight="1">
      <c r="A5" s="11" t="s">
        <v>2</v>
      </c>
      <c r="C5" s="173" t="s">
        <v>49</v>
      </c>
      <c r="D5" s="173"/>
      <c r="E5" s="173"/>
      <c r="F5" s="173"/>
      <c r="H5" s="53" t="s">
        <v>81</v>
      </c>
    </row>
    <row r="6" spans="3:5" s="11" customFormat="1" ht="9" customHeight="1">
      <c r="C6" s="52"/>
      <c r="D6" s="52" t="s">
        <v>48</v>
      </c>
      <c r="E6" s="52"/>
    </row>
    <row r="7" spans="1:8" s="11" customFormat="1" ht="9" customHeight="1">
      <c r="A7" s="9"/>
      <c r="C7" s="1"/>
      <c r="D7" s="9"/>
      <c r="E7" s="9"/>
      <c r="F7" s="9"/>
      <c r="H7" s="9"/>
    </row>
    <row r="8" spans="1:8" s="11" customFormat="1" ht="9" customHeight="1">
      <c r="A8" s="9"/>
      <c r="B8" s="9"/>
      <c r="C8" s="9"/>
      <c r="D8" s="78">
        <v>2003</v>
      </c>
      <c r="E8" s="78"/>
      <c r="F8" s="9"/>
      <c r="H8" s="9"/>
    </row>
    <row r="9" spans="1:9" ht="9" customHeight="1">
      <c r="A9" s="9"/>
      <c r="B9" s="21"/>
      <c r="D9" s="22"/>
      <c r="E9" s="23"/>
      <c r="F9" s="21"/>
      <c r="H9" s="9"/>
      <c r="I9" s="11"/>
    </row>
    <row r="10" spans="1:11" ht="9" customHeight="1">
      <c r="A10" s="9"/>
      <c r="B10" s="9"/>
      <c r="C10" s="9"/>
      <c r="D10" s="9"/>
      <c r="E10" s="9"/>
      <c r="F10" s="9"/>
      <c r="H10" s="9"/>
      <c r="I10" s="11"/>
      <c r="J10" t="s">
        <v>5</v>
      </c>
      <c r="K10" t="s">
        <v>61</v>
      </c>
    </row>
    <row r="11" spans="1:10" ht="9" customHeight="1">
      <c r="A11" s="11"/>
      <c r="B11" s="11"/>
      <c r="C11" s="11"/>
      <c r="E11" s="53" t="s">
        <v>7</v>
      </c>
      <c r="F11" s="51" t="s">
        <v>97</v>
      </c>
      <c r="G11" s="54"/>
      <c r="H11" s="152"/>
      <c r="I11" s="11"/>
      <c r="J11" s="36">
        <v>2</v>
      </c>
    </row>
    <row r="12" spans="1:9" ht="9" customHeight="1">
      <c r="A12" s="11"/>
      <c r="H12" s="11"/>
      <c r="I12" s="11"/>
    </row>
    <row r="13" spans="1:10" ht="9" customHeight="1">
      <c r="A13" s="11"/>
      <c r="D13" s="52" t="s">
        <v>50</v>
      </c>
      <c r="E13" s="52"/>
      <c r="H13" s="11"/>
      <c r="I13" s="11"/>
      <c r="J13" s="29">
        <v>0</v>
      </c>
    </row>
    <row r="14" spans="1:9" ht="9" customHeight="1">
      <c r="A14" s="11"/>
      <c r="H14" s="11"/>
      <c r="I14" s="11"/>
    </row>
    <row r="15" spans="2:9" s="11" customFormat="1" ht="18" customHeight="1">
      <c r="B15" s="155"/>
      <c r="C15" s="154"/>
      <c r="D15" s="58" t="s">
        <v>8</v>
      </c>
      <c r="E15" s="59" t="s">
        <v>9</v>
      </c>
      <c r="F15" s="58" t="s">
        <v>10</v>
      </c>
      <c r="I15" s="52"/>
    </row>
    <row r="16" spans="2:6" s="11" customFormat="1" ht="19.5" customHeight="1">
      <c r="B16" s="60"/>
      <c r="C16" s="61"/>
      <c r="D16" s="62" t="s">
        <v>11</v>
      </c>
      <c r="E16" s="63" t="s">
        <v>11</v>
      </c>
      <c r="F16" s="64" t="s">
        <v>46</v>
      </c>
    </row>
    <row r="17" spans="2:10" s="11" customFormat="1" ht="12" customHeight="1">
      <c r="B17" s="65" t="s">
        <v>16</v>
      </c>
      <c r="C17" s="66"/>
      <c r="D17" s="67" t="s">
        <v>12</v>
      </c>
      <c r="E17" s="68" t="s">
        <v>14</v>
      </c>
      <c r="F17" s="69" t="s">
        <v>11</v>
      </c>
      <c r="I17" s="52" t="s">
        <v>41</v>
      </c>
      <c r="J17" s="70"/>
    </row>
    <row r="18" spans="2:9" s="11" customFormat="1" ht="12" customHeight="1">
      <c r="B18" s="71"/>
      <c r="C18" s="72"/>
      <c r="D18" s="73" t="s">
        <v>13</v>
      </c>
      <c r="E18" s="74" t="s">
        <v>13</v>
      </c>
      <c r="F18" s="75" t="s">
        <v>15</v>
      </c>
      <c r="I18" s="52" t="s">
        <v>51</v>
      </c>
    </row>
    <row r="19" spans="2:9" s="11" customFormat="1" ht="24.75" customHeight="1">
      <c r="B19" s="56" t="s">
        <v>17</v>
      </c>
      <c r="C19" s="57"/>
      <c r="D19" s="76">
        <v>935.44</v>
      </c>
      <c r="E19" s="77">
        <v>74.86</v>
      </c>
      <c r="F19" s="32">
        <v>1010.3</v>
      </c>
      <c r="I19" s="11">
        <f>MAX(D19,0)+MAX(E19,0)</f>
        <v>1010.3000000000001</v>
      </c>
    </row>
    <row r="21" spans="2:7" ht="12.75">
      <c r="B21" s="11"/>
      <c r="C21" s="11"/>
      <c r="D21" s="11"/>
      <c r="E21" s="11"/>
      <c r="F21" s="11"/>
      <c r="G21" s="11"/>
    </row>
    <row r="22" spans="2:7" ht="12.75">
      <c r="B22" s="11"/>
      <c r="C22" s="11"/>
      <c r="D22" s="11"/>
      <c r="E22" s="11"/>
      <c r="F22" s="11"/>
      <c r="G22" s="11"/>
    </row>
    <row r="27" ht="12.75">
      <c r="B27" s="34"/>
    </row>
  </sheetData>
  <sheetProtection password="CDE0" sheet="1" objects="1" scenarios="1"/>
  <mergeCells count="2">
    <mergeCell ref="C4:F4"/>
    <mergeCell ref="C5:F5"/>
  </mergeCells>
  <conditionalFormatting sqref="I19">
    <cfRule type="expression" priority="1" dxfId="0" stopIfTrue="1">
      <formula>OR(AND(OR(MAX(D19:F19)&gt;-9,MIN(D19:F19)&lt;-9),I19&lt;&gt;F19),AND(D19&lt;0,D19&lt;&gt;-9),AND(E19&lt;0,E19&lt;&gt;-9),AND(F19&lt;0,F19&lt;&gt;-9),AND(D19=-9,E19=-9,F19&lt;&gt;-9))</formula>
    </cfRule>
  </conditionalFormatting>
  <printOptions/>
  <pageMargins left="0.86" right="1.09" top="0.64" bottom="0" header="0.5" footer="0.68"/>
  <pageSetup fitToHeight="1" fitToWidth="1" horizontalDpi="600" verticalDpi="600" orientation="landscape" scale="87" r:id="rId2"/>
  <headerFooter alignWithMargins="0">
    <oddFooter>&amp;L&amp;8ORIGINAL SUBMISSION
CURRENT DATE: &amp;U</oddFooter>
  </headerFooter>
  <ignoredErrors>
    <ignoredError sqref="D15:E15" numberStoredAsText="1"/>
  </ignoredError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42"/>
  <sheetViews>
    <sheetView zoomScale="75" zoomScaleNormal="75" workbookViewId="0" topLeftCell="A1">
      <selection activeCell="F42" sqref="F42"/>
    </sheetView>
  </sheetViews>
  <sheetFormatPr defaultColWidth="9.140625" defaultRowHeight="12.75"/>
  <cols>
    <col min="1" max="1" width="26.00390625" style="0" customWidth="1"/>
    <col min="2" max="2" width="22.7109375" style="0" customWidth="1"/>
    <col min="3" max="3" width="9.00390625" style="0" customWidth="1"/>
    <col min="4" max="4" width="14.28125" style="0" customWidth="1"/>
    <col min="5" max="5" width="13.421875" style="0" customWidth="1"/>
    <col min="6" max="6" width="12.421875" style="0" customWidth="1"/>
    <col min="7" max="7" width="10.00390625" style="0" customWidth="1"/>
    <col min="8" max="8" width="13.00390625" style="0" customWidth="1"/>
    <col min="9" max="9" width="10.00390625" style="0" customWidth="1"/>
    <col min="10" max="10" width="6.28125" style="0" hidden="1" customWidth="1"/>
    <col min="11" max="11" width="17.28125" style="0" customWidth="1"/>
  </cols>
  <sheetData>
    <row r="1" spans="1:8" s="11" customFormat="1" ht="9" customHeight="1">
      <c r="A1" s="11" t="s">
        <v>40</v>
      </c>
      <c r="H1" s="53" t="s">
        <v>18</v>
      </c>
    </row>
    <row r="2" spans="1:5" s="11" customFormat="1" ht="9" customHeight="1">
      <c r="A2" s="11" t="s">
        <v>0</v>
      </c>
      <c r="D2" s="52" t="s">
        <v>57</v>
      </c>
      <c r="E2" s="52"/>
    </row>
    <row r="3" spans="1:8" s="11" customFormat="1" ht="9" customHeight="1">
      <c r="A3" s="11" t="s">
        <v>1</v>
      </c>
      <c r="D3" s="55"/>
      <c r="H3" s="53" t="s">
        <v>4</v>
      </c>
    </row>
    <row r="4" spans="1:6" s="11" customFormat="1" ht="9" customHeight="1">
      <c r="A4" s="11" t="s">
        <v>0</v>
      </c>
      <c r="B4" s="173" t="s">
        <v>6</v>
      </c>
      <c r="C4" s="173"/>
      <c r="D4" s="173"/>
      <c r="E4" s="173"/>
      <c r="F4" s="173"/>
    </row>
    <row r="5" spans="1:8" s="11" customFormat="1" ht="9" customHeight="1">
      <c r="A5" s="11" t="s">
        <v>2</v>
      </c>
      <c r="B5" s="173" t="s">
        <v>49</v>
      </c>
      <c r="C5" s="173"/>
      <c r="D5" s="173"/>
      <c r="E5" s="173"/>
      <c r="F5" s="173"/>
      <c r="H5" s="53" t="s">
        <v>81</v>
      </c>
    </row>
    <row r="6" spans="2:6" s="11" customFormat="1" ht="9" customHeight="1">
      <c r="B6" s="173" t="s">
        <v>82</v>
      </c>
      <c r="C6" s="173"/>
      <c r="D6" s="173"/>
      <c r="E6" s="173"/>
      <c r="F6" s="173"/>
    </row>
    <row r="7" spans="1:8" s="11" customFormat="1" ht="9" customHeight="1">
      <c r="A7" s="9"/>
      <c r="C7" s="1"/>
      <c r="D7" s="9"/>
      <c r="E7" s="9"/>
      <c r="F7" s="9"/>
      <c r="H7" s="9"/>
    </row>
    <row r="8" spans="1:8" s="11" customFormat="1" ht="9" customHeight="1">
      <c r="A8" s="9"/>
      <c r="B8" s="174">
        <f>PAGE1!D8</f>
        <v>2003</v>
      </c>
      <c r="C8" s="174"/>
      <c r="D8" s="174"/>
      <c r="E8" s="174"/>
      <c r="F8" s="174"/>
      <c r="H8" s="9"/>
    </row>
    <row r="9" spans="1:8" s="11" customFormat="1" ht="9" customHeight="1">
      <c r="A9" s="9"/>
      <c r="B9" s="9"/>
      <c r="C9" s="9"/>
      <c r="D9" s="78"/>
      <c r="E9" s="78"/>
      <c r="F9" s="9"/>
      <c r="H9" s="9"/>
    </row>
    <row r="10" spans="1:10" ht="9.75" customHeight="1">
      <c r="A10" s="9"/>
      <c r="B10" s="9"/>
      <c r="D10" s="10"/>
      <c r="E10" s="53" t="s">
        <v>7</v>
      </c>
      <c r="F10" s="31" t="str">
        <f>PAGE1!F11</f>
        <v>NC - North Carolina</v>
      </c>
      <c r="G10" s="13"/>
      <c r="J10">
        <v>3</v>
      </c>
    </row>
    <row r="11" spans="1:7" ht="9.75" customHeight="1">
      <c r="A11" s="9"/>
      <c r="B11" s="9"/>
      <c r="C11" s="1"/>
      <c r="D11" s="52" t="s">
        <v>19</v>
      </c>
      <c r="E11" s="53"/>
      <c r="F11" s="27"/>
      <c r="G11" s="79"/>
    </row>
    <row r="12" spans="1:7" ht="9.75" customHeight="1">
      <c r="A12" s="9"/>
      <c r="G12" s="9"/>
    </row>
    <row r="13" spans="2:11" ht="18" customHeight="1">
      <c r="B13" s="156"/>
      <c r="C13" s="157"/>
      <c r="D13" s="80" t="s">
        <v>8</v>
      </c>
      <c r="E13" s="59" t="s">
        <v>9</v>
      </c>
      <c r="F13" s="58" t="s">
        <v>10</v>
      </c>
      <c r="J13" s="36"/>
      <c r="K13" s="5" t="s">
        <v>5</v>
      </c>
    </row>
    <row r="14" spans="2:11" s="11" customFormat="1" ht="9" customHeight="1">
      <c r="B14" s="65"/>
      <c r="C14" s="12"/>
      <c r="D14" s="112"/>
      <c r="E14" s="115"/>
      <c r="F14" s="3"/>
      <c r="K14" s="1"/>
    </row>
    <row r="15" spans="2:11" s="11" customFormat="1" ht="9" customHeight="1">
      <c r="B15" s="65" t="s">
        <v>83</v>
      </c>
      <c r="C15" s="12"/>
      <c r="D15" s="113"/>
      <c r="E15" s="116"/>
      <c r="F15" s="4"/>
      <c r="K15" s="1"/>
    </row>
    <row r="16" spans="2:9" s="11" customFormat="1" ht="9" customHeight="1">
      <c r="B16" s="65" t="s">
        <v>84</v>
      </c>
      <c r="C16" s="12"/>
      <c r="D16" s="95" t="s">
        <v>11</v>
      </c>
      <c r="E16" s="117" t="s">
        <v>11</v>
      </c>
      <c r="F16" s="69" t="s">
        <v>46</v>
      </c>
      <c r="I16" s="52" t="s">
        <v>41</v>
      </c>
    </row>
    <row r="17" spans="2:9" s="11" customFormat="1" ht="9" customHeight="1">
      <c r="B17" s="65"/>
      <c r="C17" s="12"/>
      <c r="D17" s="95" t="s">
        <v>12</v>
      </c>
      <c r="E17" s="117" t="s">
        <v>14</v>
      </c>
      <c r="F17" s="69" t="s">
        <v>11</v>
      </c>
      <c r="I17" s="52" t="s">
        <v>76</v>
      </c>
    </row>
    <row r="18" spans="2:6" s="11" customFormat="1" ht="9" customHeight="1">
      <c r="B18" s="50"/>
      <c r="C18" s="14"/>
      <c r="D18" s="114" t="s">
        <v>13</v>
      </c>
      <c r="E18" s="118" t="s">
        <v>13</v>
      </c>
      <c r="F18" s="75" t="s">
        <v>15</v>
      </c>
    </row>
    <row r="19" spans="2:9" ht="16.5" customHeight="1">
      <c r="B19" s="65" t="s">
        <v>85</v>
      </c>
      <c r="C19" s="49"/>
      <c r="D19" s="110">
        <v>9206.24</v>
      </c>
      <c r="E19" s="111">
        <v>1851.77</v>
      </c>
      <c r="F19" s="32">
        <v>11058.01</v>
      </c>
      <c r="I19" s="11">
        <f aca="true" t="shared" si="0" ref="I19:I37">MAX(D19,0)+MAX(E19,0)</f>
        <v>11058.01</v>
      </c>
    </row>
    <row r="20" spans="2:9" s="119" customFormat="1" ht="16.5" customHeight="1">
      <c r="B20" s="175" t="s">
        <v>98</v>
      </c>
      <c r="C20" s="176"/>
      <c r="D20" s="110">
        <v>388.77</v>
      </c>
      <c r="E20" s="111">
        <v>85.75</v>
      </c>
      <c r="F20" s="32">
        <v>474.52</v>
      </c>
      <c r="I20" s="11">
        <f t="shared" si="0"/>
        <v>474.52</v>
      </c>
    </row>
    <row r="21" spans="2:9" s="119" customFormat="1" ht="16.5" customHeight="1">
      <c r="B21" s="175" t="s">
        <v>99</v>
      </c>
      <c r="C21" s="176"/>
      <c r="D21" s="110">
        <v>3.51</v>
      </c>
      <c r="E21" s="111">
        <v>0.21</v>
      </c>
      <c r="F21" s="32">
        <v>3.72</v>
      </c>
      <c r="I21" s="11">
        <f t="shared" si="0"/>
        <v>3.7199999999999998</v>
      </c>
    </row>
    <row r="22" spans="2:9" s="119" customFormat="1" ht="16.5" customHeight="1">
      <c r="B22" s="175" t="s">
        <v>100</v>
      </c>
      <c r="C22" s="176"/>
      <c r="D22" s="110">
        <v>286.96</v>
      </c>
      <c r="E22" s="111">
        <v>49.53</v>
      </c>
      <c r="F22" s="32">
        <v>336.49</v>
      </c>
      <c r="I22" s="11">
        <f t="shared" si="0"/>
        <v>336.49</v>
      </c>
    </row>
    <row r="23" spans="2:9" s="119" customFormat="1" ht="16.5" customHeight="1">
      <c r="B23" s="175" t="s">
        <v>101</v>
      </c>
      <c r="C23" s="176"/>
      <c r="D23" s="110">
        <v>813.39</v>
      </c>
      <c r="E23" s="111">
        <v>314.87</v>
      </c>
      <c r="F23" s="32">
        <v>1128.26</v>
      </c>
      <c r="I23" s="11">
        <f t="shared" si="0"/>
        <v>1128.26</v>
      </c>
    </row>
    <row r="24" spans="2:9" s="119" customFormat="1" ht="16.5" customHeight="1">
      <c r="B24" s="175" t="s">
        <v>102</v>
      </c>
      <c r="C24" s="176"/>
      <c r="D24" s="110">
        <v>249</v>
      </c>
      <c r="E24" s="111">
        <v>51.55</v>
      </c>
      <c r="F24" s="32">
        <v>300.55</v>
      </c>
      <c r="I24" s="11">
        <f t="shared" si="0"/>
        <v>300.55</v>
      </c>
    </row>
    <row r="25" spans="2:9" s="119" customFormat="1" ht="16.5" customHeight="1">
      <c r="B25" s="175" t="s">
        <v>103</v>
      </c>
      <c r="C25" s="176"/>
      <c r="D25" s="110">
        <v>3197.99</v>
      </c>
      <c r="E25" s="111">
        <v>676.68</v>
      </c>
      <c r="F25" s="32">
        <v>3874.67</v>
      </c>
      <c r="I25" s="11">
        <f t="shared" si="0"/>
        <v>3874.6699999999996</v>
      </c>
    </row>
    <row r="26" spans="2:9" s="119" customFormat="1" ht="16.5" customHeight="1">
      <c r="B26" s="175" t="s">
        <v>104</v>
      </c>
      <c r="C26" s="176"/>
      <c r="D26" s="110">
        <v>1990.26</v>
      </c>
      <c r="E26" s="111">
        <v>468.37</v>
      </c>
      <c r="F26" s="32">
        <v>2458.63</v>
      </c>
      <c r="I26" s="11">
        <f t="shared" si="0"/>
        <v>2458.63</v>
      </c>
    </row>
    <row r="27" spans="2:9" s="119" customFormat="1" ht="16.5" customHeight="1">
      <c r="B27" s="175" t="s">
        <v>105</v>
      </c>
      <c r="C27" s="176"/>
      <c r="D27" s="110">
        <v>144.45</v>
      </c>
      <c r="E27" s="111">
        <v>19.55</v>
      </c>
      <c r="F27" s="32">
        <v>164</v>
      </c>
      <c r="I27" s="11">
        <f t="shared" si="0"/>
        <v>164</v>
      </c>
    </row>
    <row r="28" spans="2:9" s="119" customFormat="1" ht="16.5" customHeight="1">
      <c r="B28" s="175" t="s">
        <v>106</v>
      </c>
      <c r="C28" s="176"/>
      <c r="D28" s="110">
        <v>649.53</v>
      </c>
      <c r="E28" s="111">
        <v>131.04</v>
      </c>
      <c r="F28" s="32">
        <v>780.57</v>
      </c>
      <c r="I28" s="11">
        <f t="shared" si="0"/>
        <v>780.5699999999999</v>
      </c>
    </row>
    <row r="29" spans="2:9" s="119" customFormat="1" ht="16.5" customHeight="1">
      <c r="B29" s="175" t="s">
        <v>107</v>
      </c>
      <c r="C29" s="176"/>
      <c r="D29" s="110">
        <v>58.99</v>
      </c>
      <c r="E29" s="111">
        <v>15.56</v>
      </c>
      <c r="F29" s="32">
        <v>74.55</v>
      </c>
      <c r="I29" s="11">
        <f t="shared" si="0"/>
        <v>74.55</v>
      </c>
    </row>
    <row r="30" spans="2:9" s="119" customFormat="1" ht="16.5" customHeight="1">
      <c r="B30" s="175" t="s">
        <v>108</v>
      </c>
      <c r="C30" s="176"/>
      <c r="D30" s="110">
        <v>1282.47</v>
      </c>
      <c r="E30" s="111">
        <v>20.58</v>
      </c>
      <c r="F30" s="32">
        <v>1303.05</v>
      </c>
      <c r="I30" s="11">
        <f t="shared" si="0"/>
        <v>1303.05</v>
      </c>
    </row>
    <row r="31" spans="2:9" s="119" customFormat="1" ht="16.5" customHeight="1">
      <c r="B31" s="175" t="s">
        <v>109</v>
      </c>
      <c r="C31" s="176"/>
      <c r="D31" s="110">
        <v>43.37</v>
      </c>
      <c r="E31" s="111">
        <v>10.28</v>
      </c>
      <c r="F31" s="32">
        <v>53.65</v>
      </c>
      <c r="I31" s="11">
        <f t="shared" si="0"/>
        <v>53.65</v>
      </c>
    </row>
    <row r="32" spans="2:9" s="119" customFormat="1" ht="16.5" customHeight="1">
      <c r="B32" s="175" t="s">
        <v>110</v>
      </c>
      <c r="C32" s="176"/>
      <c r="D32" s="110">
        <v>97.55</v>
      </c>
      <c r="E32" s="111">
        <v>7.8</v>
      </c>
      <c r="F32" s="32">
        <v>105.35</v>
      </c>
      <c r="I32" s="11">
        <f t="shared" si="0"/>
        <v>105.35</v>
      </c>
    </row>
    <row r="33" spans="2:9" s="119" customFormat="1" ht="16.5" customHeight="1">
      <c r="B33" s="175"/>
      <c r="C33" s="176"/>
      <c r="D33" s="110">
        <v>-9</v>
      </c>
      <c r="E33" s="111">
        <v>-9</v>
      </c>
      <c r="F33" s="32">
        <v>-9</v>
      </c>
      <c r="I33" s="11">
        <f t="shared" si="0"/>
        <v>0</v>
      </c>
    </row>
    <row r="34" spans="2:9" s="119" customFormat="1" ht="16.5" customHeight="1">
      <c r="B34" s="175"/>
      <c r="C34" s="176"/>
      <c r="D34" s="110">
        <v>-9</v>
      </c>
      <c r="E34" s="111">
        <v>-9</v>
      </c>
      <c r="F34" s="32">
        <v>-9</v>
      </c>
      <c r="I34" s="11">
        <f t="shared" si="0"/>
        <v>0</v>
      </c>
    </row>
    <row r="35" spans="2:9" s="119" customFormat="1" ht="16.5" customHeight="1">
      <c r="B35" s="175"/>
      <c r="C35" s="176"/>
      <c r="D35" s="110">
        <v>-9</v>
      </c>
      <c r="E35" s="111">
        <v>-9</v>
      </c>
      <c r="F35" s="32">
        <v>-9</v>
      </c>
      <c r="I35" s="11">
        <f t="shared" si="0"/>
        <v>0</v>
      </c>
    </row>
    <row r="36" spans="2:9" s="119" customFormat="1" ht="16.5" customHeight="1">
      <c r="B36" s="175"/>
      <c r="C36" s="176"/>
      <c r="D36" s="110">
        <v>-9</v>
      </c>
      <c r="E36" s="111">
        <v>-9</v>
      </c>
      <c r="F36" s="32">
        <v>-9</v>
      </c>
      <c r="I36" s="11">
        <f t="shared" si="0"/>
        <v>0</v>
      </c>
    </row>
    <row r="37" spans="2:9" s="119" customFormat="1" ht="16.5" customHeight="1">
      <c r="B37" s="175"/>
      <c r="C37" s="176"/>
      <c r="D37" s="110">
        <v>-9</v>
      </c>
      <c r="E37" s="111">
        <v>-9</v>
      </c>
      <c r="F37" s="32">
        <v>-9</v>
      </c>
      <c r="I37" s="11">
        <f t="shared" si="0"/>
        <v>0</v>
      </c>
    </row>
    <row r="38" ht="12.75" customHeight="1"/>
    <row r="39" spans="3:6" ht="12.75">
      <c r="C39" s="53" t="s">
        <v>43</v>
      </c>
      <c r="D39" s="11">
        <f>MAX(D20,0)+MAX(D21,0)+MAX(D22,0)+MAX(D23,0)+MAX(D24,0)+MAX(D25,0)+MAX(D26,0)+MAX(D27,0)+MAX(D28,0)+MAX(D29,0)+MAX(D30,0)+MAX(D31,0)+MAX(D32,0)+MAX(D33,0)+MAX(D34,0)+MAX(D35,0)+MAX(D36,0)+MAX(D37,0)</f>
        <v>9206.24</v>
      </c>
      <c r="E39" s="11">
        <f>MAX(E20,0)+MAX(E21,0)+MAX(E22,0)+MAX(E23,0)+MAX(E24,0)+MAX(E25,0)+MAX(E26,0)+MAX(E27,0)+MAX(E28,0)+MAX(E29,0)+MAX(E30,0)+MAX(E31,0)+MAX(E32,0)+MAX(E33,0)+MAX(E34,0)+MAX(E35,0)+MAX(E36,0)+MAX(E37,0)</f>
        <v>1851.7699999999998</v>
      </c>
      <c r="F39" s="11">
        <f>MAX(F20,0)+MAX(F21,0)+MAX(F22,0)+MAX(F23,0)+MAX(F24,0)+MAX(F25,0)+MAX(F26,0)+MAX(F27,0)+MAX(F28,0)+MAX(F29,0)+MAX(F30,0)+MAX(F31,0)+MAX(F32,0)+MAX(F33,0)+MAX(F34,0)+MAX(F35,0)+MAX(F36,0)+MAX(F37,0)</f>
        <v>11058.009999999998</v>
      </c>
    </row>
    <row r="41" ht="12.75">
      <c r="B41" s="34"/>
    </row>
    <row r="42" ht="12.75">
      <c r="B42" s="34"/>
    </row>
  </sheetData>
  <sheetProtection password="CDE0" sheet="1" objects="1" scenarios="1"/>
  <mergeCells count="22">
    <mergeCell ref="B27:C27"/>
    <mergeCell ref="B28:C28"/>
    <mergeCell ref="B26:C26"/>
    <mergeCell ref="B25:C25"/>
    <mergeCell ref="B34:C34"/>
    <mergeCell ref="B35:C35"/>
    <mergeCell ref="B37:C37"/>
    <mergeCell ref="B36:C36"/>
    <mergeCell ref="B20:C20"/>
    <mergeCell ref="B33:C33"/>
    <mergeCell ref="B21:C21"/>
    <mergeCell ref="B22:C22"/>
    <mergeCell ref="B23:C23"/>
    <mergeCell ref="B24:C24"/>
    <mergeCell ref="B30:C30"/>
    <mergeCell ref="B31:C31"/>
    <mergeCell ref="B32:C32"/>
    <mergeCell ref="B29:C29"/>
    <mergeCell ref="B4:F4"/>
    <mergeCell ref="B5:F5"/>
    <mergeCell ref="B6:F6"/>
    <mergeCell ref="B8:F8"/>
  </mergeCells>
  <conditionalFormatting sqref="I19:I37">
    <cfRule type="expression" priority="1" dxfId="1" stopIfTrue="1">
      <formula>OR(AND(OR(MAX(D19:F19)&gt;-9,MIN(D19:F19)&lt;-9),I19&lt;&gt;F19),AND(D19&lt;0,D19&lt;&gt;-9),AND(E19&lt;0,E19&lt;&gt;-9),AND(F19&lt;0,F19&lt;&gt;-9),AND(D19=-9,E19=-9,F19&lt;&gt;-9))</formula>
    </cfRule>
  </conditionalFormatting>
  <conditionalFormatting sqref="D39:F39">
    <cfRule type="expression" priority="2" dxfId="1" stopIfTrue="1">
      <formula>OR(AND(OR(MAX(D19:D37)&gt;-9,MIN(D19:D37)&lt;-9),D39&lt;&gt;D19),AND(MAX(D20:D37)=-9,MIN(D20:D37)=-9,D19&lt;&gt;-9))</formula>
    </cfRule>
  </conditionalFormatting>
  <printOptions/>
  <pageMargins left="0.89" right="0.82" top="0.6" bottom="0.5" header="0.53" footer="0.5"/>
  <pageSetup fitToHeight="1" fitToWidth="1" horizontalDpi="600" verticalDpi="600" orientation="landscape" scale="92" r:id="rId2"/>
  <headerFooter alignWithMargins="0">
    <oddFooter>&amp;L&amp;8ORIGINAL SUBMISSION
CURRENT DATE: &amp;U</oddFooter>
  </headerFooter>
  <ignoredErrors>
    <ignoredError sqref="D13:F13" numberStoredAsText="1"/>
  </ignoredError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37"/>
  <sheetViews>
    <sheetView zoomScale="75" zoomScaleNormal="75" workbookViewId="0" topLeftCell="A14">
      <selection activeCell="D18" sqref="D18"/>
    </sheetView>
  </sheetViews>
  <sheetFormatPr defaultColWidth="9.140625" defaultRowHeight="12.75"/>
  <cols>
    <col min="1" max="1" width="25.421875" style="0" customWidth="1"/>
    <col min="2" max="2" width="26.00390625" style="0" customWidth="1"/>
    <col min="3" max="3" width="5.8515625" style="0" customWidth="1"/>
    <col min="4" max="4" width="13.57421875" style="0" customWidth="1"/>
    <col min="5" max="5" width="12.57421875" style="0" customWidth="1"/>
    <col min="6" max="6" width="13.140625" style="0" customWidth="1"/>
    <col min="7" max="7" width="7.7109375" style="36" customWidth="1"/>
    <col min="8" max="8" width="16.57421875" style="36" customWidth="1"/>
    <col min="9" max="9" width="13.8515625" style="0" customWidth="1"/>
    <col min="10" max="10" width="1.8515625" style="0" hidden="1" customWidth="1"/>
  </cols>
  <sheetData>
    <row r="1" spans="1:9" s="85" customFormat="1" ht="9" customHeight="1">
      <c r="A1" s="15" t="s">
        <v>40</v>
      </c>
      <c r="B1" s="15"/>
      <c r="C1" s="15"/>
      <c r="D1" s="15"/>
      <c r="E1" s="15"/>
      <c r="F1" s="11"/>
      <c r="H1" s="93" t="s">
        <v>20</v>
      </c>
      <c r="I1" s="48"/>
    </row>
    <row r="2" spans="1:9" s="85" customFormat="1" ht="9" customHeight="1">
      <c r="A2" s="15" t="s">
        <v>0</v>
      </c>
      <c r="B2" s="15"/>
      <c r="D2" s="52" t="s">
        <v>57</v>
      </c>
      <c r="E2" s="52"/>
      <c r="F2" s="11"/>
      <c r="G2" s="46"/>
      <c r="H2" s="84"/>
      <c r="I2" s="48"/>
    </row>
    <row r="3" spans="1:9" s="85" customFormat="1" ht="9" customHeight="1">
      <c r="A3" s="15" t="s">
        <v>1</v>
      </c>
      <c r="B3" s="15"/>
      <c r="D3" s="52"/>
      <c r="E3" s="52"/>
      <c r="F3" s="11"/>
      <c r="H3" s="93" t="s">
        <v>4</v>
      </c>
      <c r="I3" s="48"/>
    </row>
    <row r="4" spans="1:9" s="85" customFormat="1" ht="9" customHeight="1">
      <c r="A4" s="15" t="s">
        <v>0</v>
      </c>
      <c r="B4" s="15"/>
      <c r="D4" s="52" t="s">
        <v>77</v>
      </c>
      <c r="E4" s="52"/>
      <c r="F4" s="11"/>
      <c r="H4" s="84"/>
      <c r="I4" s="48"/>
    </row>
    <row r="5" spans="1:9" s="85" customFormat="1" ht="9" customHeight="1">
      <c r="A5" s="15" t="s">
        <v>2</v>
      </c>
      <c r="B5" s="15"/>
      <c r="C5" s="52"/>
      <c r="D5" s="52" t="s">
        <v>53</v>
      </c>
      <c r="E5" s="52"/>
      <c r="F5" s="11"/>
      <c r="H5" s="93" t="str">
        <f>PAGE1!H5</f>
        <v>FORM EXPIRES: 7/31/2004</v>
      </c>
      <c r="I5" s="48"/>
    </row>
    <row r="6" spans="1:9" s="85" customFormat="1" ht="9" customHeight="1">
      <c r="A6" s="15"/>
      <c r="B6" s="15"/>
      <c r="C6" s="52"/>
      <c r="D6" s="52" t="s">
        <v>21</v>
      </c>
      <c r="E6" s="52"/>
      <c r="F6" s="52"/>
      <c r="H6" s="84"/>
      <c r="I6" s="48"/>
    </row>
    <row r="7" spans="1:9" s="85" customFormat="1" ht="9" customHeight="1">
      <c r="A7" s="15"/>
      <c r="B7" s="15"/>
      <c r="D7" s="52"/>
      <c r="E7" s="52"/>
      <c r="F7" s="52"/>
      <c r="G7" s="46"/>
      <c r="H7" s="84"/>
      <c r="I7" s="48"/>
    </row>
    <row r="8" spans="1:9" s="85" customFormat="1" ht="9" customHeight="1">
      <c r="A8" s="15"/>
      <c r="B8" s="15"/>
      <c r="D8" s="52">
        <f>PAGE1!D8</f>
        <v>2003</v>
      </c>
      <c r="E8" s="52"/>
      <c r="F8" s="52"/>
      <c r="G8" s="46"/>
      <c r="H8" s="84"/>
      <c r="I8" s="48"/>
    </row>
    <row r="9" spans="1:9" s="85" customFormat="1" ht="12.75">
      <c r="A9" s="15"/>
      <c r="B9" s="15"/>
      <c r="C9" s="52" t="s">
        <v>5</v>
      </c>
      <c r="D9" s="52"/>
      <c r="E9" s="52"/>
      <c r="F9" s="52"/>
      <c r="G9" s="46"/>
      <c r="H9" s="84"/>
      <c r="I9" s="48"/>
    </row>
    <row r="10" spans="1:9" s="85" customFormat="1" ht="12.75">
      <c r="A10" s="15"/>
      <c r="B10" s="15"/>
      <c r="D10" s="15"/>
      <c r="E10" s="53" t="s">
        <v>7</v>
      </c>
      <c r="F10" s="94" t="str">
        <f>PAGE1!F11</f>
        <v>NC - North Carolina</v>
      </c>
      <c r="G10" s="86"/>
      <c r="H10" s="84"/>
      <c r="I10" s="48"/>
    </row>
    <row r="11" spans="1:10" s="85" customFormat="1" ht="12.75">
      <c r="A11" s="15"/>
      <c r="B11" s="15"/>
      <c r="C11" s="15"/>
      <c r="D11" s="15"/>
      <c r="E11" s="15"/>
      <c r="F11" s="53"/>
      <c r="G11" s="46"/>
      <c r="H11" s="84"/>
      <c r="I11" s="48"/>
      <c r="J11" s="85">
        <v>4</v>
      </c>
    </row>
    <row r="12" spans="1:9" s="85" customFormat="1" ht="12.75">
      <c r="A12" s="15"/>
      <c r="B12" s="15"/>
      <c r="D12" s="52" t="s">
        <v>52</v>
      </c>
      <c r="H12" s="84"/>
      <c r="I12" s="48"/>
    </row>
    <row r="13" spans="1:9" s="85" customFormat="1" ht="12.75">
      <c r="A13" s="15"/>
      <c r="B13" s="15"/>
      <c r="C13" s="52"/>
      <c r="D13" s="52"/>
      <c r="E13" s="95"/>
      <c r="F13" s="96"/>
      <c r="G13" s="87"/>
      <c r="H13" s="84"/>
      <c r="I13" s="48"/>
    </row>
    <row r="14" spans="1:9" s="85" customFormat="1" ht="12.75">
      <c r="A14" s="11"/>
      <c r="B14" s="163"/>
      <c r="C14" s="164"/>
      <c r="D14" s="59" t="s">
        <v>8</v>
      </c>
      <c r="E14" s="59" t="s">
        <v>9</v>
      </c>
      <c r="F14" s="59" t="s">
        <v>10</v>
      </c>
      <c r="G14" s="97"/>
      <c r="H14" s="84"/>
      <c r="I14" s="48"/>
    </row>
    <row r="15" spans="1:9" s="85" customFormat="1" ht="15" customHeight="1">
      <c r="A15" s="11"/>
      <c r="B15" s="120"/>
      <c r="C15" s="88"/>
      <c r="D15" s="106" t="s">
        <v>11</v>
      </c>
      <c r="E15" s="115" t="s">
        <v>11</v>
      </c>
      <c r="F15" s="69" t="s">
        <v>51</v>
      </c>
      <c r="G15" s="97"/>
      <c r="H15" s="84"/>
      <c r="I15" s="48"/>
    </row>
    <row r="16" spans="1:9" s="85" customFormat="1" ht="12.75" customHeight="1">
      <c r="A16" s="11"/>
      <c r="B16" s="98" t="s">
        <v>44</v>
      </c>
      <c r="C16" s="89"/>
      <c r="D16" s="95" t="s">
        <v>12</v>
      </c>
      <c r="E16" s="117" t="s">
        <v>14</v>
      </c>
      <c r="F16" s="69" t="s">
        <v>11</v>
      </c>
      <c r="G16" s="99"/>
      <c r="I16" s="52" t="s">
        <v>41</v>
      </c>
    </row>
    <row r="17" spans="1:9" s="85" customFormat="1" ht="12.75" customHeight="1">
      <c r="A17" s="11"/>
      <c r="B17" s="81" t="s">
        <v>45</v>
      </c>
      <c r="C17" s="90"/>
      <c r="D17" s="95" t="s">
        <v>13</v>
      </c>
      <c r="E17" s="117" t="s">
        <v>13</v>
      </c>
      <c r="F17" s="69" t="s">
        <v>15</v>
      </c>
      <c r="G17" s="99"/>
      <c r="I17" s="52" t="s">
        <v>76</v>
      </c>
    </row>
    <row r="18" spans="1:9" s="85" customFormat="1" ht="16.5" customHeight="1">
      <c r="A18" s="11"/>
      <c r="B18" s="81" t="s">
        <v>22</v>
      </c>
      <c r="C18" s="90"/>
      <c r="D18" s="121">
        <v>7.5</v>
      </c>
      <c r="E18" s="122">
        <v>0</v>
      </c>
      <c r="F18" s="91">
        <v>7.5</v>
      </c>
      <c r="G18" s="92"/>
      <c r="I18" s="15">
        <f aca="true" t="shared" si="0" ref="I18:I31">MAX(D18,0)+MAX(E18,0)</f>
        <v>7.5</v>
      </c>
    </row>
    <row r="19" spans="1:9" s="85" customFormat="1" ht="16.5" customHeight="1">
      <c r="A19" s="11"/>
      <c r="B19" s="82" t="s">
        <v>23</v>
      </c>
      <c r="C19" s="83"/>
      <c r="D19" s="121">
        <v>56.11</v>
      </c>
      <c r="E19" s="122">
        <v>8.6</v>
      </c>
      <c r="F19" s="91">
        <v>64.71</v>
      </c>
      <c r="G19" s="92"/>
      <c r="I19" s="15">
        <f t="shared" si="0"/>
        <v>64.71</v>
      </c>
    </row>
    <row r="20" spans="1:9" s="85" customFormat="1" ht="16.5" customHeight="1">
      <c r="A20" s="11"/>
      <c r="B20" s="82" t="s">
        <v>24</v>
      </c>
      <c r="C20" s="83"/>
      <c r="D20" s="121">
        <v>17.5</v>
      </c>
      <c r="E20" s="122">
        <v>0</v>
      </c>
      <c r="F20" s="91">
        <v>17.5</v>
      </c>
      <c r="G20" s="92"/>
      <c r="I20" s="15">
        <f t="shared" si="0"/>
        <v>17.5</v>
      </c>
    </row>
    <row r="21" spans="1:9" s="85" customFormat="1" ht="16.5" customHeight="1">
      <c r="A21" s="11"/>
      <c r="B21" s="82" t="s">
        <v>25</v>
      </c>
      <c r="C21" s="83"/>
      <c r="D21" s="121">
        <v>554.1</v>
      </c>
      <c r="E21" s="122">
        <v>14</v>
      </c>
      <c r="F21" s="91">
        <v>568.1</v>
      </c>
      <c r="G21" s="92"/>
      <c r="I21" s="15">
        <f t="shared" si="0"/>
        <v>568.1</v>
      </c>
    </row>
    <row r="22" spans="1:9" s="85" customFormat="1" ht="16.5" customHeight="1">
      <c r="A22" s="11"/>
      <c r="B22" s="82" t="s">
        <v>26</v>
      </c>
      <c r="C22" s="83"/>
      <c r="D22" s="121">
        <v>182.4</v>
      </c>
      <c r="E22" s="122">
        <v>5.1</v>
      </c>
      <c r="F22" s="91">
        <v>187.5</v>
      </c>
      <c r="G22" s="92"/>
      <c r="I22" s="15">
        <f t="shared" si="0"/>
        <v>187.5</v>
      </c>
    </row>
    <row r="23" spans="1:9" s="85" customFormat="1" ht="16.5" customHeight="1">
      <c r="A23" s="11"/>
      <c r="B23" s="82" t="s">
        <v>27</v>
      </c>
      <c r="C23" s="83"/>
      <c r="D23" s="121">
        <v>279.3</v>
      </c>
      <c r="E23" s="122">
        <v>0</v>
      </c>
      <c r="F23" s="91">
        <v>279.3</v>
      </c>
      <c r="G23" s="92"/>
      <c r="I23" s="15">
        <f t="shared" si="0"/>
        <v>279.3</v>
      </c>
    </row>
    <row r="24" spans="1:9" s="85" customFormat="1" ht="16.5" customHeight="1">
      <c r="A24" s="11"/>
      <c r="B24" s="82" t="s">
        <v>28</v>
      </c>
      <c r="C24" s="83"/>
      <c r="D24" s="121">
        <v>61.73</v>
      </c>
      <c r="E24" s="122">
        <v>3</v>
      </c>
      <c r="F24" s="91">
        <v>64.73</v>
      </c>
      <c r="G24" s="92"/>
      <c r="I24" s="15">
        <f t="shared" si="0"/>
        <v>64.72999999999999</v>
      </c>
    </row>
    <row r="25" spans="1:9" s="85" customFormat="1" ht="16.5" customHeight="1">
      <c r="A25" s="11"/>
      <c r="B25" s="100" t="s">
        <v>29</v>
      </c>
      <c r="C25" s="101"/>
      <c r="D25" s="121">
        <v>6314</v>
      </c>
      <c r="E25" s="122">
        <v>5</v>
      </c>
      <c r="F25" s="91">
        <v>6319</v>
      </c>
      <c r="G25" s="92"/>
      <c r="I25" s="15">
        <f t="shared" si="0"/>
        <v>6319</v>
      </c>
    </row>
    <row r="26" spans="1:9" s="85" customFormat="1" ht="33" customHeight="1">
      <c r="A26" s="68"/>
      <c r="B26" s="158" t="s">
        <v>78</v>
      </c>
      <c r="C26" s="159"/>
      <c r="D26" s="160">
        <v>10.5</v>
      </c>
      <c r="E26" s="161">
        <v>0</v>
      </c>
      <c r="F26" s="91">
        <v>10.5</v>
      </c>
      <c r="G26" s="162"/>
      <c r="I26" s="15">
        <f t="shared" si="0"/>
        <v>10.5</v>
      </c>
    </row>
    <row r="27" spans="1:9" s="85" customFormat="1" ht="16.5" customHeight="1">
      <c r="A27" s="11"/>
      <c r="B27" s="82" t="s">
        <v>30</v>
      </c>
      <c r="C27" s="83"/>
      <c r="D27" s="121">
        <v>121.21</v>
      </c>
      <c r="E27" s="122">
        <v>3</v>
      </c>
      <c r="F27" s="91">
        <v>124.21</v>
      </c>
      <c r="G27" s="92"/>
      <c r="I27" s="15">
        <f t="shared" si="0"/>
        <v>124.21</v>
      </c>
    </row>
    <row r="28" spans="1:9" s="85" customFormat="1" ht="16.5" customHeight="1">
      <c r="A28" s="11"/>
      <c r="B28" s="82" t="s">
        <v>31</v>
      </c>
      <c r="C28" s="83"/>
      <c r="D28" s="121">
        <v>145.8</v>
      </c>
      <c r="E28" s="122">
        <v>0</v>
      </c>
      <c r="F28" s="91">
        <v>145.8</v>
      </c>
      <c r="G28" s="92"/>
      <c r="I28" s="15">
        <f t="shared" si="0"/>
        <v>145.8</v>
      </c>
    </row>
    <row r="29" spans="1:9" s="85" customFormat="1" ht="16.5" customHeight="1">
      <c r="A29" s="11"/>
      <c r="B29" s="82" t="s">
        <v>32</v>
      </c>
      <c r="C29" s="83"/>
      <c r="D29" s="121">
        <v>314.3</v>
      </c>
      <c r="E29" s="122">
        <v>6.1</v>
      </c>
      <c r="F29" s="91">
        <v>320.4</v>
      </c>
      <c r="G29" s="92"/>
      <c r="I29" s="15">
        <f t="shared" si="0"/>
        <v>320.40000000000003</v>
      </c>
    </row>
    <row r="30" spans="1:9" s="85" customFormat="1" ht="16.5" customHeight="1">
      <c r="A30" s="11"/>
      <c r="B30" s="82" t="s">
        <v>33</v>
      </c>
      <c r="C30" s="83"/>
      <c r="D30" s="121">
        <v>1123</v>
      </c>
      <c r="E30" s="122">
        <v>10</v>
      </c>
      <c r="F30" s="91">
        <v>1133</v>
      </c>
      <c r="G30" s="92"/>
      <c r="I30" s="15">
        <f t="shared" si="0"/>
        <v>1133</v>
      </c>
    </row>
    <row r="31" spans="1:9" s="85" customFormat="1" ht="16.5" customHeight="1">
      <c r="A31" s="11"/>
      <c r="B31" s="82" t="s">
        <v>79</v>
      </c>
      <c r="C31" s="83"/>
      <c r="D31" s="121">
        <v>278.2</v>
      </c>
      <c r="E31" s="122">
        <v>6.35</v>
      </c>
      <c r="F31" s="91">
        <v>284.55</v>
      </c>
      <c r="G31" s="92"/>
      <c r="I31" s="15">
        <f t="shared" si="0"/>
        <v>284.55</v>
      </c>
    </row>
    <row r="32" spans="1:9" ht="15" customHeight="1">
      <c r="A32" s="19"/>
      <c r="B32" s="18"/>
      <c r="C32" s="2"/>
      <c r="D32" s="18"/>
      <c r="E32" s="18"/>
      <c r="F32" s="20"/>
      <c r="G32" s="37"/>
      <c r="I32" s="7"/>
    </row>
    <row r="33" spans="6:8" ht="13.5" customHeight="1">
      <c r="F33" s="8"/>
      <c r="G33" s="40"/>
      <c r="H33" s="40"/>
    </row>
    <row r="34" spans="6:8" ht="12.75">
      <c r="F34" s="8"/>
      <c r="G34" s="40"/>
      <c r="H34" s="40"/>
    </row>
    <row r="35" spans="6:8" ht="12.75">
      <c r="F35" s="8"/>
      <c r="G35" s="40"/>
      <c r="H35" s="40"/>
    </row>
    <row r="37" ht="12.75">
      <c r="B37" s="34"/>
    </row>
  </sheetData>
  <sheetProtection password="CDE0" sheet="1" objects="1" scenarios="1"/>
  <conditionalFormatting sqref="G18:G31">
    <cfRule type="cellIs" priority="1" dxfId="2" operator="greaterThan" stopIfTrue="1">
      <formula>MAX(E18,0)</formula>
    </cfRule>
  </conditionalFormatting>
  <conditionalFormatting sqref="I18:I31">
    <cfRule type="expression" priority="2" dxfId="1" stopIfTrue="1">
      <formula>OR(AND(OR(MAX(D18:F18)&gt;-9,MIN(D18:F18)&lt;-9),I18&lt;&gt;F18),AND(D18&lt;0,D18&lt;&gt;-9),AND(E18&lt;0,E18&lt;&gt;-9),AND(F18&lt;0,F18&lt;&gt;-9),AND(D18=-9,E18=-9,F18&lt;&gt;-9))</formula>
    </cfRule>
  </conditionalFormatting>
  <printOptions/>
  <pageMargins left="0.8" right="0.78" top="0.6" bottom="0.5" header="0.5" footer="0.5"/>
  <pageSetup fitToHeight="1" fitToWidth="1" horizontalDpi="600" verticalDpi="600" orientation="landscape" scale="91" r:id="rId2"/>
  <headerFooter alignWithMargins="0">
    <oddFooter>&amp;L&amp;8ORIGINAL SUBMISSION
CURRENT DATE: &amp;U</oddFooter>
  </headerFooter>
  <ignoredErrors>
    <ignoredError sqref="D14:F14" numberStoredAsText="1"/>
  </ignoredError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T32"/>
  <sheetViews>
    <sheetView defaultGridColor="0" zoomScale="75" zoomScaleNormal="75" colorId="22" workbookViewId="0" topLeftCell="A1">
      <selection activeCell="H17" sqref="H17"/>
    </sheetView>
  </sheetViews>
  <sheetFormatPr defaultColWidth="9.140625" defaultRowHeight="12.75"/>
  <cols>
    <col min="1" max="1" width="27.00390625" style="0" customWidth="1"/>
    <col min="2" max="2" width="32.7109375" style="0" customWidth="1"/>
    <col min="3" max="3" width="0.85546875" style="0" hidden="1" customWidth="1"/>
    <col min="4" max="4" width="13.28125" style="0" customWidth="1"/>
    <col min="5" max="5" width="12.57421875" style="0" customWidth="1"/>
    <col min="6" max="6" width="12.7109375" style="0" customWidth="1"/>
    <col min="7" max="7" width="12.8515625" style="0" customWidth="1"/>
    <col min="8" max="8" width="11.00390625" style="36" customWidth="1"/>
    <col min="9" max="9" width="10.8515625" style="0" customWidth="1"/>
    <col min="10" max="10" width="6.421875" style="0" hidden="1" customWidth="1"/>
    <col min="11" max="16" width="9.7109375" style="0" customWidth="1"/>
    <col min="17" max="17" width="9.57421875" style="0" customWidth="1"/>
    <col min="18" max="20" width="9.7109375" style="0" hidden="1" customWidth="1"/>
    <col min="21" max="16384" width="9.7109375" style="0" customWidth="1"/>
  </cols>
  <sheetData>
    <row r="1" spans="1:8" s="103" customFormat="1" ht="9" customHeight="1">
      <c r="A1" s="15" t="s">
        <v>40</v>
      </c>
      <c r="B1" s="15"/>
      <c r="C1" s="15"/>
      <c r="D1" s="15"/>
      <c r="E1" s="15"/>
      <c r="F1" s="15"/>
      <c r="H1" s="53" t="s">
        <v>34</v>
      </c>
    </row>
    <row r="2" spans="1:8" s="103" customFormat="1" ht="9" customHeight="1">
      <c r="A2" s="15" t="s">
        <v>0</v>
      </c>
      <c r="B2" s="15"/>
      <c r="D2" s="52" t="s">
        <v>57</v>
      </c>
      <c r="E2" s="52"/>
      <c r="F2" s="52"/>
      <c r="G2" s="15"/>
      <c r="H2" s="104"/>
    </row>
    <row r="3" spans="1:8" s="103" customFormat="1" ht="9" customHeight="1">
      <c r="A3" s="15" t="s">
        <v>1</v>
      </c>
      <c r="B3" s="15"/>
      <c r="C3" s="15"/>
      <c r="D3" s="52"/>
      <c r="E3" s="52"/>
      <c r="F3" s="52"/>
      <c r="H3" s="53" t="s">
        <v>4</v>
      </c>
    </row>
    <row r="4" spans="1:8" s="103" customFormat="1" ht="9" customHeight="1">
      <c r="A4" s="15" t="s">
        <v>0</v>
      </c>
      <c r="B4" s="15"/>
      <c r="C4" s="15"/>
      <c r="D4" s="52" t="s">
        <v>77</v>
      </c>
      <c r="E4" s="52"/>
      <c r="F4" s="52"/>
      <c r="G4" s="15"/>
      <c r="H4" s="104"/>
    </row>
    <row r="5" spans="1:8" s="103" customFormat="1" ht="9" customHeight="1">
      <c r="A5" s="15" t="s">
        <v>2</v>
      </c>
      <c r="B5" s="11"/>
      <c r="D5" s="52" t="s">
        <v>53</v>
      </c>
      <c r="E5" s="11"/>
      <c r="F5" s="52"/>
      <c r="H5" s="53" t="str">
        <f>PAGE1!H5</f>
        <v>FORM EXPIRES: 7/31/2004</v>
      </c>
    </row>
    <row r="6" spans="1:8" s="103" customFormat="1" ht="9" customHeight="1">
      <c r="A6" s="15"/>
      <c r="B6" s="11"/>
      <c r="C6" s="11"/>
      <c r="D6" s="52" t="s">
        <v>21</v>
      </c>
      <c r="E6" s="52"/>
      <c r="F6" s="52"/>
      <c r="G6" s="52"/>
      <c r="H6" s="104"/>
    </row>
    <row r="7" spans="1:8" s="103" customFormat="1" ht="9" customHeight="1">
      <c r="A7" s="15"/>
      <c r="B7" s="11"/>
      <c r="C7" s="11"/>
      <c r="D7" s="52"/>
      <c r="E7" s="52"/>
      <c r="F7" s="52"/>
      <c r="G7" s="52"/>
      <c r="H7" s="104"/>
    </row>
    <row r="8" spans="1:8" s="103" customFormat="1" ht="9" customHeight="1">
      <c r="A8" s="15"/>
      <c r="B8" s="11"/>
      <c r="C8" s="52"/>
      <c r="D8" s="52">
        <f>PAGE1!D8</f>
        <v>2003</v>
      </c>
      <c r="E8" s="11"/>
      <c r="F8" s="52"/>
      <c r="G8" s="52"/>
      <c r="H8" s="104"/>
    </row>
    <row r="9" spans="1:8" s="103" customFormat="1" ht="9" customHeight="1">
      <c r="A9" s="15"/>
      <c r="B9" s="11"/>
      <c r="C9" s="52"/>
      <c r="D9" s="52"/>
      <c r="E9" s="11"/>
      <c r="F9" s="52"/>
      <c r="G9" s="52"/>
      <c r="H9" s="104"/>
    </row>
    <row r="10" spans="1:8" s="103" customFormat="1" ht="9" customHeight="1">
      <c r="A10" s="15"/>
      <c r="B10" s="15"/>
      <c r="C10" s="15"/>
      <c r="D10" s="15"/>
      <c r="E10" s="15"/>
      <c r="F10" s="15"/>
      <c r="G10" s="53"/>
      <c r="H10" s="104"/>
    </row>
    <row r="11" spans="1:10" s="103" customFormat="1" ht="9.75" customHeight="1">
      <c r="A11" s="15"/>
      <c r="B11" s="11"/>
      <c r="D11" s="11"/>
      <c r="E11" s="53" t="s">
        <v>7</v>
      </c>
      <c r="F11" s="150" t="str">
        <f>PAGE1!F11</f>
        <v>NC - North Carolina</v>
      </c>
      <c r="G11" s="151"/>
      <c r="H11" s="105"/>
      <c r="J11" s="103">
        <v>5</v>
      </c>
    </row>
    <row r="12" spans="1:8" s="103" customFormat="1" ht="9" customHeight="1">
      <c r="A12" s="15"/>
      <c r="B12" s="11"/>
      <c r="C12" s="11"/>
      <c r="D12" s="52" t="s">
        <v>35</v>
      </c>
      <c r="E12" s="52"/>
      <c r="F12" s="53"/>
      <c r="G12" s="96"/>
      <c r="H12" s="105"/>
    </row>
    <row r="13" spans="1:8" s="103" customFormat="1" ht="9.75" customHeight="1">
      <c r="A13" s="15"/>
      <c r="B13" s="15"/>
      <c r="C13" s="15"/>
      <c r="D13" s="52"/>
      <c r="E13" s="52"/>
      <c r="F13" s="95"/>
      <c r="G13" s="96"/>
      <c r="H13" s="105"/>
    </row>
    <row r="14" spans="1:8" s="103" customFormat="1" ht="16.5" customHeight="1">
      <c r="A14" s="11"/>
      <c r="B14" s="165"/>
      <c r="C14" s="126"/>
      <c r="D14" s="128" t="s">
        <v>8</v>
      </c>
      <c r="E14" s="130" t="s">
        <v>9</v>
      </c>
      <c r="F14" s="129" t="s">
        <v>10</v>
      </c>
      <c r="G14" s="106"/>
      <c r="H14" s="97"/>
    </row>
    <row r="15" spans="1:8" s="103" customFormat="1" ht="9.75" customHeight="1">
      <c r="A15" s="11"/>
      <c r="B15" s="133" t="s">
        <v>5</v>
      </c>
      <c r="C15" s="134"/>
      <c r="D15" s="135" t="s">
        <v>11</v>
      </c>
      <c r="E15" s="136" t="s">
        <v>11</v>
      </c>
      <c r="F15" s="131" t="s">
        <v>55</v>
      </c>
      <c r="G15" s="16"/>
      <c r="H15" s="97"/>
    </row>
    <row r="16" spans="1:9" s="103" customFormat="1" ht="9.75" customHeight="1">
      <c r="A16" s="11"/>
      <c r="B16" s="124" t="s">
        <v>44</v>
      </c>
      <c r="C16" s="17"/>
      <c r="D16" s="127" t="s">
        <v>12</v>
      </c>
      <c r="E16" s="95" t="s">
        <v>14</v>
      </c>
      <c r="F16" s="132" t="s">
        <v>11</v>
      </c>
      <c r="G16" s="17"/>
      <c r="I16" s="52" t="s">
        <v>41</v>
      </c>
    </row>
    <row r="17" spans="1:9" s="103" customFormat="1" ht="9.75" customHeight="1">
      <c r="A17" s="11"/>
      <c r="B17" s="137" t="s">
        <v>45</v>
      </c>
      <c r="C17" s="138"/>
      <c r="D17" s="139" t="s">
        <v>13</v>
      </c>
      <c r="E17" s="140" t="s">
        <v>13</v>
      </c>
      <c r="F17" s="141" t="s">
        <v>15</v>
      </c>
      <c r="G17" s="95"/>
      <c r="I17" s="52" t="s">
        <v>76</v>
      </c>
    </row>
    <row r="18" spans="1:20" s="103" customFormat="1" ht="18" customHeight="1">
      <c r="A18" s="11"/>
      <c r="B18" s="125" t="s">
        <v>36</v>
      </c>
      <c r="C18" s="145"/>
      <c r="D18" s="148">
        <v>37</v>
      </c>
      <c r="E18" s="149">
        <v>0</v>
      </c>
      <c r="F18" s="144">
        <v>37</v>
      </c>
      <c r="I18" s="11">
        <f aca="true" t="shared" si="0" ref="I18:I23">MAX(D18,0)+MAX(E18,0)</f>
        <v>37</v>
      </c>
      <c r="R18" s="108">
        <f>PAGE3!D18</f>
        <v>7.5</v>
      </c>
      <c r="S18" s="108">
        <f>PAGE3!E18</f>
        <v>0</v>
      </c>
      <c r="T18" s="108">
        <f>PAGE3!F18</f>
        <v>7.5</v>
      </c>
    </row>
    <row r="19" spans="1:20" s="103" customFormat="1" ht="18" customHeight="1">
      <c r="A19" s="11"/>
      <c r="B19" s="147" t="s">
        <v>42</v>
      </c>
      <c r="C19" s="146"/>
      <c r="D19" s="148">
        <v>250.8</v>
      </c>
      <c r="E19" s="149">
        <v>58.65</v>
      </c>
      <c r="F19" s="144">
        <v>309.45</v>
      </c>
      <c r="I19" s="11">
        <f t="shared" si="0"/>
        <v>309.45</v>
      </c>
      <c r="R19" s="108">
        <f>PAGE3!D19</f>
        <v>56.11</v>
      </c>
      <c r="S19" s="108">
        <f>PAGE3!E19</f>
        <v>8.6</v>
      </c>
      <c r="T19" s="108">
        <f>PAGE3!F19</f>
        <v>64.71</v>
      </c>
    </row>
    <row r="20" spans="1:20" s="103" customFormat="1" ht="18" customHeight="1">
      <c r="A20" s="11"/>
      <c r="B20" s="147" t="s">
        <v>37</v>
      </c>
      <c r="C20" s="146"/>
      <c r="D20" s="148">
        <v>0</v>
      </c>
      <c r="E20" s="149">
        <v>0</v>
      </c>
      <c r="F20" s="144">
        <v>0</v>
      </c>
      <c r="I20" s="11">
        <f t="shared" si="0"/>
        <v>0</v>
      </c>
      <c r="R20" s="108">
        <f>PAGE3!D20</f>
        <v>17.5</v>
      </c>
      <c r="S20" s="108">
        <f>PAGE3!E20</f>
        <v>0</v>
      </c>
      <c r="T20" s="108">
        <f>PAGE3!F20</f>
        <v>17.5</v>
      </c>
    </row>
    <row r="21" spans="1:20" s="103" customFormat="1" ht="18" customHeight="1">
      <c r="A21" s="11"/>
      <c r="B21" s="147" t="s">
        <v>38</v>
      </c>
      <c r="C21" s="146"/>
      <c r="D21" s="148">
        <v>264.8</v>
      </c>
      <c r="E21" s="149">
        <v>37</v>
      </c>
      <c r="F21" s="144">
        <v>301.8</v>
      </c>
      <c r="I21" s="11">
        <f t="shared" si="0"/>
        <v>301.8</v>
      </c>
      <c r="R21" s="108">
        <f>PAGE3!D21</f>
        <v>554.1</v>
      </c>
      <c r="S21" s="108">
        <f>PAGE3!E21</f>
        <v>14</v>
      </c>
      <c r="T21" s="108">
        <f>PAGE3!F21</f>
        <v>568.1</v>
      </c>
    </row>
    <row r="22" spans="1:20" s="103" customFormat="1" ht="16.5" customHeight="1">
      <c r="A22" s="11"/>
      <c r="B22" s="147" t="s">
        <v>39</v>
      </c>
      <c r="C22" s="146"/>
      <c r="D22" s="148">
        <v>201.2</v>
      </c>
      <c r="E22" s="149">
        <v>49.06</v>
      </c>
      <c r="F22" s="144">
        <v>250.26</v>
      </c>
      <c r="I22" s="11">
        <f t="shared" si="0"/>
        <v>250.26</v>
      </c>
      <c r="R22" s="108">
        <f>PAGE3!D22</f>
        <v>182.4</v>
      </c>
      <c r="S22" s="108">
        <f>PAGE3!E22</f>
        <v>5.1</v>
      </c>
      <c r="T22" s="108">
        <f>PAGE3!F22</f>
        <v>187.5</v>
      </c>
    </row>
    <row r="23" spans="1:20" s="103" customFormat="1" ht="33.75" customHeight="1">
      <c r="A23" s="15"/>
      <c r="B23" s="142" t="s">
        <v>54</v>
      </c>
      <c r="C23" s="143"/>
      <c r="D23" s="148">
        <v>10219.45</v>
      </c>
      <c r="E23" s="149">
        <v>205.86</v>
      </c>
      <c r="F23" s="144">
        <v>10425.31</v>
      </c>
      <c r="I23" s="11">
        <f t="shared" si="0"/>
        <v>10425.310000000001</v>
      </c>
      <c r="R23" s="108">
        <f>PAGE3!D23</f>
        <v>279.3</v>
      </c>
      <c r="S23" s="108">
        <f>PAGE3!E23</f>
        <v>0</v>
      </c>
      <c r="T23" s="108">
        <f>PAGE3!F23</f>
        <v>279.3</v>
      </c>
    </row>
    <row r="24" spans="1:20" s="103" customFormat="1" ht="12" customHeight="1">
      <c r="A24" s="11"/>
      <c r="B24" s="96"/>
      <c r="C24" s="96"/>
      <c r="D24" s="48"/>
      <c r="E24" s="48"/>
      <c r="F24" s="123"/>
      <c r="G24" s="17"/>
      <c r="H24" s="107"/>
      <c r="R24" s="108">
        <f>PAGE3!D24</f>
        <v>61.73</v>
      </c>
      <c r="S24" s="108">
        <f>PAGE3!E24</f>
        <v>3</v>
      </c>
      <c r="T24" s="108">
        <f>PAGE3!F24</f>
        <v>64.73</v>
      </c>
    </row>
    <row r="25" spans="1:20" s="108" customFormat="1" ht="12.75" customHeight="1">
      <c r="A25" s="45"/>
      <c r="B25" s="93" t="s">
        <v>43</v>
      </c>
      <c r="C25" s="96" t="s">
        <v>43</v>
      </c>
      <c r="D25" s="153">
        <f>MAX(PAGE3!D18,0)+MAX(PAGE3!D19,0)+MAX(PAGE3!D20,0)+MAX(PAGE3!D21,0)+MAX(PAGE3!D22,0)+MAX(PAGE3!D23,0)+MAX(PAGE3!D24,0)+MAX(PAGE3!D25,0)+MAX(PAGE3!D26,0)+MAX(PAGE3!D27,0)+MAX(PAGE3!D28,0)+MAX(PAGE3!D29,0)+MAX(PAGE3!D30,0)+MAX(PAGE3!D31,0)+MAX(D18,0)+MAX(D19,0)+MAX(D20,0)+MAX(D21,0)+MAX(D22,0)</f>
        <v>10219.45</v>
      </c>
      <c r="E25" s="153">
        <f>MAX(PAGE3!E18,0)+MAX(PAGE3!E19,0)+MAX(PAGE3!E20,0)+MAX(PAGE3!E21,0)+MAX(PAGE3!E22,0)+MAX(PAGE3!E23,0)+MAX(PAGE3!E24,0)+MAX(PAGE3!E25,0)+MAX(PAGE3!E26,0)+MAX(PAGE3!E27,0)+MAX(PAGE3!E28,0)+MAX(PAGE3!E29,0)+MAX(PAGE3!E30,0)+MAX(PAGE3!E31,0)+MAX(E18,0)+MAX(E19,0)+MAX(E20,0)+MAX(E21,0)+MAX(E22,0)</f>
        <v>205.86</v>
      </c>
      <c r="F25" s="153">
        <f>MAX(PAGE3!F18,0)+MAX(PAGE3!F19,0)+MAX(PAGE3!F20,0)+MAX(PAGE3!F21,0)+MAX(PAGE3!F22,0)+MAX(PAGE3!F23,0)+MAX(PAGE3!F24,0)+MAX(PAGE3!F25,0)+MAX(PAGE3!F26,0)+MAX(PAGE3!F27,0)+MAX(PAGE3!F28,0)+MAX(PAGE3!F29,0)+MAX(PAGE3!F30,0)+MAX(PAGE3!F31,0)+MAX(F18,0)+MAX(F19,0)+MAX(F20,0)+MAX(F21,0)+MAX(F22,0)</f>
        <v>10425.31</v>
      </c>
      <c r="G25" s="46"/>
      <c r="R25" s="108">
        <f>PAGE3!D25</f>
        <v>6314</v>
      </c>
      <c r="S25" s="108">
        <f>PAGE3!E25</f>
        <v>5</v>
      </c>
      <c r="T25" s="108">
        <f>PAGE3!F25</f>
        <v>6319</v>
      </c>
    </row>
    <row r="26" spans="1:20" ht="13.5" customHeight="1">
      <c r="A26" s="11"/>
      <c r="B26" s="11"/>
      <c r="C26" s="11"/>
      <c r="D26" s="11"/>
      <c r="E26" s="11"/>
      <c r="F26" s="11"/>
      <c r="G26" s="11"/>
      <c r="R26" s="108">
        <f>PAGE3!D26</f>
        <v>10.5</v>
      </c>
      <c r="S26" s="108">
        <f>PAGE3!E26</f>
        <v>0</v>
      </c>
      <c r="T26" s="108">
        <f>PAGE3!F26</f>
        <v>10.5</v>
      </c>
    </row>
    <row r="27" spans="18:20" ht="12.75">
      <c r="R27" s="108">
        <f>PAGE3!D27</f>
        <v>121.21</v>
      </c>
      <c r="S27" s="108">
        <f>PAGE3!E27</f>
        <v>3</v>
      </c>
      <c r="T27" s="108">
        <f>PAGE3!F27</f>
        <v>124.21</v>
      </c>
    </row>
    <row r="28" spans="18:20" ht="12.75">
      <c r="R28" s="108">
        <f>PAGE3!D28</f>
        <v>145.8</v>
      </c>
      <c r="S28" s="108">
        <f>PAGE3!E28</f>
        <v>0</v>
      </c>
      <c r="T28" s="108">
        <f>PAGE3!F28</f>
        <v>145.8</v>
      </c>
    </row>
    <row r="29" spans="18:20" ht="12.75">
      <c r="R29" s="108">
        <f>PAGE3!D29</f>
        <v>314.3</v>
      </c>
      <c r="S29" s="108">
        <f>PAGE3!E29</f>
        <v>6.1</v>
      </c>
      <c r="T29" s="108">
        <f>PAGE3!F29</f>
        <v>320.4</v>
      </c>
    </row>
    <row r="30" spans="2:20" ht="12.75">
      <c r="B30" s="34"/>
      <c r="C30" s="8"/>
      <c r="R30" s="108">
        <f>PAGE3!D30</f>
        <v>1123</v>
      </c>
      <c r="S30" s="108">
        <f>PAGE3!E30</f>
        <v>10</v>
      </c>
      <c r="T30" s="108">
        <f>PAGE3!F30</f>
        <v>1133</v>
      </c>
    </row>
    <row r="31" spans="18:20" ht="12.75">
      <c r="R31" s="108">
        <f>PAGE3!D31</f>
        <v>278.2</v>
      </c>
      <c r="S31" s="108">
        <f>PAGE3!E31</f>
        <v>6.35</v>
      </c>
      <c r="T31" s="108">
        <f>PAGE3!F31</f>
        <v>284.55</v>
      </c>
    </row>
    <row r="32" ht="12.75">
      <c r="R32" s="108"/>
    </row>
  </sheetData>
  <sheetProtection password="CDE0" sheet="1" objects="1" scenarios="1"/>
  <conditionalFormatting sqref="I18:I23">
    <cfRule type="expression" priority="1" dxfId="1" stopIfTrue="1">
      <formula>OR(AND(OR(MAX(D18:F18)&gt;-9,MIN(D18:F18)&lt;-9),I18&lt;&gt;F18),AND(D18&lt;0,D18&lt;&gt;-9),AND(E18&lt;0,E18&lt;&gt;-9),AND(F18&lt;0,F18&lt;&gt;-9),AND(D18=-9,E18=-9,F18&lt;&gt;-9))</formula>
    </cfRule>
  </conditionalFormatting>
  <conditionalFormatting sqref="D25:F25">
    <cfRule type="expression" priority="2" dxfId="3" stopIfTrue="1">
      <formula>OR(AND(OR(MAX(D18:D23,R18:R31)&gt;-9,MIN(D18:D23,R18:R31)&lt;-9),D25&lt;&gt;D23),AND(MAX(D18:D22,R18:R31)=-9,MIN(D18:D22,R18:R31)=-9,D23&lt;&gt;-9))</formula>
    </cfRule>
  </conditionalFormatting>
  <printOptions/>
  <pageMargins left="0.8" right="0.8" top="0.6" bottom="0" header="0.69" footer="0.5"/>
  <pageSetup fitToHeight="1" fitToWidth="1" horizontalDpi="600" verticalDpi="600" orientation="landscape" scale="92" r:id="rId2"/>
  <headerFooter alignWithMargins="0">
    <oddFooter>&amp;L&amp;8ORIGINAL SUBMISSION
CURRENT DATE: &amp;U</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L37"/>
  <sheetViews>
    <sheetView tabSelected="1" zoomScale="70" zoomScaleNormal="70" workbookViewId="0" topLeftCell="A1">
      <selection activeCell="A12" sqref="A12:G12"/>
    </sheetView>
  </sheetViews>
  <sheetFormatPr defaultColWidth="9.140625" defaultRowHeight="12.75"/>
  <cols>
    <col min="1" max="1" width="11.7109375" style="0" customWidth="1"/>
    <col min="2" max="2" width="45.7109375" style="0" customWidth="1"/>
    <col min="3" max="3" width="11.7109375" style="0" customWidth="1"/>
    <col min="4" max="6" width="13.7109375" style="0" customWidth="1"/>
    <col min="7" max="7" width="11.7109375" style="0" customWidth="1"/>
    <col min="8" max="8" width="11.7109375" style="36" customWidth="1"/>
    <col min="9" max="9" width="12.7109375" style="0" customWidth="1"/>
    <col min="10" max="10" width="3.8515625" style="0" hidden="1" customWidth="1"/>
  </cols>
  <sheetData>
    <row r="1" spans="1:8" s="103" customFormat="1" ht="9" customHeight="1">
      <c r="A1" s="15" t="s">
        <v>40</v>
      </c>
      <c r="B1" s="15"/>
      <c r="C1" s="15"/>
      <c r="D1" s="15"/>
      <c r="E1" s="15"/>
      <c r="F1" s="15"/>
      <c r="G1" s="53" t="s">
        <v>60</v>
      </c>
      <c r="H1" s="102"/>
    </row>
    <row r="2" spans="1:8" s="103" customFormat="1" ht="9" customHeight="1">
      <c r="A2" s="15" t="s">
        <v>0</v>
      </c>
      <c r="B2" s="15"/>
      <c r="C2" s="52" t="s">
        <v>56</v>
      </c>
      <c r="D2" s="52"/>
      <c r="E2" s="52"/>
      <c r="F2" s="52"/>
      <c r="G2" s="15"/>
      <c r="H2" s="104"/>
    </row>
    <row r="3" spans="1:8" s="103" customFormat="1" ht="9" customHeight="1">
      <c r="A3" s="15" t="s">
        <v>1</v>
      </c>
      <c r="B3" s="15"/>
      <c r="D3" s="52"/>
      <c r="E3" s="52"/>
      <c r="F3" s="52"/>
      <c r="G3" s="53"/>
      <c r="H3" s="102"/>
    </row>
    <row r="4" spans="1:8" s="103" customFormat="1" ht="9" customHeight="1">
      <c r="A4" s="15" t="s">
        <v>0</v>
      </c>
      <c r="B4" s="15"/>
      <c r="C4" s="52" t="s">
        <v>6</v>
      </c>
      <c r="D4" s="52"/>
      <c r="E4" s="52"/>
      <c r="F4" s="52"/>
      <c r="G4" s="15"/>
      <c r="H4" s="104"/>
    </row>
    <row r="5" spans="1:8" s="103" customFormat="1" ht="9" customHeight="1">
      <c r="A5" s="15" t="s">
        <v>2</v>
      </c>
      <c r="B5" s="11"/>
      <c r="C5" s="52" t="s">
        <v>53</v>
      </c>
      <c r="D5" s="11"/>
      <c r="E5" s="11"/>
      <c r="F5" s="52"/>
      <c r="G5" s="53"/>
      <c r="H5" s="102"/>
    </row>
    <row r="6" spans="1:8" s="103" customFormat="1" ht="9" customHeight="1">
      <c r="A6" s="15"/>
      <c r="B6" s="11"/>
      <c r="C6" s="52" t="s">
        <v>21</v>
      </c>
      <c r="D6" s="52"/>
      <c r="E6" s="52"/>
      <c r="F6" s="52"/>
      <c r="G6" s="52"/>
      <c r="H6" s="104"/>
    </row>
    <row r="7" spans="1:8" s="103" customFormat="1" ht="9" customHeight="1">
      <c r="A7" s="15"/>
      <c r="B7" s="11"/>
      <c r="D7" s="52"/>
      <c r="E7" s="52"/>
      <c r="F7" s="52"/>
      <c r="G7" s="52"/>
      <c r="H7" s="104"/>
    </row>
    <row r="8" spans="1:8" s="103" customFormat="1" ht="9" customHeight="1">
      <c r="A8" s="15"/>
      <c r="B8" s="11"/>
      <c r="C8" s="52">
        <f>PAGE1!D8</f>
        <v>2003</v>
      </c>
      <c r="D8" s="11"/>
      <c r="E8" s="11"/>
      <c r="F8" s="52"/>
      <c r="G8" s="52"/>
      <c r="H8" s="104"/>
    </row>
    <row r="9" spans="1:8" s="103" customFormat="1" ht="9" customHeight="1">
      <c r="A9" s="15"/>
      <c r="B9" s="11"/>
      <c r="D9" s="11"/>
      <c r="E9" s="53" t="s">
        <v>7</v>
      </c>
      <c r="F9" s="94" t="str">
        <f>PAGE1!F11</f>
        <v>NC - North Carolina</v>
      </c>
      <c r="G9" s="31"/>
      <c r="H9" s="104"/>
    </row>
    <row r="10" spans="1:12" s="103" customFormat="1" ht="12.75">
      <c r="A10" s="15"/>
      <c r="B10" s="52" t="s">
        <v>5</v>
      </c>
      <c r="C10" s="52" t="s">
        <v>60</v>
      </c>
      <c r="D10" s="52"/>
      <c r="E10" s="11"/>
      <c r="F10" s="52"/>
      <c r="G10" s="52"/>
      <c r="H10" s="104"/>
      <c r="J10" s="109">
        <v>6</v>
      </c>
      <c r="K10" s="96"/>
      <c r="L10" s="27"/>
    </row>
    <row r="11" spans="1:10" ht="12.75">
      <c r="A11" s="15"/>
      <c r="B11" s="11"/>
      <c r="D11" s="11"/>
      <c r="E11" s="11"/>
      <c r="H11" s="41"/>
      <c r="J11" s="29">
        <v>2</v>
      </c>
    </row>
    <row r="12" spans="1:8" ht="12.75">
      <c r="A12" s="177" t="s">
        <v>111</v>
      </c>
      <c r="B12" s="177"/>
      <c r="C12" s="177"/>
      <c r="D12" s="177"/>
      <c r="E12" s="177"/>
      <c r="F12" s="177"/>
      <c r="G12" s="177"/>
      <c r="H12" s="41"/>
    </row>
    <row r="13" spans="1:8" ht="12.75">
      <c r="A13" s="177"/>
      <c r="B13" s="177"/>
      <c r="C13" s="177"/>
      <c r="D13" s="177"/>
      <c r="E13" s="177"/>
      <c r="F13" s="177"/>
      <c r="G13" s="177"/>
      <c r="H13" s="42"/>
    </row>
    <row r="14" spans="1:8" ht="12.75">
      <c r="A14" s="177"/>
      <c r="B14" s="177"/>
      <c r="C14" s="177"/>
      <c r="D14" s="177"/>
      <c r="E14" s="177"/>
      <c r="F14" s="177"/>
      <c r="G14" s="177"/>
      <c r="H14" s="42"/>
    </row>
    <row r="15" spans="1:8" ht="12.75">
      <c r="A15" s="177"/>
      <c r="B15" s="177"/>
      <c r="C15" s="177"/>
      <c r="D15" s="177"/>
      <c r="E15" s="177"/>
      <c r="F15" s="177"/>
      <c r="G15" s="177"/>
      <c r="H15" s="42"/>
    </row>
    <row r="16" spans="1:8" ht="12.75">
      <c r="A16" s="177"/>
      <c r="B16" s="177"/>
      <c r="C16" s="177"/>
      <c r="D16" s="177"/>
      <c r="E16" s="177"/>
      <c r="F16" s="177"/>
      <c r="G16" s="177"/>
      <c r="H16" s="38"/>
    </row>
    <row r="17" spans="1:8" ht="12.75">
      <c r="A17" s="177"/>
      <c r="B17" s="177"/>
      <c r="C17" s="177"/>
      <c r="D17" s="177"/>
      <c r="E17" s="177"/>
      <c r="F17" s="177"/>
      <c r="G17" s="177"/>
      <c r="H17" s="38"/>
    </row>
    <row r="18" spans="1:8" ht="12.75">
      <c r="A18" s="177"/>
      <c r="B18" s="177"/>
      <c r="C18" s="177"/>
      <c r="D18" s="177"/>
      <c r="E18" s="177"/>
      <c r="F18" s="177"/>
      <c r="G18" s="177"/>
      <c r="H18" s="39"/>
    </row>
    <row r="19" spans="1:9" ht="12.75">
      <c r="A19" s="177"/>
      <c r="B19" s="177"/>
      <c r="C19" s="177"/>
      <c r="D19" s="177"/>
      <c r="E19" s="177"/>
      <c r="F19" s="177"/>
      <c r="G19" s="177"/>
      <c r="H19" s="39"/>
      <c r="I19" s="5"/>
    </row>
    <row r="20" spans="1:8" ht="12.75" customHeight="1">
      <c r="A20" s="177"/>
      <c r="B20" s="177"/>
      <c r="C20" s="177"/>
      <c r="D20" s="177"/>
      <c r="E20" s="177"/>
      <c r="F20" s="177"/>
      <c r="G20" s="177"/>
      <c r="H20" s="43"/>
    </row>
    <row r="21" spans="1:8" ht="12" customHeight="1">
      <c r="A21" s="177"/>
      <c r="B21" s="177"/>
      <c r="C21" s="177"/>
      <c r="D21" s="177"/>
      <c r="E21" s="177"/>
      <c r="F21" s="177"/>
      <c r="G21" s="177"/>
      <c r="H21" s="43"/>
    </row>
    <row r="22" spans="1:8" ht="12.75" customHeight="1">
      <c r="A22" s="177"/>
      <c r="B22" s="177"/>
      <c r="C22" s="177"/>
      <c r="D22" s="177"/>
      <c r="E22" s="177"/>
      <c r="F22" s="177"/>
      <c r="G22" s="177"/>
      <c r="H22" s="43"/>
    </row>
    <row r="23" spans="1:8" ht="12" customHeight="1">
      <c r="A23" s="177"/>
      <c r="B23" s="177"/>
      <c r="C23" s="177"/>
      <c r="D23" s="177"/>
      <c r="E23" s="177"/>
      <c r="F23" s="177"/>
      <c r="G23" s="177"/>
      <c r="H23" s="43"/>
    </row>
    <row r="24" spans="1:8" ht="12.75" customHeight="1">
      <c r="A24" s="177"/>
      <c r="B24" s="177"/>
      <c r="C24" s="177"/>
      <c r="D24" s="177"/>
      <c r="E24" s="177"/>
      <c r="F24" s="177"/>
      <c r="G24" s="177"/>
      <c r="H24" s="43"/>
    </row>
    <row r="25" spans="1:9" ht="12.75" customHeight="1">
      <c r="A25" s="177"/>
      <c r="B25" s="177"/>
      <c r="C25" s="177"/>
      <c r="D25" s="177"/>
      <c r="E25" s="177"/>
      <c r="F25" s="177"/>
      <c r="G25" s="177"/>
      <c r="H25" s="43"/>
      <c r="I25" s="6"/>
    </row>
    <row r="26" spans="1:8" ht="12.75" customHeight="1">
      <c r="A26" s="177"/>
      <c r="B26" s="177"/>
      <c r="C26" s="177"/>
      <c r="D26" s="177"/>
      <c r="E26" s="177"/>
      <c r="F26" s="177"/>
      <c r="G26" s="177"/>
      <c r="H26" s="44"/>
    </row>
    <row r="27" spans="1:7" ht="12.75" customHeight="1">
      <c r="A27" s="177"/>
      <c r="B27" s="177"/>
      <c r="C27" s="177"/>
      <c r="D27" s="177"/>
      <c r="E27" s="177"/>
      <c r="F27" s="177"/>
      <c r="G27" s="177"/>
    </row>
    <row r="28" spans="1:7" ht="13.5" customHeight="1">
      <c r="A28" s="177"/>
      <c r="B28" s="177"/>
      <c r="C28" s="177"/>
      <c r="D28" s="177"/>
      <c r="E28" s="177"/>
      <c r="F28" s="177"/>
      <c r="G28" s="177"/>
    </row>
    <row r="29" spans="1:7" ht="12.75">
      <c r="A29" s="177"/>
      <c r="B29" s="177"/>
      <c r="C29" s="177"/>
      <c r="D29" s="177"/>
      <c r="E29" s="177"/>
      <c r="F29" s="177"/>
      <c r="G29" s="177"/>
    </row>
    <row r="30" spans="1:7" ht="12.75">
      <c r="A30" s="177"/>
      <c r="B30" s="177"/>
      <c r="C30" s="177"/>
      <c r="D30" s="177"/>
      <c r="E30" s="177"/>
      <c r="F30" s="177"/>
      <c r="G30" s="177"/>
    </row>
    <row r="31" spans="1:7" ht="12.75">
      <c r="A31" s="177"/>
      <c r="B31" s="177"/>
      <c r="C31" s="177"/>
      <c r="D31" s="177"/>
      <c r="E31" s="177"/>
      <c r="F31" s="177"/>
      <c r="G31" s="177"/>
    </row>
    <row r="32" spans="1:7" ht="12.75">
      <c r="A32" s="177"/>
      <c r="B32" s="177"/>
      <c r="C32" s="177"/>
      <c r="D32" s="177"/>
      <c r="E32" s="177"/>
      <c r="F32" s="177"/>
      <c r="G32" s="177"/>
    </row>
    <row r="33" spans="1:7" ht="12.75">
      <c r="A33" s="177"/>
      <c r="B33" s="177"/>
      <c r="C33" s="177"/>
      <c r="D33" s="177"/>
      <c r="E33" s="177"/>
      <c r="F33" s="177"/>
      <c r="G33" s="177"/>
    </row>
    <row r="34" spans="1:7" ht="12.75">
      <c r="A34" s="177"/>
      <c r="B34" s="177"/>
      <c r="C34" s="177"/>
      <c r="D34" s="177"/>
      <c r="E34" s="177"/>
      <c r="F34" s="177"/>
      <c r="G34" s="177"/>
    </row>
    <row r="37" ht="12.75">
      <c r="B37" s="34"/>
    </row>
  </sheetData>
  <sheetProtection password="CDE0" sheet="1" objects="1" scenarios="1"/>
  <mergeCells count="23">
    <mergeCell ref="A31:G31"/>
    <mergeCell ref="A32:G32"/>
    <mergeCell ref="A33:G33"/>
    <mergeCell ref="A34:G34"/>
    <mergeCell ref="A27:G27"/>
    <mergeCell ref="A28:G28"/>
    <mergeCell ref="A29:G29"/>
    <mergeCell ref="A30:G30"/>
    <mergeCell ref="A23:G23"/>
    <mergeCell ref="A24:G24"/>
    <mergeCell ref="A25:G25"/>
    <mergeCell ref="A26:G26"/>
    <mergeCell ref="A12:G12"/>
    <mergeCell ref="A13:G13"/>
    <mergeCell ref="A14:G14"/>
    <mergeCell ref="A15:G15"/>
    <mergeCell ref="A16:G16"/>
    <mergeCell ref="A18:G18"/>
    <mergeCell ref="A20:G20"/>
    <mergeCell ref="A22:G22"/>
    <mergeCell ref="A17:G17"/>
    <mergeCell ref="A19:G19"/>
    <mergeCell ref="A21:G21"/>
  </mergeCells>
  <conditionalFormatting sqref="H20:H24">
    <cfRule type="cellIs" priority="1" dxfId="2" operator="greaterThan" stopIfTrue="1">
      <formula>MAX(E16,0)</formula>
    </cfRule>
  </conditionalFormatting>
  <conditionalFormatting sqref="H25">
    <cfRule type="expression" priority="2" dxfId="2" stopIfTrue="1">
      <formula>MAX(H25,0)&lt;&gt;MAX(H27,0)</formula>
    </cfRule>
    <cfRule type="cellIs" priority="3" dxfId="4" operator="greaterThan" stopIfTrue="1">
      <formula>MAX(E21,0)</formula>
    </cfRule>
  </conditionalFormatting>
  <printOptions/>
  <pageMargins left="0.8" right="0.68" top="0.6" bottom="0.5" header="0.5" footer="0.5"/>
  <pageSetup horizontalDpi="600" verticalDpi="600" orientation="landscape" r:id="rId2"/>
  <headerFooter alignWithMargins="0">
    <oddFooter>&amp;L&amp;8ORIGINAL SUBMISSION
CURRENT DATE: &amp;U</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tdais</cp:lastModifiedBy>
  <cp:lastPrinted>2004-10-20T14:36:47Z</cp:lastPrinted>
  <dcterms:created xsi:type="dcterms:W3CDTF">1998-03-25T19:06:28Z</dcterms:created>
  <dcterms:modified xsi:type="dcterms:W3CDTF">2004-10-20T14:39:51Z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-473401823</vt:i4>
  </property>
  <property fmtid="{D5CDD505-2E9C-101B-9397-08002B2CF9AE}" pid="3" name="_EmailSubject">
    <vt:lpwstr>DTS forms for 2003-04 school year</vt:lpwstr>
  </property>
  <property fmtid="{D5CDD505-2E9C-101B-9397-08002B2CF9AE}" pid="4" name="_AuthorEmail">
    <vt:lpwstr>KristenBenney@westat.com</vt:lpwstr>
  </property>
  <property fmtid="{D5CDD505-2E9C-101B-9397-08002B2CF9AE}" pid="5" name="_AuthorEmailDisplayName">
    <vt:lpwstr>Kristen Benney</vt:lpwstr>
  </property>
  <property fmtid="{D5CDD505-2E9C-101B-9397-08002B2CF9AE}" pid="6" name="_ReviewingToolsShownOnce">
    <vt:lpwstr/>
  </property>
</Properties>
</file>