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360" windowHeight="5028" firstSheet="2" activeTab="11"/>
  </bookViews>
  <sheets>
    <sheet name="Total Page 1" sheetId="1" r:id="rId1"/>
    <sheet name="Total Page 2" sheetId="2" r:id="rId2"/>
    <sheet name="Amtrak" sheetId="3" r:id="rId3"/>
    <sheet name="BNSF" sheetId="4" r:id="rId4"/>
    <sheet name="CSX" sheetId="5" r:id="rId5"/>
    <sheet name="GTW" sheetId="6" r:id="rId6"/>
    <sheet name="IC" sheetId="7" r:id="rId7"/>
    <sheet name="KCS" sheetId="8" r:id="rId8"/>
    <sheet name="NS" sheetId="9" r:id="rId9"/>
    <sheet name="SOO" sheetId="10" r:id="rId10"/>
    <sheet name="UP" sheetId="11" r:id="rId11"/>
    <sheet name="Total" sheetId="12" r:id="rId12"/>
  </sheets>
  <definedNames>
    <definedName name="_xlnm.Print_Area" localSheetId="11">'Total'!$A:$IV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<sst xmlns="http://schemas.openxmlformats.org/spreadsheetml/2006/main" count="1343" uniqueCount="84">
  <si>
    <t>Executives, Officials, &amp; Staff Assistants</t>
  </si>
  <si>
    <t>Professional &amp; Administrative</t>
  </si>
  <si>
    <t>Maintenance of Way &amp; Structures</t>
  </si>
  <si>
    <t>Maintenance of Equipment &amp; Stores</t>
  </si>
  <si>
    <t>Transportation (Other than Train &amp; Engine)</t>
  </si>
  <si>
    <t>Av No. of</t>
  </si>
  <si>
    <t>Time worked</t>
  </si>
  <si>
    <t>Overtime</t>
  </si>
  <si>
    <t>Time paid</t>
  </si>
  <si>
    <t>Total</t>
  </si>
  <si>
    <t>Employees</t>
  </si>
  <si>
    <t>and paid for</t>
  </si>
  <si>
    <t>paid for at</t>
  </si>
  <si>
    <t>for but</t>
  </si>
  <si>
    <t>time</t>
  </si>
  <si>
    <t>Group</t>
  </si>
  <si>
    <t>Reporting Group</t>
  </si>
  <si>
    <t>Paid During</t>
  </si>
  <si>
    <t>straight</t>
  </si>
  <si>
    <t>punitive</t>
  </si>
  <si>
    <t>not</t>
  </si>
  <si>
    <t xml:space="preserve">paid </t>
  </si>
  <si>
    <t>No.</t>
  </si>
  <si>
    <t>Mid Month</t>
  </si>
  <si>
    <t>Month</t>
  </si>
  <si>
    <t>time rates</t>
  </si>
  <si>
    <t>rates</t>
  </si>
  <si>
    <t>worked</t>
  </si>
  <si>
    <t>for</t>
  </si>
  <si>
    <t>compensation</t>
  </si>
  <si>
    <t>Straight</t>
  </si>
  <si>
    <t>Constr.</t>
  </si>
  <si>
    <t>Time</t>
  </si>
  <si>
    <t>Allow</t>
  </si>
  <si>
    <t>Actually</t>
  </si>
  <si>
    <t>Paid</t>
  </si>
  <si>
    <t>Vacation</t>
  </si>
  <si>
    <t xml:space="preserve">Service </t>
  </si>
  <si>
    <t>Worked</t>
  </si>
  <si>
    <t>For</t>
  </si>
  <si>
    <t>Etc</t>
  </si>
  <si>
    <t>Hours</t>
  </si>
  <si>
    <t>Transportation (Train &amp; Engine)</t>
  </si>
  <si>
    <t xml:space="preserve">   TOTAL ALL GROUPS</t>
  </si>
  <si>
    <t>Over</t>
  </si>
  <si>
    <t>Miles</t>
  </si>
  <si>
    <t>Tot Trips</t>
  </si>
  <si>
    <t>Paid For</t>
  </si>
  <si>
    <t>Not Less</t>
  </si>
  <si>
    <t>But</t>
  </si>
  <si>
    <t>Than Min</t>
  </si>
  <si>
    <t>Run</t>
  </si>
  <si>
    <t>Not Run</t>
  </si>
  <si>
    <t>BURLINGTON NORTHERN - SANTA FE</t>
  </si>
  <si>
    <t>CSX</t>
  </si>
  <si>
    <t>GRAND TRUNK WESTERN</t>
  </si>
  <si>
    <t>ILLINOIS CENTRAL</t>
  </si>
  <si>
    <t>KANSAS CITY SOUTHERN</t>
  </si>
  <si>
    <t>NORFOLK SOUTHERN</t>
  </si>
  <si>
    <t>SOO LINE</t>
  </si>
  <si>
    <t>UNION PACIFIC</t>
  </si>
  <si>
    <t>WAGE FORMS A AND B  (STATEMENT A-300)</t>
  </si>
  <si>
    <t>Surface Transportation Board</t>
  </si>
  <si>
    <t>Office of Economics, Environmental Analysis, and Administration</t>
  </si>
  <si>
    <t xml:space="preserve">TOTAL ALL CLASS I FREIGHT RAILROADS </t>
  </si>
  <si>
    <t>AMTRAK (Not Included in Totals for Class I Freight Railroads)</t>
  </si>
  <si>
    <t>NA</t>
  </si>
  <si>
    <t>Compensation ($000)</t>
  </si>
  <si>
    <t>WAGE STATISTICS OF CLASS I RAILROADS IN THE UNITED STATES - 2000 ANNUAL DATA</t>
  </si>
  <si>
    <t>NAV</t>
  </si>
  <si>
    <t>%</t>
  </si>
  <si>
    <t xml:space="preserve">of </t>
  </si>
  <si>
    <t>Time Paid</t>
  </si>
  <si>
    <t>Other</t>
  </si>
  <si>
    <t>Allowances</t>
  </si>
  <si>
    <t>Number of Employees</t>
  </si>
  <si>
    <t>Service Hours</t>
  </si>
  <si>
    <t>Compensation</t>
  </si>
  <si>
    <t>% of</t>
  </si>
  <si>
    <t>Average</t>
  </si>
  <si>
    <t>Straight Time</t>
  </si>
  <si>
    <t>Rates</t>
  </si>
  <si>
    <t>($000)</t>
  </si>
  <si>
    <t>Compensation - Continued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</si>
</sst>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&quot;$&quot;#,##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37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4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37" fontId="1" fillId="0" borderId="0" xfId="0" applyNumberFormat="1" applyFont="1" applyAlignment="1">
      <alignment/>
    </xf>
    <xf numFmtId="37" fontId="1" fillId="0" borderId="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4" customWidth="1"/>
    <col min="2" max="2" width="28.57421875" style="1" customWidth="1"/>
    <col min="3" max="6" width="10.7109375" style="1" customWidth="1"/>
    <col min="7" max="16384" width="8.8515625" style="1" customWidth="1"/>
  </cols>
  <sheetData>
    <row r="1" spans="1:6" ht="9.75">
      <c r="A1" s="42" t="s">
        <v>62</v>
      </c>
      <c r="B1" s="2"/>
      <c r="C1" s="2"/>
      <c r="D1" s="2"/>
      <c r="E1" s="2"/>
      <c r="F1" s="2"/>
    </row>
    <row r="2" spans="1:6" ht="9.75">
      <c r="A2" s="42" t="s">
        <v>63</v>
      </c>
      <c r="B2" s="2"/>
      <c r="C2" s="2"/>
      <c r="D2" s="2"/>
      <c r="E2" s="2"/>
      <c r="F2" s="2"/>
    </row>
    <row r="3" spans="1:6" ht="9.75">
      <c r="A3" s="42" t="s">
        <v>68</v>
      </c>
      <c r="B3" s="2"/>
      <c r="C3" s="2"/>
      <c r="D3" s="2"/>
      <c r="E3" s="2"/>
      <c r="F3" s="2"/>
    </row>
    <row r="4" spans="1:6" ht="9.75">
      <c r="A4" s="42" t="s">
        <v>61</v>
      </c>
      <c r="B4" s="2"/>
      <c r="C4" s="2"/>
      <c r="D4" s="2"/>
      <c r="E4" s="2"/>
      <c r="F4" s="2"/>
    </row>
    <row r="5" spans="1:6" ht="9.75">
      <c r="A5" s="43" t="s">
        <v>64</v>
      </c>
      <c r="B5" s="2"/>
      <c r="C5" s="2"/>
      <c r="D5" s="2"/>
      <c r="E5" s="2"/>
      <c r="F5" s="2"/>
    </row>
    <row r="6" ht="6" customHeight="1"/>
    <row r="7" spans="3:5" ht="9.75">
      <c r="C7" s="2" t="s">
        <v>75</v>
      </c>
      <c r="D7" s="2"/>
      <c r="E7" s="2"/>
    </row>
    <row r="8" ht="9.75">
      <c r="E8" s="39" t="s">
        <v>5</v>
      </c>
    </row>
    <row r="9" spans="3:5" ht="9.75">
      <c r="C9" s="39" t="s">
        <v>5</v>
      </c>
      <c r="D9" s="39" t="s">
        <v>70</v>
      </c>
      <c r="E9" s="39" t="s">
        <v>10</v>
      </c>
    </row>
    <row r="10" spans="1:5" ht="9.75">
      <c r="A10" s="10" t="s">
        <v>15</v>
      </c>
      <c r="B10" s="9" t="s">
        <v>16</v>
      </c>
      <c r="C10" s="39" t="s">
        <v>10</v>
      </c>
      <c r="D10" s="39" t="s">
        <v>71</v>
      </c>
      <c r="E10" s="39" t="s">
        <v>17</v>
      </c>
    </row>
    <row r="11" spans="1:5" ht="9.75">
      <c r="A11" s="10" t="s">
        <v>22</v>
      </c>
      <c r="B11" s="9"/>
      <c r="C11" s="39" t="s">
        <v>23</v>
      </c>
      <c r="D11" s="39" t="s">
        <v>9</v>
      </c>
      <c r="E11" s="39" t="s">
        <v>24</v>
      </c>
    </row>
    <row r="13" spans="1:5" ht="9.75">
      <c r="A13" s="10">
        <v>100</v>
      </c>
      <c r="B13" s="9" t="s">
        <v>0</v>
      </c>
      <c r="C13" s="16">
        <v>11024</v>
      </c>
      <c r="D13" s="40">
        <f aca="true" t="shared" si="0" ref="D13:D18">+C13/$C$19</f>
        <v>0.06548184755749857</v>
      </c>
      <c r="E13" s="37">
        <v>11081</v>
      </c>
    </row>
    <row r="14" spans="1:5" ht="9.75">
      <c r="A14" s="10">
        <v>200</v>
      </c>
      <c r="B14" s="9" t="s">
        <v>1</v>
      </c>
      <c r="C14" s="16">
        <v>17124</v>
      </c>
      <c r="D14" s="40">
        <f t="shared" si="0"/>
        <v>0.1017154533358677</v>
      </c>
      <c r="E14" s="37">
        <v>17585</v>
      </c>
    </row>
    <row r="15" spans="1:5" ht="9.75">
      <c r="A15" s="10">
        <v>300</v>
      </c>
      <c r="B15" s="9" t="s">
        <v>2</v>
      </c>
      <c r="C15" s="16">
        <v>35859</v>
      </c>
      <c r="D15" s="40">
        <f t="shared" si="0"/>
        <v>0.21300014255844896</v>
      </c>
      <c r="E15" s="37">
        <v>37033</v>
      </c>
    </row>
    <row r="16" spans="1:5" ht="9.75">
      <c r="A16" s="10">
        <v>400</v>
      </c>
      <c r="B16" s="9" t="s">
        <v>3</v>
      </c>
      <c r="C16" s="16">
        <v>33259</v>
      </c>
      <c r="D16" s="40">
        <f t="shared" si="0"/>
        <v>0.1975563105873408</v>
      </c>
      <c r="E16" s="37">
        <v>34002</v>
      </c>
    </row>
    <row r="17" spans="1:5" s="14" customFormat="1" ht="9.75">
      <c r="A17" s="10">
        <v>500</v>
      </c>
      <c r="B17" s="9" t="s">
        <v>4</v>
      </c>
      <c r="C17" s="16">
        <v>7876</v>
      </c>
      <c r="D17" s="40">
        <f t="shared" si="0"/>
        <v>0.0467829310017107</v>
      </c>
      <c r="E17" s="41">
        <v>8121</v>
      </c>
    </row>
    <row r="18" spans="1:5" s="14" customFormat="1" ht="9.75">
      <c r="A18" s="26">
        <v>600</v>
      </c>
      <c r="B18" s="14" t="s">
        <v>42</v>
      </c>
      <c r="C18" s="16">
        <v>63210</v>
      </c>
      <c r="D18" s="40">
        <f t="shared" si="0"/>
        <v>0.37546331495913327</v>
      </c>
      <c r="E18" s="41">
        <v>70068</v>
      </c>
    </row>
    <row r="19" spans="1:5" s="14" customFormat="1" ht="9.75">
      <c r="A19" s="26">
        <v>700</v>
      </c>
      <c r="B19" s="14" t="s">
        <v>43</v>
      </c>
      <c r="C19" s="38">
        <f>SUM(C13:C18)</f>
        <v>168352</v>
      </c>
      <c r="E19" s="41">
        <v>177890</v>
      </c>
    </row>
    <row r="21" spans="3:6" ht="9.75">
      <c r="C21" s="2" t="s">
        <v>76</v>
      </c>
      <c r="D21" s="2"/>
      <c r="E21" s="2"/>
      <c r="F21" s="2"/>
    </row>
    <row r="22" spans="1:6" ht="9.75">
      <c r="A22" s="10" t="s">
        <v>15</v>
      </c>
      <c r="B22" s="9" t="s">
        <v>16</v>
      </c>
      <c r="C22" s="39" t="s">
        <v>30</v>
      </c>
      <c r="D22" s="39" t="s">
        <v>7</v>
      </c>
      <c r="E22" s="39"/>
      <c r="F22" s="39"/>
    </row>
    <row r="23" spans="1:6" ht="9.75">
      <c r="A23" s="10" t="s">
        <v>22</v>
      </c>
      <c r="B23" s="9"/>
      <c r="C23" s="39" t="s">
        <v>72</v>
      </c>
      <c r="D23" s="39" t="s">
        <v>35</v>
      </c>
      <c r="E23" s="39" t="s">
        <v>73</v>
      </c>
      <c r="F23" s="39"/>
    </row>
    <row r="24" spans="3:6" ht="9.75">
      <c r="C24" s="39" t="s">
        <v>39</v>
      </c>
      <c r="D24" s="39" t="s">
        <v>39</v>
      </c>
      <c r="E24" s="39" t="s">
        <v>74</v>
      </c>
      <c r="F24" s="39" t="s">
        <v>9</v>
      </c>
    </row>
    <row r="26" spans="1:6" ht="9.75">
      <c r="A26" s="10">
        <v>100</v>
      </c>
      <c r="B26" s="9" t="s">
        <v>0</v>
      </c>
      <c r="C26" s="37">
        <v>23106297</v>
      </c>
      <c r="D26" s="1">
        <v>0</v>
      </c>
      <c r="E26" s="1">
        <v>0</v>
      </c>
      <c r="F26" s="37">
        <v>23106297</v>
      </c>
    </row>
    <row r="27" spans="1:6" ht="9.75">
      <c r="A27" s="10">
        <v>200</v>
      </c>
      <c r="B27" s="9" t="s">
        <v>1</v>
      </c>
      <c r="C27" s="37">
        <v>32925826</v>
      </c>
      <c r="D27" s="37">
        <v>1422689</v>
      </c>
      <c r="E27" s="37">
        <v>5627042</v>
      </c>
      <c r="F27" s="37">
        <v>39975557</v>
      </c>
    </row>
    <row r="28" spans="1:6" ht="9.75">
      <c r="A28" s="10">
        <v>300</v>
      </c>
      <c r="B28" s="9" t="s">
        <v>2</v>
      </c>
      <c r="C28" s="37">
        <v>66169295</v>
      </c>
      <c r="D28" s="37">
        <v>8742275</v>
      </c>
      <c r="E28" s="37">
        <v>19800817</v>
      </c>
      <c r="F28" s="37">
        <v>94712387</v>
      </c>
    </row>
    <row r="29" spans="1:6" ht="9.75">
      <c r="A29" s="10">
        <v>400</v>
      </c>
      <c r="B29" s="9" t="s">
        <v>3</v>
      </c>
      <c r="C29" s="37">
        <v>62923028</v>
      </c>
      <c r="D29" s="37">
        <v>4129864</v>
      </c>
      <c r="E29" s="37">
        <v>9197285</v>
      </c>
      <c r="F29" s="37">
        <v>76250177</v>
      </c>
    </row>
    <row r="30" spans="1:6" ht="9.75">
      <c r="A30" s="10">
        <v>500</v>
      </c>
      <c r="B30" s="9" t="s">
        <v>4</v>
      </c>
      <c r="C30" s="37">
        <v>14248172</v>
      </c>
      <c r="D30" s="37">
        <v>1032034</v>
      </c>
      <c r="E30" s="37">
        <v>4104727</v>
      </c>
      <c r="F30" s="37">
        <v>19384933</v>
      </c>
    </row>
    <row r="31" spans="1:6" ht="9.75">
      <c r="A31" s="26">
        <v>600</v>
      </c>
      <c r="B31" s="14" t="s">
        <v>42</v>
      </c>
      <c r="C31" s="37">
        <v>139509908</v>
      </c>
      <c r="D31" s="37">
        <v>13655081</v>
      </c>
      <c r="E31" s="37">
        <v>40243142</v>
      </c>
      <c r="F31" s="37">
        <v>193408131</v>
      </c>
    </row>
    <row r="32" spans="1:6" ht="9.75">
      <c r="A32" s="26">
        <v>700</v>
      </c>
      <c r="B32" s="14" t="s">
        <v>43</v>
      </c>
      <c r="C32" s="37">
        <v>338882526</v>
      </c>
      <c r="D32" s="37">
        <v>28981943</v>
      </c>
      <c r="E32" s="37">
        <v>78973013</v>
      </c>
      <c r="F32" s="37">
        <v>446837482</v>
      </c>
    </row>
    <row r="34" spans="3:5" ht="9.75">
      <c r="C34" s="2" t="s">
        <v>77</v>
      </c>
      <c r="D34" s="2"/>
      <c r="E34" s="2"/>
    </row>
    <row r="35" spans="3:5" ht="9.75">
      <c r="C35" s="39" t="s">
        <v>30</v>
      </c>
      <c r="D35" s="39" t="s">
        <v>78</v>
      </c>
      <c r="E35" s="39" t="s">
        <v>79</v>
      </c>
    </row>
    <row r="36" spans="1:5" ht="9.75">
      <c r="A36" s="10" t="s">
        <v>15</v>
      </c>
      <c r="B36" s="9" t="s">
        <v>16</v>
      </c>
      <c r="C36" s="39" t="s">
        <v>72</v>
      </c>
      <c r="D36" s="39" t="s">
        <v>9</v>
      </c>
      <c r="E36" s="39" t="s">
        <v>80</v>
      </c>
    </row>
    <row r="37" spans="1:5" ht="9.75">
      <c r="A37" s="10" t="s">
        <v>22</v>
      </c>
      <c r="B37" s="9"/>
      <c r="C37" s="39" t="s">
        <v>39</v>
      </c>
      <c r="D37" s="39" t="s">
        <v>77</v>
      </c>
      <c r="E37" s="39" t="s">
        <v>81</v>
      </c>
    </row>
    <row r="38" spans="1:5" ht="9.75">
      <c r="A38" s="10"/>
      <c r="B38" s="9"/>
      <c r="C38" s="47" t="s">
        <v>82</v>
      </c>
      <c r="D38" s="39"/>
      <c r="E38" s="39"/>
    </row>
    <row r="40" spans="1:5" ht="9.75">
      <c r="A40" s="10">
        <v>100</v>
      </c>
      <c r="B40" s="9" t="s">
        <v>0</v>
      </c>
      <c r="C40" s="46">
        <v>875156</v>
      </c>
      <c r="D40" s="40">
        <v>1</v>
      </c>
      <c r="E40" s="45">
        <v>37.875</v>
      </c>
    </row>
    <row r="41" spans="1:5" ht="9.75">
      <c r="A41" s="10">
        <v>200</v>
      </c>
      <c r="B41" s="9" t="s">
        <v>1</v>
      </c>
      <c r="C41" s="37">
        <v>723163</v>
      </c>
      <c r="D41" s="40">
        <v>0.8331</v>
      </c>
      <c r="E41" s="44">
        <v>21.963</v>
      </c>
    </row>
    <row r="42" spans="1:5" ht="9.75">
      <c r="A42" s="10">
        <v>300</v>
      </c>
      <c r="B42" s="9" t="s">
        <v>2</v>
      </c>
      <c r="C42" s="37">
        <v>1279807</v>
      </c>
      <c r="D42" s="40">
        <v>0.7374</v>
      </c>
      <c r="E42" s="44">
        <v>19.341</v>
      </c>
    </row>
    <row r="43" spans="1:5" ht="9.75">
      <c r="A43" s="10">
        <v>400</v>
      </c>
      <c r="B43" s="9" t="s">
        <v>3</v>
      </c>
      <c r="C43" s="37">
        <v>1188614</v>
      </c>
      <c r="D43" s="40">
        <v>0.8017</v>
      </c>
      <c r="E43" s="44">
        <v>18.89</v>
      </c>
    </row>
    <row r="44" spans="1:5" ht="9.75">
      <c r="A44" s="10">
        <v>500</v>
      </c>
      <c r="B44" s="9" t="s">
        <v>4</v>
      </c>
      <c r="C44" s="37">
        <v>322186</v>
      </c>
      <c r="D44" s="40">
        <v>0.7549</v>
      </c>
      <c r="E44" s="44">
        <v>22.612</v>
      </c>
    </row>
    <row r="45" spans="1:5" ht="9.75">
      <c r="A45" s="26">
        <v>600</v>
      </c>
      <c r="B45" s="14" t="s">
        <v>42</v>
      </c>
      <c r="C45" s="37">
        <v>2700606</v>
      </c>
      <c r="D45" s="40">
        <v>0.6506</v>
      </c>
      <c r="E45" s="44">
        <v>19.358</v>
      </c>
    </row>
    <row r="46" spans="1:5" ht="9.75">
      <c r="A46" s="26">
        <v>700</v>
      </c>
      <c r="B46" s="14" t="s">
        <v>43</v>
      </c>
      <c r="C46" s="46">
        <v>7089532</v>
      </c>
      <c r="D46" s="40">
        <v>0.7432</v>
      </c>
      <c r="E46" s="44">
        <v>20.92</v>
      </c>
    </row>
  </sheetData>
  <printOptions/>
  <pageMargins left="0.75" right="0.75" top="1" bottom="1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59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10" ht="9.75">
      <c r="B12" s="8">
        <v>100</v>
      </c>
      <c r="C12" s="9" t="s">
        <v>0</v>
      </c>
      <c r="D12" s="16">
        <v>125</v>
      </c>
      <c r="E12" s="16">
        <v>126</v>
      </c>
      <c r="F12" s="16">
        <v>262794</v>
      </c>
      <c r="G12" s="16">
        <v>0</v>
      </c>
      <c r="H12" s="16">
        <v>0</v>
      </c>
      <c r="I12" s="17">
        <v>262794</v>
      </c>
      <c r="J12" s="35"/>
    </row>
    <row r="13" spans="2:9" ht="9.75">
      <c r="B13" s="8">
        <v>200</v>
      </c>
      <c r="C13" s="9" t="s">
        <v>1</v>
      </c>
      <c r="D13" s="16">
        <v>412</v>
      </c>
      <c r="E13" s="16">
        <v>414</v>
      </c>
      <c r="F13" s="16">
        <v>755398</v>
      </c>
      <c r="G13" s="16">
        <v>20403</v>
      </c>
      <c r="H13" s="16">
        <v>110235</v>
      </c>
      <c r="I13" s="17">
        <v>886036</v>
      </c>
    </row>
    <row r="14" spans="2:9" ht="9.75">
      <c r="B14" s="8">
        <v>300</v>
      </c>
      <c r="C14" s="9" t="s">
        <v>2</v>
      </c>
      <c r="D14" s="16">
        <v>689</v>
      </c>
      <c r="E14" s="16">
        <v>748</v>
      </c>
      <c r="F14" s="16">
        <v>1282296</v>
      </c>
      <c r="G14" s="16">
        <v>118057</v>
      </c>
      <c r="H14" s="16">
        <v>353725</v>
      </c>
      <c r="I14" s="17">
        <v>1754078</v>
      </c>
    </row>
    <row r="15" spans="2:9" ht="9.75">
      <c r="B15" s="8">
        <v>400</v>
      </c>
      <c r="C15" s="9" t="s">
        <v>3</v>
      </c>
      <c r="D15" s="16">
        <v>482</v>
      </c>
      <c r="E15" s="16">
        <v>486</v>
      </c>
      <c r="F15" s="16">
        <v>896874</v>
      </c>
      <c r="G15" s="16">
        <v>83261</v>
      </c>
      <c r="H15" s="16">
        <v>119920</v>
      </c>
      <c r="I15" s="17">
        <v>1100055</v>
      </c>
    </row>
    <row r="16" spans="2:9" ht="9.75">
      <c r="B16" s="18">
        <v>500</v>
      </c>
      <c r="C16" s="19" t="s">
        <v>4</v>
      </c>
      <c r="D16" s="20">
        <v>192</v>
      </c>
      <c r="E16" s="20">
        <v>197</v>
      </c>
      <c r="F16" s="20">
        <v>352056</v>
      </c>
      <c r="G16" s="20">
        <v>30108</v>
      </c>
      <c r="H16" s="20">
        <v>58313</v>
      </c>
      <c r="I16" s="21">
        <v>440477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11183</v>
      </c>
      <c r="E24" s="16">
        <v>0</v>
      </c>
      <c r="F24" s="16">
        <v>0</v>
      </c>
      <c r="G24" s="17">
        <v>11183</v>
      </c>
    </row>
    <row r="25" spans="2:7" ht="9.75">
      <c r="B25" s="8">
        <v>200</v>
      </c>
      <c r="C25" s="9" t="s">
        <v>1</v>
      </c>
      <c r="D25" s="16">
        <v>17204</v>
      </c>
      <c r="E25" s="16">
        <v>518</v>
      </c>
      <c r="F25" s="16">
        <v>4154</v>
      </c>
      <c r="G25" s="17">
        <v>21876</v>
      </c>
    </row>
    <row r="26" spans="2:7" ht="9.75">
      <c r="B26" s="8">
        <v>300</v>
      </c>
      <c r="C26" s="9" t="s">
        <v>2</v>
      </c>
      <c r="D26" s="16">
        <v>23127</v>
      </c>
      <c r="E26" s="16">
        <v>3111</v>
      </c>
      <c r="F26" s="16">
        <v>3757</v>
      </c>
      <c r="G26" s="17">
        <v>29995</v>
      </c>
    </row>
    <row r="27" spans="2:7" ht="9.75">
      <c r="B27" s="8">
        <v>400</v>
      </c>
      <c r="C27" s="9" t="s">
        <v>3</v>
      </c>
      <c r="D27" s="16">
        <v>16401</v>
      </c>
      <c r="E27" s="16">
        <v>2185</v>
      </c>
      <c r="F27" s="16">
        <v>2501</v>
      </c>
      <c r="G27" s="17">
        <v>21087</v>
      </c>
    </row>
    <row r="28" spans="2:7" ht="9.75">
      <c r="B28" s="18">
        <v>500</v>
      </c>
      <c r="C28" s="19" t="s">
        <v>4</v>
      </c>
      <c r="D28" s="20">
        <v>7796</v>
      </c>
      <c r="E28" s="20">
        <v>921</v>
      </c>
      <c r="F28" s="20">
        <v>1376</v>
      </c>
      <c r="G28" s="21">
        <v>10093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915</v>
      </c>
      <c r="E35" s="16">
        <v>1025</v>
      </c>
      <c r="F35" s="16">
        <v>1784763</v>
      </c>
      <c r="G35" s="16">
        <v>2032719</v>
      </c>
      <c r="H35" s="16">
        <v>186724</v>
      </c>
      <c r="I35" s="16">
        <v>700159</v>
      </c>
      <c r="J35" s="17">
        <v>2919602</v>
      </c>
    </row>
    <row r="36" spans="2:13" ht="9.75">
      <c r="B36" s="29">
        <v>700</v>
      </c>
      <c r="C36" s="30" t="s">
        <v>43</v>
      </c>
      <c r="D36" s="20">
        <v>2815</v>
      </c>
      <c r="E36" s="20">
        <v>2996</v>
      </c>
      <c r="F36" s="20">
        <v>5334181</v>
      </c>
      <c r="G36" s="20">
        <v>5582137</v>
      </c>
      <c r="H36" s="20">
        <v>438553</v>
      </c>
      <c r="I36" s="20">
        <v>1342352</v>
      </c>
      <c r="J36" s="21">
        <v>7363042</v>
      </c>
      <c r="M36" s="35"/>
    </row>
    <row r="37" spans="2:13" ht="9.75">
      <c r="B37" s="26"/>
      <c r="C37" s="14"/>
      <c r="D37" s="16"/>
      <c r="E37" s="16"/>
      <c r="F37" s="16"/>
      <c r="G37" s="16"/>
      <c r="H37" s="16"/>
      <c r="I37" s="16"/>
      <c r="J37" s="16"/>
      <c r="M37" s="35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35700</v>
      </c>
      <c r="E44" s="16">
        <v>5408</v>
      </c>
      <c r="F44" s="16">
        <v>20414</v>
      </c>
      <c r="G44" s="17">
        <v>61522</v>
      </c>
    </row>
    <row r="45" spans="2:7" ht="9.75">
      <c r="B45" s="29">
        <v>700</v>
      </c>
      <c r="C45" s="30" t="s">
        <v>43</v>
      </c>
      <c r="D45" s="20">
        <v>111411</v>
      </c>
      <c r="E45" s="20">
        <v>12143</v>
      </c>
      <c r="F45" s="20">
        <v>32202</v>
      </c>
      <c r="G45" s="21">
        <v>155756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29030154</v>
      </c>
      <c r="E52" s="20">
        <v>7116695</v>
      </c>
      <c r="F52" s="36" t="s">
        <v>69</v>
      </c>
    </row>
  </sheetData>
  <printOptions/>
  <pageMargins left="1" right="1" top="0.5" bottom="0.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22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60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5106</v>
      </c>
      <c r="E12" s="16">
        <v>5139</v>
      </c>
      <c r="F12" s="16">
        <v>10730583</v>
      </c>
      <c r="G12" s="16">
        <v>0</v>
      </c>
      <c r="H12" s="16">
        <v>0</v>
      </c>
      <c r="I12" s="17">
        <v>10730583</v>
      </c>
    </row>
    <row r="13" spans="2:9" ht="9.75">
      <c r="B13" s="8">
        <v>200</v>
      </c>
      <c r="C13" s="9" t="s">
        <v>1</v>
      </c>
      <c r="D13" s="16">
        <v>3465</v>
      </c>
      <c r="E13" s="16">
        <v>3531</v>
      </c>
      <c r="F13" s="16">
        <v>6356158</v>
      </c>
      <c r="G13" s="16">
        <v>402601</v>
      </c>
      <c r="H13" s="16">
        <v>986934</v>
      </c>
      <c r="I13" s="17">
        <v>7745693</v>
      </c>
    </row>
    <row r="14" spans="2:9" ht="9.75">
      <c r="B14" s="8">
        <v>300</v>
      </c>
      <c r="C14" s="9" t="s">
        <v>2</v>
      </c>
      <c r="D14" s="16">
        <v>10674</v>
      </c>
      <c r="E14" s="16">
        <v>10914</v>
      </c>
      <c r="F14" s="16">
        <v>19770122</v>
      </c>
      <c r="G14" s="16">
        <v>2819574</v>
      </c>
      <c r="H14" s="16">
        <v>2398631</v>
      </c>
      <c r="I14" s="17">
        <v>24988327</v>
      </c>
    </row>
    <row r="15" spans="2:9" ht="9.75">
      <c r="B15" s="8">
        <v>400</v>
      </c>
      <c r="C15" s="9" t="s">
        <v>3</v>
      </c>
      <c r="D15" s="16">
        <v>10909</v>
      </c>
      <c r="E15" s="16">
        <v>11010</v>
      </c>
      <c r="F15" s="16">
        <v>20294009</v>
      </c>
      <c r="G15" s="16">
        <v>1614962</v>
      </c>
      <c r="H15" s="16">
        <v>2606187</v>
      </c>
      <c r="I15" s="17">
        <v>24515158</v>
      </c>
    </row>
    <row r="16" spans="2:9" ht="9.75">
      <c r="B16" s="18">
        <v>500</v>
      </c>
      <c r="C16" s="19" t="s">
        <v>4</v>
      </c>
      <c r="D16" s="20">
        <v>1437</v>
      </c>
      <c r="E16" s="20">
        <v>1442</v>
      </c>
      <c r="F16" s="20">
        <v>2620303</v>
      </c>
      <c r="G16" s="20">
        <v>182860</v>
      </c>
      <c r="H16" s="20">
        <v>328647</v>
      </c>
      <c r="I16" s="21">
        <v>3131810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362234</v>
      </c>
      <c r="E24" s="16">
        <v>0</v>
      </c>
      <c r="F24" s="16">
        <v>0</v>
      </c>
      <c r="G24" s="17">
        <v>362234</v>
      </c>
    </row>
    <row r="25" spans="2:7" ht="9.75">
      <c r="B25" s="8">
        <v>200</v>
      </c>
      <c r="C25" s="9" t="s">
        <v>1</v>
      </c>
      <c r="D25" s="16">
        <v>129740</v>
      </c>
      <c r="E25" s="16">
        <v>10703</v>
      </c>
      <c r="F25" s="16">
        <v>25425</v>
      </c>
      <c r="G25" s="17">
        <v>165868</v>
      </c>
    </row>
    <row r="26" spans="2:7" ht="9.75">
      <c r="B26" s="8">
        <v>300</v>
      </c>
      <c r="C26" s="9" t="s">
        <v>2</v>
      </c>
      <c r="D26" s="16">
        <v>396141</v>
      </c>
      <c r="E26" s="16">
        <v>77447</v>
      </c>
      <c r="F26" s="16">
        <v>46635</v>
      </c>
      <c r="G26" s="17">
        <v>520223</v>
      </c>
    </row>
    <row r="27" spans="2:7" ht="9.75">
      <c r="B27" s="8">
        <v>400</v>
      </c>
      <c r="C27" s="9" t="s">
        <v>3</v>
      </c>
      <c r="D27" s="16">
        <v>390435</v>
      </c>
      <c r="E27" s="16">
        <v>43960</v>
      </c>
      <c r="F27" s="16">
        <v>55897</v>
      </c>
      <c r="G27" s="17">
        <v>490292</v>
      </c>
    </row>
    <row r="28" spans="2:7" ht="9.75">
      <c r="B28" s="18">
        <v>500</v>
      </c>
      <c r="C28" s="19" t="s">
        <v>4</v>
      </c>
      <c r="D28" s="20">
        <v>63964</v>
      </c>
      <c r="E28" s="20">
        <v>5965</v>
      </c>
      <c r="F28" s="20">
        <v>7292</v>
      </c>
      <c r="G28" s="21">
        <v>77221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19521</v>
      </c>
      <c r="E35" s="16">
        <v>21308</v>
      </c>
      <c r="F35" s="16">
        <v>30578289</v>
      </c>
      <c r="G35" s="16">
        <v>46860256</v>
      </c>
      <c r="H35" s="16">
        <v>3568878</v>
      </c>
      <c r="I35" s="16">
        <v>9214013</v>
      </c>
      <c r="J35" s="17">
        <v>59643147</v>
      </c>
    </row>
    <row r="36" spans="2:10" ht="9.75">
      <c r="B36" s="29">
        <v>700</v>
      </c>
      <c r="C36" s="30" t="s">
        <v>43</v>
      </c>
      <c r="D36" s="20">
        <v>51112</v>
      </c>
      <c r="E36" s="20">
        <v>53344</v>
      </c>
      <c r="F36" s="20">
        <v>90349464</v>
      </c>
      <c r="G36" s="20">
        <v>106631431</v>
      </c>
      <c r="H36" s="20">
        <v>8588875</v>
      </c>
      <c r="I36" s="20">
        <v>15534412</v>
      </c>
      <c r="J36" s="21">
        <v>130754718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970702</v>
      </c>
      <c r="E44" s="16">
        <v>100807</v>
      </c>
      <c r="F44" s="16">
        <v>233021</v>
      </c>
      <c r="G44" s="17">
        <v>1304530</v>
      </c>
    </row>
    <row r="45" spans="2:7" ht="9.75">
      <c r="B45" s="29">
        <v>700</v>
      </c>
      <c r="C45" s="30" t="s">
        <v>43</v>
      </c>
      <c r="D45" s="20">
        <v>2313216</v>
      </c>
      <c r="E45" s="20">
        <v>238882</v>
      </c>
      <c r="F45" s="20">
        <v>368270</v>
      </c>
      <c r="G45" s="21">
        <v>2920368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509380530</v>
      </c>
      <c r="E52" s="20">
        <v>17818231</v>
      </c>
      <c r="F52" s="21">
        <v>3725628</v>
      </c>
    </row>
  </sheetData>
  <printOptions/>
  <pageMargins left="1" right="1" top="0.5" bottom="0.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 topLeftCell="A7">
      <selection activeCell="F36" sqref="F36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10.28125" style="1" bestFit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34" t="s">
        <v>64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11024</v>
      </c>
      <c r="E12" s="16">
        <v>11081</v>
      </c>
      <c r="F12" s="16">
        <v>23106297</v>
      </c>
      <c r="G12" s="16">
        <v>0</v>
      </c>
      <c r="H12" s="16">
        <v>0</v>
      </c>
      <c r="I12" s="17">
        <v>23106297</v>
      </c>
    </row>
    <row r="13" spans="2:9" ht="9.75">
      <c r="B13" s="8">
        <v>200</v>
      </c>
      <c r="C13" s="9" t="s">
        <v>1</v>
      </c>
      <c r="D13" s="16">
        <v>17124</v>
      </c>
      <c r="E13" s="16">
        <v>17585</v>
      </c>
      <c r="F13" s="16">
        <v>32925826</v>
      </c>
      <c r="G13" s="16">
        <v>1422689</v>
      </c>
      <c r="H13" s="16">
        <v>5627042</v>
      </c>
      <c r="I13" s="17">
        <v>39975557</v>
      </c>
    </row>
    <row r="14" spans="2:9" ht="9.75">
      <c r="B14" s="8">
        <v>300</v>
      </c>
      <c r="C14" s="9" t="s">
        <v>2</v>
      </c>
      <c r="D14" s="16">
        <v>35859</v>
      </c>
      <c r="E14" s="16">
        <v>37033</v>
      </c>
      <c r="F14" s="16">
        <v>66169295</v>
      </c>
      <c r="G14" s="16">
        <v>8742275</v>
      </c>
      <c r="H14" s="16">
        <v>19800817</v>
      </c>
      <c r="I14" s="17">
        <v>94712387</v>
      </c>
    </row>
    <row r="15" spans="2:9" ht="9.75">
      <c r="B15" s="8">
        <v>400</v>
      </c>
      <c r="C15" s="9" t="s">
        <v>3</v>
      </c>
      <c r="D15" s="16">
        <v>33259</v>
      </c>
      <c r="E15" s="16">
        <v>34002</v>
      </c>
      <c r="F15" s="16">
        <v>62923028</v>
      </c>
      <c r="G15" s="16">
        <v>4129864</v>
      </c>
      <c r="H15" s="16">
        <v>9197285</v>
      </c>
      <c r="I15" s="17">
        <v>76250177</v>
      </c>
    </row>
    <row r="16" spans="2:9" ht="9.75">
      <c r="B16" s="18">
        <v>500</v>
      </c>
      <c r="C16" s="19" t="s">
        <v>4</v>
      </c>
      <c r="D16" s="20">
        <v>7876</v>
      </c>
      <c r="E16" s="20">
        <v>8121</v>
      </c>
      <c r="F16" s="20">
        <v>14248172</v>
      </c>
      <c r="G16" s="20">
        <v>1032034</v>
      </c>
      <c r="H16" s="20">
        <v>4104727</v>
      </c>
      <c r="I16" s="21">
        <v>19384933</v>
      </c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875156</v>
      </c>
      <c r="E24" s="16">
        <v>0</v>
      </c>
      <c r="F24" s="16">
        <v>0</v>
      </c>
      <c r="G24" s="17">
        <v>875156</v>
      </c>
    </row>
    <row r="25" spans="2:7" ht="9.75">
      <c r="B25" s="8">
        <v>200</v>
      </c>
      <c r="C25" s="9" t="s">
        <v>1</v>
      </c>
      <c r="D25" s="16">
        <v>723163</v>
      </c>
      <c r="E25" s="16">
        <v>37682</v>
      </c>
      <c r="F25" s="16">
        <v>107239</v>
      </c>
      <c r="G25" s="17">
        <v>868084</v>
      </c>
    </row>
    <row r="26" spans="2:7" ht="9.75">
      <c r="B26" s="8">
        <v>300</v>
      </c>
      <c r="C26" s="9" t="s">
        <v>2</v>
      </c>
      <c r="D26" s="16">
        <v>1279807</v>
      </c>
      <c r="E26" s="16">
        <v>239795</v>
      </c>
      <c r="F26" s="16">
        <v>215973</v>
      </c>
      <c r="G26" s="17">
        <v>1735575</v>
      </c>
    </row>
    <row r="27" spans="2:7" ht="9.75">
      <c r="B27" s="8">
        <v>400</v>
      </c>
      <c r="C27" s="9" t="s">
        <v>3</v>
      </c>
      <c r="D27" s="16">
        <v>1188614</v>
      </c>
      <c r="E27" s="16">
        <v>112602</v>
      </c>
      <c r="F27" s="16">
        <v>181447</v>
      </c>
      <c r="G27" s="17">
        <v>1482663</v>
      </c>
    </row>
    <row r="28" spans="2:7" ht="9.75">
      <c r="B28" s="18">
        <v>500</v>
      </c>
      <c r="C28" s="19" t="s">
        <v>4</v>
      </c>
      <c r="D28" s="20">
        <v>322186</v>
      </c>
      <c r="E28" s="20">
        <v>32040</v>
      </c>
      <c r="F28" s="20">
        <v>72539</v>
      </c>
      <c r="G28" s="21">
        <v>426765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63210</v>
      </c>
      <c r="E35" s="16">
        <v>70068</v>
      </c>
      <c r="F35" s="16">
        <v>111617773</v>
      </c>
      <c r="G35" s="16">
        <v>139509908</v>
      </c>
      <c r="H35" s="16">
        <v>13655081</v>
      </c>
      <c r="I35" s="16">
        <v>40243142</v>
      </c>
      <c r="J35" s="17">
        <v>193408131</v>
      </c>
    </row>
    <row r="36" spans="2:10" ht="9.75">
      <c r="B36" s="29">
        <v>700</v>
      </c>
      <c r="C36" s="30" t="s">
        <v>43</v>
      </c>
      <c r="D36" s="20">
        <v>168352</v>
      </c>
      <c r="E36" s="20">
        <v>177890</v>
      </c>
      <c r="F36" s="20">
        <v>310990391</v>
      </c>
      <c r="G36" s="20">
        <v>338882526</v>
      </c>
      <c r="H36" s="20">
        <v>28981943</v>
      </c>
      <c r="I36" s="20">
        <v>78973013</v>
      </c>
      <c r="J36" s="21">
        <v>446837482</v>
      </c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2700606</v>
      </c>
      <c r="E44" s="16">
        <v>379373</v>
      </c>
      <c r="F44" s="16">
        <v>1071040</v>
      </c>
      <c r="G44" s="17">
        <v>4151019</v>
      </c>
    </row>
    <row r="45" spans="2:7" ht="9.75">
      <c r="B45" s="29">
        <v>700</v>
      </c>
      <c r="C45" s="30" t="s">
        <v>43</v>
      </c>
      <c r="D45" s="20">
        <v>7089532</v>
      </c>
      <c r="E45" s="20">
        <v>801492</v>
      </c>
      <c r="F45" s="20">
        <v>1648238</v>
      </c>
      <c r="G45" s="21">
        <v>9539262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1446625339</v>
      </c>
      <c r="E52" s="20">
        <v>105622465</v>
      </c>
      <c r="F52" s="21">
        <v>13129774</v>
      </c>
    </row>
  </sheetData>
  <printOptions/>
  <pageMargins left="0.5" right="0.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F9" sqref="F9"/>
    </sheetView>
  </sheetViews>
  <sheetFormatPr defaultColWidth="9.140625" defaultRowHeight="12.75"/>
  <cols>
    <col min="1" max="1" width="8.8515625" style="1" customWidth="1"/>
    <col min="2" max="2" width="28.57421875" style="1" customWidth="1"/>
    <col min="3" max="6" width="10.7109375" style="1" customWidth="1"/>
    <col min="7" max="16384" width="8.8515625" style="1" customWidth="1"/>
  </cols>
  <sheetData>
    <row r="1" spans="1:5" ht="9.75">
      <c r="A1" s="42" t="s">
        <v>62</v>
      </c>
      <c r="B1" s="2"/>
      <c r="C1" s="2"/>
      <c r="D1" s="2"/>
      <c r="E1" s="2"/>
    </row>
    <row r="2" spans="1:5" ht="9.75">
      <c r="A2" s="42" t="s">
        <v>63</v>
      </c>
      <c r="B2" s="2"/>
      <c r="C2" s="2"/>
      <c r="D2" s="2"/>
      <c r="E2" s="2"/>
    </row>
    <row r="3" spans="1:5" ht="9.75">
      <c r="A3" s="42" t="s">
        <v>68</v>
      </c>
      <c r="B3" s="2"/>
      <c r="C3" s="2"/>
      <c r="D3" s="2"/>
      <c r="E3" s="2"/>
    </row>
    <row r="4" spans="1:5" ht="9.75">
      <c r="A4" s="42" t="s">
        <v>61</v>
      </c>
      <c r="B4" s="2"/>
      <c r="C4" s="2"/>
      <c r="D4" s="2"/>
      <c r="E4" s="2"/>
    </row>
    <row r="5" spans="1:5" ht="9.75">
      <c r="A5" s="43" t="s">
        <v>64</v>
      </c>
      <c r="B5" s="2"/>
      <c r="C5" s="2"/>
      <c r="D5" s="2"/>
      <c r="E5" s="2"/>
    </row>
    <row r="7" spans="3:5" ht="9.75">
      <c r="C7" s="2" t="s">
        <v>83</v>
      </c>
      <c r="D7" s="2"/>
      <c r="E7" s="2"/>
    </row>
    <row r="9" spans="3:5" ht="9.75">
      <c r="C9" s="39" t="s">
        <v>7</v>
      </c>
      <c r="D9" s="39" t="s">
        <v>78</v>
      </c>
      <c r="E9" s="39" t="s">
        <v>79</v>
      </c>
    </row>
    <row r="10" spans="1:5" ht="9.75">
      <c r="A10" s="10" t="s">
        <v>15</v>
      </c>
      <c r="B10" s="9" t="s">
        <v>16</v>
      </c>
      <c r="C10" s="39" t="s">
        <v>35</v>
      </c>
      <c r="D10" s="39" t="s">
        <v>9</v>
      </c>
      <c r="E10" s="39" t="s">
        <v>7</v>
      </c>
    </row>
    <row r="11" spans="1:5" ht="9.75">
      <c r="A11" s="10" t="s">
        <v>22</v>
      </c>
      <c r="B11" s="9"/>
      <c r="C11" s="39" t="s">
        <v>39</v>
      </c>
      <c r="D11" s="39" t="s">
        <v>77</v>
      </c>
      <c r="E11" s="39" t="s">
        <v>81</v>
      </c>
    </row>
    <row r="12" spans="1:3" ht="9.75">
      <c r="A12" s="10"/>
      <c r="B12" s="9"/>
      <c r="C12" s="47" t="s">
        <v>82</v>
      </c>
    </row>
    <row r="13" ht="9.75">
      <c r="A13" s="14"/>
    </row>
    <row r="14" spans="1:5" ht="9.75">
      <c r="A14" s="10">
        <v>100</v>
      </c>
      <c r="B14" s="9" t="s">
        <v>0</v>
      </c>
      <c r="C14" s="46">
        <v>0</v>
      </c>
      <c r="D14" s="40">
        <v>0</v>
      </c>
      <c r="E14" s="45">
        <v>0</v>
      </c>
    </row>
    <row r="15" spans="1:5" ht="9.75">
      <c r="A15" s="10">
        <v>200</v>
      </c>
      <c r="B15" s="9" t="s">
        <v>1</v>
      </c>
      <c r="C15" s="37">
        <v>37682</v>
      </c>
      <c r="D15" s="40">
        <v>0.0434</v>
      </c>
      <c r="E15" s="44">
        <v>26.486</v>
      </c>
    </row>
    <row r="16" spans="1:5" ht="9.75">
      <c r="A16" s="10">
        <v>300</v>
      </c>
      <c r="B16" s="9" t="s">
        <v>2</v>
      </c>
      <c r="C16" s="37">
        <v>239795</v>
      </c>
      <c r="D16" s="40">
        <v>0.1382</v>
      </c>
      <c r="E16" s="44">
        <v>27.429</v>
      </c>
    </row>
    <row r="17" spans="1:5" ht="9.75">
      <c r="A17" s="10">
        <v>400</v>
      </c>
      <c r="B17" s="9" t="s">
        <v>3</v>
      </c>
      <c r="C17" s="37">
        <v>112602</v>
      </c>
      <c r="D17" s="40">
        <v>0.0759</v>
      </c>
      <c r="E17" s="44">
        <v>27.265</v>
      </c>
    </row>
    <row r="18" spans="1:5" ht="9.75">
      <c r="A18" s="10">
        <v>500</v>
      </c>
      <c r="B18" s="9" t="s">
        <v>4</v>
      </c>
      <c r="C18" s="37">
        <v>32040</v>
      </c>
      <c r="D18" s="40">
        <v>0.0751</v>
      </c>
      <c r="E18" s="44">
        <v>31.045</v>
      </c>
    </row>
    <row r="19" spans="1:5" ht="9.75">
      <c r="A19" s="26">
        <v>600</v>
      </c>
      <c r="B19" s="14" t="s">
        <v>42</v>
      </c>
      <c r="C19" s="37">
        <v>379373</v>
      </c>
      <c r="D19" s="40">
        <v>0.0914</v>
      </c>
      <c r="E19" s="44">
        <v>27.783</v>
      </c>
    </row>
    <row r="20" spans="1:5" ht="9.75">
      <c r="A20" s="26">
        <v>700</v>
      </c>
      <c r="B20" s="14" t="s">
        <v>43</v>
      </c>
      <c r="C20" s="46">
        <v>801492</v>
      </c>
      <c r="D20" s="40">
        <v>0.084</v>
      </c>
      <c r="E20" s="44">
        <v>27.655</v>
      </c>
    </row>
    <row r="23" ht="9.75">
      <c r="D23" s="39"/>
    </row>
    <row r="24" spans="1:4" ht="9.75">
      <c r="A24" s="10" t="s">
        <v>15</v>
      </c>
      <c r="B24" s="9" t="s">
        <v>16</v>
      </c>
      <c r="C24" s="39" t="s">
        <v>73</v>
      </c>
      <c r="D24" s="39" t="s">
        <v>9</v>
      </c>
    </row>
    <row r="25" spans="1:4" ht="9.75">
      <c r="A25" s="10" t="s">
        <v>22</v>
      </c>
      <c r="B25" s="9"/>
      <c r="C25" s="39" t="s">
        <v>77</v>
      </c>
      <c r="D25" s="39" t="s">
        <v>77</v>
      </c>
    </row>
    <row r="26" spans="1:4" ht="9.75">
      <c r="A26" s="10"/>
      <c r="B26" s="9"/>
      <c r="C26" s="47" t="s">
        <v>82</v>
      </c>
      <c r="D26" s="47" t="s">
        <v>82</v>
      </c>
    </row>
    <row r="27" ht="9.75">
      <c r="A27" s="14"/>
    </row>
    <row r="28" spans="1:4" ht="9.75">
      <c r="A28" s="10">
        <v>100</v>
      </c>
      <c r="B28" s="9" t="s">
        <v>0</v>
      </c>
      <c r="C28" s="46">
        <v>0</v>
      </c>
      <c r="D28" s="46">
        <v>875156</v>
      </c>
    </row>
    <row r="29" spans="1:4" ht="9.75">
      <c r="A29" s="10">
        <v>200</v>
      </c>
      <c r="B29" s="9" t="s">
        <v>1</v>
      </c>
      <c r="C29" s="37">
        <v>107239</v>
      </c>
      <c r="D29" s="37">
        <v>868084</v>
      </c>
    </row>
    <row r="30" spans="1:4" ht="9.75">
      <c r="A30" s="10">
        <v>300</v>
      </c>
      <c r="B30" s="9" t="s">
        <v>2</v>
      </c>
      <c r="C30" s="37">
        <v>215973</v>
      </c>
      <c r="D30" s="37">
        <v>1735575</v>
      </c>
    </row>
    <row r="31" spans="1:4" ht="9.75">
      <c r="A31" s="10">
        <v>400</v>
      </c>
      <c r="B31" s="9" t="s">
        <v>3</v>
      </c>
      <c r="C31" s="37">
        <v>181447</v>
      </c>
      <c r="D31" s="37">
        <v>1482663</v>
      </c>
    </row>
    <row r="32" spans="1:4" ht="9.75">
      <c r="A32" s="10">
        <v>500</v>
      </c>
      <c r="B32" s="9" t="s">
        <v>4</v>
      </c>
      <c r="C32" s="37">
        <v>72539</v>
      </c>
      <c r="D32" s="37">
        <v>426765</v>
      </c>
    </row>
    <row r="33" spans="1:4" ht="9.75">
      <c r="A33" s="26">
        <v>600</v>
      </c>
      <c r="B33" s="14" t="s">
        <v>42</v>
      </c>
      <c r="C33" s="37">
        <v>1071040</v>
      </c>
      <c r="D33" s="37">
        <v>4151019</v>
      </c>
    </row>
    <row r="34" spans="1:4" ht="9.75">
      <c r="A34" s="26">
        <v>700</v>
      </c>
      <c r="B34" s="14" t="s">
        <v>43</v>
      </c>
      <c r="C34" s="46">
        <v>1648238</v>
      </c>
      <c r="D34" s="46">
        <v>9539262</v>
      </c>
    </row>
  </sheetData>
  <printOptions/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8.8515625" style="1" customWidth="1"/>
    <col min="3" max="3" width="27.8515625" style="1" bestFit="1" customWidth="1"/>
    <col min="4" max="6" width="8.8515625" style="1" customWidth="1"/>
    <col min="7" max="7" width="9.7109375" style="1" customWidth="1"/>
    <col min="8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65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1742</v>
      </c>
      <c r="E12" s="16">
        <v>1825</v>
      </c>
      <c r="F12" s="16">
        <v>3818398</v>
      </c>
      <c r="G12" s="16">
        <v>0</v>
      </c>
      <c r="H12" s="16">
        <v>0</v>
      </c>
      <c r="I12" s="17">
        <v>3818398</v>
      </c>
    </row>
    <row r="13" spans="2:9" ht="9.75">
      <c r="B13" s="8">
        <v>200</v>
      </c>
      <c r="C13" s="9" t="s">
        <v>1</v>
      </c>
      <c r="D13" s="16">
        <v>5361</v>
      </c>
      <c r="E13" s="16">
        <v>5583</v>
      </c>
      <c r="F13" s="16">
        <v>9048358</v>
      </c>
      <c r="G13" s="16">
        <v>869862</v>
      </c>
      <c r="H13" s="16">
        <v>1282992</v>
      </c>
      <c r="I13" s="17">
        <v>11201212</v>
      </c>
    </row>
    <row r="14" spans="2:9" ht="9.75">
      <c r="B14" s="8">
        <v>300</v>
      </c>
      <c r="C14" s="9" t="s">
        <v>2</v>
      </c>
      <c r="D14" s="16">
        <v>3673</v>
      </c>
      <c r="E14" s="16">
        <v>3701</v>
      </c>
      <c r="F14" s="16">
        <v>6489515</v>
      </c>
      <c r="G14" s="16">
        <v>1705060</v>
      </c>
      <c r="H14" s="16">
        <v>926189</v>
      </c>
      <c r="I14" s="17">
        <v>9120764</v>
      </c>
    </row>
    <row r="15" spans="2:9" ht="9.75">
      <c r="B15" s="8">
        <v>400</v>
      </c>
      <c r="C15" s="9" t="s">
        <v>3</v>
      </c>
      <c r="D15" s="16">
        <v>6766</v>
      </c>
      <c r="E15" s="16">
        <v>7000</v>
      </c>
      <c r="F15" s="16">
        <v>12042392</v>
      </c>
      <c r="G15" s="16">
        <v>1432710</v>
      </c>
      <c r="H15" s="16">
        <v>1769978</v>
      </c>
      <c r="I15" s="17">
        <v>15245080</v>
      </c>
    </row>
    <row r="16" spans="2:9" ht="9.75">
      <c r="B16" s="18">
        <v>500</v>
      </c>
      <c r="C16" s="19" t="s">
        <v>4</v>
      </c>
      <c r="D16" s="20">
        <v>3923</v>
      </c>
      <c r="E16" s="20">
        <v>4045</v>
      </c>
      <c r="F16" s="20">
        <v>6978135</v>
      </c>
      <c r="G16" s="20">
        <v>683800</v>
      </c>
      <c r="H16" s="20">
        <v>929955</v>
      </c>
      <c r="I16" s="21">
        <v>8591890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112783</v>
      </c>
      <c r="E24" s="16">
        <v>0</v>
      </c>
      <c r="F24" s="16">
        <v>0</v>
      </c>
      <c r="G24" s="17">
        <v>112783</v>
      </c>
    </row>
    <row r="25" spans="2:7" ht="9.75">
      <c r="B25" s="8">
        <v>200</v>
      </c>
      <c r="C25" s="9" t="s">
        <v>1</v>
      </c>
      <c r="D25" s="16">
        <v>165711</v>
      </c>
      <c r="E25" s="16">
        <v>23058</v>
      </c>
      <c r="F25" s="16">
        <v>25121</v>
      </c>
      <c r="G25" s="17">
        <v>213890</v>
      </c>
    </row>
    <row r="26" spans="2:7" ht="9.75">
      <c r="B26" s="8">
        <v>300</v>
      </c>
      <c r="C26" s="9" t="s">
        <v>2</v>
      </c>
      <c r="D26" s="16">
        <v>126949</v>
      </c>
      <c r="E26" s="16">
        <v>48931</v>
      </c>
      <c r="F26" s="16">
        <v>25322</v>
      </c>
      <c r="G26" s="17">
        <v>201202</v>
      </c>
    </row>
    <row r="27" spans="2:7" ht="9.75">
      <c r="B27" s="8">
        <v>400</v>
      </c>
      <c r="C27" s="9" t="s">
        <v>3</v>
      </c>
      <c r="D27" s="16">
        <v>212681</v>
      </c>
      <c r="E27" s="16">
        <v>36310</v>
      </c>
      <c r="F27" s="16">
        <v>34882</v>
      </c>
      <c r="G27" s="17">
        <v>283873</v>
      </c>
    </row>
    <row r="28" spans="2:7" ht="9.75">
      <c r="B28" s="18">
        <v>500</v>
      </c>
      <c r="C28" s="19" t="s">
        <v>4</v>
      </c>
      <c r="D28" s="20">
        <v>117372</v>
      </c>
      <c r="E28" s="20">
        <v>16737</v>
      </c>
      <c r="F28" s="20">
        <v>18974</v>
      </c>
      <c r="G28" s="21">
        <v>153083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4158</v>
      </c>
      <c r="E35" s="16">
        <v>4215</v>
      </c>
      <c r="F35" s="16">
        <v>5189978</v>
      </c>
      <c r="G35" s="16">
        <v>5189978</v>
      </c>
      <c r="H35" s="16">
        <v>1563632</v>
      </c>
      <c r="I35" s="16">
        <v>3680805</v>
      </c>
      <c r="J35" s="17">
        <v>10434415</v>
      </c>
    </row>
    <row r="36" spans="2:10" ht="9.75">
      <c r="B36" s="29">
        <v>700</v>
      </c>
      <c r="C36" s="30" t="s">
        <v>43</v>
      </c>
      <c r="D36" s="20">
        <v>25623</v>
      </c>
      <c r="E36" s="20">
        <v>26369</v>
      </c>
      <c r="F36" s="20">
        <v>43566776</v>
      </c>
      <c r="G36" s="20">
        <v>43566776</v>
      </c>
      <c r="H36" s="20">
        <v>6255064</v>
      </c>
      <c r="I36" s="20">
        <v>8589919</v>
      </c>
      <c r="J36" s="21">
        <v>58411759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115339</v>
      </c>
      <c r="E44" s="16">
        <v>52443</v>
      </c>
      <c r="F44" s="16">
        <v>102197</v>
      </c>
      <c r="G44" s="17">
        <v>269979</v>
      </c>
    </row>
    <row r="45" spans="2:7" ht="9.75">
      <c r="B45" s="29">
        <v>700</v>
      </c>
      <c r="C45" s="30" t="s">
        <v>43</v>
      </c>
      <c r="D45" s="20">
        <v>850835</v>
      </c>
      <c r="E45" s="20">
        <v>177479</v>
      </c>
      <c r="F45" s="20">
        <v>206496</v>
      </c>
      <c r="G45" s="21">
        <v>1234810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 t="s">
        <v>66</v>
      </c>
      <c r="E52" s="20" t="s">
        <v>66</v>
      </c>
      <c r="F52" s="21" t="s">
        <v>66</v>
      </c>
    </row>
  </sheetData>
  <printOptions/>
  <pageMargins left="0.5" right="0.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5.28125" style="1" customWidth="1"/>
    <col min="3" max="3" width="27.8515625" style="1" bestFit="1" customWidth="1"/>
    <col min="4" max="4" width="10.28125" style="1" bestFit="1" customWidth="1"/>
    <col min="5" max="6" width="9.421875" style="1" bestFit="1" customWidth="1"/>
    <col min="7" max="7" width="11.28125" style="1" bestFit="1" customWidth="1"/>
    <col min="8" max="8" width="9.7109375" style="1" bestFit="1" customWidth="1"/>
    <col min="9" max="9" width="9.28125" style="1" customWidth="1"/>
    <col min="10" max="10" width="10.57421875" style="1" bestFit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53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2224</v>
      </c>
      <c r="E12" s="16">
        <v>2234</v>
      </c>
      <c r="F12" s="16">
        <v>4630445</v>
      </c>
      <c r="G12" s="16">
        <v>0</v>
      </c>
      <c r="H12" s="16">
        <v>0</v>
      </c>
      <c r="I12" s="17">
        <v>4630445</v>
      </c>
    </row>
    <row r="13" spans="2:9" ht="9.75">
      <c r="B13" s="8">
        <v>200</v>
      </c>
      <c r="C13" s="9" t="s">
        <v>1</v>
      </c>
      <c r="D13" s="16">
        <v>4229</v>
      </c>
      <c r="E13" s="16">
        <v>4483</v>
      </c>
      <c r="F13" s="16">
        <v>8040575</v>
      </c>
      <c r="G13" s="16">
        <v>344621</v>
      </c>
      <c r="H13" s="16">
        <v>1350903</v>
      </c>
      <c r="I13" s="17">
        <v>9736099</v>
      </c>
    </row>
    <row r="14" spans="2:9" ht="9.75">
      <c r="B14" s="8">
        <v>300</v>
      </c>
      <c r="C14" s="9" t="s">
        <v>2</v>
      </c>
      <c r="D14" s="16">
        <v>9647</v>
      </c>
      <c r="E14" s="16">
        <v>10102</v>
      </c>
      <c r="F14" s="16">
        <v>18176724</v>
      </c>
      <c r="G14" s="16">
        <v>2082313</v>
      </c>
      <c r="H14" s="16">
        <v>2534755</v>
      </c>
      <c r="I14" s="17">
        <v>22793792</v>
      </c>
    </row>
    <row r="15" spans="2:9" ht="9.75">
      <c r="B15" s="8">
        <v>400</v>
      </c>
      <c r="C15" s="9" t="s">
        <v>3</v>
      </c>
      <c r="D15" s="16">
        <v>8331</v>
      </c>
      <c r="E15" s="16">
        <v>8571</v>
      </c>
      <c r="F15" s="16">
        <v>15801845</v>
      </c>
      <c r="G15" s="16">
        <v>1126512</v>
      </c>
      <c r="H15" s="16">
        <v>2103891</v>
      </c>
      <c r="I15" s="17">
        <v>19032248</v>
      </c>
    </row>
    <row r="16" spans="2:9" ht="9.75">
      <c r="B16" s="18">
        <v>500</v>
      </c>
      <c r="C16" s="19" t="s">
        <v>4</v>
      </c>
      <c r="D16" s="20">
        <v>1619</v>
      </c>
      <c r="E16" s="20">
        <v>1687</v>
      </c>
      <c r="F16" s="20">
        <v>2917269</v>
      </c>
      <c r="G16" s="20">
        <v>164443</v>
      </c>
      <c r="H16" s="20">
        <v>484273</v>
      </c>
      <c r="I16" s="21">
        <v>3565985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214905</v>
      </c>
      <c r="E24" s="16">
        <v>0</v>
      </c>
      <c r="F24" s="16">
        <v>0</v>
      </c>
      <c r="G24" s="17">
        <v>214905</v>
      </c>
    </row>
    <row r="25" spans="2:7" ht="9.75">
      <c r="B25" s="8">
        <v>200</v>
      </c>
      <c r="C25" s="9" t="s">
        <v>1</v>
      </c>
      <c r="D25" s="16">
        <v>182983</v>
      </c>
      <c r="E25" s="16">
        <v>8952</v>
      </c>
      <c r="F25" s="16">
        <v>28537</v>
      </c>
      <c r="G25" s="17">
        <v>220472</v>
      </c>
    </row>
    <row r="26" spans="2:7" ht="9.75">
      <c r="B26" s="8">
        <v>300</v>
      </c>
      <c r="C26" s="9" t="s">
        <v>2</v>
      </c>
      <c r="D26" s="16">
        <v>350108</v>
      </c>
      <c r="E26" s="16">
        <v>57486</v>
      </c>
      <c r="F26" s="16">
        <v>53018</v>
      </c>
      <c r="G26" s="17">
        <v>460612</v>
      </c>
    </row>
    <row r="27" spans="2:7" ht="9.75">
      <c r="B27" s="8">
        <v>400</v>
      </c>
      <c r="C27" s="9" t="s">
        <v>3</v>
      </c>
      <c r="D27" s="16">
        <v>298662</v>
      </c>
      <c r="E27" s="16">
        <v>30260</v>
      </c>
      <c r="F27" s="16">
        <v>40128</v>
      </c>
      <c r="G27" s="17">
        <v>369050</v>
      </c>
    </row>
    <row r="28" spans="2:7" ht="9.75">
      <c r="B28" s="18">
        <v>500</v>
      </c>
      <c r="C28" s="19" t="s">
        <v>4</v>
      </c>
      <c r="D28" s="20">
        <v>75818</v>
      </c>
      <c r="E28" s="20">
        <v>5708</v>
      </c>
      <c r="F28" s="20">
        <v>13294</v>
      </c>
      <c r="G28" s="21">
        <v>94820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13831</v>
      </c>
      <c r="E35" s="16">
        <v>16389</v>
      </c>
      <c r="F35" s="16">
        <v>24541940</v>
      </c>
      <c r="G35" s="16">
        <v>33925086</v>
      </c>
      <c r="H35" s="16">
        <v>2931641</v>
      </c>
      <c r="I35" s="16">
        <v>10415403</v>
      </c>
      <c r="J35" s="17">
        <v>47272130</v>
      </c>
    </row>
    <row r="36" spans="2:10" ht="9.75">
      <c r="B36" s="29">
        <v>700</v>
      </c>
      <c r="C36" s="30" t="s">
        <v>43</v>
      </c>
      <c r="D36" s="20">
        <v>39881</v>
      </c>
      <c r="E36" s="20">
        <v>43466</v>
      </c>
      <c r="F36" s="20">
        <v>74108798</v>
      </c>
      <c r="G36" s="20">
        <v>83491944</v>
      </c>
      <c r="H36" s="20">
        <v>6649530</v>
      </c>
      <c r="I36" s="20">
        <v>16889225</v>
      </c>
      <c r="J36" s="21">
        <v>107030699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669107</v>
      </c>
      <c r="E44" s="16">
        <v>81913</v>
      </c>
      <c r="F44" s="16">
        <v>301468</v>
      </c>
      <c r="G44" s="17">
        <v>1052488</v>
      </c>
    </row>
    <row r="45" spans="2:7" ht="9.75">
      <c r="B45" s="29">
        <v>700</v>
      </c>
      <c r="C45" s="30" t="s">
        <v>43</v>
      </c>
      <c r="D45" s="20">
        <v>1791583</v>
      </c>
      <c r="E45" s="20">
        <v>184319</v>
      </c>
      <c r="F45" s="20">
        <v>436445</v>
      </c>
      <c r="G45" s="21">
        <v>2412347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395252655</v>
      </c>
      <c r="E52" s="20">
        <v>14578722</v>
      </c>
      <c r="F52" s="21">
        <v>3224391</v>
      </c>
    </row>
  </sheetData>
  <printOptions/>
  <pageMargins left="1" right="1" top="0.5" bottom="0.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54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1245</v>
      </c>
      <c r="E12" s="16">
        <v>1245</v>
      </c>
      <c r="F12" s="16">
        <v>2638536</v>
      </c>
      <c r="G12" s="16">
        <v>0</v>
      </c>
      <c r="H12" s="16">
        <v>0</v>
      </c>
      <c r="I12" s="17">
        <v>2638536</v>
      </c>
    </row>
    <row r="13" spans="2:9" ht="9.75">
      <c r="B13" s="8">
        <v>200</v>
      </c>
      <c r="C13" s="9" t="s">
        <v>1</v>
      </c>
      <c r="D13" s="16">
        <v>4354</v>
      </c>
      <c r="E13" s="16">
        <v>4421</v>
      </c>
      <c r="F13" s="16">
        <v>8755840</v>
      </c>
      <c r="G13" s="16">
        <v>238470</v>
      </c>
      <c r="H13" s="16">
        <v>2315719</v>
      </c>
      <c r="I13" s="17">
        <v>11310029</v>
      </c>
    </row>
    <row r="14" spans="2:9" ht="9.75">
      <c r="B14" s="8">
        <v>300</v>
      </c>
      <c r="C14" s="9" t="s">
        <v>2</v>
      </c>
      <c r="D14" s="16">
        <v>6669</v>
      </c>
      <c r="E14" s="16">
        <v>6828</v>
      </c>
      <c r="F14" s="16">
        <v>11979379</v>
      </c>
      <c r="G14" s="16">
        <v>1846380</v>
      </c>
      <c r="H14" s="16">
        <v>12011038</v>
      </c>
      <c r="I14" s="17">
        <v>25836797</v>
      </c>
    </row>
    <row r="15" spans="2:9" ht="9.75">
      <c r="B15" s="8">
        <v>400</v>
      </c>
      <c r="C15" s="9" t="s">
        <v>3</v>
      </c>
      <c r="D15" s="16">
        <v>6189</v>
      </c>
      <c r="E15" s="16">
        <v>6370</v>
      </c>
      <c r="F15" s="16">
        <v>12126059</v>
      </c>
      <c r="G15" s="16">
        <v>473691</v>
      </c>
      <c r="H15" s="16">
        <v>2441252</v>
      </c>
      <c r="I15" s="17">
        <v>15041002</v>
      </c>
    </row>
    <row r="16" spans="2:9" ht="9.75">
      <c r="B16" s="18">
        <v>500</v>
      </c>
      <c r="C16" s="19" t="s">
        <v>4</v>
      </c>
      <c r="D16" s="20">
        <v>2009</v>
      </c>
      <c r="E16" s="20">
        <v>2071</v>
      </c>
      <c r="F16" s="20">
        <v>3623054</v>
      </c>
      <c r="G16" s="20">
        <v>153586</v>
      </c>
      <c r="H16" s="20">
        <v>2356942</v>
      </c>
      <c r="I16" s="21">
        <v>6133582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92624</v>
      </c>
      <c r="E24" s="16">
        <v>0</v>
      </c>
      <c r="F24" s="16">
        <v>0</v>
      </c>
      <c r="G24" s="17">
        <v>92624</v>
      </c>
    </row>
    <row r="25" spans="2:7" ht="9.75">
      <c r="B25" s="8">
        <v>200</v>
      </c>
      <c r="C25" s="9" t="s">
        <v>1</v>
      </c>
      <c r="D25" s="16">
        <v>192920</v>
      </c>
      <c r="E25" s="16">
        <v>6437</v>
      </c>
      <c r="F25" s="16">
        <v>33484</v>
      </c>
      <c r="G25" s="17">
        <v>232841</v>
      </c>
    </row>
    <row r="26" spans="2:7" ht="9.75">
      <c r="B26" s="8">
        <v>300</v>
      </c>
      <c r="C26" s="9" t="s">
        <v>2</v>
      </c>
      <c r="D26" s="16">
        <v>229424</v>
      </c>
      <c r="E26" s="16">
        <v>51654</v>
      </c>
      <c r="F26" s="16">
        <v>58682</v>
      </c>
      <c r="G26" s="17">
        <v>339760</v>
      </c>
    </row>
    <row r="27" spans="2:7" ht="9.75">
      <c r="B27" s="8">
        <v>400</v>
      </c>
      <c r="C27" s="9" t="s">
        <v>3</v>
      </c>
      <c r="D27" s="16">
        <v>224334</v>
      </c>
      <c r="E27" s="16">
        <v>13702</v>
      </c>
      <c r="F27" s="16">
        <v>46319</v>
      </c>
      <c r="G27" s="17">
        <v>284355</v>
      </c>
    </row>
    <row r="28" spans="2:7" ht="9.75">
      <c r="B28" s="18">
        <v>500</v>
      </c>
      <c r="C28" s="19" t="s">
        <v>4</v>
      </c>
      <c r="D28" s="20">
        <v>76901</v>
      </c>
      <c r="E28" s="20">
        <v>4486</v>
      </c>
      <c r="F28" s="20">
        <v>32414</v>
      </c>
      <c r="G28" s="21">
        <v>113801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13817</v>
      </c>
      <c r="E35" s="16">
        <v>15567</v>
      </c>
      <c r="F35" s="16">
        <v>25009458</v>
      </c>
      <c r="G35" s="16">
        <v>25576261</v>
      </c>
      <c r="H35" s="16">
        <v>3031020</v>
      </c>
      <c r="I35" s="16">
        <v>14254344</v>
      </c>
      <c r="J35" s="17">
        <v>42861625</v>
      </c>
    </row>
    <row r="36" spans="2:10" ht="9.75">
      <c r="B36" s="29">
        <v>700</v>
      </c>
      <c r="C36" s="30" t="s">
        <v>43</v>
      </c>
      <c r="D36" s="20">
        <v>34283</v>
      </c>
      <c r="E36" s="20">
        <v>36502</v>
      </c>
      <c r="F36" s="20">
        <v>64132326</v>
      </c>
      <c r="G36" s="20">
        <v>64699129</v>
      </c>
      <c r="H36" s="20">
        <v>5743147</v>
      </c>
      <c r="I36" s="20">
        <v>33379295</v>
      </c>
      <c r="J36" s="21">
        <v>103821571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469309</v>
      </c>
      <c r="E44" s="16">
        <v>84036</v>
      </c>
      <c r="F44" s="16">
        <v>300843</v>
      </c>
      <c r="G44" s="17">
        <v>854188</v>
      </c>
    </row>
    <row r="45" spans="2:7" ht="9.75">
      <c r="B45" s="29">
        <v>700</v>
      </c>
      <c r="C45" s="30" t="s">
        <v>43</v>
      </c>
      <c r="D45" s="20">
        <v>1285512</v>
      </c>
      <c r="E45" s="20">
        <v>160315</v>
      </c>
      <c r="F45" s="20">
        <v>471742</v>
      </c>
      <c r="G45" s="21">
        <v>1917569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228843361</v>
      </c>
      <c r="E52" s="20">
        <v>34514128</v>
      </c>
      <c r="F52" s="21">
        <v>2977383</v>
      </c>
    </row>
  </sheetData>
  <printOptions/>
  <pageMargins left="1" right="1" top="0.5" bottom="0.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55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119</v>
      </c>
      <c r="E12" s="16">
        <v>119</v>
      </c>
      <c r="F12" s="16">
        <v>229041</v>
      </c>
      <c r="G12" s="16">
        <v>0</v>
      </c>
      <c r="H12" s="16">
        <v>0</v>
      </c>
      <c r="I12" s="17">
        <v>229041</v>
      </c>
    </row>
    <row r="13" spans="2:9" ht="9.75">
      <c r="B13" s="8">
        <v>200</v>
      </c>
      <c r="C13" s="9" t="s">
        <v>1</v>
      </c>
      <c r="D13" s="16">
        <v>204</v>
      </c>
      <c r="E13" s="16">
        <v>207</v>
      </c>
      <c r="F13" s="16">
        <v>397472</v>
      </c>
      <c r="G13" s="16">
        <v>31011</v>
      </c>
      <c r="H13" s="16">
        <v>82507</v>
      </c>
      <c r="I13" s="17">
        <v>510990</v>
      </c>
    </row>
    <row r="14" spans="2:9" ht="9.75">
      <c r="B14" s="8">
        <v>300</v>
      </c>
      <c r="C14" s="9" t="s">
        <v>2</v>
      </c>
      <c r="D14" s="16">
        <v>368</v>
      </c>
      <c r="E14" s="16">
        <v>372</v>
      </c>
      <c r="F14" s="16">
        <v>737235</v>
      </c>
      <c r="G14" s="16">
        <v>127633</v>
      </c>
      <c r="H14" s="16">
        <v>249408</v>
      </c>
      <c r="I14" s="17">
        <v>1114276</v>
      </c>
    </row>
    <row r="15" spans="2:9" ht="9.75">
      <c r="B15" s="8">
        <v>400</v>
      </c>
      <c r="C15" s="9" t="s">
        <v>3</v>
      </c>
      <c r="D15" s="16">
        <v>268</v>
      </c>
      <c r="E15" s="16">
        <v>266</v>
      </c>
      <c r="F15" s="16">
        <v>521523</v>
      </c>
      <c r="G15" s="16">
        <v>82060</v>
      </c>
      <c r="H15" s="16">
        <v>112121</v>
      </c>
      <c r="I15" s="17">
        <v>715704</v>
      </c>
    </row>
    <row r="16" spans="2:9" ht="9.75">
      <c r="B16" s="18">
        <v>500</v>
      </c>
      <c r="C16" s="19" t="s">
        <v>4</v>
      </c>
      <c r="D16" s="20">
        <v>108</v>
      </c>
      <c r="E16" s="20">
        <v>109</v>
      </c>
      <c r="F16" s="20">
        <v>199391</v>
      </c>
      <c r="G16" s="20">
        <v>31255</v>
      </c>
      <c r="H16" s="20">
        <v>53691</v>
      </c>
      <c r="I16" s="21">
        <v>284337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10729</v>
      </c>
      <c r="E24" s="16">
        <v>0</v>
      </c>
      <c r="F24" s="16">
        <v>0</v>
      </c>
      <c r="G24" s="17">
        <v>10729</v>
      </c>
    </row>
    <row r="25" spans="2:7" ht="9.75">
      <c r="B25" s="8">
        <v>200</v>
      </c>
      <c r="C25" s="9" t="s">
        <v>1</v>
      </c>
      <c r="D25" s="16">
        <v>8742</v>
      </c>
      <c r="E25" s="16">
        <v>842</v>
      </c>
      <c r="F25" s="16">
        <v>1573</v>
      </c>
      <c r="G25" s="17">
        <v>11157</v>
      </c>
    </row>
    <row r="26" spans="2:7" ht="9.75">
      <c r="B26" s="8">
        <v>300</v>
      </c>
      <c r="C26" s="9" t="s">
        <v>2</v>
      </c>
      <c r="D26" s="16">
        <v>13288</v>
      </c>
      <c r="E26" s="16">
        <v>3338</v>
      </c>
      <c r="F26" s="16">
        <v>3091</v>
      </c>
      <c r="G26" s="17">
        <v>19717</v>
      </c>
    </row>
    <row r="27" spans="2:7" ht="9.75">
      <c r="B27" s="8">
        <v>400</v>
      </c>
      <c r="C27" s="9" t="s">
        <v>3</v>
      </c>
      <c r="D27" s="16">
        <v>8924</v>
      </c>
      <c r="E27" s="16">
        <v>2104</v>
      </c>
      <c r="F27" s="16">
        <v>2190</v>
      </c>
      <c r="G27" s="17">
        <v>13218</v>
      </c>
    </row>
    <row r="28" spans="2:7" ht="9.75">
      <c r="B28" s="18">
        <v>500</v>
      </c>
      <c r="C28" s="19" t="s">
        <v>4</v>
      </c>
      <c r="D28" s="20">
        <v>4765</v>
      </c>
      <c r="E28" s="20">
        <v>1051</v>
      </c>
      <c r="F28" s="20">
        <v>1274</v>
      </c>
      <c r="G28" s="21">
        <v>7090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427</v>
      </c>
      <c r="E35" s="16">
        <v>630</v>
      </c>
      <c r="F35" s="16">
        <v>1416109</v>
      </c>
      <c r="G35" s="16">
        <v>1312400</v>
      </c>
      <c r="H35" s="16">
        <v>190789</v>
      </c>
      <c r="I35" s="16">
        <v>267018</v>
      </c>
      <c r="J35" s="17">
        <v>1770207</v>
      </c>
    </row>
    <row r="36" spans="2:10" ht="9.75">
      <c r="B36" s="29">
        <v>700</v>
      </c>
      <c r="C36" s="30" t="s">
        <v>43</v>
      </c>
      <c r="D36" s="20">
        <v>1494</v>
      </c>
      <c r="E36" s="20">
        <v>1703</v>
      </c>
      <c r="F36" s="20">
        <v>3500771</v>
      </c>
      <c r="G36" s="20">
        <v>3397062</v>
      </c>
      <c r="H36" s="20">
        <v>462748</v>
      </c>
      <c r="I36" s="20">
        <v>764745</v>
      </c>
      <c r="J36" s="21">
        <v>4624555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23621</v>
      </c>
      <c r="E44" s="16">
        <v>5168</v>
      </c>
      <c r="F44" s="16">
        <v>10381</v>
      </c>
      <c r="G44" s="17">
        <v>39170</v>
      </c>
    </row>
    <row r="45" spans="2:7" ht="9.75">
      <c r="B45" s="29">
        <v>700</v>
      </c>
      <c r="C45" s="30" t="s">
        <v>43</v>
      </c>
      <c r="D45" s="20">
        <v>70069</v>
      </c>
      <c r="E45" s="20">
        <v>12503</v>
      </c>
      <c r="F45" s="20">
        <v>18509</v>
      </c>
      <c r="G45" s="21">
        <v>101081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11122628</v>
      </c>
      <c r="E52" s="20">
        <v>196973</v>
      </c>
      <c r="F52" s="21">
        <v>146131</v>
      </c>
    </row>
  </sheetData>
  <printOptions/>
  <pageMargins left="1" right="1" top="0.5" bottom="0.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56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188</v>
      </c>
      <c r="E12" s="16">
        <v>195</v>
      </c>
      <c r="F12" s="16">
        <v>400063</v>
      </c>
      <c r="G12" s="16">
        <v>0</v>
      </c>
      <c r="H12" s="16">
        <v>0</v>
      </c>
      <c r="I12" s="17">
        <v>400063</v>
      </c>
    </row>
    <row r="13" spans="2:9" ht="9.75">
      <c r="B13" s="8">
        <v>200</v>
      </c>
      <c r="C13" s="9" t="s">
        <v>1</v>
      </c>
      <c r="D13" s="16">
        <v>407</v>
      </c>
      <c r="E13" s="16">
        <v>431</v>
      </c>
      <c r="F13" s="16">
        <v>807764</v>
      </c>
      <c r="G13" s="16">
        <v>52515</v>
      </c>
      <c r="H13" s="16">
        <v>78834</v>
      </c>
      <c r="I13" s="17">
        <v>939113</v>
      </c>
    </row>
    <row r="14" spans="2:9" ht="9.75">
      <c r="B14" s="8">
        <v>300</v>
      </c>
      <c r="C14" s="9" t="s">
        <v>2</v>
      </c>
      <c r="D14" s="16">
        <v>658</v>
      </c>
      <c r="E14" s="16">
        <v>691</v>
      </c>
      <c r="F14" s="16">
        <v>1268299</v>
      </c>
      <c r="G14" s="16">
        <v>210047</v>
      </c>
      <c r="H14" s="16">
        <v>160830</v>
      </c>
      <c r="I14" s="17">
        <v>1639176</v>
      </c>
    </row>
    <row r="15" spans="2:9" ht="9.75">
      <c r="B15" s="8">
        <v>400</v>
      </c>
      <c r="C15" s="9" t="s">
        <v>3</v>
      </c>
      <c r="D15" s="16">
        <v>571</v>
      </c>
      <c r="E15" s="16">
        <v>679</v>
      </c>
      <c r="F15" s="16">
        <v>1246502</v>
      </c>
      <c r="G15" s="16">
        <v>184696</v>
      </c>
      <c r="H15" s="16">
        <v>157976</v>
      </c>
      <c r="I15" s="17">
        <v>1589174</v>
      </c>
    </row>
    <row r="16" spans="2:9" ht="9.75">
      <c r="B16" s="18">
        <v>500</v>
      </c>
      <c r="C16" s="19" t="s">
        <v>4</v>
      </c>
      <c r="D16" s="20">
        <v>182</v>
      </c>
      <c r="E16" s="20">
        <v>233</v>
      </c>
      <c r="F16" s="20">
        <v>415051</v>
      </c>
      <c r="G16" s="20">
        <v>52030</v>
      </c>
      <c r="H16" s="20">
        <v>71560</v>
      </c>
      <c r="I16" s="21">
        <v>538641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22359</v>
      </c>
      <c r="E24" s="16">
        <v>0</v>
      </c>
      <c r="F24" s="16">
        <v>0</v>
      </c>
      <c r="G24" s="17">
        <v>22359</v>
      </c>
    </row>
    <row r="25" spans="2:7" ht="9.75">
      <c r="B25" s="8">
        <v>200</v>
      </c>
      <c r="C25" s="9" t="s">
        <v>1</v>
      </c>
      <c r="D25" s="16">
        <v>21582</v>
      </c>
      <c r="E25" s="16">
        <v>1340</v>
      </c>
      <c r="F25" s="16">
        <v>1298</v>
      </c>
      <c r="G25" s="17">
        <v>24220</v>
      </c>
    </row>
    <row r="26" spans="2:7" ht="9.75">
      <c r="B26" s="8">
        <v>300</v>
      </c>
      <c r="C26" s="9" t="s">
        <v>2</v>
      </c>
      <c r="D26" s="16">
        <v>24769</v>
      </c>
      <c r="E26" s="16">
        <v>5724</v>
      </c>
      <c r="F26" s="16">
        <v>2987</v>
      </c>
      <c r="G26" s="17">
        <v>33480</v>
      </c>
    </row>
    <row r="27" spans="2:7" ht="9.75">
      <c r="B27" s="8">
        <v>400</v>
      </c>
      <c r="C27" s="9" t="s">
        <v>3</v>
      </c>
      <c r="D27" s="16">
        <v>24520</v>
      </c>
      <c r="E27" s="16">
        <v>5027</v>
      </c>
      <c r="F27" s="16">
        <v>2828</v>
      </c>
      <c r="G27" s="17">
        <v>32375</v>
      </c>
    </row>
    <row r="28" spans="2:7" ht="9.75">
      <c r="B28" s="18">
        <v>500</v>
      </c>
      <c r="C28" s="19" t="s">
        <v>4</v>
      </c>
      <c r="D28" s="20">
        <v>9373</v>
      </c>
      <c r="E28" s="20">
        <v>1524</v>
      </c>
      <c r="F28" s="20">
        <v>1432</v>
      </c>
      <c r="G28" s="21">
        <v>12329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857</v>
      </c>
      <c r="E35" s="16">
        <v>1073</v>
      </c>
      <c r="F35" s="16">
        <v>2219283</v>
      </c>
      <c r="G35" s="16">
        <v>2655167</v>
      </c>
      <c r="H35" s="16">
        <v>278552</v>
      </c>
      <c r="I35" s="16">
        <v>646040</v>
      </c>
      <c r="J35" s="17">
        <v>3579759</v>
      </c>
    </row>
    <row r="36" spans="2:10" ht="9.75">
      <c r="B36" s="29">
        <v>700</v>
      </c>
      <c r="C36" s="30" t="s">
        <v>43</v>
      </c>
      <c r="D36" s="20">
        <v>2863</v>
      </c>
      <c r="E36" s="20">
        <v>3302</v>
      </c>
      <c r="F36" s="20">
        <v>6356962</v>
      </c>
      <c r="G36" s="20">
        <v>6792846</v>
      </c>
      <c r="H36" s="20">
        <v>777840</v>
      </c>
      <c r="I36" s="20">
        <v>1115240</v>
      </c>
      <c r="J36" s="21">
        <v>8685926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45444</v>
      </c>
      <c r="E44" s="16">
        <v>7654</v>
      </c>
      <c r="F44" s="16">
        <v>22377</v>
      </c>
      <c r="G44" s="17">
        <v>75475</v>
      </c>
    </row>
    <row r="45" spans="2:7" ht="9.75">
      <c r="B45" s="29">
        <v>700</v>
      </c>
      <c r="C45" s="30" t="s">
        <v>43</v>
      </c>
      <c r="D45" s="20">
        <v>148047</v>
      </c>
      <c r="E45" s="20">
        <v>21269</v>
      </c>
      <c r="F45" s="20">
        <v>30922</v>
      </c>
      <c r="G45" s="21">
        <v>200238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29346814</v>
      </c>
      <c r="E52" s="20">
        <v>712511</v>
      </c>
      <c r="F52" s="21">
        <v>275211</v>
      </c>
    </row>
  </sheetData>
  <printOptions/>
  <pageMargins left="1" right="1" top="0.5" bottom="0.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57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166</v>
      </c>
      <c r="E12" s="16">
        <v>166</v>
      </c>
      <c r="F12" s="16">
        <v>339707</v>
      </c>
      <c r="G12" s="16">
        <v>0</v>
      </c>
      <c r="H12" s="16">
        <v>0</v>
      </c>
      <c r="I12" s="17">
        <v>339707</v>
      </c>
    </row>
    <row r="13" spans="2:9" ht="9.75">
      <c r="B13" s="8">
        <v>200</v>
      </c>
      <c r="C13" s="9" t="s">
        <v>1</v>
      </c>
      <c r="D13" s="16">
        <v>270</v>
      </c>
      <c r="E13" s="16">
        <v>272</v>
      </c>
      <c r="F13" s="16">
        <v>526008</v>
      </c>
      <c r="G13" s="16">
        <v>10948</v>
      </c>
      <c r="H13" s="16">
        <v>34633</v>
      </c>
      <c r="I13" s="17">
        <v>571589</v>
      </c>
    </row>
    <row r="14" spans="2:9" ht="9.75">
      <c r="B14" s="8">
        <v>300</v>
      </c>
      <c r="C14" s="9" t="s">
        <v>2</v>
      </c>
      <c r="D14" s="16">
        <v>465</v>
      </c>
      <c r="E14" s="16">
        <v>471</v>
      </c>
      <c r="F14" s="16">
        <v>868752</v>
      </c>
      <c r="G14" s="16">
        <v>82736</v>
      </c>
      <c r="H14" s="16">
        <v>123790</v>
      </c>
      <c r="I14" s="17">
        <v>1075278</v>
      </c>
    </row>
    <row r="15" spans="2:9" ht="9.75">
      <c r="B15" s="8">
        <v>400</v>
      </c>
      <c r="C15" s="9" t="s">
        <v>3</v>
      </c>
      <c r="D15" s="16">
        <v>294</v>
      </c>
      <c r="E15" s="16">
        <v>297</v>
      </c>
      <c r="F15" s="16">
        <v>564319</v>
      </c>
      <c r="G15" s="16">
        <v>22948</v>
      </c>
      <c r="H15" s="16">
        <v>69795</v>
      </c>
      <c r="I15" s="17">
        <v>657062</v>
      </c>
    </row>
    <row r="16" spans="2:9" ht="9.75">
      <c r="B16" s="18">
        <v>500</v>
      </c>
      <c r="C16" s="19" t="s">
        <v>4</v>
      </c>
      <c r="D16" s="20">
        <v>190</v>
      </c>
      <c r="E16" s="20">
        <v>198</v>
      </c>
      <c r="F16" s="20">
        <v>334942</v>
      </c>
      <c r="G16" s="20">
        <v>26501</v>
      </c>
      <c r="H16" s="20">
        <v>46191</v>
      </c>
      <c r="I16" s="21">
        <v>407634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19596</v>
      </c>
      <c r="E24" s="16">
        <v>0</v>
      </c>
      <c r="F24" s="16">
        <v>0</v>
      </c>
      <c r="G24" s="17">
        <v>19596</v>
      </c>
    </row>
    <row r="25" spans="2:7" ht="9.75">
      <c r="B25" s="8">
        <v>200</v>
      </c>
      <c r="C25" s="9" t="s">
        <v>1</v>
      </c>
      <c r="D25" s="16">
        <v>12948</v>
      </c>
      <c r="E25" s="16">
        <v>285</v>
      </c>
      <c r="F25" s="16">
        <v>810</v>
      </c>
      <c r="G25" s="17">
        <v>14043</v>
      </c>
    </row>
    <row r="26" spans="2:7" ht="9.75">
      <c r="B26" s="8">
        <v>300</v>
      </c>
      <c r="C26" s="9" t="s">
        <v>2</v>
      </c>
      <c r="D26" s="16">
        <v>16335</v>
      </c>
      <c r="E26" s="16">
        <v>2166</v>
      </c>
      <c r="F26" s="16">
        <v>2407</v>
      </c>
      <c r="G26" s="17">
        <v>20908</v>
      </c>
    </row>
    <row r="27" spans="2:7" ht="9.75">
      <c r="B27" s="8">
        <v>400</v>
      </c>
      <c r="C27" s="9" t="s">
        <v>3</v>
      </c>
      <c r="D27" s="16">
        <v>11133</v>
      </c>
      <c r="E27" s="16">
        <v>630</v>
      </c>
      <c r="F27" s="16">
        <v>1411</v>
      </c>
      <c r="G27" s="17">
        <v>13174</v>
      </c>
    </row>
    <row r="28" spans="2:7" ht="9.75">
      <c r="B28" s="18">
        <v>500</v>
      </c>
      <c r="C28" s="19" t="s">
        <v>4</v>
      </c>
      <c r="D28" s="20">
        <v>6070</v>
      </c>
      <c r="E28" s="20">
        <v>715</v>
      </c>
      <c r="F28" s="20">
        <v>1035</v>
      </c>
      <c r="G28" s="21">
        <v>7820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1175</v>
      </c>
      <c r="E35" s="16">
        <v>1231</v>
      </c>
      <c r="F35" s="16">
        <v>2086593</v>
      </c>
      <c r="G35" s="16">
        <v>2411185</v>
      </c>
      <c r="H35" s="16">
        <v>299869</v>
      </c>
      <c r="I35" s="16">
        <v>550785</v>
      </c>
      <c r="J35" s="17">
        <v>3261839</v>
      </c>
    </row>
    <row r="36" spans="2:10" ht="9.75">
      <c r="B36" s="29">
        <v>700</v>
      </c>
      <c r="C36" s="30" t="s">
        <v>43</v>
      </c>
      <c r="D36" s="20">
        <v>2560</v>
      </c>
      <c r="E36" s="20">
        <v>2635</v>
      </c>
      <c r="F36" s="20">
        <v>4720321</v>
      </c>
      <c r="G36" s="20">
        <v>5044913</v>
      </c>
      <c r="H36" s="20">
        <v>443002</v>
      </c>
      <c r="I36" s="20">
        <v>825194</v>
      </c>
      <c r="J36" s="21">
        <v>6313109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44399</v>
      </c>
      <c r="E44" s="16">
        <v>8514</v>
      </c>
      <c r="F44" s="16">
        <v>13911</v>
      </c>
      <c r="G44" s="17">
        <v>66824</v>
      </c>
    </row>
    <row r="45" spans="2:7" ht="9.75">
      <c r="B45" s="29">
        <v>700</v>
      </c>
      <c r="C45" s="30" t="s">
        <v>43</v>
      </c>
      <c r="D45" s="20">
        <v>110481</v>
      </c>
      <c r="E45" s="20">
        <v>12310</v>
      </c>
      <c r="F45" s="20">
        <v>19574</v>
      </c>
      <c r="G45" s="21">
        <v>142365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15713436</v>
      </c>
      <c r="E52" s="20">
        <v>7551851</v>
      </c>
      <c r="F52" s="21">
        <v>241082</v>
      </c>
    </row>
  </sheetData>
  <printOptions/>
  <pageMargins left="1" right="1" top="0.5" bottom="0.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4.7109375" style="1" customWidth="1"/>
    <col min="3" max="3" width="27.8515625" style="1" customWidth="1"/>
    <col min="4" max="4" width="9.140625" style="1" customWidth="1"/>
    <col min="5" max="6" width="9.00390625" style="1" customWidth="1"/>
    <col min="7" max="7" width="9.8515625" style="1" customWidth="1"/>
    <col min="8" max="9" width="9.00390625" style="1" customWidth="1"/>
    <col min="10" max="10" width="9.140625" style="1" customWidth="1"/>
    <col min="11" max="16384" width="8.8515625" style="1" customWidth="1"/>
  </cols>
  <sheetData>
    <row r="1" spans="2:9" ht="9.75">
      <c r="B1" s="2" t="s">
        <v>62</v>
      </c>
      <c r="C1" s="2"/>
      <c r="D1" s="2"/>
      <c r="E1" s="2"/>
      <c r="F1" s="2"/>
      <c r="G1" s="2"/>
      <c r="H1" s="2"/>
      <c r="I1" s="2"/>
    </row>
    <row r="2" spans="2:9" ht="9.75">
      <c r="B2" s="2" t="s">
        <v>63</v>
      </c>
      <c r="C2" s="2"/>
      <c r="D2" s="2"/>
      <c r="E2" s="2"/>
      <c r="F2" s="2"/>
      <c r="G2" s="2"/>
      <c r="H2" s="2"/>
      <c r="I2" s="2"/>
    </row>
    <row r="3" spans="2:9" ht="9.75">
      <c r="B3" s="2" t="s">
        <v>68</v>
      </c>
      <c r="C3" s="2"/>
      <c r="D3" s="2"/>
      <c r="E3" s="2"/>
      <c r="F3" s="2"/>
      <c r="G3" s="2"/>
      <c r="H3" s="2"/>
      <c r="I3" s="2"/>
    </row>
    <row r="4" spans="2:9" ht="9.75">
      <c r="B4" s="2" t="s">
        <v>61</v>
      </c>
      <c r="C4" s="2"/>
      <c r="D4" s="2"/>
      <c r="E4" s="2"/>
      <c r="F4" s="2"/>
      <c r="G4" s="2"/>
      <c r="H4" s="2"/>
      <c r="I4" s="2"/>
    </row>
    <row r="5" spans="2:9" ht="9.75">
      <c r="B5" s="2" t="s">
        <v>58</v>
      </c>
      <c r="C5" s="2"/>
      <c r="D5" s="2"/>
      <c r="E5" s="2"/>
      <c r="F5" s="2"/>
      <c r="G5" s="2"/>
      <c r="H5" s="2"/>
      <c r="I5" s="2"/>
    </row>
    <row r="7" spans="2:9" ht="9.75">
      <c r="B7" s="3"/>
      <c r="C7" s="4"/>
      <c r="D7" s="5"/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8" spans="2:9" ht="9.75">
      <c r="B8" s="8"/>
      <c r="C8" s="9"/>
      <c r="D8" s="10" t="s">
        <v>5</v>
      </c>
      <c r="E8" s="10" t="s">
        <v>10</v>
      </c>
      <c r="F8" s="11" t="s">
        <v>11</v>
      </c>
      <c r="G8" s="11" t="s">
        <v>12</v>
      </c>
      <c r="H8" s="11" t="s">
        <v>13</v>
      </c>
      <c r="I8" s="12" t="s">
        <v>14</v>
      </c>
    </row>
    <row r="9" spans="2:9" ht="9.75">
      <c r="B9" s="8" t="s">
        <v>15</v>
      </c>
      <c r="C9" s="9" t="s">
        <v>16</v>
      </c>
      <c r="D9" s="10" t="s">
        <v>10</v>
      </c>
      <c r="E9" s="10" t="s">
        <v>17</v>
      </c>
      <c r="F9" s="11" t="s">
        <v>18</v>
      </c>
      <c r="G9" s="11" t="s">
        <v>19</v>
      </c>
      <c r="H9" s="11" t="s">
        <v>20</v>
      </c>
      <c r="I9" s="12" t="s">
        <v>21</v>
      </c>
    </row>
    <row r="10" spans="2:9" ht="9.75">
      <c r="B10" s="8" t="s">
        <v>22</v>
      </c>
      <c r="C10" s="9"/>
      <c r="D10" s="10" t="s">
        <v>23</v>
      </c>
      <c r="E10" s="10" t="s">
        <v>24</v>
      </c>
      <c r="F10" s="11" t="s">
        <v>25</v>
      </c>
      <c r="G10" s="11" t="s">
        <v>26</v>
      </c>
      <c r="H10" s="11" t="s">
        <v>27</v>
      </c>
      <c r="I10" s="12" t="s">
        <v>28</v>
      </c>
    </row>
    <row r="11" spans="2:9" ht="9.75">
      <c r="B11" s="13"/>
      <c r="C11" s="14"/>
      <c r="D11" s="14"/>
      <c r="E11" s="14"/>
      <c r="F11" s="14"/>
      <c r="G11" s="14"/>
      <c r="H11" s="14"/>
      <c r="I11" s="15"/>
    </row>
    <row r="12" spans="2:9" ht="9.75">
      <c r="B12" s="8">
        <v>100</v>
      </c>
      <c r="C12" s="9" t="s">
        <v>0</v>
      </c>
      <c r="D12" s="16">
        <v>1851</v>
      </c>
      <c r="E12" s="16">
        <v>1857</v>
      </c>
      <c r="F12" s="16">
        <v>3875128</v>
      </c>
      <c r="G12" s="16">
        <v>0</v>
      </c>
      <c r="H12" s="16">
        <v>0</v>
      </c>
      <c r="I12" s="17">
        <v>3875128</v>
      </c>
    </row>
    <row r="13" spans="2:9" ht="9.75">
      <c r="B13" s="8">
        <v>200</v>
      </c>
      <c r="C13" s="9" t="s">
        <v>1</v>
      </c>
      <c r="D13" s="16">
        <v>3783</v>
      </c>
      <c r="E13" s="16">
        <v>3826</v>
      </c>
      <c r="F13" s="16">
        <v>7286611</v>
      </c>
      <c r="G13" s="16">
        <v>322120</v>
      </c>
      <c r="H13" s="16">
        <v>667277</v>
      </c>
      <c r="I13" s="17">
        <v>8276008</v>
      </c>
    </row>
    <row r="14" spans="2:9" ht="9.75">
      <c r="B14" s="8">
        <v>300</v>
      </c>
      <c r="C14" s="9" t="s">
        <v>2</v>
      </c>
      <c r="D14" s="16">
        <v>6689</v>
      </c>
      <c r="E14" s="16">
        <v>6907</v>
      </c>
      <c r="F14" s="16">
        <v>12086488</v>
      </c>
      <c r="G14" s="16">
        <v>1455535</v>
      </c>
      <c r="H14" s="16">
        <v>1968640</v>
      </c>
      <c r="I14" s="17">
        <v>15510663</v>
      </c>
    </row>
    <row r="15" spans="2:9" ht="9.75">
      <c r="B15" s="8">
        <v>400</v>
      </c>
      <c r="C15" s="9" t="s">
        <v>3</v>
      </c>
      <c r="D15" s="16">
        <v>6215</v>
      </c>
      <c r="E15" s="16">
        <v>6323</v>
      </c>
      <c r="F15" s="16">
        <v>11471897</v>
      </c>
      <c r="G15" s="16">
        <v>541734</v>
      </c>
      <c r="H15" s="16">
        <v>1586143</v>
      </c>
      <c r="I15" s="17">
        <v>13599774</v>
      </c>
    </row>
    <row r="16" spans="2:9" ht="9.75">
      <c r="B16" s="18">
        <v>500</v>
      </c>
      <c r="C16" s="19" t="s">
        <v>4</v>
      </c>
      <c r="D16" s="20">
        <v>2139</v>
      </c>
      <c r="E16" s="20">
        <v>2184</v>
      </c>
      <c r="F16" s="20">
        <v>3786106</v>
      </c>
      <c r="G16" s="20">
        <v>391251</v>
      </c>
      <c r="H16" s="20">
        <v>705110</v>
      </c>
      <c r="I16" s="21">
        <v>4882467</v>
      </c>
    </row>
    <row r="17" spans="2:9" ht="9.75">
      <c r="B17" s="10"/>
      <c r="C17" s="9"/>
      <c r="D17" s="16"/>
      <c r="E17" s="16"/>
      <c r="F17" s="16"/>
      <c r="G17" s="16"/>
      <c r="H17" s="16"/>
      <c r="I17" s="16"/>
    </row>
    <row r="18" spans="4:7" ht="9.75">
      <c r="D18" s="2" t="s">
        <v>67</v>
      </c>
      <c r="E18" s="2"/>
      <c r="F18" s="2"/>
      <c r="G18" s="2"/>
    </row>
    <row r="19" spans="2:7" ht="9.75">
      <c r="B19" s="22"/>
      <c r="C19" s="23"/>
      <c r="D19" s="6" t="s">
        <v>6</v>
      </c>
      <c r="E19" s="6" t="s">
        <v>7</v>
      </c>
      <c r="F19" s="6" t="s">
        <v>8</v>
      </c>
      <c r="G19" s="7" t="s">
        <v>9</v>
      </c>
    </row>
    <row r="20" spans="2:7" ht="9.75">
      <c r="B20" s="13"/>
      <c r="C20" s="14"/>
      <c r="D20" s="11" t="s">
        <v>11</v>
      </c>
      <c r="E20" s="11" t="s">
        <v>12</v>
      </c>
      <c r="F20" s="11" t="s">
        <v>13</v>
      </c>
      <c r="G20" s="12" t="s">
        <v>29</v>
      </c>
    </row>
    <row r="21" spans="2:7" ht="9.75">
      <c r="B21" s="8" t="s">
        <v>15</v>
      </c>
      <c r="C21" s="9" t="s">
        <v>16</v>
      </c>
      <c r="D21" s="11" t="s">
        <v>18</v>
      </c>
      <c r="E21" s="11" t="s">
        <v>19</v>
      </c>
      <c r="F21" s="11" t="s">
        <v>20</v>
      </c>
      <c r="G21" s="12" t="s">
        <v>21</v>
      </c>
    </row>
    <row r="22" spans="2:7" ht="9.75">
      <c r="B22" s="8" t="s">
        <v>22</v>
      </c>
      <c r="C22" s="9"/>
      <c r="D22" s="11" t="s">
        <v>25</v>
      </c>
      <c r="E22" s="11" t="s">
        <v>26</v>
      </c>
      <c r="F22" s="11" t="s">
        <v>27</v>
      </c>
      <c r="G22" s="12" t="s">
        <v>28</v>
      </c>
    </row>
    <row r="23" spans="2:7" ht="9.75">
      <c r="B23" s="13"/>
      <c r="C23" s="14"/>
      <c r="D23" s="14"/>
      <c r="E23" s="14"/>
      <c r="F23" s="14"/>
      <c r="G23" s="15"/>
    </row>
    <row r="24" spans="2:7" ht="9.75">
      <c r="B24" s="8">
        <v>100</v>
      </c>
      <c r="C24" s="9" t="s">
        <v>0</v>
      </c>
      <c r="D24" s="16">
        <v>141526</v>
      </c>
      <c r="E24" s="16">
        <v>0</v>
      </c>
      <c r="F24" s="16">
        <v>0</v>
      </c>
      <c r="G24" s="17">
        <v>141526</v>
      </c>
    </row>
    <row r="25" spans="2:7" ht="9.75">
      <c r="B25" s="8">
        <v>200</v>
      </c>
      <c r="C25" s="9" t="s">
        <v>1</v>
      </c>
      <c r="D25" s="16">
        <v>157044</v>
      </c>
      <c r="E25" s="16">
        <v>8605</v>
      </c>
      <c r="F25" s="16">
        <v>11958</v>
      </c>
      <c r="G25" s="17">
        <v>177607</v>
      </c>
    </row>
    <row r="26" spans="2:7" ht="9.75">
      <c r="B26" s="8">
        <v>300</v>
      </c>
      <c r="C26" s="9" t="s">
        <v>2</v>
      </c>
      <c r="D26" s="16">
        <v>226615</v>
      </c>
      <c r="E26" s="16">
        <v>38869</v>
      </c>
      <c r="F26" s="16">
        <v>45396</v>
      </c>
      <c r="G26" s="17">
        <v>310880</v>
      </c>
    </row>
    <row r="27" spans="2:7" ht="9.75">
      <c r="B27" s="8">
        <v>400</v>
      </c>
      <c r="C27" s="9" t="s">
        <v>3</v>
      </c>
      <c r="D27" s="16">
        <v>214205</v>
      </c>
      <c r="E27" s="16">
        <v>14734</v>
      </c>
      <c r="F27" s="16">
        <v>30173</v>
      </c>
      <c r="G27" s="17">
        <v>259112</v>
      </c>
    </row>
    <row r="28" spans="2:7" ht="9.75">
      <c r="B28" s="18">
        <v>500</v>
      </c>
      <c r="C28" s="19" t="s">
        <v>4</v>
      </c>
      <c r="D28" s="20">
        <v>77499</v>
      </c>
      <c r="E28" s="20">
        <v>11670</v>
      </c>
      <c r="F28" s="20">
        <v>14422</v>
      </c>
      <c r="G28" s="21">
        <v>103591</v>
      </c>
    </row>
    <row r="30" spans="2:10" ht="9.75">
      <c r="B30" s="22"/>
      <c r="C30" s="23"/>
      <c r="D30" s="23"/>
      <c r="E30" s="24" t="s">
        <v>5</v>
      </c>
      <c r="F30" s="24" t="s">
        <v>30</v>
      </c>
      <c r="G30" s="24" t="s">
        <v>30</v>
      </c>
      <c r="H30" s="24"/>
      <c r="I30" s="24" t="s">
        <v>31</v>
      </c>
      <c r="J30" s="25"/>
    </row>
    <row r="31" spans="2:10" ht="9.75">
      <c r="B31" s="13"/>
      <c r="C31" s="14"/>
      <c r="D31" s="26" t="s">
        <v>5</v>
      </c>
      <c r="E31" s="26" t="s">
        <v>10</v>
      </c>
      <c r="F31" s="26" t="s">
        <v>32</v>
      </c>
      <c r="G31" s="26" t="s">
        <v>32</v>
      </c>
      <c r="H31" s="26"/>
      <c r="I31" s="26" t="s">
        <v>33</v>
      </c>
      <c r="J31" s="27" t="s">
        <v>9</v>
      </c>
    </row>
    <row r="32" spans="2:10" ht="9.75">
      <c r="B32" s="8" t="s">
        <v>15</v>
      </c>
      <c r="C32" s="9" t="s">
        <v>16</v>
      </c>
      <c r="D32" s="26" t="s">
        <v>10</v>
      </c>
      <c r="E32" s="26" t="s">
        <v>17</v>
      </c>
      <c r="F32" s="26" t="s">
        <v>34</v>
      </c>
      <c r="G32" s="26" t="s">
        <v>35</v>
      </c>
      <c r="H32" s="26" t="s">
        <v>7</v>
      </c>
      <c r="I32" s="26" t="s">
        <v>36</v>
      </c>
      <c r="J32" s="27" t="s">
        <v>37</v>
      </c>
    </row>
    <row r="33" spans="2:10" ht="9.75">
      <c r="B33" s="8" t="s">
        <v>22</v>
      </c>
      <c r="C33" s="9"/>
      <c r="D33" s="26" t="s">
        <v>23</v>
      </c>
      <c r="E33" s="26" t="s">
        <v>24</v>
      </c>
      <c r="F33" s="26" t="s">
        <v>38</v>
      </c>
      <c r="G33" s="26" t="s">
        <v>39</v>
      </c>
      <c r="H33" s="26" t="s">
        <v>35</v>
      </c>
      <c r="I33" s="26" t="s">
        <v>40</v>
      </c>
      <c r="J33" s="27" t="s">
        <v>41</v>
      </c>
    </row>
    <row r="34" spans="2:10" ht="9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9.75">
      <c r="B35" s="28">
        <v>600</v>
      </c>
      <c r="C35" s="14" t="s">
        <v>42</v>
      </c>
      <c r="D35" s="16">
        <v>12667</v>
      </c>
      <c r="E35" s="16">
        <v>12845</v>
      </c>
      <c r="F35" s="16">
        <v>23981338</v>
      </c>
      <c r="G35" s="16">
        <v>24736834</v>
      </c>
      <c r="H35" s="16">
        <v>3167608</v>
      </c>
      <c r="I35" s="16">
        <v>4195380</v>
      </c>
      <c r="J35" s="17">
        <v>32099822</v>
      </c>
    </row>
    <row r="36" spans="2:10" ht="9.75">
      <c r="B36" s="29">
        <v>700</v>
      </c>
      <c r="C36" s="30" t="s">
        <v>43</v>
      </c>
      <c r="D36" s="20">
        <v>33344</v>
      </c>
      <c r="E36" s="20">
        <v>33942</v>
      </c>
      <c r="F36" s="20">
        <v>62487568</v>
      </c>
      <c r="G36" s="20">
        <v>63243064</v>
      </c>
      <c r="H36" s="20">
        <v>5878248</v>
      </c>
      <c r="I36" s="20">
        <v>9122550</v>
      </c>
      <c r="J36" s="21">
        <v>78243862</v>
      </c>
    </row>
    <row r="37" spans="2:10" ht="9.75">
      <c r="B37" s="26"/>
      <c r="C37" s="14"/>
      <c r="D37" s="16"/>
      <c r="E37" s="16"/>
      <c r="F37" s="16"/>
      <c r="G37" s="16"/>
      <c r="H37" s="16"/>
      <c r="I37" s="16"/>
      <c r="J37" s="16"/>
    </row>
    <row r="38" spans="4:7" ht="9.75">
      <c r="D38" s="2" t="s">
        <v>67</v>
      </c>
      <c r="E38" s="2"/>
      <c r="F38" s="2"/>
      <c r="G38" s="2"/>
    </row>
    <row r="39" spans="2:7" ht="9.75">
      <c r="B39" s="22"/>
      <c r="C39" s="23"/>
      <c r="D39" s="24" t="s">
        <v>30</v>
      </c>
      <c r="E39" s="24" t="s">
        <v>44</v>
      </c>
      <c r="F39" s="24" t="s">
        <v>31</v>
      </c>
      <c r="G39" s="25" t="s">
        <v>9</v>
      </c>
    </row>
    <row r="40" spans="2:7" ht="9.75">
      <c r="B40" s="13"/>
      <c r="C40" s="14"/>
      <c r="D40" s="26" t="s">
        <v>32</v>
      </c>
      <c r="E40" s="26" t="s">
        <v>32</v>
      </c>
      <c r="F40" s="26" t="s">
        <v>33</v>
      </c>
      <c r="G40" s="27" t="s">
        <v>29</v>
      </c>
    </row>
    <row r="41" spans="2:7" ht="9.75">
      <c r="B41" s="8" t="s">
        <v>15</v>
      </c>
      <c r="C41" s="9" t="s">
        <v>16</v>
      </c>
      <c r="D41" s="26" t="s">
        <v>35</v>
      </c>
      <c r="E41" s="26" t="s">
        <v>35</v>
      </c>
      <c r="F41" s="26" t="s">
        <v>36</v>
      </c>
      <c r="G41" s="27" t="s">
        <v>21</v>
      </c>
    </row>
    <row r="42" spans="2:7" ht="9.75">
      <c r="B42" s="8" t="s">
        <v>22</v>
      </c>
      <c r="C42" s="9"/>
      <c r="D42" s="26" t="s">
        <v>39</v>
      </c>
      <c r="E42" s="26" t="s">
        <v>39</v>
      </c>
      <c r="F42" s="26" t="s">
        <v>40</v>
      </c>
      <c r="G42" s="27" t="s">
        <v>28</v>
      </c>
    </row>
    <row r="43" spans="2:7" ht="9.75">
      <c r="B43" s="13"/>
      <c r="C43" s="14"/>
      <c r="D43" s="14"/>
      <c r="E43" s="14"/>
      <c r="F43" s="14"/>
      <c r="G43" s="15"/>
    </row>
    <row r="44" spans="2:7" ht="9.75">
      <c r="B44" s="28">
        <v>600</v>
      </c>
      <c r="C44" s="14" t="s">
        <v>42</v>
      </c>
      <c r="D44" s="16">
        <v>442324</v>
      </c>
      <c r="E44" s="16">
        <v>85873</v>
      </c>
      <c r="F44" s="16">
        <v>168625</v>
      </c>
      <c r="G44" s="17">
        <v>696822</v>
      </c>
    </row>
    <row r="45" spans="2:7" ht="9.75">
      <c r="B45" s="29">
        <v>700</v>
      </c>
      <c r="C45" s="30" t="s">
        <v>43</v>
      </c>
      <c r="D45" s="20">
        <v>1259213</v>
      </c>
      <c r="E45" s="20">
        <v>159751</v>
      </c>
      <c r="F45" s="20">
        <v>270574</v>
      </c>
      <c r="G45" s="21">
        <v>1689538</v>
      </c>
    </row>
    <row r="47" spans="4:6" ht="9.75">
      <c r="D47" s="31"/>
      <c r="E47" s="24" t="s">
        <v>45</v>
      </c>
      <c r="F47" s="7" t="s">
        <v>46</v>
      </c>
    </row>
    <row r="48" spans="4:6" ht="9.75">
      <c r="D48" s="28" t="s">
        <v>45</v>
      </c>
      <c r="E48" s="26" t="s">
        <v>47</v>
      </c>
      <c r="F48" s="12" t="s">
        <v>48</v>
      </c>
    </row>
    <row r="49" spans="4:6" ht="9.75">
      <c r="D49" s="28" t="s">
        <v>34</v>
      </c>
      <c r="E49" s="26" t="s">
        <v>49</v>
      </c>
      <c r="F49" s="12" t="s">
        <v>50</v>
      </c>
    </row>
    <row r="50" spans="4:6" ht="9.75">
      <c r="D50" s="28" t="s">
        <v>51</v>
      </c>
      <c r="E50" s="26" t="s">
        <v>52</v>
      </c>
      <c r="F50" s="12" t="s">
        <v>35</v>
      </c>
    </row>
    <row r="51" spans="4:6" ht="9.75">
      <c r="D51" s="32"/>
      <c r="E51" s="16"/>
      <c r="F51" s="17"/>
    </row>
    <row r="52" spans="4:6" ht="9.75">
      <c r="D52" s="33">
        <v>227935761</v>
      </c>
      <c r="E52" s="20">
        <v>23133354</v>
      </c>
      <c r="F52" s="21">
        <v>2539948</v>
      </c>
    </row>
  </sheetData>
  <printOptions/>
  <pageMargins left="1" right="1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Surface Transportation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Software Librarian</dc:creator>
  <cp:keywords/>
  <dc:description/>
  <cp:lastModifiedBy>Software Librarian</cp:lastModifiedBy>
  <cp:lastPrinted>2001-03-19T21:28:24Z</cp:lastPrinted>
  <dcterms:created xsi:type="dcterms:W3CDTF">2000-01-19T17:24:48Z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