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0620" windowHeight="618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{"'Sheet1'!$A$1:$M$82"}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"C:\WINDOWS\Desktop\HPSF\LMS\Marietta.htm"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<sst xmlns="http://schemas.openxmlformats.org/spreadsheetml/2006/main" count="60" uniqueCount="37">
  <si>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</si>
  <si>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</si>
  <si>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</si>
  <si>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</si>
  <si>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</si>
  <si>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</si>
  <si>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</si>
  <si>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</si>
  <si>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</si>
  <si>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</si>
  <si>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</si>
  <si>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</si>
  <si>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</si>
  <si>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SUSQUEHANNA RIVER AT MARIETTA, PA</t>
  </si>
  <si>
    <t>MEAN MONTHLY FLOW (SFD)</t>
  </si>
  <si>
    <t>LAT= 40 03' 16"</t>
  </si>
  <si>
    <t>LON= 76 31' 52"</t>
  </si>
  <si>
    <t>DATUM OF GAGE= 200.56 FT</t>
  </si>
  <si>
    <t>7 61484</t>
  </si>
  <si>
    <t>3 34613</t>
  </si>
  <si>
    <t>1 52335</t>
  </si>
  <si>
    <t>AVG</t>
  </si>
  <si>
    <t>MED</t>
  </si>
  <si>
    <t>MAX</t>
  </si>
  <si>
    <t>MIN</t>
  </si>
  <si>
    <t>EXTREMES</t>
  </si>
  <si>
    <t>USGS</t>
  </si>
  <si>
    <t>1080000 06/23/</t>
  </si>
  <si>
    <t>N/A</t>
  </si>
  <si>
    <t>06/23/</t>
  </si>
  <si>
    <t>09/26/</t>
  </si>
  <si>
    <t xml:space="preserve">         DRAINAGE AREA= 25,990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</si>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</sst>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70">
      <selection activeCell="C84" sqref="C84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2.75">
      <c r="A3" s="12" t="s">
        <v>15</v>
      </c>
      <c r="B3" s="12"/>
      <c r="C3" s="12" t="s">
        <v>16</v>
      </c>
      <c r="D3" s="12"/>
      <c r="E3" s="5" t="s">
        <v>31</v>
      </c>
      <c r="F3" s="5"/>
      <c r="G3" s="5"/>
      <c r="H3" s="5"/>
      <c r="I3" s="6"/>
      <c r="J3" s="5" t="s">
        <v>17</v>
      </c>
      <c r="K3" s="5"/>
      <c r="L3" s="5"/>
      <c r="M3" s="5"/>
    </row>
    <row r="5" spans="1:13" ht="1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3" ht="12.75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</row>
    <row r="8" spans="1:13" ht="12.75">
      <c r="A8" s="4">
        <v>1932</v>
      </c>
      <c r="B8">
        <v>3960</v>
      </c>
      <c r="C8">
        <v>4340</v>
      </c>
      <c r="D8">
        <v>17900</v>
      </c>
      <c r="E8">
        <v>44723</v>
      </c>
      <c r="F8">
        <v>41669</v>
      </c>
      <c r="G8">
        <v>31532</v>
      </c>
      <c r="H8">
        <v>87553</v>
      </c>
      <c r="I8">
        <v>47313</v>
      </c>
      <c r="J8">
        <v>12498</v>
      </c>
      <c r="K8">
        <v>9874</v>
      </c>
      <c r="L8">
        <v>4790</v>
      </c>
      <c r="M8">
        <v>2635</v>
      </c>
    </row>
    <row r="9" spans="1:13" ht="12.75">
      <c r="A9" s="4">
        <v>1933</v>
      </c>
      <c r="B9">
        <v>21989</v>
      </c>
      <c r="C9">
        <v>53407</v>
      </c>
      <c r="D9">
        <v>18674</v>
      </c>
      <c r="E9">
        <v>29042</v>
      </c>
      <c r="F9">
        <v>25571</v>
      </c>
      <c r="G9">
        <v>73965</v>
      </c>
      <c r="H9">
        <v>89873</v>
      </c>
      <c r="I9">
        <v>53923</v>
      </c>
      <c r="J9">
        <v>22993</v>
      </c>
      <c r="K9">
        <v>12912</v>
      </c>
      <c r="L9">
        <v>39702</v>
      </c>
      <c r="M9">
        <v>38097</v>
      </c>
    </row>
    <row r="10" spans="1:13" ht="12.75">
      <c r="A10" s="4">
        <v>1934</v>
      </c>
      <c r="B10">
        <v>13978</v>
      </c>
      <c r="C10">
        <v>16063</v>
      </c>
      <c r="D10">
        <v>23910</v>
      </c>
      <c r="E10">
        <v>44335</v>
      </c>
      <c r="F10">
        <v>10732</v>
      </c>
      <c r="G10">
        <v>36981</v>
      </c>
      <c r="H10">
        <v>76810</v>
      </c>
      <c r="I10">
        <v>20026</v>
      </c>
      <c r="J10">
        <v>11833</v>
      </c>
      <c r="K10">
        <v>5961</v>
      </c>
      <c r="L10">
        <v>6874</v>
      </c>
      <c r="M10">
        <v>26858</v>
      </c>
    </row>
    <row r="11" spans="1:13" ht="12.75">
      <c r="A11" s="4">
        <v>1935</v>
      </c>
      <c r="B11">
        <v>19187</v>
      </c>
      <c r="C11">
        <v>26387</v>
      </c>
      <c r="D11">
        <v>52565</v>
      </c>
      <c r="E11">
        <v>44526</v>
      </c>
      <c r="F11">
        <v>28750</v>
      </c>
      <c r="G11">
        <v>81652</v>
      </c>
      <c r="H11">
        <v>65197</v>
      </c>
      <c r="I11">
        <v>48997</v>
      </c>
      <c r="J11">
        <v>13630</v>
      </c>
      <c r="K11">
        <v>34871</v>
      </c>
      <c r="L11">
        <v>12751</v>
      </c>
      <c r="M11">
        <v>6495</v>
      </c>
    </row>
    <row r="12" spans="1:13" ht="12.75">
      <c r="A12" s="4">
        <v>1936</v>
      </c>
      <c r="B12">
        <v>4823</v>
      </c>
      <c r="C12">
        <v>38083</v>
      </c>
      <c r="D12">
        <v>34839</v>
      </c>
      <c r="E12">
        <v>28194</v>
      </c>
      <c r="F12">
        <v>17931</v>
      </c>
      <c r="G12">
        <v>229142</v>
      </c>
      <c r="H12">
        <v>73157</v>
      </c>
      <c r="I12">
        <v>20345</v>
      </c>
      <c r="J12">
        <v>11984</v>
      </c>
      <c r="K12">
        <v>6256</v>
      </c>
      <c r="L12">
        <v>6175</v>
      </c>
      <c r="M12">
        <v>4931</v>
      </c>
    </row>
    <row r="13" spans="1:13" ht="12.75">
      <c r="A13" s="4">
        <v>1937</v>
      </c>
      <c r="B13">
        <v>9954</v>
      </c>
      <c r="C13">
        <v>30550</v>
      </c>
      <c r="D13">
        <v>37584</v>
      </c>
      <c r="E13">
        <v>99471</v>
      </c>
      <c r="F13">
        <v>50229</v>
      </c>
      <c r="G13">
        <v>39758</v>
      </c>
      <c r="H13">
        <v>90897</v>
      </c>
      <c r="I13">
        <v>55081</v>
      </c>
      <c r="J13">
        <v>21390</v>
      </c>
      <c r="K13">
        <v>13029</v>
      </c>
      <c r="L13">
        <v>20224</v>
      </c>
      <c r="M13">
        <v>14774</v>
      </c>
    </row>
    <row r="14" spans="1:13" ht="12.75">
      <c r="A14" s="4">
        <v>1938</v>
      </c>
      <c r="B14">
        <v>32202</v>
      </c>
      <c r="C14">
        <v>52357</v>
      </c>
      <c r="D14">
        <v>41874</v>
      </c>
      <c r="E14">
        <v>38229</v>
      </c>
      <c r="F14">
        <v>59539</v>
      </c>
      <c r="G14">
        <v>63258</v>
      </c>
      <c r="H14">
        <v>50890</v>
      </c>
      <c r="I14">
        <v>26906</v>
      </c>
      <c r="J14">
        <v>15571</v>
      </c>
      <c r="K14">
        <v>14617</v>
      </c>
      <c r="L14">
        <v>10820</v>
      </c>
      <c r="M14">
        <v>16861</v>
      </c>
    </row>
    <row r="15" spans="1:13" ht="12.75">
      <c r="A15" s="4">
        <v>1939</v>
      </c>
      <c r="B15">
        <v>9844</v>
      </c>
      <c r="C15">
        <v>14050</v>
      </c>
      <c r="D15">
        <v>46274</v>
      </c>
      <c r="E15">
        <v>19994</v>
      </c>
      <c r="F15">
        <v>86132</v>
      </c>
      <c r="G15">
        <v>83848</v>
      </c>
      <c r="H15">
        <v>74690</v>
      </c>
      <c r="I15">
        <v>21732</v>
      </c>
      <c r="J15">
        <v>10419</v>
      </c>
      <c r="K15">
        <v>6885</v>
      </c>
      <c r="L15">
        <v>5444</v>
      </c>
      <c r="M15">
        <v>3061</v>
      </c>
    </row>
    <row r="16" spans="1:13" ht="12.75">
      <c r="A16" s="4">
        <v>1940</v>
      </c>
      <c r="B16">
        <v>6151</v>
      </c>
      <c r="C16">
        <v>12830</v>
      </c>
      <c r="D16">
        <v>11439</v>
      </c>
      <c r="E16">
        <v>9484</v>
      </c>
      <c r="F16">
        <v>14293</v>
      </c>
      <c r="G16">
        <v>53432</v>
      </c>
      <c r="H16">
        <v>202000</v>
      </c>
      <c r="I16">
        <v>42203</v>
      </c>
      <c r="J16">
        <v>30023</v>
      </c>
      <c r="K16">
        <v>14913</v>
      </c>
      <c r="L16">
        <v>6977</v>
      </c>
      <c r="M16">
        <v>15061</v>
      </c>
    </row>
    <row r="17" spans="1:13" ht="12.75">
      <c r="A17" s="4">
        <v>1941</v>
      </c>
      <c r="B17">
        <v>8735</v>
      </c>
      <c r="C17">
        <v>24371</v>
      </c>
      <c r="D17">
        <v>41206</v>
      </c>
      <c r="E17">
        <v>36852</v>
      </c>
      <c r="F17">
        <v>20086</v>
      </c>
      <c r="G17">
        <v>43006</v>
      </c>
      <c r="H17">
        <v>81803</v>
      </c>
      <c r="I17">
        <v>14240</v>
      </c>
      <c r="J17">
        <v>17593</v>
      </c>
      <c r="K17">
        <v>9415</v>
      </c>
      <c r="L17">
        <v>7685</v>
      </c>
      <c r="M17">
        <v>4820</v>
      </c>
    </row>
    <row r="18" spans="1:13" ht="12.75">
      <c r="A18" s="4">
        <v>1942</v>
      </c>
      <c r="B18">
        <v>3172</v>
      </c>
      <c r="C18">
        <v>7461</v>
      </c>
      <c r="D18">
        <v>24197</v>
      </c>
      <c r="E18">
        <v>20255</v>
      </c>
      <c r="F18">
        <v>26339</v>
      </c>
      <c r="G18">
        <v>87681</v>
      </c>
      <c r="H18">
        <v>68770</v>
      </c>
      <c r="I18">
        <v>58035</v>
      </c>
      <c r="J18">
        <v>28340</v>
      </c>
      <c r="K18">
        <v>18524</v>
      </c>
      <c r="L18">
        <v>19823</v>
      </c>
      <c r="M18">
        <v>11000</v>
      </c>
    </row>
    <row r="19" spans="1:13" ht="12.75">
      <c r="A19" s="4">
        <v>1943</v>
      </c>
      <c r="B19">
        <v>35326</v>
      </c>
      <c r="C19">
        <v>41263</v>
      </c>
      <c r="D19">
        <v>49690</v>
      </c>
      <c r="E19">
        <v>80781</v>
      </c>
      <c r="F19">
        <v>56264</v>
      </c>
      <c r="G19">
        <v>83894</v>
      </c>
      <c r="H19">
        <v>72730</v>
      </c>
      <c r="I19">
        <v>91090</v>
      </c>
      <c r="J19">
        <v>36710</v>
      </c>
      <c r="K19">
        <v>10483</v>
      </c>
      <c r="L19">
        <v>7218</v>
      </c>
      <c r="M19">
        <v>4318</v>
      </c>
    </row>
    <row r="20" spans="1:13" ht="12.75">
      <c r="A20" s="4">
        <v>1944</v>
      </c>
      <c r="B20">
        <v>15235</v>
      </c>
      <c r="C20">
        <v>48570</v>
      </c>
      <c r="D20">
        <v>12996</v>
      </c>
      <c r="E20">
        <v>18158</v>
      </c>
      <c r="F20">
        <v>18879</v>
      </c>
      <c r="G20">
        <v>80603</v>
      </c>
      <c r="H20">
        <v>74263</v>
      </c>
      <c r="I20">
        <v>66458</v>
      </c>
      <c r="J20">
        <v>28877</v>
      </c>
      <c r="K20">
        <v>10970</v>
      </c>
      <c r="L20">
        <v>5164</v>
      </c>
      <c r="M20">
        <v>5444</v>
      </c>
    </row>
    <row r="21" spans="1:13" ht="12.75">
      <c r="A21" s="4">
        <v>1945</v>
      </c>
      <c r="B21">
        <v>9714</v>
      </c>
      <c r="C21">
        <v>10163</v>
      </c>
      <c r="D21">
        <v>24419</v>
      </c>
      <c r="E21">
        <v>25697</v>
      </c>
      <c r="F21">
        <v>39054</v>
      </c>
      <c r="G21">
        <v>148123</v>
      </c>
      <c r="H21">
        <v>54043</v>
      </c>
      <c r="I21">
        <v>83490</v>
      </c>
      <c r="J21">
        <v>34997</v>
      </c>
      <c r="K21">
        <v>23161</v>
      </c>
      <c r="L21">
        <v>19231</v>
      </c>
      <c r="M21">
        <v>29369</v>
      </c>
    </row>
    <row r="22" spans="1:13" ht="12.75">
      <c r="A22" s="4">
        <v>1946</v>
      </c>
      <c r="B22">
        <v>38110</v>
      </c>
      <c r="C22">
        <v>64697</v>
      </c>
      <c r="D22">
        <v>53784</v>
      </c>
      <c r="E22">
        <v>55061</v>
      </c>
      <c r="F22">
        <v>20018</v>
      </c>
      <c r="G22">
        <v>94345</v>
      </c>
      <c r="H22">
        <v>22453</v>
      </c>
      <c r="I22">
        <v>81287</v>
      </c>
      <c r="J22">
        <v>75617</v>
      </c>
      <c r="K22">
        <v>20184</v>
      </c>
      <c r="L22">
        <v>17478</v>
      </c>
      <c r="M22">
        <v>7984</v>
      </c>
    </row>
    <row r="23" spans="1:13" ht="12.75">
      <c r="A23" s="4">
        <v>1947</v>
      </c>
      <c r="B23">
        <v>21785</v>
      </c>
      <c r="C23">
        <v>15620</v>
      </c>
      <c r="D23">
        <v>12713</v>
      </c>
      <c r="E23">
        <v>47723</v>
      </c>
      <c r="F23">
        <v>32868</v>
      </c>
      <c r="G23">
        <v>49294</v>
      </c>
      <c r="H23">
        <v>75960</v>
      </c>
      <c r="I23">
        <v>87694</v>
      </c>
      <c r="J23">
        <v>46560</v>
      </c>
      <c r="K23">
        <v>36035</v>
      </c>
      <c r="L23">
        <v>17958</v>
      </c>
      <c r="M23">
        <v>13008</v>
      </c>
    </row>
    <row r="24" spans="1:13" ht="12.75">
      <c r="A24" s="4">
        <v>1948</v>
      </c>
      <c r="B24">
        <v>5267</v>
      </c>
      <c r="C24">
        <v>23401</v>
      </c>
      <c r="D24">
        <v>18077</v>
      </c>
      <c r="E24">
        <v>17042</v>
      </c>
      <c r="F24">
        <v>38638</v>
      </c>
      <c r="G24">
        <v>102148</v>
      </c>
      <c r="H24">
        <v>101013</v>
      </c>
      <c r="I24">
        <v>70961</v>
      </c>
      <c r="J24">
        <v>27663</v>
      </c>
      <c r="K24">
        <v>18310</v>
      </c>
      <c r="L24">
        <v>11843</v>
      </c>
      <c r="M24">
        <v>5156</v>
      </c>
    </row>
    <row r="25" spans="1:13" ht="12.75">
      <c r="A25" s="4">
        <v>1949</v>
      </c>
      <c r="B25">
        <v>6506</v>
      </c>
      <c r="C25">
        <v>25826</v>
      </c>
      <c r="D25">
        <v>38013</v>
      </c>
      <c r="E25">
        <v>91277</v>
      </c>
      <c r="F25">
        <v>61046</v>
      </c>
      <c r="G25">
        <v>40997</v>
      </c>
      <c r="H25">
        <v>55617</v>
      </c>
      <c r="I25">
        <v>34826</v>
      </c>
      <c r="J25">
        <v>12474</v>
      </c>
      <c r="K25">
        <v>10562</v>
      </c>
      <c r="L25">
        <v>6286</v>
      </c>
      <c r="M25">
        <v>7494</v>
      </c>
    </row>
    <row r="26" spans="1:13" ht="12.75">
      <c r="A26" s="4">
        <v>1950</v>
      </c>
      <c r="B26">
        <v>8289</v>
      </c>
      <c r="C26">
        <v>11689</v>
      </c>
      <c r="D26">
        <v>33897</v>
      </c>
      <c r="E26">
        <v>62329</v>
      </c>
      <c r="F26">
        <v>55521</v>
      </c>
      <c r="G26">
        <v>75903</v>
      </c>
      <c r="H26">
        <v>90523</v>
      </c>
      <c r="I26">
        <v>44235</v>
      </c>
      <c r="J26">
        <v>35107</v>
      </c>
      <c r="K26">
        <v>13919</v>
      </c>
      <c r="L26">
        <v>13069</v>
      </c>
      <c r="M26">
        <v>20307</v>
      </c>
    </row>
    <row r="27" spans="1:13" ht="12.75">
      <c r="A27" s="4">
        <v>1951</v>
      </c>
      <c r="B27">
        <v>21456</v>
      </c>
      <c r="C27">
        <v>71787</v>
      </c>
      <c r="D27">
        <v>89800</v>
      </c>
      <c r="E27">
        <v>71065</v>
      </c>
      <c r="F27">
        <v>87793</v>
      </c>
      <c r="G27">
        <v>76174</v>
      </c>
      <c r="H27">
        <v>88533</v>
      </c>
      <c r="I27">
        <v>25981</v>
      </c>
      <c r="J27">
        <v>28657</v>
      </c>
      <c r="K27">
        <v>18452</v>
      </c>
      <c r="L27">
        <v>8599</v>
      </c>
      <c r="M27">
        <v>5925</v>
      </c>
    </row>
    <row r="28" spans="1:13" ht="12.75">
      <c r="A28" s="4">
        <v>1952</v>
      </c>
      <c r="B28">
        <v>4916</v>
      </c>
      <c r="C28">
        <v>22095</v>
      </c>
      <c r="D28">
        <v>40235</v>
      </c>
      <c r="E28">
        <v>91548</v>
      </c>
      <c r="F28">
        <v>55728</v>
      </c>
      <c r="G28">
        <v>91161</v>
      </c>
      <c r="H28">
        <v>91737</v>
      </c>
      <c r="I28">
        <v>69248</v>
      </c>
      <c r="J28">
        <v>21407</v>
      </c>
      <c r="K28">
        <v>13198</v>
      </c>
      <c r="L28">
        <v>9127</v>
      </c>
      <c r="M28">
        <v>12867</v>
      </c>
    </row>
    <row r="29" spans="1:13" ht="12.75">
      <c r="A29" s="4">
        <v>1953</v>
      </c>
      <c r="B29">
        <v>5021</v>
      </c>
      <c r="C29">
        <v>26691</v>
      </c>
      <c r="D29">
        <v>52758</v>
      </c>
      <c r="E29">
        <v>62429</v>
      </c>
      <c r="F29">
        <v>48754</v>
      </c>
      <c r="G29">
        <v>74774</v>
      </c>
      <c r="H29">
        <v>64563</v>
      </c>
      <c r="I29">
        <v>68332</v>
      </c>
      <c r="J29">
        <v>43320</v>
      </c>
      <c r="K29">
        <v>8832</v>
      </c>
      <c r="L29">
        <v>6052</v>
      </c>
      <c r="M29">
        <v>4655</v>
      </c>
    </row>
    <row r="30" spans="1:13" ht="12.75">
      <c r="A30" s="4">
        <v>1954</v>
      </c>
      <c r="B30">
        <v>3676</v>
      </c>
      <c r="C30">
        <v>7957</v>
      </c>
      <c r="D30">
        <v>25423</v>
      </c>
      <c r="E30">
        <v>14117</v>
      </c>
      <c r="F30">
        <v>43911</v>
      </c>
      <c r="G30">
        <v>67458</v>
      </c>
      <c r="H30">
        <v>54683</v>
      </c>
      <c r="I30">
        <v>60297</v>
      </c>
      <c r="J30">
        <v>23649</v>
      </c>
      <c r="K30">
        <v>6774</v>
      </c>
      <c r="L30">
        <v>4781</v>
      </c>
      <c r="M30">
        <v>5624</v>
      </c>
    </row>
    <row r="31" spans="1:13" ht="12.75">
      <c r="A31" s="4">
        <v>1955</v>
      </c>
      <c r="B31">
        <v>11288</v>
      </c>
      <c r="C31">
        <v>19999</v>
      </c>
      <c r="D31">
        <v>36439</v>
      </c>
      <c r="E31">
        <v>42365</v>
      </c>
      <c r="F31">
        <v>32025</v>
      </c>
      <c r="G31">
        <v>104913</v>
      </c>
      <c r="H31">
        <v>43010</v>
      </c>
      <c r="I31">
        <v>21020</v>
      </c>
      <c r="J31">
        <v>15021</v>
      </c>
      <c r="K31">
        <v>5516</v>
      </c>
      <c r="L31">
        <v>22609</v>
      </c>
      <c r="M31">
        <v>8686</v>
      </c>
    </row>
    <row r="32" spans="1:13" ht="12.75">
      <c r="A32" s="4">
        <v>1956</v>
      </c>
      <c r="B32">
        <v>57526</v>
      </c>
      <c r="C32">
        <v>53887</v>
      </c>
      <c r="D32">
        <v>19903</v>
      </c>
      <c r="E32">
        <v>14703</v>
      </c>
      <c r="F32">
        <v>50834</v>
      </c>
      <c r="G32">
        <v>99868</v>
      </c>
      <c r="H32">
        <v>101507</v>
      </c>
      <c r="I32">
        <v>54119</v>
      </c>
      <c r="J32">
        <v>24583</v>
      </c>
      <c r="K32">
        <v>26394</v>
      </c>
      <c r="L32">
        <v>22081</v>
      </c>
      <c r="M32">
        <v>17123</v>
      </c>
    </row>
    <row r="33" spans="1:13" ht="12.75">
      <c r="A33" s="4">
        <v>1957</v>
      </c>
      <c r="B33">
        <v>17086</v>
      </c>
      <c r="C33">
        <v>36327</v>
      </c>
      <c r="D33">
        <v>62652</v>
      </c>
      <c r="E33">
        <v>40387</v>
      </c>
      <c r="F33">
        <v>37696</v>
      </c>
      <c r="G33">
        <v>56355</v>
      </c>
      <c r="H33">
        <v>105373</v>
      </c>
      <c r="I33">
        <v>30974</v>
      </c>
      <c r="J33">
        <v>13034</v>
      </c>
      <c r="K33">
        <v>8080</v>
      </c>
      <c r="L33">
        <v>4568</v>
      </c>
      <c r="M33">
        <v>4096</v>
      </c>
    </row>
    <row r="34" spans="1:13" ht="12.75">
      <c r="A34" s="4">
        <v>1958</v>
      </c>
      <c r="B34">
        <v>5196</v>
      </c>
      <c r="C34">
        <v>9299</v>
      </c>
      <c r="D34">
        <v>44337</v>
      </c>
      <c r="E34">
        <v>36771</v>
      </c>
      <c r="F34">
        <v>23257</v>
      </c>
      <c r="G34">
        <v>78052</v>
      </c>
      <c r="H34">
        <v>137873</v>
      </c>
      <c r="I34">
        <v>73877</v>
      </c>
      <c r="J34">
        <v>25797</v>
      </c>
      <c r="K34">
        <v>19713</v>
      </c>
      <c r="L34">
        <v>15270</v>
      </c>
      <c r="M34">
        <v>11922</v>
      </c>
    </row>
    <row r="35" spans="1:13" ht="12.75">
      <c r="A35" s="4">
        <v>1959</v>
      </c>
      <c r="B35">
        <v>13411</v>
      </c>
      <c r="C35">
        <v>23887</v>
      </c>
      <c r="D35">
        <v>19442</v>
      </c>
      <c r="E35">
        <v>42877</v>
      </c>
      <c r="F35">
        <v>44018</v>
      </c>
      <c r="G35">
        <v>57568</v>
      </c>
      <c r="H35">
        <v>77807</v>
      </c>
      <c r="I35">
        <v>36745</v>
      </c>
      <c r="J35">
        <v>12419</v>
      </c>
      <c r="K35">
        <v>7638</v>
      </c>
      <c r="L35">
        <v>5570</v>
      </c>
      <c r="M35">
        <v>6684</v>
      </c>
    </row>
    <row r="36" spans="1:13" ht="12.75">
      <c r="A36" s="4">
        <v>1960</v>
      </c>
      <c r="B36">
        <v>18439</v>
      </c>
      <c r="C36">
        <v>42870</v>
      </c>
      <c r="D36">
        <v>71552</v>
      </c>
      <c r="E36">
        <v>50971</v>
      </c>
      <c r="F36">
        <v>51279</v>
      </c>
      <c r="G36">
        <v>28116</v>
      </c>
      <c r="H36">
        <v>126207</v>
      </c>
      <c r="I36">
        <v>76990</v>
      </c>
      <c r="J36">
        <v>49950</v>
      </c>
      <c r="K36">
        <v>15436</v>
      </c>
      <c r="L36">
        <v>10496</v>
      </c>
      <c r="M36">
        <v>21647</v>
      </c>
    </row>
    <row r="37" spans="1:13" ht="12.75">
      <c r="A37" s="4">
        <v>1961</v>
      </c>
      <c r="B37">
        <v>9617</v>
      </c>
      <c r="C37">
        <v>11373</v>
      </c>
      <c r="D37">
        <v>8147</v>
      </c>
      <c r="E37">
        <v>10613</v>
      </c>
      <c r="F37">
        <v>61914</v>
      </c>
      <c r="G37">
        <v>97261</v>
      </c>
      <c r="H37">
        <v>110310</v>
      </c>
      <c r="I37">
        <v>54368</v>
      </c>
      <c r="J37">
        <v>25453</v>
      </c>
      <c r="K37">
        <v>13955</v>
      </c>
      <c r="L37">
        <v>12687</v>
      </c>
      <c r="M37">
        <v>8346</v>
      </c>
    </row>
    <row r="38" spans="1:13" ht="12.75">
      <c r="A38" s="4">
        <v>1962</v>
      </c>
      <c r="B38">
        <v>4208</v>
      </c>
      <c r="C38">
        <v>9018</v>
      </c>
      <c r="D38">
        <v>14781</v>
      </c>
      <c r="E38">
        <v>30261</v>
      </c>
      <c r="F38">
        <v>26286</v>
      </c>
      <c r="G38">
        <v>84542</v>
      </c>
      <c r="H38">
        <v>112273</v>
      </c>
      <c r="I38">
        <v>24894</v>
      </c>
      <c r="J38">
        <v>9182</v>
      </c>
      <c r="K38">
        <v>3987</v>
      </c>
      <c r="L38">
        <v>4532</v>
      </c>
      <c r="M38">
        <v>4048</v>
      </c>
    </row>
    <row r="39" spans="1:13" ht="12.75">
      <c r="A39" s="4">
        <v>1963</v>
      </c>
      <c r="B39">
        <v>18838</v>
      </c>
      <c r="C39">
        <v>29707</v>
      </c>
      <c r="D39">
        <v>20532</v>
      </c>
      <c r="E39">
        <v>21919</v>
      </c>
      <c r="F39">
        <v>15804</v>
      </c>
      <c r="G39">
        <v>104945</v>
      </c>
      <c r="H39">
        <v>52343</v>
      </c>
      <c r="I39">
        <v>32726</v>
      </c>
      <c r="J39">
        <v>18964</v>
      </c>
      <c r="K39">
        <v>7305</v>
      </c>
      <c r="L39">
        <v>4829</v>
      </c>
      <c r="M39">
        <v>4091</v>
      </c>
    </row>
    <row r="40" spans="1:13" ht="12.75">
      <c r="A40" s="4">
        <v>1964</v>
      </c>
      <c r="B40">
        <v>2699</v>
      </c>
      <c r="C40">
        <v>6564</v>
      </c>
      <c r="D40">
        <v>18845</v>
      </c>
      <c r="E40">
        <v>45274</v>
      </c>
      <c r="F40">
        <v>29148</v>
      </c>
      <c r="G40">
        <v>134887</v>
      </c>
      <c r="H40">
        <v>72473</v>
      </c>
      <c r="I40">
        <v>48400</v>
      </c>
      <c r="J40">
        <v>10783</v>
      </c>
      <c r="K40">
        <v>5962</v>
      </c>
      <c r="L40">
        <v>4509</v>
      </c>
      <c r="M40">
        <v>2296</v>
      </c>
    </row>
    <row r="41" spans="1:13" ht="12.75">
      <c r="A41" s="4">
        <v>1965</v>
      </c>
      <c r="B41">
        <v>2929</v>
      </c>
      <c r="C41">
        <v>3041</v>
      </c>
      <c r="D41">
        <v>8466</v>
      </c>
      <c r="E41">
        <v>18974</v>
      </c>
      <c r="F41">
        <v>44746</v>
      </c>
      <c r="G41">
        <v>42597</v>
      </c>
      <c r="H41">
        <v>58497</v>
      </c>
      <c r="I41">
        <v>29000</v>
      </c>
      <c r="J41">
        <v>9918</v>
      </c>
      <c r="K41">
        <v>3957</v>
      </c>
      <c r="L41">
        <v>4500</v>
      </c>
      <c r="M41">
        <v>4554</v>
      </c>
    </row>
    <row r="42" spans="1:13" ht="12.75">
      <c r="A42" s="4">
        <v>1966</v>
      </c>
      <c r="B42">
        <v>10269</v>
      </c>
      <c r="C42">
        <v>11131</v>
      </c>
      <c r="D42">
        <v>15874</v>
      </c>
      <c r="E42">
        <v>17984</v>
      </c>
      <c r="F42">
        <v>55779</v>
      </c>
      <c r="G42">
        <v>78735</v>
      </c>
      <c r="H42">
        <v>35207</v>
      </c>
      <c r="I42">
        <v>57910</v>
      </c>
      <c r="J42">
        <v>16532</v>
      </c>
      <c r="K42">
        <v>4644</v>
      </c>
      <c r="L42">
        <v>3627</v>
      </c>
      <c r="M42">
        <v>5004</v>
      </c>
    </row>
    <row r="43" spans="1:13" ht="12.75">
      <c r="A43" s="4">
        <v>1967</v>
      </c>
      <c r="B43">
        <v>5880</v>
      </c>
      <c r="C43">
        <v>11452</v>
      </c>
      <c r="D43">
        <v>30829</v>
      </c>
      <c r="E43">
        <v>20446</v>
      </c>
      <c r="F43">
        <v>30389</v>
      </c>
      <c r="G43">
        <v>83777</v>
      </c>
      <c r="H43">
        <v>64643</v>
      </c>
      <c r="I43">
        <v>67287</v>
      </c>
      <c r="J43">
        <v>18780</v>
      </c>
      <c r="K43">
        <v>15084</v>
      </c>
      <c r="L43">
        <v>20639</v>
      </c>
      <c r="M43">
        <v>10647</v>
      </c>
    </row>
    <row r="44" spans="1:13" ht="12.75">
      <c r="A44" s="4">
        <v>1968</v>
      </c>
      <c r="B44">
        <v>27481</v>
      </c>
      <c r="C44">
        <v>44723</v>
      </c>
      <c r="D44">
        <v>48477</v>
      </c>
      <c r="E44">
        <v>18310</v>
      </c>
      <c r="F44">
        <v>41010</v>
      </c>
      <c r="G44">
        <v>57623</v>
      </c>
      <c r="H44">
        <v>34873</v>
      </c>
      <c r="I44">
        <v>49610</v>
      </c>
      <c r="J44">
        <v>54403</v>
      </c>
      <c r="K44">
        <v>18364</v>
      </c>
      <c r="L44">
        <v>6083</v>
      </c>
      <c r="M44">
        <v>13750</v>
      </c>
    </row>
    <row r="45" spans="1:13" ht="12.75">
      <c r="A45" s="4">
        <v>1969</v>
      </c>
      <c r="B45">
        <v>6986</v>
      </c>
      <c r="C45">
        <v>44331</v>
      </c>
      <c r="D45">
        <v>34971</v>
      </c>
      <c r="E45">
        <v>23565</v>
      </c>
      <c r="F45">
        <v>29143</v>
      </c>
      <c r="G45">
        <v>29191</v>
      </c>
      <c r="H45">
        <v>61097</v>
      </c>
      <c r="I45">
        <v>34700</v>
      </c>
      <c r="J45">
        <v>20363</v>
      </c>
      <c r="K45">
        <v>15041</v>
      </c>
      <c r="L45">
        <v>18633</v>
      </c>
      <c r="M45">
        <v>6519</v>
      </c>
    </row>
    <row r="46" spans="1:13" ht="12.75">
      <c r="A46" s="4">
        <v>1970</v>
      </c>
      <c r="B46">
        <v>5255</v>
      </c>
      <c r="C46">
        <v>27318</v>
      </c>
      <c r="D46">
        <v>32765</v>
      </c>
      <c r="E46">
        <v>19097</v>
      </c>
      <c r="F46">
        <v>68707</v>
      </c>
      <c r="G46">
        <v>52703</v>
      </c>
      <c r="H46">
        <v>139497</v>
      </c>
      <c r="I46">
        <v>43035</v>
      </c>
      <c r="J46">
        <v>20713</v>
      </c>
      <c r="K46">
        <v>20152</v>
      </c>
      <c r="L46">
        <v>10731</v>
      </c>
      <c r="M46">
        <v>8752</v>
      </c>
    </row>
    <row r="47" spans="1:13" ht="12.75">
      <c r="A47" s="4">
        <v>1971</v>
      </c>
      <c r="B47">
        <v>18314</v>
      </c>
      <c r="C47">
        <v>60607</v>
      </c>
      <c r="D47">
        <v>43061</v>
      </c>
      <c r="E47">
        <v>27603</v>
      </c>
      <c r="F47">
        <v>74339</v>
      </c>
      <c r="G47">
        <v>105558</v>
      </c>
      <c r="H47">
        <v>63957</v>
      </c>
      <c r="I47">
        <v>45368</v>
      </c>
      <c r="J47">
        <v>14773</v>
      </c>
      <c r="K47">
        <v>7379</v>
      </c>
      <c r="L47">
        <v>13148</v>
      </c>
      <c r="M47">
        <v>10568</v>
      </c>
    </row>
    <row r="48" spans="1:13" ht="12.75">
      <c r="A48" s="4">
        <v>1972</v>
      </c>
      <c r="B48">
        <v>10522</v>
      </c>
      <c r="C48">
        <v>17403</v>
      </c>
      <c r="D48">
        <v>60442</v>
      </c>
      <c r="E48">
        <v>46455</v>
      </c>
      <c r="F48">
        <v>30466</v>
      </c>
      <c r="G48">
        <v>114468</v>
      </c>
      <c r="H48">
        <v>92713</v>
      </c>
      <c r="I48">
        <v>73510</v>
      </c>
      <c r="J48">
        <v>19070</v>
      </c>
      <c r="K48" t="s">
        <v>18</v>
      </c>
      <c r="L48">
        <v>13335</v>
      </c>
      <c r="M48">
        <v>7611</v>
      </c>
    </row>
    <row r="49" spans="1:13" ht="12.75">
      <c r="A49" s="4">
        <v>1973</v>
      </c>
      <c r="B49">
        <v>7514</v>
      </c>
      <c r="C49">
        <v>55901</v>
      </c>
      <c r="D49">
        <v>106826</v>
      </c>
      <c r="E49">
        <v>50935</v>
      </c>
      <c r="F49">
        <v>60975</v>
      </c>
      <c r="G49">
        <v>65632</v>
      </c>
      <c r="H49">
        <v>80563</v>
      </c>
      <c r="I49">
        <v>60748</v>
      </c>
      <c r="J49">
        <v>36123</v>
      </c>
      <c r="K49">
        <v>20916</v>
      </c>
      <c r="L49">
        <v>14388</v>
      </c>
      <c r="M49">
        <v>15909</v>
      </c>
    </row>
    <row r="50" spans="1:13" ht="12.75">
      <c r="A50" s="4">
        <v>1974</v>
      </c>
      <c r="B50">
        <v>13625</v>
      </c>
      <c r="C50">
        <v>27017</v>
      </c>
      <c r="D50">
        <v>91052</v>
      </c>
      <c r="E50">
        <v>73071</v>
      </c>
      <c r="F50">
        <v>47586</v>
      </c>
      <c r="G50">
        <v>62113</v>
      </c>
      <c r="H50">
        <v>93473</v>
      </c>
      <c r="I50">
        <v>39510</v>
      </c>
      <c r="J50">
        <v>19033</v>
      </c>
      <c r="K50">
        <v>21519</v>
      </c>
      <c r="L50">
        <v>10457</v>
      </c>
      <c r="M50">
        <v>20743</v>
      </c>
    </row>
    <row r="51" spans="1:13" ht="12.75">
      <c r="A51" s="4">
        <v>1975</v>
      </c>
      <c r="B51">
        <v>11342</v>
      </c>
      <c r="C51">
        <v>22824</v>
      </c>
      <c r="D51">
        <v>52826</v>
      </c>
      <c r="E51">
        <v>53752</v>
      </c>
      <c r="F51">
        <v>83136</v>
      </c>
      <c r="G51">
        <v>81435</v>
      </c>
      <c r="H51">
        <v>48713</v>
      </c>
      <c r="I51">
        <v>57413</v>
      </c>
      <c r="J51">
        <v>42563</v>
      </c>
      <c r="K51">
        <v>18519</v>
      </c>
      <c r="L51">
        <v>9535</v>
      </c>
      <c r="M51">
        <v>78647</v>
      </c>
    </row>
    <row r="52" spans="1:13" ht="12.75">
      <c r="A52" s="4">
        <v>1976</v>
      </c>
      <c r="B52">
        <v>66932</v>
      </c>
      <c r="C52">
        <v>39983</v>
      </c>
      <c r="D52">
        <v>36100</v>
      </c>
      <c r="E52">
        <v>48052</v>
      </c>
      <c r="F52">
        <v>98845</v>
      </c>
      <c r="G52">
        <v>64490</v>
      </c>
      <c r="H52">
        <v>42983</v>
      </c>
      <c r="I52">
        <v>33703</v>
      </c>
      <c r="J52">
        <v>38033</v>
      </c>
      <c r="K52">
        <v>24332</v>
      </c>
      <c r="L52">
        <v>20255</v>
      </c>
      <c r="M52">
        <v>12242</v>
      </c>
    </row>
    <row r="53" spans="1:13" ht="12.75">
      <c r="A53" s="4">
        <v>1977</v>
      </c>
      <c r="B53">
        <v>81326</v>
      </c>
      <c r="C53">
        <v>36940</v>
      </c>
      <c r="D53">
        <v>25116</v>
      </c>
      <c r="E53">
        <v>11687</v>
      </c>
      <c r="F53">
        <v>27164</v>
      </c>
      <c r="G53">
        <v>126732</v>
      </c>
      <c r="H53">
        <v>85787</v>
      </c>
      <c r="I53">
        <v>28155</v>
      </c>
      <c r="J53">
        <v>12047</v>
      </c>
      <c r="K53">
        <v>19055</v>
      </c>
      <c r="L53">
        <v>13019</v>
      </c>
      <c r="M53">
        <v>34731</v>
      </c>
    </row>
    <row r="54" spans="1:13" ht="12.75">
      <c r="A54" s="4">
        <v>1978</v>
      </c>
      <c r="B54">
        <v>75484</v>
      </c>
      <c r="C54">
        <v>71933</v>
      </c>
      <c r="D54">
        <v>88368</v>
      </c>
      <c r="E54">
        <v>86235</v>
      </c>
      <c r="F54">
        <v>36432</v>
      </c>
      <c r="G54">
        <v>108916</v>
      </c>
      <c r="H54">
        <v>90250</v>
      </c>
      <c r="I54">
        <v>79813</v>
      </c>
      <c r="J54">
        <v>25560</v>
      </c>
      <c r="K54">
        <v>13475</v>
      </c>
      <c r="L54">
        <v>15934</v>
      </c>
      <c r="M54">
        <v>10647</v>
      </c>
    </row>
    <row r="55" spans="1:13" ht="12.75">
      <c r="A55" s="4">
        <v>1979</v>
      </c>
      <c r="B55">
        <v>10963</v>
      </c>
      <c r="C55">
        <v>12916</v>
      </c>
      <c r="D55">
        <v>30158</v>
      </c>
      <c r="E55">
        <v>93819</v>
      </c>
      <c r="F55">
        <v>43186</v>
      </c>
      <c r="G55">
        <v>138858</v>
      </c>
      <c r="H55">
        <v>63177</v>
      </c>
      <c r="I55">
        <v>41732</v>
      </c>
      <c r="J55">
        <v>24736</v>
      </c>
      <c r="K55">
        <v>11562</v>
      </c>
      <c r="L55">
        <v>14880</v>
      </c>
      <c r="M55">
        <v>27090</v>
      </c>
    </row>
    <row r="56" spans="1:13" ht="12.75">
      <c r="A56" s="4">
        <v>1980</v>
      </c>
      <c r="B56">
        <v>44942</v>
      </c>
      <c r="C56">
        <v>46837</v>
      </c>
      <c r="D56">
        <v>41994</v>
      </c>
      <c r="E56">
        <v>25219</v>
      </c>
      <c r="F56">
        <v>11939</v>
      </c>
      <c r="G56">
        <v>68575</v>
      </c>
      <c r="H56">
        <v>103147</v>
      </c>
      <c r="I56">
        <v>44742</v>
      </c>
      <c r="J56">
        <v>15691</v>
      </c>
      <c r="K56">
        <v>10542</v>
      </c>
      <c r="L56">
        <v>7637</v>
      </c>
      <c r="M56">
        <v>4603</v>
      </c>
    </row>
    <row r="57" spans="1:13" ht="12.75">
      <c r="A57" s="4">
        <v>1981</v>
      </c>
      <c r="B57">
        <v>4804</v>
      </c>
      <c r="C57">
        <v>11442</v>
      </c>
      <c r="D57">
        <v>16170</v>
      </c>
      <c r="E57">
        <v>6635</v>
      </c>
      <c r="F57">
        <v>10244</v>
      </c>
      <c r="G57" t="s">
        <v>19</v>
      </c>
      <c r="H57">
        <v>36147</v>
      </c>
      <c r="I57">
        <v>44703</v>
      </c>
      <c r="J57">
        <v>29990</v>
      </c>
      <c r="K57">
        <v>15523</v>
      </c>
      <c r="L57">
        <v>8183</v>
      </c>
      <c r="M57">
        <v>8485</v>
      </c>
    </row>
    <row r="58" spans="1:13" ht="12.75">
      <c r="A58" s="4">
        <v>1982</v>
      </c>
      <c r="B58">
        <v>21204</v>
      </c>
      <c r="C58">
        <v>32847</v>
      </c>
      <c r="D58">
        <v>22158</v>
      </c>
      <c r="E58">
        <v>26481</v>
      </c>
      <c r="F58">
        <v>49732</v>
      </c>
      <c r="G58">
        <v>84642</v>
      </c>
      <c r="H58">
        <v>75497</v>
      </c>
      <c r="I58">
        <v>23406</v>
      </c>
      <c r="J58">
        <v>70187</v>
      </c>
      <c r="K58">
        <v>18964</v>
      </c>
      <c r="L58">
        <v>8925</v>
      </c>
      <c r="M58">
        <v>5649</v>
      </c>
    </row>
    <row r="59" spans="1:13" ht="12.75">
      <c r="A59" s="4">
        <v>1983</v>
      </c>
      <c r="B59">
        <v>5648</v>
      </c>
      <c r="C59">
        <v>10219</v>
      </c>
      <c r="D59">
        <v>21229</v>
      </c>
      <c r="E59">
        <v>18332</v>
      </c>
      <c r="F59">
        <v>42993</v>
      </c>
      <c r="G59">
        <v>51716</v>
      </c>
      <c r="H59">
        <v>123313</v>
      </c>
      <c r="I59">
        <v>80661</v>
      </c>
      <c r="J59">
        <v>32040</v>
      </c>
      <c r="K59">
        <v>16863</v>
      </c>
      <c r="L59">
        <v>6845</v>
      </c>
      <c r="M59">
        <v>4611</v>
      </c>
    </row>
    <row r="60" spans="1:13" ht="12.75">
      <c r="A60" s="4">
        <v>1984</v>
      </c>
      <c r="B60">
        <v>6514</v>
      </c>
      <c r="C60">
        <v>21115</v>
      </c>
      <c r="D60">
        <v>86819</v>
      </c>
      <c r="E60">
        <v>19094</v>
      </c>
      <c r="F60">
        <v>10934</v>
      </c>
      <c r="G60" t="s">
        <v>20</v>
      </c>
      <c r="H60">
        <v>124270</v>
      </c>
      <c r="I60">
        <v>68045</v>
      </c>
      <c r="J60">
        <v>51497</v>
      </c>
      <c r="K60">
        <v>35300</v>
      </c>
      <c r="L60">
        <v>26432</v>
      </c>
      <c r="M60">
        <v>9143</v>
      </c>
    </row>
    <row r="61" spans="1:13" ht="12.75">
      <c r="A61" s="4">
        <v>1985</v>
      </c>
      <c r="B61">
        <v>6683</v>
      </c>
      <c r="C61">
        <v>13709</v>
      </c>
      <c r="D61">
        <v>52623</v>
      </c>
      <c r="E61">
        <v>28384</v>
      </c>
      <c r="F61">
        <v>35054</v>
      </c>
      <c r="G61">
        <v>53719</v>
      </c>
      <c r="H61">
        <v>50040</v>
      </c>
      <c r="I61">
        <v>22823</v>
      </c>
      <c r="J61">
        <v>16565</v>
      </c>
      <c r="K61">
        <v>9421</v>
      </c>
      <c r="L61">
        <v>7147</v>
      </c>
      <c r="M61">
        <v>8724</v>
      </c>
    </row>
    <row r="62" spans="1:13" ht="12.75">
      <c r="A62" s="4">
        <v>1986</v>
      </c>
      <c r="B62">
        <v>12739</v>
      </c>
      <c r="C62">
        <v>51179</v>
      </c>
      <c r="D62">
        <v>51119</v>
      </c>
      <c r="E62">
        <v>29619</v>
      </c>
      <c r="F62">
        <v>62989</v>
      </c>
      <c r="G62">
        <v>98716</v>
      </c>
      <c r="H62">
        <v>57793</v>
      </c>
      <c r="I62">
        <v>25942</v>
      </c>
      <c r="J62">
        <v>30350</v>
      </c>
      <c r="K62">
        <v>16406</v>
      </c>
      <c r="L62">
        <v>17716</v>
      </c>
      <c r="M62">
        <v>6965</v>
      </c>
    </row>
    <row r="63" spans="1:13" ht="12.75">
      <c r="A63" s="4">
        <v>1987</v>
      </c>
      <c r="B63">
        <v>15135</v>
      </c>
      <c r="C63">
        <v>50347</v>
      </c>
      <c r="D63">
        <v>62255</v>
      </c>
      <c r="E63">
        <v>28361</v>
      </c>
      <c r="F63">
        <v>20600</v>
      </c>
      <c r="G63">
        <v>55294</v>
      </c>
      <c r="H63">
        <v>89050</v>
      </c>
      <c r="I63">
        <v>26900</v>
      </c>
      <c r="J63">
        <v>14163</v>
      </c>
      <c r="K63">
        <v>17276</v>
      </c>
      <c r="L63">
        <v>6354</v>
      </c>
      <c r="M63">
        <v>29274</v>
      </c>
    </row>
    <row r="64" spans="1:13" ht="12.75">
      <c r="A64" s="4">
        <v>1988</v>
      </c>
      <c r="B64">
        <v>16413</v>
      </c>
      <c r="C64">
        <v>24057</v>
      </c>
      <c r="D64">
        <v>39997</v>
      </c>
      <c r="E64">
        <v>20381</v>
      </c>
      <c r="F64">
        <v>51538</v>
      </c>
      <c r="G64">
        <v>46813</v>
      </c>
      <c r="H64">
        <v>34363</v>
      </c>
      <c r="I64">
        <v>60265</v>
      </c>
      <c r="J64">
        <v>14551</v>
      </c>
      <c r="K64">
        <v>7729</v>
      </c>
      <c r="L64">
        <v>7143</v>
      </c>
      <c r="M64">
        <v>11896</v>
      </c>
    </row>
    <row r="65" spans="1:13" ht="12.75">
      <c r="A65" s="4">
        <v>1989</v>
      </c>
      <c r="B65">
        <v>7116</v>
      </c>
      <c r="C65">
        <v>26681</v>
      </c>
      <c r="D65">
        <v>15078</v>
      </c>
      <c r="E65">
        <v>21184</v>
      </c>
      <c r="F65">
        <v>24675</v>
      </c>
      <c r="G65">
        <v>39655</v>
      </c>
      <c r="H65">
        <v>61467</v>
      </c>
      <c r="I65">
        <v>103394</v>
      </c>
      <c r="J65">
        <v>67417</v>
      </c>
      <c r="K65">
        <v>42019</v>
      </c>
      <c r="L65">
        <v>12463</v>
      </c>
      <c r="M65">
        <v>8616</v>
      </c>
    </row>
    <row r="66" spans="1:13" ht="12.75">
      <c r="A66" s="4">
        <v>1990</v>
      </c>
      <c r="B66">
        <v>24318</v>
      </c>
      <c r="C66">
        <v>31363</v>
      </c>
      <c r="D66">
        <v>13689</v>
      </c>
      <c r="E66">
        <v>37923</v>
      </c>
      <c r="F66">
        <v>85396</v>
      </c>
      <c r="G66">
        <v>36948</v>
      </c>
      <c r="H66">
        <v>52183</v>
      </c>
      <c r="I66">
        <v>55223</v>
      </c>
      <c r="J66">
        <v>28603</v>
      </c>
      <c r="K66">
        <v>26332</v>
      </c>
      <c r="L66">
        <v>19590</v>
      </c>
      <c r="M66">
        <v>15807</v>
      </c>
    </row>
    <row r="67" spans="1:13" ht="12.75">
      <c r="A67" s="4">
        <v>1991</v>
      </c>
      <c r="B67">
        <v>71755</v>
      </c>
      <c r="C67">
        <v>48183</v>
      </c>
      <c r="D67">
        <v>76855</v>
      </c>
      <c r="E67">
        <v>64965</v>
      </c>
      <c r="F67">
        <v>50407</v>
      </c>
      <c r="G67">
        <v>71445</v>
      </c>
      <c r="H67">
        <v>51643</v>
      </c>
      <c r="I67">
        <v>29555</v>
      </c>
      <c r="J67">
        <v>7993</v>
      </c>
      <c r="K67">
        <v>5245</v>
      </c>
      <c r="L67">
        <v>5483</v>
      </c>
      <c r="M67">
        <v>4422</v>
      </c>
    </row>
    <row r="68" spans="1:13" ht="12.75">
      <c r="A68" s="4">
        <v>1992</v>
      </c>
      <c r="B68">
        <v>6525</v>
      </c>
      <c r="C68">
        <v>10892</v>
      </c>
      <c r="D68">
        <v>24694</v>
      </c>
      <c r="E68">
        <v>25358</v>
      </c>
      <c r="F68">
        <v>21505</v>
      </c>
      <c r="G68">
        <v>61923</v>
      </c>
      <c r="H68">
        <v>65820</v>
      </c>
      <c r="I68">
        <v>32606</v>
      </c>
      <c r="J68">
        <v>24443</v>
      </c>
      <c r="K68">
        <v>20737</v>
      </c>
      <c r="L68">
        <v>21723</v>
      </c>
      <c r="M68">
        <v>19593</v>
      </c>
    </row>
    <row r="69" spans="1:13" ht="12.75">
      <c r="A69" s="4">
        <v>1993</v>
      </c>
      <c r="B69">
        <v>19832</v>
      </c>
      <c r="C69">
        <v>50843</v>
      </c>
      <c r="D69">
        <v>44365</v>
      </c>
      <c r="E69">
        <v>63023</v>
      </c>
      <c r="F69">
        <v>16579</v>
      </c>
      <c r="G69">
        <v>76874</v>
      </c>
      <c r="H69">
        <v>235133</v>
      </c>
      <c r="I69">
        <v>43600</v>
      </c>
      <c r="J69">
        <v>13553</v>
      </c>
      <c r="K69">
        <v>7245</v>
      </c>
      <c r="L69">
        <v>6370</v>
      </c>
      <c r="M69">
        <v>7911</v>
      </c>
    </row>
    <row r="70" spans="1:13" ht="12.75">
      <c r="A70" s="4">
        <v>1994</v>
      </c>
      <c r="B70">
        <v>11841</v>
      </c>
      <c r="C70">
        <v>43060</v>
      </c>
      <c r="D70">
        <v>65984</v>
      </c>
      <c r="E70">
        <v>16997</v>
      </c>
      <c r="F70">
        <v>53386</v>
      </c>
      <c r="G70">
        <v>142681</v>
      </c>
      <c r="H70">
        <v>147303</v>
      </c>
      <c r="I70">
        <v>37161</v>
      </c>
      <c r="J70">
        <v>25097</v>
      </c>
      <c r="K70">
        <v>23203</v>
      </c>
      <c r="L70">
        <v>47181</v>
      </c>
      <c r="M70">
        <v>18997</v>
      </c>
    </row>
    <row r="71" spans="1:13" ht="12.75">
      <c r="A71" s="4">
        <v>1995</v>
      </c>
      <c r="B71">
        <v>14521</v>
      </c>
      <c r="C71">
        <v>24695</v>
      </c>
      <c r="D71">
        <v>55239</v>
      </c>
      <c r="E71">
        <v>62061</v>
      </c>
      <c r="F71">
        <v>23193</v>
      </c>
      <c r="G71">
        <v>46513</v>
      </c>
      <c r="H71">
        <v>33700</v>
      </c>
      <c r="I71">
        <v>21974</v>
      </c>
      <c r="J71">
        <v>19547</v>
      </c>
      <c r="K71">
        <v>14481</v>
      </c>
      <c r="L71">
        <v>5408</v>
      </c>
      <c r="M71">
        <v>3533</v>
      </c>
    </row>
    <row r="72" spans="1:13" ht="12.75">
      <c r="A72" s="4">
        <v>1996</v>
      </c>
      <c r="B72">
        <v>23806</v>
      </c>
      <c r="C72">
        <v>42550</v>
      </c>
      <c r="D72">
        <v>30119</v>
      </c>
      <c r="E72">
        <v>116852</v>
      </c>
      <c r="F72">
        <v>66562</v>
      </c>
      <c r="G72">
        <v>74274</v>
      </c>
      <c r="H72">
        <v>74657</v>
      </c>
      <c r="I72">
        <v>82855</v>
      </c>
      <c r="J72">
        <v>27753</v>
      </c>
      <c r="K72">
        <v>25816</v>
      </c>
      <c r="L72">
        <v>15058</v>
      </c>
      <c r="M72">
        <v>40644</v>
      </c>
    </row>
    <row r="73" spans="1:13" ht="12.75">
      <c r="A73" s="4">
        <v>1997</v>
      </c>
      <c r="B73">
        <v>52448</v>
      </c>
      <c r="C73">
        <v>70397</v>
      </c>
      <c r="D73">
        <v>114261</v>
      </c>
      <c r="E73">
        <v>32513</v>
      </c>
      <c r="F73">
        <v>48211</v>
      </c>
      <c r="G73">
        <v>74587</v>
      </c>
      <c r="H73">
        <v>41287</v>
      </c>
      <c r="I73">
        <v>30629</v>
      </c>
      <c r="J73">
        <v>24170</v>
      </c>
      <c r="K73">
        <v>8369</v>
      </c>
      <c r="L73">
        <v>7368</v>
      </c>
      <c r="M73">
        <v>7564</v>
      </c>
    </row>
    <row r="74" spans="1:13" ht="12.75">
      <c r="A74" s="4">
        <v>1998</v>
      </c>
      <c r="B74">
        <v>6817</v>
      </c>
      <c r="C74">
        <v>39230</v>
      </c>
      <c r="D74">
        <v>30768</v>
      </c>
      <c r="E74">
        <v>90668</v>
      </c>
      <c r="F74">
        <v>77182</v>
      </c>
      <c r="G74">
        <v>99623</v>
      </c>
      <c r="H74">
        <v>87837</v>
      </c>
      <c r="I74">
        <v>75061</v>
      </c>
      <c r="J74">
        <v>26340</v>
      </c>
      <c r="K74">
        <v>22206</v>
      </c>
      <c r="L74">
        <v>6907</v>
      </c>
      <c r="M74">
        <v>4983</v>
      </c>
    </row>
    <row r="75" spans="1:13" ht="12.75">
      <c r="A75" s="4">
        <v>1999</v>
      </c>
      <c r="B75">
        <v>7293</v>
      </c>
      <c r="C75">
        <v>5417</v>
      </c>
      <c r="D75">
        <v>6216</v>
      </c>
      <c r="E75">
        <v>47065</v>
      </c>
      <c r="F75">
        <v>42911</v>
      </c>
      <c r="G75">
        <v>56755</v>
      </c>
      <c r="H75">
        <v>59623</v>
      </c>
      <c r="I75">
        <v>20590</v>
      </c>
      <c r="J75">
        <v>6974</v>
      </c>
      <c r="K75">
        <v>5310</v>
      </c>
      <c r="L75">
        <v>5200</v>
      </c>
      <c r="M75">
        <v>18873</v>
      </c>
    </row>
    <row r="77" spans="1:13" ht="12.75">
      <c r="A77" s="3" t="s">
        <v>21</v>
      </c>
      <c r="B77">
        <f>AVERAGE(B8:B75)</f>
        <v>17687.941176470587</v>
      </c>
      <c r="C77">
        <f aca="true" t="shared" si="0" ref="C77:M77">AVERAGE(C8:C75)</f>
        <v>29929</v>
      </c>
      <c r="D77">
        <f t="shared" si="0"/>
        <v>39645</v>
      </c>
      <c r="E77">
        <f t="shared" si="0"/>
        <v>40876.07352941176</v>
      </c>
      <c r="F77">
        <f t="shared" si="0"/>
        <v>42499.10294117647</v>
      </c>
      <c r="G77">
        <f t="shared" si="0"/>
        <v>77412.37878787878</v>
      </c>
      <c r="H77">
        <f t="shared" si="0"/>
        <v>79509.36764705883</v>
      </c>
      <c r="I77">
        <f t="shared" si="0"/>
        <v>48800.617647058825</v>
      </c>
      <c r="J77">
        <f t="shared" si="0"/>
        <v>25530.426470588234</v>
      </c>
      <c r="K77">
        <f t="shared" si="0"/>
        <v>15150.880597014926</v>
      </c>
      <c r="L77">
        <f t="shared" si="0"/>
        <v>11963.514705882353</v>
      </c>
      <c r="M77">
        <f t="shared" si="0"/>
        <v>12696.911764705883</v>
      </c>
    </row>
    <row r="78" spans="1:13" ht="12.75">
      <c r="A78" s="3" t="s">
        <v>22</v>
      </c>
      <c r="B78">
        <f>MEDIAN(B8:B75)</f>
        <v>11125.5</v>
      </c>
      <c r="C78">
        <f aca="true" t="shared" si="1" ref="C78:M78">MEDIAN(C8:C75)</f>
        <v>26534</v>
      </c>
      <c r="D78">
        <f t="shared" si="1"/>
        <v>35535.5</v>
      </c>
      <c r="E78">
        <f t="shared" si="1"/>
        <v>34642</v>
      </c>
      <c r="F78">
        <f t="shared" si="1"/>
        <v>42290</v>
      </c>
      <c r="G78">
        <f t="shared" si="1"/>
        <v>74680.5</v>
      </c>
      <c r="H78">
        <f t="shared" si="1"/>
        <v>74460</v>
      </c>
      <c r="I78">
        <f t="shared" si="1"/>
        <v>45055</v>
      </c>
      <c r="J78">
        <f t="shared" si="1"/>
        <v>23321</v>
      </c>
      <c r="K78">
        <f t="shared" si="1"/>
        <v>14481</v>
      </c>
      <c r="L78">
        <f t="shared" si="1"/>
        <v>9331</v>
      </c>
      <c r="M78">
        <f t="shared" si="1"/>
        <v>8651</v>
      </c>
    </row>
    <row r="79" spans="1:13" ht="12.75">
      <c r="A79" s="3" t="s">
        <v>23</v>
      </c>
      <c r="B79">
        <f>MAX(B8:B75)</f>
        <v>81326</v>
      </c>
      <c r="C79">
        <f aca="true" t="shared" si="2" ref="C79:M79">MAX(C8:C75)</f>
        <v>71933</v>
      </c>
      <c r="D79">
        <f t="shared" si="2"/>
        <v>114261</v>
      </c>
      <c r="E79">
        <f t="shared" si="2"/>
        <v>116852</v>
      </c>
      <c r="F79">
        <f t="shared" si="2"/>
        <v>98845</v>
      </c>
      <c r="G79">
        <f t="shared" si="2"/>
        <v>229142</v>
      </c>
      <c r="H79">
        <f t="shared" si="2"/>
        <v>235133</v>
      </c>
      <c r="I79">
        <f t="shared" si="2"/>
        <v>103394</v>
      </c>
      <c r="J79">
        <f t="shared" si="2"/>
        <v>75617</v>
      </c>
      <c r="K79">
        <f t="shared" si="2"/>
        <v>42019</v>
      </c>
      <c r="L79">
        <f t="shared" si="2"/>
        <v>47181</v>
      </c>
      <c r="M79">
        <f t="shared" si="2"/>
        <v>78647</v>
      </c>
    </row>
    <row r="80" spans="1:13" ht="12.75">
      <c r="A80" s="3" t="s">
        <v>24</v>
      </c>
      <c r="B80">
        <f>MIN(B8:B75)</f>
        <v>2699</v>
      </c>
      <c r="C80">
        <f aca="true" t="shared" si="3" ref="C80:M80">MIN(C8:C75)</f>
        <v>3041</v>
      </c>
      <c r="D80">
        <f t="shared" si="3"/>
        <v>6216</v>
      </c>
      <c r="E80">
        <f t="shared" si="3"/>
        <v>6635</v>
      </c>
      <c r="F80">
        <f t="shared" si="3"/>
        <v>10244</v>
      </c>
      <c r="G80">
        <f t="shared" si="3"/>
        <v>28116</v>
      </c>
      <c r="H80">
        <f t="shared" si="3"/>
        <v>22453</v>
      </c>
      <c r="I80">
        <f t="shared" si="3"/>
        <v>14240</v>
      </c>
      <c r="J80">
        <f t="shared" si="3"/>
        <v>6974</v>
      </c>
      <c r="K80">
        <f t="shared" si="3"/>
        <v>3957</v>
      </c>
      <c r="L80">
        <f t="shared" si="3"/>
        <v>3627</v>
      </c>
      <c r="M80">
        <f t="shared" si="3"/>
        <v>2296</v>
      </c>
    </row>
    <row r="82" spans="1:13" ht="12.75">
      <c r="A82" s="2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</row>
    <row r="84" spans="1:10" ht="12.75">
      <c r="A84" s="7" t="s">
        <v>25</v>
      </c>
      <c r="G84" s="3" t="s">
        <v>26</v>
      </c>
      <c r="J84" s="7" t="s">
        <v>36</v>
      </c>
    </row>
    <row r="86" spans="1:12" ht="12.75">
      <c r="A86" s="7" t="s">
        <v>32</v>
      </c>
      <c r="B86" s="7"/>
      <c r="C86" s="7"/>
      <c r="D86" s="7"/>
      <c r="F86" t="s">
        <v>27</v>
      </c>
      <c r="G86" s="8"/>
      <c r="H86" s="9">
        <v>1972</v>
      </c>
      <c r="J86" s="8" t="s">
        <v>28</v>
      </c>
      <c r="K86" s="4" t="s">
        <v>28</v>
      </c>
      <c r="L86" t="s">
        <v>28</v>
      </c>
    </row>
    <row r="87" spans="1:12" ht="12.75">
      <c r="A87" s="7" t="s">
        <v>33</v>
      </c>
      <c r="B87" s="7"/>
      <c r="C87" s="7"/>
      <c r="D87" s="7"/>
      <c r="F87">
        <v>64.54</v>
      </c>
      <c r="G87" s="8" t="s">
        <v>29</v>
      </c>
      <c r="H87" s="9">
        <v>1972</v>
      </c>
      <c r="J87">
        <v>64.54</v>
      </c>
      <c r="K87" s="8" t="s">
        <v>29</v>
      </c>
      <c r="L87" s="9">
        <v>1972</v>
      </c>
    </row>
    <row r="88" spans="1:12" ht="12.75">
      <c r="A88" s="7" t="s">
        <v>34</v>
      </c>
      <c r="B88" s="7"/>
      <c r="C88" s="7"/>
      <c r="D88" s="7"/>
      <c r="F88">
        <v>618</v>
      </c>
      <c r="G88" s="8" t="s">
        <v>30</v>
      </c>
      <c r="H88" s="9">
        <v>1932</v>
      </c>
      <c r="J88" s="8" t="s">
        <v>28</v>
      </c>
      <c r="K88" s="4" t="s">
        <v>28</v>
      </c>
      <c r="L88" t="s">
        <v>28</v>
      </c>
    </row>
    <row r="89" spans="1:12" ht="12.75">
      <c r="A89" s="7" t="s">
        <v>35</v>
      </c>
      <c r="B89" s="7"/>
      <c r="C89" s="7"/>
      <c r="D89" s="7"/>
      <c r="F89" s="8" t="s">
        <v>28</v>
      </c>
      <c r="G89" s="4" t="s">
        <v>28</v>
      </c>
      <c r="H89" t="s">
        <v>28</v>
      </c>
      <c r="J89">
        <v>30.89</v>
      </c>
      <c r="K89" s="8" t="s">
        <v>30</v>
      </c>
      <c r="L89" s="9">
        <v>1932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2001-10-18T14:32:37Z</cp:lastPrinted>
  <dcterms:created xsi:type="dcterms:W3CDTF">2001-02-06T14:15:15Z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