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t5-7" sheetId="1" r:id="rId1"/>
    <sheet name="raw" sheetId="2" r:id="rId2"/>
  </sheets>
  <definedNames>
    <definedName name="_xlnm.Print_Area" localSheetId="0">'at5-7'!$A$1:$I$59</definedName>
  </definedNames>
  <calcPr fullCalcOnLoad="1"/>
</workbook>
</file>

<file path=xl/sharedStrings.xml><?xml version="1.0" encoding="utf-8"?>
<sst xmlns="http://schemas.openxmlformats.org/spreadsheetml/2006/main" count="136" uniqueCount="67">
  <si>
    <t>Table 3.  Employment status of scientists and engineers, by age, sex, and race/ethnicity: 1997</t>
  </si>
  <si>
    <t>Page 1 of 1</t>
  </si>
  <si>
    <t>Employed</t>
  </si>
  <si>
    <t>Age, sex, and</t>
  </si>
  <si>
    <t>Postdoc</t>
  </si>
  <si>
    <t>Unemployed/</t>
  </si>
  <si>
    <t>Not empl'd/</t>
  </si>
  <si>
    <t>race/ethnicity</t>
  </si>
  <si>
    <t>Total</t>
  </si>
  <si>
    <t>Full-time</t>
  </si>
  <si>
    <t>Part-time</t>
  </si>
  <si>
    <t>appt</t>
  </si>
  <si>
    <t>seeking</t>
  </si>
  <si>
    <t>Retired</t>
  </si>
  <si>
    <t>not seeking</t>
  </si>
  <si>
    <t>All ages…………………………</t>
  </si>
  <si>
    <t>Women………………………..</t>
  </si>
  <si>
    <t>Men…………………………</t>
  </si>
  <si>
    <t>White…………………………</t>
  </si>
  <si>
    <t>Asian…………………………</t>
  </si>
  <si>
    <t>Black…………………………</t>
  </si>
  <si>
    <t>Hispanic……………………</t>
  </si>
  <si>
    <t>American Indian……………</t>
  </si>
  <si>
    <t>Younger than 35……………….</t>
  </si>
  <si>
    <t>35 to 44…………………………</t>
  </si>
  <si>
    <t>45 to 54…………………………</t>
  </si>
  <si>
    <t>55 or older……………………….</t>
  </si>
  <si>
    <t>KEY:           - = Fewer than 50 estimated.</t>
  </si>
  <si>
    <t>NOTES:     Because of rounding, details may not add to totals.</t>
  </si>
  <si>
    <t xml:space="preserve">                  Scientists and engineers are defined in terms of field of employment, not degree field.</t>
  </si>
  <si>
    <t xml:space="preserve">SOURCE:  National Science Foundation/SRS 1997 SESTAT Integrated Data Files. </t>
  </si>
  <si>
    <t>unemp rate</t>
  </si>
  <si>
    <t>lab force part. Rate</t>
  </si>
  <si>
    <t>% out of lab force</t>
  </si>
  <si>
    <t># labor force</t>
  </si>
  <si>
    <t>Occupation, sex, and race/ethnicity</t>
  </si>
  <si>
    <t>Postdoctoral appointment</t>
  </si>
  <si>
    <t>Appendix table 5-7. Employment status of scientists and engineers, by age, sex, and race/ethnicity: 1997</t>
  </si>
  <si>
    <t>Unemployed/
seeking employment</t>
  </si>
  <si>
    <t>-</t>
  </si>
  <si>
    <t xml:space="preserve">     Younger than 35……………….............................</t>
  </si>
  <si>
    <t xml:space="preserve">          Women…………………...........................……..</t>
  </si>
  <si>
    <t xml:space="preserve">          Men…………………….........................……</t>
  </si>
  <si>
    <t xml:space="preserve">          White………………...............................…………</t>
  </si>
  <si>
    <t xml:space="preserve">          Asian/Pacific Islander…………………………</t>
  </si>
  <si>
    <t xml:space="preserve">          Black……………………............................……</t>
  </si>
  <si>
    <t xml:space="preserve">          Hispanic…………………...................................…</t>
  </si>
  <si>
    <t xml:space="preserve">          American Indian/Alaskan Native………....................……</t>
  </si>
  <si>
    <t xml:space="preserve">               Asian/Pacific Islander…………………………</t>
  </si>
  <si>
    <t xml:space="preserve">               White……………………................................……</t>
  </si>
  <si>
    <t xml:space="preserve">               Black…………………….....................................……</t>
  </si>
  <si>
    <t xml:space="preserve">               Hispanic………………..................................……</t>
  </si>
  <si>
    <t xml:space="preserve">               American Indian/Alaskan Native…….......................………</t>
  </si>
  <si>
    <t xml:space="preserve">     35 to 44……………………......................................……</t>
  </si>
  <si>
    <t xml:space="preserve">          Men………………....................................…………</t>
  </si>
  <si>
    <t xml:space="preserve">               White……………………...................................……</t>
  </si>
  <si>
    <t xml:space="preserve">               Asian/Pacific Islander…………...............………………</t>
  </si>
  <si>
    <t xml:space="preserve">               Black……………………...................……</t>
  </si>
  <si>
    <t xml:space="preserve">               American Indian/Alaskan Native……...................………</t>
  </si>
  <si>
    <t xml:space="preserve">               Hispanic………………………...……….................……</t>
  </si>
  <si>
    <t>All ages…………………………………...…….........................</t>
  </si>
  <si>
    <t xml:space="preserve">     Women……………………………..………........................</t>
  </si>
  <si>
    <t xml:space="preserve">     Men…………………………………..…................................…</t>
  </si>
  <si>
    <t xml:space="preserve">     45 to 54………………..............................…………</t>
  </si>
  <si>
    <t xml:space="preserve">     55 or older…………………..........................…….</t>
  </si>
  <si>
    <t>Women, Minorities, and Persons With Disabilities in Science and Engineering: 2000</t>
  </si>
  <si>
    <t>Not employed/
not seeking employment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</si>
</sst>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0#"/>
    <numFmt numFmtId="166" formatCode="#,000"/>
    <numFmt numFmtId="167" formatCode="0.0%"/>
    <numFmt numFmtId="168" formatCode="0.0"/>
    <numFmt numFmtId="169" formatCode="#,##0.0"/>
    <numFmt numFmtId="170" formatCode="m/d/yyyy"/>
    <numFmt numFmtId="171" formatCode="&quot;$&quot;#,##0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000"/>
    <numFmt numFmtId="176" formatCode="0.000"/>
    <numFmt numFmtId="177" formatCode="0.00000"/>
  </numFmts>
  <fonts count="11">
    <font>
      <sz val="10"/>
      <name val="Arial"/>
      <family val="0"/>
    </font>
    <font>
      <b/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 Narrow"/>
      <family val="2"/>
    </font>
    <font>
      <i/>
      <sz val="8"/>
      <name val="Arial Narrow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3" fontId="2" fillId="0" borderId="1" xfId="15" applyNumberFormat="1" applyFont="1" applyBorder="1" applyAlignment="1">
      <alignment horizontal="right"/>
    </xf>
    <xf numFmtId="173" fontId="2" fillId="0" borderId="2" xfId="15" applyNumberFormat="1" applyFont="1" applyBorder="1" applyAlignment="1">
      <alignment horizontal="right"/>
    </xf>
    <xf numFmtId="173" fontId="2" fillId="0" borderId="3" xfId="15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168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right"/>
    </xf>
    <xf numFmtId="0" fontId="0" fillId="0" borderId="4" xfId="0" applyBorder="1" applyAlignment="1">
      <alignment/>
    </xf>
    <xf numFmtId="173" fontId="2" fillId="0" borderId="5" xfId="15" applyNumberFormat="1" applyFont="1" applyBorder="1" applyAlignment="1">
      <alignment horizontal="right"/>
    </xf>
    <xf numFmtId="173" fontId="2" fillId="0" borderId="6" xfId="15" applyNumberFormat="1" applyFont="1" applyBorder="1" applyAlignment="1">
      <alignment horizontal="right"/>
    </xf>
    <xf numFmtId="173" fontId="2" fillId="0" borderId="7" xfId="15" applyNumberFormat="1" applyFont="1" applyBorder="1" applyAlignment="1">
      <alignment horizontal="right"/>
    </xf>
    <xf numFmtId="37" fontId="2" fillId="0" borderId="1" xfId="15" applyNumberFormat="1" applyFont="1" applyBorder="1" applyAlignment="1">
      <alignment horizontal="right"/>
    </xf>
    <xf numFmtId="37" fontId="2" fillId="0" borderId="5" xfId="15" applyNumberFormat="1" applyFont="1" applyBorder="1" applyAlignment="1">
      <alignment horizontal="right"/>
    </xf>
    <xf numFmtId="37" fontId="2" fillId="0" borderId="2" xfId="15" applyNumberFormat="1" applyFont="1" applyBorder="1" applyAlignment="1">
      <alignment horizontal="right"/>
    </xf>
    <xf numFmtId="37" fontId="2" fillId="0" borderId="6" xfId="15" applyNumberFormat="1" applyFont="1" applyBorder="1" applyAlignment="1">
      <alignment horizontal="right"/>
    </xf>
    <xf numFmtId="37" fontId="2" fillId="0" borderId="7" xfId="15" applyNumberFormat="1" applyFont="1" applyBorder="1" applyAlignment="1">
      <alignment horizontal="right"/>
    </xf>
    <xf numFmtId="37" fontId="2" fillId="0" borderId="8" xfId="15" applyNumberFormat="1" applyFont="1" applyBorder="1" applyAlignment="1">
      <alignment horizontal="right"/>
    </xf>
    <xf numFmtId="37" fontId="2" fillId="0" borderId="9" xfId="15" applyNumberFormat="1" applyFont="1" applyBorder="1" applyAlignment="1">
      <alignment horizontal="right"/>
    </xf>
    <xf numFmtId="37" fontId="2" fillId="0" borderId="10" xfId="15" applyNumberFormat="1" applyFont="1" applyBorder="1" applyAlignment="1">
      <alignment horizontal="right"/>
    </xf>
    <xf numFmtId="173" fontId="2" fillId="0" borderId="11" xfId="1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49" fontId="1" fillId="2" borderId="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19050</xdr:rowOff>
    </xdr:from>
    <xdr:to>
      <xdr:col>9</xdr:col>
      <xdr:colOff>552450</xdr:colOff>
      <xdr:row>57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7924800"/>
          <a:ext cx="66008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KEY: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     - = Fewer than 50 estimated.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NOTE: 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 Figures are rounded to nearest hundred. Details may not add to total because of rounding. Total includes "other" race/ethnicity not shown separately. 
                  The term "scientists and engineers" includes all persons who have ever received a bachelor's degree or higher in a  science or engineering field, 
                  plus persons holding a non-science and -engineering bachelor's or higher degree who were employed in a science or engineering occupation.</a:t>
          </a:r>
          <a:r>
            <a:rPr lang="en-US" cap="none" sz="6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1" i="0" u="none" baseline="0">
              <a:latin typeface="Arial Narrow"/>
              <a:ea typeface="Arial Narrow"/>
              <a:cs typeface="Arial Narrow"/>
            </a:rPr>
            <a:t>SOURCE: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National Science Foundation/Division of Science Resources Studies, 1997 SESTAT (Scientists and Engineers Statistical Data System).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6" width="8.28125" style="0" customWidth="1"/>
    <col min="7" max="7" width="8.7109375" style="0" customWidth="1"/>
    <col min="8" max="9" width="8.28125" style="0" customWidth="1"/>
    <col min="10" max="16384" width="12.57421875" style="0" customWidth="1"/>
  </cols>
  <sheetData>
    <row r="1" spans="1:9" ht="21" customHeight="1">
      <c r="A1" s="42" t="s">
        <v>65</v>
      </c>
      <c r="G1" s="17"/>
      <c r="H1" s="17"/>
      <c r="I1" s="41">
        <v>219</v>
      </c>
    </row>
    <row r="2" spans="1:9" ht="3" customHeight="1">
      <c r="A2" s="18"/>
      <c r="B2" s="18"/>
      <c r="C2" s="18"/>
      <c r="D2" s="18"/>
      <c r="E2" s="18"/>
      <c r="F2" s="18"/>
      <c r="G2" s="18"/>
      <c r="H2" s="18"/>
      <c r="I2" s="18"/>
    </row>
    <row r="3" ht="21" customHeight="1"/>
    <row r="4" spans="1:9" ht="15" customHeight="1">
      <c r="A4" s="43" t="s">
        <v>37</v>
      </c>
      <c r="B4" s="43"/>
      <c r="C4" s="43"/>
      <c r="D4" s="43"/>
      <c r="E4" s="43"/>
      <c r="F4" s="43"/>
      <c r="G4" s="43"/>
      <c r="H4" s="43"/>
      <c r="I4" s="43"/>
    </row>
    <row r="5" spans="2:9" s="16" customFormat="1" ht="12" customHeight="1">
      <c r="B5" s="35"/>
      <c r="C5" s="44" t="s">
        <v>2</v>
      </c>
      <c r="D5" s="45"/>
      <c r="E5" s="45"/>
      <c r="F5" s="46"/>
      <c r="G5" s="38"/>
      <c r="H5" s="38"/>
      <c r="I5" s="39"/>
    </row>
    <row r="6" spans="1:9" s="16" customFormat="1" ht="39" customHeight="1">
      <c r="A6" s="40" t="s">
        <v>35</v>
      </c>
      <c r="B6" s="33" t="s">
        <v>8</v>
      </c>
      <c r="C6" s="36" t="s">
        <v>8</v>
      </c>
      <c r="D6" s="36" t="s">
        <v>9</v>
      </c>
      <c r="E6" s="36" t="s">
        <v>10</v>
      </c>
      <c r="F6" s="36" t="s">
        <v>36</v>
      </c>
      <c r="G6" s="33" t="s">
        <v>38</v>
      </c>
      <c r="H6" s="33" t="s">
        <v>13</v>
      </c>
      <c r="I6" s="37" t="s">
        <v>66</v>
      </c>
    </row>
    <row r="7" spans="1:9" s="1" customFormat="1" ht="13.5" customHeight="1">
      <c r="A7" s="1" t="s">
        <v>60</v>
      </c>
      <c r="B7" s="22">
        <v>3898800</v>
      </c>
      <c r="C7" s="25">
        <v>3369300</v>
      </c>
      <c r="D7" s="26">
        <v>3081600</v>
      </c>
      <c r="E7" s="26">
        <v>263500</v>
      </c>
      <c r="F7" s="23">
        <v>24200</v>
      </c>
      <c r="G7" s="22">
        <v>52900</v>
      </c>
      <c r="H7" s="22">
        <v>334300</v>
      </c>
      <c r="I7" s="24">
        <v>142300</v>
      </c>
    </row>
    <row r="8" spans="2:9" s="1" customFormat="1" ht="6" customHeight="1">
      <c r="B8" s="22"/>
      <c r="C8" s="25"/>
      <c r="D8" s="26"/>
      <c r="E8" s="26"/>
      <c r="F8" s="23"/>
      <c r="G8" s="22"/>
      <c r="H8" s="22"/>
      <c r="I8" s="24"/>
    </row>
    <row r="9" spans="1:9" s="1" customFormat="1" ht="12" customHeight="1">
      <c r="A9" s="31" t="s">
        <v>61</v>
      </c>
      <c r="B9" s="22">
        <v>898400</v>
      </c>
      <c r="C9" s="25">
        <v>763300</v>
      </c>
      <c r="D9" s="26">
        <v>628000</v>
      </c>
      <c r="E9" s="26">
        <v>126700</v>
      </c>
      <c r="F9" s="23">
        <v>8600</v>
      </c>
      <c r="G9" s="22">
        <v>17000</v>
      </c>
      <c r="H9" s="22">
        <v>30400</v>
      </c>
      <c r="I9" s="24">
        <v>87600</v>
      </c>
    </row>
    <row r="10" spans="1:9" s="1" customFormat="1" ht="12" customHeight="1">
      <c r="A10" s="31" t="s">
        <v>62</v>
      </c>
      <c r="B10" s="22">
        <v>3000500</v>
      </c>
      <c r="C10" s="25">
        <v>2606000</v>
      </c>
      <c r="D10" s="26">
        <v>2453600</v>
      </c>
      <c r="E10" s="26">
        <v>136800</v>
      </c>
      <c r="F10" s="23">
        <v>15600</v>
      </c>
      <c r="G10" s="22">
        <v>35900</v>
      </c>
      <c r="H10" s="22">
        <v>303900</v>
      </c>
      <c r="I10" s="24">
        <v>54700</v>
      </c>
    </row>
    <row r="11" spans="1:9" s="1" customFormat="1" ht="12" customHeight="1">
      <c r="A11" s="31" t="s">
        <v>43</v>
      </c>
      <c r="B11" s="22">
        <v>3260000</v>
      </c>
      <c r="C11" s="25">
        <v>2791700</v>
      </c>
      <c r="D11" s="26">
        <v>2546100</v>
      </c>
      <c r="E11" s="26">
        <v>229700</v>
      </c>
      <c r="F11" s="23">
        <v>16000</v>
      </c>
      <c r="G11" s="22">
        <v>40500</v>
      </c>
      <c r="H11" s="22">
        <v>312400</v>
      </c>
      <c r="I11" s="24">
        <v>115400</v>
      </c>
    </row>
    <row r="12" spans="1:9" s="1" customFormat="1" ht="12" customHeight="1">
      <c r="A12" s="31" t="s">
        <v>44</v>
      </c>
      <c r="B12" s="22">
        <v>384700</v>
      </c>
      <c r="C12" s="25">
        <v>349800</v>
      </c>
      <c r="D12" s="26">
        <v>325600</v>
      </c>
      <c r="E12" s="26">
        <v>17400</v>
      </c>
      <c r="F12" s="23">
        <v>6800</v>
      </c>
      <c r="G12" s="22">
        <v>7100</v>
      </c>
      <c r="H12" s="22">
        <v>12100</v>
      </c>
      <c r="I12" s="24">
        <v>15700</v>
      </c>
    </row>
    <row r="13" spans="1:9" s="1" customFormat="1" ht="12" customHeight="1">
      <c r="A13" s="31" t="s">
        <v>45</v>
      </c>
      <c r="B13" s="22">
        <v>126600</v>
      </c>
      <c r="C13" s="25">
        <v>113000</v>
      </c>
      <c r="D13" s="26">
        <v>104900</v>
      </c>
      <c r="E13" s="26">
        <v>7500</v>
      </c>
      <c r="F13" s="23">
        <v>600</v>
      </c>
      <c r="G13" s="22">
        <v>2200</v>
      </c>
      <c r="H13" s="22">
        <v>5100</v>
      </c>
      <c r="I13" s="24">
        <v>6200</v>
      </c>
    </row>
    <row r="14" spans="1:9" s="1" customFormat="1" ht="12" customHeight="1">
      <c r="A14" s="31" t="s">
        <v>46</v>
      </c>
      <c r="B14" s="22">
        <v>114900</v>
      </c>
      <c r="C14" s="25">
        <v>103500</v>
      </c>
      <c r="D14" s="26">
        <v>94500</v>
      </c>
      <c r="E14" s="26">
        <v>8200</v>
      </c>
      <c r="F14" s="23">
        <v>800</v>
      </c>
      <c r="G14" s="22">
        <v>2700</v>
      </c>
      <c r="H14" s="22">
        <v>4300</v>
      </c>
      <c r="I14" s="24">
        <v>4300</v>
      </c>
    </row>
    <row r="15" spans="1:9" s="1" customFormat="1" ht="12" customHeight="1">
      <c r="A15" s="31" t="s">
        <v>47</v>
      </c>
      <c r="B15" s="22">
        <v>10600</v>
      </c>
      <c r="C15" s="25">
        <v>9900</v>
      </c>
      <c r="D15" s="26">
        <v>9100</v>
      </c>
      <c r="E15" s="26">
        <v>700</v>
      </c>
      <c r="F15" s="23">
        <v>100</v>
      </c>
      <c r="G15" s="22">
        <v>100</v>
      </c>
      <c r="H15" s="22">
        <v>300</v>
      </c>
      <c r="I15" s="24">
        <v>300</v>
      </c>
    </row>
    <row r="16" spans="2:9" s="1" customFormat="1" ht="6" customHeight="1">
      <c r="B16" s="22"/>
      <c r="C16" s="25"/>
      <c r="D16" s="26"/>
      <c r="E16" s="26"/>
      <c r="F16" s="23"/>
      <c r="G16" s="22"/>
      <c r="H16" s="22"/>
      <c r="I16" s="24"/>
    </row>
    <row r="17" spans="1:9" s="1" customFormat="1" ht="12" customHeight="1">
      <c r="A17" s="31" t="s">
        <v>40</v>
      </c>
      <c r="B17" s="22">
        <v>1049700</v>
      </c>
      <c r="C17" s="25">
        <v>977200</v>
      </c>
      <c r="D17" s="26">
        <v>883400</v>
      </c>
      <c r="E17" s="26">
        <v>81000</v>
      </c>
      <c r="F17" s="23">
        <v>12800</v>
      </c>
      <c r="G17" s="22">
        <v>12900</v>
      </c>
      <c r="H17" s="22">
        <v>900</v>
      </c>
      <c r="I17" s="24">
        <v>58700</v>
      </c>
    </row>
    <row r="18" spans="1:9" s="1" customFormat="1" ht="12" customHeight="1">
      <c r="A18" s="31" t="s">
        <v>41</v>
      </c>
      <c r="B18" s="22">
        <v>307000</v>
      </c>
      <c r="C18" s="25">
        <v>269500</v>
      </c>
      <c r="D18" s="26">
        <v>225700</v>
      </c>
      <c r="E18" s="26">
        <v>39000</v>
      </c>
      <c r="F18" s="23">
        <v>4800</v>
      </c>
      <c r="G18" s="22">
        <v>5300</v>
      </c>
      <c r="H18" s="22">
        <v>900</v>
      </c>
      <c r="I18" s="24">
        <v>31300</v>
      </c>
    </row>
    <row r="19" spans="1:9" s="1" customFormat="1" ht="12" customHeight="1">
      <c r="A19" s="31" t="s">
        <v>42</v>
      </c>
      <c r="B19" s="22">
        <v>742700</v>
      </c>
      <c r="C19" s="25">
        <v>707700</v>
      </c>
      <c r="D19" s="26">
        <v>657700</v>
      </c>
      <c r="E19" s="26">
        <v>42000</v>
      </c>
      <c r="F19" s="23">
        <v>8000</v>
      </c>
      <c r="G19" s="22">
        <v>7600</v>
      </c>
      <c r="H19" s="19" t="s">
        <v>39</v>
      </c>
      <c r="I19" s="24">
        <v>27300</v>
      </c>
    </row>
    <row r="20" spans="1:9" s="1" customFormat="1" ht="12" customHeight="1">
      <c r="A20" s="31" t="s">
        <v>49</v>
      </c>
      <c r="B20" s="22">
        <v>816900</v>
      </c>
      <c r="C20" s="25">
        <v>766000</v>
      </c>
      <c r="D20" s="26">
        <v>692800</v>
      </c>
      <c r="E20" s="26">
        <v>64500</v>
      </c>
      <c r="F20" s="23">
        <v>8700</v>
      </c>
      <c r="G20" s="22">
        <v>8100</v>
      </c>
      <c r="H20" s="22">
        <v>900</v>
      </c>
      <c r="I20" s="24">
        <v>41900</v>
      </c>
    </row>
    <row r="21" spans="1:9" s="1" customFormat="1" ht="12" customHeight="1">
      <c r="A21" s="31" t="s">
        <v>48</v>
      </c>
      <c r="B21" s="22">
        <v>140700</v>
      </c>
      <c r="C21" s="25">
        <v>128800</v>
      </c>
      <c r="D21" s="26">
        <v>115600</v>
      </c>
      <c r="E21" s="26">
        <v>9700</v>
      </c>
      <c r="F21" s="23">
        <v>3500</v>
      </c>
      <c r="G21" s="22">
        <v>2600</v>
      </c>
      <c r="H21" s="19" t="s">
        <v>39</v>
      </c>
      <c r="I21" s="24">
        <v>9400</v>
      </c>
    </row>
    <row r="22" spans="1:9" s="1" customFormat="1" ht="12" customHeight="1">
      <c r="A22" s="31" t="s">
        <v>50</v>
      </c>
      <c r="B22" s="22">
        <v>44400</v>
      </c>
      <c r="C22" s="25">
        <v>39400</v>
      </c>
      <c r="D22" s="26">
        <v>36600</v>
      </c>
      <c r="E22" s="26">
        <v>2600</v>
      </c>
      <c r="F22" s="23">
        <v>200</v>
      </c>
      <c r="G22" s="22">
        <v>800</v>
      </c>
      <c r="H22" s="19" t="s">
        <v>39</v>
      </c>
      <c r="I22" s="24">
        <v>4200</v>
      </c>
    </row>
    <row r="23" spans="1:9" s="1" customFormat="1" ht="12" customHeight="1">
      <c r="A23" s="31" t="s">
        <v>51</v>
      </c>
      <c r="B23" s="22">
        <v>43600</v>
      </c>
      <c r="C23" s="25">
        <v>39300</v>
      </c>
      <c r="D23" s="26">
        <v>35000</v>
      </c>
      <c r="E23" s="26">
        <v>3900</v>
      </c>
      <c r="F23" s="23">
        <v>400</v>
      </c>
      <c r="G23" s="22">
        <v>1300</v>
      </c>
      <c r="H23" s="19" t="s">
        <v>39</v>
      </c>
      <c r="I23" s="24">
        <v>3000</v>
      </c>
    </row>
    <row r="24" spans="1:9" s="1" customFormat="1" ht="12" customHeight="1">
      <c r="A24" s="31" t="s">
        <v>52</v>
      </c>
      <c r="B24" s="22">
        <v>3900</v>
      </c>
      <c r="C24" s="25">
        <v>3700</v>
      </c>
      <c r="D24" s="26">
        <v>3400</v>
      </c>
      <c r="E24" s="26">
        <v>300</v>
      </c>
      <c r="F24" s="19" t="s">
        <v>39</v>
      </c>
      <c r="G24" s="19" t="s">
        <v>39</v>
      </c>
      <c r="H24" s="19" t="s">
        <v>39</v>
      </c>
      <c r="I24" s="24">
        <v>200</v>
      </c>
    </row>
    <row r="25" spans="1:9" s="1" customFormat="1" ht="6" customHeight="1">
      <c r="A25" s="15"/>
      <c r="B25" s="3"/>
      <c r="C25" s="20"/>
      <c r="D25" s="21"/>
      <c r="E25" s="21"/>
      <c r="F25" s="19"/>
      <c r="G25" s="3"/>
      <c r="H25" s="3"/>
      <c r="I25" s="4"/>
    </row>
    <row r="26" spans="1:9" s="1" customFormat="1" ht="12" customHeight="1">
      <c r="A26" s="31" t="s">
        <v>53</v>
      </c>
      <c r="B26" s="22">
        <v>1175400</v>
      </c>
      <c r="C26" s="25">
        <v>1118000</v>
      </c>
      <c r="D26" s="26">
        <v>1047800</v>
      </c>
      <c r="E26" s="26">
        <v>60800</v>
      </c>
      <c r="F26" s="23">
        <v>9400</v>
      </c>
      <c r="G26" s="22">
        <v>11800</v>
      </c>
      <c r="H26" s="22">
        <v>2200</v>
      </c>
      <c r="I26" s="24">
        <v>43300</v>
      </c>
    </row>
    <row r="27" spans="1:9" s="1" customFormat="1" ht="12" customHeight="1">
      <c r="A27" s="31" t="s">
        <v>41</v>
      </c>
      <c r="B27" s="22">
        <v>313100</v>
      </c>
      <c r="C27" s="25">
        <v>267800</v>
      </c>
      <c r="D27" s="26">
        <v>220100</v>
      </c>
      <c r="E27" s="26">
        <v>44500</v>
      </c>
      <c r="F27" s="23">
        <v>3200</v>
      </c>
      <c r="G27" s="22">
        <v>6900</v>
      </c>
      <c r="H27" s="22">
        <v>1900</v>
      </c>
      <c r="I27" s="24">
        <v>36500</v>
      </c>
    </row>
    <row r="28" spans="1:9" s="1" customFormat="1" ht="12" customHeight="1">
      <c r="A28" s="31" t="s">
        <v>54</v>
      </c>
      <c r="B28" s="22">
        <v>862200</v>
      </c>
      <c r="C28" s="25">
        <v>850200</v>
      </c>
      <c r="D28" s="26">
        <v>827800</v>
      </c>
      <c r="E28" s="26">
        <v>16200</v>
      </c>
      <c r="F28" s="23">
        <v>6200</v>
      </c>
      <c r="G28" s="22">
        <v>4900</v>
      </c>
      <c r="H28" s="22">
        <v>300</v>
      </c>
      <c r="I28" s="24">
        <v>6800</v>
      </c>
    </row>
    <row r="29" spans="1:9" s="1" customFormat="1" ht="12" customHeight="1">
      <c r="A29" s="31" t="s">
        <v>55</v>
      </c>
      <c r="B29" s="22">
        <v>970900</v>
      </c>
      <c r="C29" s="25">
        <v>922000</v>
      </c>
      <c r="D29" s="26">
        <v>863800</v>
      </c>
      <c r="E29" s="26">
        <v>52600</v>
      </c>
      <c r="F29" s="23">
        <v>5700</v>
      </c>
      <c r="G29" s="22">
        <v>9100</v>
      </c>
      <c r="H29" s="22">
        <v>2000</v>
      </c>
      <c r="I29" s="24">
        <v>37700</v>
      </c>
    </row>
    <row r="30" spans="1:9" s="1" customFormat="1" ht="12" customHeight="1">
      <c r="A30" s="31" t="s">
        <v>56</v>
      </c>
      <c r="B30" s="22">
        <v>118600</v>
      </c>
      <c r="C30" s="25">
        <v>113500</v>
      </c>
      <c r="D30" s="26">
        <v>106100</v>
      </c>
      <c r="E30" s="26">
        <v>4400</v>
      </c>
      <c r="F30" s="23">
        <v>3000</v>
      </c>
      <c r="G30" s="22">
        <v>1900</v>
      </c>
      <c r="H30" s="19" t="s">
        <v>39</v>
      </c>
      <c r="I30" s="24">
        <v>3200</v>
      </c>
    </row>
    <row r="31" spans="1:9" s="1" customFormat="1" ht="12" customHeight="1">
      <c r="A31" s="31" t="s">
        <v>57</v>
      </c>
      <c r="B31" s="22">
        <v>43100</v>
      </c>
      <c r="C31" s="25">
        <v>41200</v>
      </c>
      <c r="D31" s="26">
        <v>39500</v>
      </c>
      <c r="E31" s="26">
        <v>1300</v>
      </c>
      <c r="F31" s="23">
        <v>300</v>
      </c>
      <c r="G31" s="22">
        <v>400</v>
      </c>
      <c r="H31" s="22">
        <v>200</v>
      </c>
      <c r="I31" s="24">
        <v>1300</v>
      </c>
    </row>
    <row r="32" spans="1:9" s="1" customFormat="1" ht="12" customHeight="1">
      <c r="A32" s="31" t="s">
        <v>59</v>
      </c>
      <c r="B32" s="22">
        <v>38500</v>
      </c>
      <c r="C32" s="25">
        <v>37000</v>
      </c>
      <c r="D32" s="26">
        <v>34500</v>
      </c>
      <c r="E32" s="26">
        <v>2200</v>
      </c>
      <c r="F32" s="23">
        <v>300</v>
      </c>
      <c r="G32" s="22">
        <v>400</v>
      </c>
      <c r="H32" s="19" t="s">
        <v>39</v>
      </c>
      <c r="I32" s="24">
        <v>1000</v>
      </c>
    </row>
    <row r="33" spans="1:9" s="1" customFormat="1" ht="12" customHeight="1">
      <c r="A33" s="31" t="s">
        <v>58</v>
      </c>
      <c r="B33" s="22">
        <v>3200</v>
      </c>
      <c r="C33" s="25">
        <v>3000</v>
      </c>
      <c r="D33" s="26">
        <v>2800</v>
      </c>
      <c r="E33" s="26">
        <v>200</v>
      </c>
      <c r="F33" s="19">
        <v>0</v>
      </c>
      <c r="G33" s="22">
        <v>100</v>
      </c>
      <c r="H33" s="19" t="s">
        <v>39</v>
      </c>
      <c r="I33" s="24">
        <v>100</v>
      </c>
    </row>
    <row r="34" spans="1:9" s="1" customFormat="1" ht="6" customHeight="1">
      <c r="A34" s="15"/>
      <c r="B34" s="3"/>
      <c r="C34" s="20"/>
      <c r="D34" s="21"/>
      <c r="E34" s="21"/>
      <c r="F34" s="19"/>
      <c r="G34" s="3"/>
      <c r="H34" s="3"/>
      <c r="I34" s="4"/>
    </row>
    <row r="35" spans="1:9" s="1" customFormat="1" ht="12" customHeight="1">
      <c r="A35" s="31" t="s">
        <v>63</v>
      </c>
      <c r="B35" s="22">
        <v>872200</v>
      </c>
      <c r="C35" s="25">
        <v>832900</v>
      </c>
      <c r="D35" s="26">
        <v>786300</v>
      </c>
      <c r="E35" s="26">
        <v>45300</v>
      </c>
      <c r="F35" s="23">
        <v>1300</v>
      </c>
      <c r="G35" s="22">
        <v>11300</v>
      </c>
      <c r="H35" s="22">
        <v>4800</v>
      </c>
      <c r="I35" s="24">
        <v>23200</v>
      </c>
    </row>
    <row r="36" spans="1:9" s="1" customFormat="1" ht="12" customHeight="1">
      <c r="A36" s="31" t="s">
        <v>41</v>
      </c>
      <c r="B36" s="22">
        <v>186100</v>
      </c>
      <c r="C36" s="25">
        <v>168900</v>
      </c>
      <c r="D36" s="26">
        <v>141600</v>
      </c>
      <c r="E36" s="26">
        <v>26800</v>
      </c>
      <c r="F36" s="23">
        <v>500</v>
      </c>
      <c r="G36" s="22">
        <v>3200</v>
      </c>
      <c r="H36" s="22">
        <v>1400</v>
      </c>
      <c r="I36" s="24">
        <v>12600</v>
      </c>
    </row>
    <row r="37" spans="1:9" s="1" customFormat="1" ht="12" customHeight="1">
      <c r="A37" s="31" t="s">
        <v>54</v>
      </c>
      <c r="B37" s="22">
        <v>686000</v>
      </c>
      <c r="C37" s="25">
        <v>664000</v>
      </c>
      <c r="D37" s="26">
        <v>644700</v>
      </c>
      <c r="E37" s="26">
        <v>18400</v>
      </c>
      <c r="F37" s="23">
        <v>900</v>
      </c>
      <c r="G37" s="22">
        <v>8100</v>
      </c>
      <c r="H37" s="22">
        <v>3400</v>
      </c>
      <c r="I37" s="24">
        <v>10600</v>
      </c>
    </row>
    <row r="38" spans="1:9" s="1" customFormat="1" ht="12" customHeight="1">
      <c r="A38" s="31" t="s">
        <v>55</v>
      </c>
      <c r="B38" s="22">
        <v>749600</v>
      </c>
      <c r="C38" s="25">
        <v>715600</v>
      </c>
      <c r="D38" s="26">
        <v>673500</v>
      </c>
      <c r="E38" s="26">
        <v>41200</v>
      </c>
      <c r="F38" s="23">
        <v>900</v>
      </c>
      <c r="G38" s="22">
        <v>9000</v>
      </c>
      <c r="H38" s="22">
        <v>4300</v>
      </c>
      <c r="I38" s="24">
        <v>20600</v>
      </c>
    </row>
    <row r="39" spans="1:9" s="1" customFormat="1" ht="12" customHeight="1">
      <c r="A39" s="31" t="s">
        <v>56</v>
      </c>
      <c r="B39" s="22">
        <v>78000</v>
      </c>
      <c r="C39" s="25">
        <v>74900</v>
      </c>
      <c r="D39" s="26">
        <v>73400</v>
      </c>
      <c r="E39" s="26">
        <v>1100</v>
      </c>
      <c r="F39" s="23">
        <v>300</v>
      </c>
      <c r="G39" s="22">
        <v>1000</v>
      </c>
      <c r="H39" s="22">
        <v>200</v>
      </c>
      <c r="I39" s="24">
        <v>2000</v>
      </c>
    </row>
    <row r="40" spans="1:9" s="1" customFormat="1" ht="12" customHeight="1">
      <c r="A40" s="31" t="s">
        <v>57</v>
      </c>
      <c r="B40" s="22">
        <v>24700</v>
      </c>
      <c r="C40" s="25">
        <v>24000</v>
      </c>
      <c r="D40" s="26">
        <v>21900</v>
      </c>
      <c r="E40" s="26">
        <v>2100</v>
      </c>
      <c r="F40" s="23">
        <v>100</v>
      </c>
      <c r="G40" s="22">
        <v>400</v>
      </c>
      <c r="H40" s="22">
        <v>200</v>
      </c>
      <c r="I40" s="4" t="s">
        <v>39</v>
      </c>
    </row>
    <row r="41" spans="1:9" s="1" customFormat="1" ht="12" customHeight="1">
      <c r="A41" s="31" t="s">
        <v>59</v>
      </c>
      <c r="B41" s="22">
        <v>17600</v>
      </c>
      <c r="C41" s="25">
        <v>16700</v>
      </c>
      <c r="D41" s="26">
        <v>15800</v>
      </c>
      <c r="E41" s="26">
        <v>800</v>
      </c>
      <c r="F41" s="23">
        <v>100</v>
      </c>
      <c r="G41" s="22">
        <v>600</v>
      </c>
      <c r="H41" s="22">
        <v>100</v>
      </c>
      <c r="I41" s="24">
        <v>200</v>
      </c>
    </row>
    <row r="42" spans="1:9" s="1" customFormat="1" ht="12" customHeight="1">
      <c r="A42" s="31" t="s">
        <v>58</v>
      </c>
      <c r="B42" s="22">
        <v>1600</v>
      </c>
      <c r="C42" s="25">
        <v>1600</v>
      </c>
      <c r="D42" s="26">
        <v>1500</v>
      </c>
      <c r="E42" s="26">
        <v>100</v>
      </c>
      <c r="F42" s="19" t="s">
        <v>39</v>
      </c>
      <c r="G42" s="19" t="s">
        <v>39</v>
      </c>
      <c r="H42" s="19" t="s">
        <v>39</v>
      </c>
      <c r="I42" s="4" t="s">
        <v>39</v>
      </c>
    </row>
    <row r="43" spans="1:9" s="1" customFormat="1" ht="6" customHeight="1">
      <c r="A43" s="15"/>
      <c r="B43" s="3"/>
      <c r="C43" s="20"/>
      <c r="D43" s="21"/>
      <c r="E43" s="21"/>
      <c r="F43" s="19"/>
      <c r="G43" s="3"/>
      <c r="H43" s="3"/>
      <c r="I43" s="4"/>
    </row>
    <row r="44" spans="1:9" s="1" customFormat="1" ht="12" customHeight="1">
      <c r="A44" s="31" t="s">
        <v>64</v>
      </c>
      <c r="B44" s="22">
        <v>801300</v>
      </c>
      <c r="C44" s="25">
        <v>440900</v>
      </c>
      <c r="D44" s="26">
        <v>363700</v>
      </c>
      <c r="E44" s="26">
        <v>76400</v>
      </c>
      <c r="F44" s="23">
        <v>800</v>
      </c>
      <c r="G44" s="22">
        <v>16900</v>
      </c>
      <c r="H44" s="22">
        <v>326400</v>
      </c>
      <c r="I44" s="24">
        <v>17100</v>
      </c>
    </row>
    <row r="45" spans="1:9" s="1" customFormat="1" ht="12" customHeight="1">
      <c r="A45" s="31" t="s">
        <v>41</v>
      </c>
      <c r="B45" s="22">
        <v>92000</v>
      </c>
      <c r="C45" s="25">
        <v>57000</v>
      </c>
      <c r="D45" s="26">
        <v>40500</v>
      </c>
      <c r="E45" s="26">
        <v>16400</v>
      </c>
      <c r="F45" s="23">
        <v>200</v>
      </c>
      <c r="G45" s="22">
        <v>1500</v>
      </c>
      <c r="H45" s="22">
        <v>26200</v>
      </c>
      <c r="I45" s="24">
        <v>7200</v>
      </c>
    </row>
    <row r="46" spans="1:9" s="1" customFormat="1" ht="12" customHeight="1">
      <c r="A46" s="31" t="s">
        <v>54</v>
      </c>
      <c r="B46" s="22">
        <v>709300</v>
      </c>
      <c r="C46" s="25">
        <v>383900</v>
      </c>
      <c r="D46" s="26">
        <v>323200</v>
      </c>
      <c r="E46" s="26">
        <v>60100</v>
      </c>
      <c r="F46" s="23">
        <v>600</v>
      </c>
      <c r="G46" s="22">
        <v>15400</v>
      </c>
      <c r="H46" s="22">
        <v>300200</v>
      </c>
      <c r="I46" s="24">
        <v>9900</v>
      </c>
    </row>
    <row r="47" spans="1:9" s="1" customFormat="1" ht="12" customHeight="1">
      <c r="A47" s="31" t="s">
        <v>55</v>
      </c>
      <c r="B47" s="22">
        <v>722500</v>
      </c>
      <c r="C47" s="25">
        <v>387900</v>
      </c>
      <c r="D47" s="26">
        <v>315900</v>
      </c>
      <c r="E47" s="26">
        <v>71400</v>
      </c>
      <c r="F47" s="23">
        <v>700</v>
      </c>
      <c r="G47" s="22">
        <v>14300</v>
      </c>
      <c r="H47" s="22">
        <v>305200</v>
      </c>
      <c r="I47" s="24">
        <v>15200</v>
      </c>
    </row>
    <row r="48" spans="1:9" s="1" customFormat="1" ht="12" customHeight="1">
      <c r="A48" s="31" t="s">
        <v>56</v>
      </c>
      <c r="B48" s="22">
        <v>47200</v>
      </c>
      <c r="C48" s="25">
        <v>32500</v>
      </c>
      <c r="D48" s="26">
        <v>30300</v>
      </c>
      <c r="E48" s="26">
        <v>2200</v>
      </c>
      <c r="F48" s="23">
        <v>100</v>
      </c>
      <c r="G48" s="22">
        <v>1600</v>
      </c>
      <c r="H48" s="22">
        <v>11900</v>
      </c>
      <c r="I48" s="24">
        <v>1200</v>
      </c>
    </row>
    <row r="49" spans="1:9" s="1" customFormat="1" ht="12" customHeight="1">
      <c r="A49" s="31" t="s">
        <v>57</v>
      </c>
      <c r="B49" s="22">
        <v>14400</v>
      </c>
      <c r="C49" s="25">
        <v>8400</v>
      </c>
      <c r="D49" s="26">
        <v>7000</v>
      </c>
      <c r="E49" s="26">
        <v>1400</v>
      </c>
      <c r="F49" s="19" t="s">
        <v>39</v>
      </c>
      <c r="G49" s="22">
        <v>600</v>
      </c>
      <c r="H49" s="22">
        <v>4800</v>
      </c>
      <c r="I49" s="24">
        <v>700</v>
      </c>
    </row>
    <row r="50" spans="1:9" s="1" customFormat="1" ht="12" customHeight="1">
      <c r="A50" s="31" t="s">
        <v>59</v>
      </c>
      <c r="B50" s="22">
        <v>15200</v>
      </c>
      <c r="C50" s="25">
        <v>10600</v>
      </c>
      <c r="D50" s="26">
        <v>9200</v>
      </c>
      <c r="E50" s="26">
        <v>1400</v>
      </c>
      <c r="F50" s="19" t="s">
        <v>39</v>
      </c>
      <c r="G50" s="22">
        <v>400</v>
      </c>
      <c r="H50" s="22">
        <v>4200</v>
      </c>
      <c r="I50" s="24">
        <v>100</v>
      </c>
    </row>
    <row r="51" spans="1:9" s="1" customFormat="1" ht="12" customHeight="1">
      <c r="A51" s="32" t="s">
        <v>58</v>
      </c>
      <c r="B51" s="27">
        <v>1900</v>
      </c>
      <c r="C51" s="28">
        <v>1600</v>
      </c>
      <c r="D51" s="29">
        <v>1400</v>
      </c>
      <c r="E51" s="29">
        <v>100</v>
      </c>
      <c r="F51" s="30" t="s">
        <v>39</v>
      </c>
      <c r="G51" s="27">
        <v>100</v>
      </c>
      <c r="H51" s="27">
        <v>300</v>
      </c>
      <c r="I51" s="5" t="s">
        <v>39</v>
      </c>
    </row>
    <row r="52" s="8" customFormat="1" ht="12" customHeight="1"/>
    <row r="53" s="7" customFormat="1" ht="12" customHeight="1"/>
    <row r="54" s="7" customFormat="1" ht="12" customHeight="1"/>
    <row r="55" s="7" customFormat="1" ht="12" customHeight="1"/>
    <row r="56" s="7" customFormat="1" ht="12" customHeight="1"/>
    <row r="57" s="7" customFormat="1" ht="12" customHeight="1"/>
    <row r="58" s="7" customFormat="1" ht="13.5" customHeight="1"/>
    <row r="59" s="7" customFormat="1" ht="12" customHeight="1">
      <c r="I59" s="34" t="s">
        <v>65</v>
      </c>
    </row>
    <row r="60" s="1" customFormat="1" ht="12" customHeight="1"/>
    <row r="61" s="1" customFormat="1" ht="12" customHeight="1">
      <c r="I61" s="2"/>
    </row>
    <row r="62" spans="1:9" s="1" customFormat="1" ht="12" customHeight="1">
      <c r="A62" s="6"/>
      <c r="B62" s="7"/>
      <c r="C62" s="7"/>
      <c r="D62" s="7"/>
      <c r="E62" s="7"/>
      <c r="F62" s="7"/>
      <c r="G62" s="8"/>
      <c r="H62" s="8"/>
      <c r="I62" s="8"/>
    </row>
    <row r="63" spans="1:9" s="1" customFormat="1" ht="12" customHeight="1">
      <c r="A63" s="9"/>
      <c r="B63" s="7"/>
      <c r="C63" s="7"/>
      <c r="D63" s="7"/>
      <c r="E63" s="7"/>
      <c r="F63" s="7"/>
      <c r="G63" s="7"/>
      <c r="H63" s="7"/>
      <c r="I63" s="7"/>
    </row>
    <row r="64" spans="1:9" s="1" customFormat="1" ht="12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s="1" customFormat="1" ht="12" customHeight="1">
      <c r="A65" s="7"/>
      <c r="B65" s="7"/>
      <c r="C65" s="7"/>
      <c r="D65" s="7"/>
      <c r="E65" s="7"/>
      <c r="F65" s="7"/>
      <c r="G65" s="7"/>
      <c r="H65" s="7"/>
      <c r="I65" s="7"/>
    </row>
    <row r="66" spans="1:9" s="1" customFormat="1" ht="12" customHeight="1">
      <c r="A66" s="7"/>
      <c r="B66" s="7"/>
      <c r="C66" s="7"/>
      <c r="D66" s="7"/>
      <c r="E66" s="7"/>
      <c r="F66" s="7"/>
      <c r="G66" s="7"/>
      <c r="H66" s="7"/>
      <c r="I66" s="7"/>
    </row>
    <row r="67" spans="1:9" s="1" customFormat="1" ht="12" customHeight="1">
      <c r="A67" s="10"/>
      <c r="B67" s="7"/>
      <c r="C67" s="7"/>
      <c r="D67" s="7"/>
      <c r="E67" s="7"/>
      <c r="F67" s="7"/>
      <c r="G67" s="7"/>
      <c r="H67" s="7"/>
      <c r="I67" s="7"/>
    </row>
    <row r="68" spans="1:9" s="1" customFormat="1" ht="12" customHeight="1">
      <c r="A68" s="9"/>
      <c r="B68" s="7"/>
      <c r="C68" s="7"/>
      <c r="D68" s="7"/>
      <c r="E68" s="7"/>
      <c r="F68" s="7"/>
      <c r="G68" s="7"/>
      <c r="H68" s="7"/>
      <c r="I68" s="7"/>
    </row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</sheetData>
  <mergeCells count="2">
    <mergeCell ref="A4:I4"/>
    <mergeCell ref="C5:F5"/>
  </mergeCells>
  <printOptions horizontalCentered="1"/>
  <pageMargins left="0.75" right="0.75" top="0.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1">
      <selection activeCell="K19" sqref="K19"/>
    </sheetView>
  </sheetViews>
  <sheetFormatPr defaultColWidth="9.140625" defaultRowHeight="12.75"/>
  <cols>
    <col min="1" max="1" width="9.140625" style="11" customWidth="1"/>
    <col min="2" max="2" width="7.140625" style="11" customWidth="1"/>
    <col min="3" max="3" width="7.421875" style="11" customWidth="1"/>
    <col min="4" max="4" width="7.140625" style="11" customWidth="1"/>
    <col min="5" max="5" width="6.421875" style="11" customWidth="1"/>
    <col min="6" max="6" width="6.8515625" style="11" customWidth="1"/>
    <col min="7" max="7" width="7.7109375" style="11" customWidth="1"/>
    <col min="8" max="8" width="7.00390625" style="11" customWidth="1"/>
    <col min="9" max="9" width="6.57421875" style="11" customWidth="1"/>
    <col min="10" max="10" width="3.8515625" style="11" customWidth="1"/>
    <col min="11" max="11" width="4.421875" style="11" customWidth="1"/>
    <col min="12" max="12" width="4.00390625" style="11" customWidth="1"/>
    <col min="13" max="16384" width="9.140625" style="11" customWidth="1"/>
  </cols>
  <sheetData>
    <row r="1" ht="11.25">
      <c r="A1" s="11" t="s">
        <v>0</v>
      </c>
    </row>
    <row r="3" ht="11.25">
      <c r="I3" s="11" t="s">
        <v>1</v>
      </c>
    </row>
    <row r="4" ht="11.25">
      <c r="C4" s="11" t="s">
        <v>2</v>
      </c>
    </row>
    <row r="5" spans="1:9" ht="11.25">
      <c r="A5" s="11" t="s">
        <v>3</v>
      </c>
      <c r="F5" s="11" t="s">
        <v>4</v>
      </c>
      <c r="G5" s="11" t="s">
        <v>5</v>
      </c>
      <c r="I5" s="11" t="s">
        <v>6</v>
      </c>
    </row>
    <row r="6" spans="1:13" ht="78.75">
      <c r="A6" s="11" t="s">
        <v>7</v>
      </c>
      <c r="B6" s="11" t="s">
        <v>8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2" t="s">
        <v>32</v>
      </c>
      <c r="K6" s="12" t="s">
        <v>31</v>
      </c>
      <c r="L6" s="11" t="s">
        <v>33</v>
      </c>
      <c r="M6" s="11" t="s">
        <v>34</v>
      </c>
    </row>
    <row r="8" spans="1:13" ht="11.25">
      <c r="A8" s="11" t="s">
        <v>15</v>
      </c>
      <c r="B8" s="11">
        <v>3898819</v>
      </c>
      <c r="C8" s="11">
        <v>3369270.1</v>
      </c>
      <c r="D8" s="11">
        <v>3081572</v>
      </c>
      <c r="E8" s="11">
        <v>263492</v>
      </c>
      <c r="F8" s="11">
        <v>24206.1</v>
      </c>
      <c r="G8" s="11">
        <v>52916</v>
      </c>
      <c r="H8" s="11">
        <v>334343</v>
      </c>
      <c r="I8" s="11">
        <v>142291</v>
      </c>
      <c r="J8" s="14">
        <f>(C8+G8)/B8*100</f>
        <v>87.774941591287</v>
      </c>
      <c r="K8" s="13">
        <f>G8/(C8+G8)*100</f>
        <v>1.546263074354723</v>
      </c>
      <c r="L8" s="14">
        <f>100-J8</f>
        <v>12.225058408712997</v>
      </c>
      <c r="M8" s="11">
        <f>C8+G8</f>
        <v>3422186.1</v>
      </c>
    </row>
    <row r="9" spans="1:13" ht="11.25">
      <c r="A9" s="11" t="s">
        <v>16</v>
      </c>
      <c r="B9" s="11">
        <v>898368</v>
      </c>
      <c r="C9" s="11">
        <v>763302.1</v>
      </c>
      <c r="D9" s="11">
        <v>627965</v>
      </c>
      <c r="E9" s="11">
        <v>126733</v>
      </c>
      <c r="F9" s="11">
        <v>8604.1</v>
      </c>
      <c r="G9" s="11">
        <v>16989</v>
      </c>
      <c r="H9" s="11">
        <v>30449</v>
      </c>
      <c r="I9" s="11">
        <v>87628</v>
      </c>
      <c r="J9" s="14">
        <f aca="true" t="shared" si="0" ref="J9:J56">(C9+G9)/B9*100</f>
        <v>86.85651091757498</v>
      </c>
      <c r="K9" s="13">
        <f aca="true" t="shared" si="1" ref="K9:K55">G9/(C9+G9)*100</f>
        <v>2.1772643568534873</v>
      </c>
      <c r="L9" s="14">
        <f aca="true" t="shared" si="2" ref="L9:L56">100-J9</f>
        <v>13.14348908242502</v>
      </c>
      <c r="M9" s="11">
        <f aca="true" t="shared" si="3" ref="M9:M16">C9+G9</f>
        <v>780291.1</v>
      </c>
    </row>
    <row r="10" spans="1:13" ht="11.25">
      <c r="A10" s="11" t="s">
        <v>17</v>
      </c>
      <c r="B10" s="11">
        <v>3000451</v>
      </c>
      <c r="C10" s="11">
        <v>2605968</v>
      </c>
      <c r="D10" s="11">
        <v>2453607</v>
      </c>
      <c r="E10" s="11">
        <v>136759</v>
      </c>
      <c r="F10" s="11">
        <v>15602</v>
      </c>
      <c r="G10" s="11">
        <v>35927</v>
      </c>
      <c r="H10" s="11">
        <v>303894</v>
      </c>
      <c r="I10" s="11">
        <v>54663</v>
      </c>
      <c r="J10" s="14">
        <f t="shared" si="0"/>
        <v>88.04992982721598</v>
      </c>
      <c r="K10" s="13">
        <f t="shared" si="1"/>
        <v>1.3598950753152566</v>
      </c>
      <c r="L10" s="14">
        <f t="shared" si="2"/>
        <v>11.950070172784024</v>
      </c>
      <c r="M10" s="11">
        <f t="shared" si="3"/>
        <v>2641895</v>
      </c>
    </row>
    <row r="11" spans="10:12" ht="11.25">
      <c r="J11" s="14"/>
      <c r="K11" s="13"/>
      <c r="L11" s="14"/>
    </row>
    <row r="12" spans="1:13" ht="11.25">
      <c r="A12" s="11" t="s">
        <v>18</v>
      </c>
      <c r="B12" s="11">
        <v>3260046</v>
      </c>
      <c r="C12" s="11">
        <v>2791735</v>
      </c>
      <c r="D12" s="11">
        <v>2546118</v>
      </c>
      <c r="E12" s="11">
        <v>229667</v>
      </c>
      <c r="F12" s="11">
        <v>15950</v>
      </c>
      <c r="G12" s="11">
        <v>40475</v>
      </c>
      <c r="H12" s="11">
        <v>312438</v>
      </c>
      <c r="I12" s="11">
        <v>115397</v>
      </c>
      <c r="J12" s="14">
        <f t="shared" si="0"/>
        <v>86.87638149891137</v>
      </c>
      <c r="K12" s="13">
        <f t="shared" si="1"/>
        <v>1.429096006298968</v>
      </c>
      <c r="L12" s="14">
        <f t="shared" si="2"/>
        <v>13.123618501088629</v>
      </c>
      <c r="M12" s="11">
        <f t="shared" si="3"/>
        <v>2832210</v>
      </c>
    </row>
    <row r="13" spans="1:13" ht="11.25">
      <c r="A13" s="11" t="s">
        <v>19</v>
      </c>
      <c r="B13" s="11">
        <v>384718</v>
      </c>
      <c r="C13" s="11">
        <v>349796.5</v>
      </c>
      <c r="D13" s="11">
        <v>325575</v>
      </c>
      <c r="E13" s="11">
        <v>17408</v>
      </c>
      <c r="F13" s="11">
        <v>6813.5</v>
      </c>
      <c r="G13" s="11">
        <v>7104.9</v>
      </c>
      <c r="H13" s="11">
        <v>12120</v>
      </c>
      <c r="I13" s="11">
        <v>15697</v>
      </c>
      <c r="J13" s="14">
        <f t="shared" si="0"/>
        <v>92.76961306723366</v>
      </c>
      <c r="K13" s="13">
        <f t="shared" si="1"/>
        <v>1.9907178845473845</v>
      </c>
      <c r="L13" s="14">
        <f t="shared" si="2"/>
        <v>7.230386932766336</v>
      </c>
      <c r="M13" s="11">
        <f t="shared" si="3"/>
        <v>356901.4</v>
      </c>
    </row>
    <row r="14" spans="1:13" ht="11.25">
      <c r="A14" s="11" t="s">
        <v>20</v>
      </c>
      <c r="B14" s="11">
        <v>126574</v>
      </c>
      <c r="C14" s="11">
        <v>112963.4</v>
      </c>
      <c r="D14" s="11">
        <v>104884</v>
      </c>
      <c r="E14" s="11">
        <v>7485</v>
      </c>
      <c r="F14" s="11">
        <v>594.4</v>
      </c>
      <c r="G14" s="11">
        <v>2241.1</v>
      </c>
      <c r="H14" s="11">
        <v>5146.5</v>
      </c>
      <c r="I14" s="11">
        <v>6223.5</v>
      </c>
      <c r="J14" s="14">
        <f t="shared" si="0"/>
        <v>91.01750754499345</v>
      </c>
      <c r="K14" s="13">
        <f t="shared" si="1"/>
        <v>1.94532331636351</v>
      </c>
      <c r="L14" s="14">
        <f t="shared" si="2"/>
        <v>8.98249245500655</v>
      </c>
      <c r="M14" s="11">
        <f t="shared" si="3"/>
        <v>115204.5</v>
      </c>
    </row>
    <row r="15" spans="1:13" ht="11.25">
      <c r="A15" s="11" t="s">
        <v>21</v>
      </c>
      <c r="B15" s="11">
        <v>114907</v>
      </c>
      <c r="C15" s="11">
        <v>103493.58</v>
      </c>
      <c r="D15" s="11">
        <v>94507</v>
      </c>
      <c r="E15" s="11">
        <v>8215.7</v>
      </c>
      <c r="F15" s="11">
        <v>770.88</v>
      </c>
      <c r="G15" s="11">
        <v>2735.3</v>
      </c>
      <c r="H15" s="11">
        <v>4336.4</v>
      </c>
      <c r="I15" s="11">
        <v>4341.9</v>
      </c>
      <c r="J15" s="14">
        <f t="shared" si="0"/>
        <v>92.44770118443611</v>
      </c>
      <c r="K15" s="13">
        <f t="shared" si="1"/>
        <v>2.5749118318860185</v>
      </c>
      <c r="L15" s="14">
        <f t="shared" si="2"/>
        <v>7.552298815563887</v>
      </c>
      <c r="M15" s="11">
        <f t="shared" si="3"/>
        <v>106228.88</v>
      </c>
    </row>
    <row r="16" spans="1:13" ht="11.25">
      <c r="A16" s="11" t="s">
        <v>22</v>
      </c>
      <c r="B16" s="11">
        <v>10610</v>
      </c>
      <c r="C16" s="11">
        <v>9884.86</v>
      </c>
      <c r="D16" s="11">
        <v>9133.7</v>
      </c>
      <c r="E16" s="11">
        <v>697.76</v>
      </c>
      <c r="F16" s="11">
        <v>53.4</v>
      </c>
      <c r="G16" s="11">
        <v>139.98</v>
      </c>
      <c r="H16" s="11">
        <v>301.88</v>
      </c>
      <c r="I16" s="11">
        <v>283.37</v>
      </c>
      <c r="J16" s="14">
        <f t="shared" si="0"/>
        <v>94.48482563619227</v>
      </c>
      <c r="K16" s="13">
        <f t="shared" si="1"/>
        <v>1.396331512522893</v>
      </c>
      <c r="L16" s="14">
        <f t="shared" si="2"/>
        <v>5.515174363807731</v>
      </c>
      <c r="M16" s="11">
        <f t="shared" si="3"/>
        <v>10024.84</v>
      </c>
    </row>
    <row r="17" spans="10:12" ht="11.25">
      <c r="J17" s="14"/>
      <c r="K17" s="13"/>
      <c r="L17" s="14"/>
    </row>
    <row r="18" spans="1:12" ht="11.25">
      <c r="A18" s="11" t="s">
        <v>23</v>
      </c>
      <c r="B18" s="11">
        <v>1049669</v>
      </c>
      <c r="C18" s="11">
        <v>977184.3</v>
      </c>
      <c r="D18" s="11">
        <v>883410</v>
      </c>
      <c r="E18" s="11">
        <v>81016</v>
      </c>
      <c r="F18" s="11">
        <v>12758.3</v>
      </c>
      <c r="G18" s="11">
        <v>12906.2</v>
      </c>
      <c r="H18" s="11">
        <v>910.58</v>
      </c>
      <c r="I18" s="11">
        <v>58668</v>
      </c>
      <c r="J18" s="14">
        <f t="shared" si="0"/>
        <v>94.32406787282467</v>
      </c>
      <c r="K18" s="13">
        <f t="shared" si="1"/>
        <v>1.3035374039039866</v>
      </c>
      <c r="L18" s="14">
        <f t="shared" si="2"/>
        <v>5.675932127175329</v>
      </c>
    </row>
    <row r="19" spans="1:12" ht="11.25">
      <c r="A19" s="11" t="s">
        <v>16</v>
      </c>
      <c r="B19" s="11">
        <v>307017</v>
      </c>
      <c r="C19" s="11">
        <v>269469</v>
      </c>
      <c r="D19" s="11">
        <v>225680</v>
      </c>
      <c r="E19" s="11">
        <v>38999</v>
      </c>
      <c r="F19" s="11">
        <v>4790</v>
      </c>
      <c r="G19" s="11">
        <v>5314.3</v>
      </c>
      <c r="H19" s="11">
        <v>910.58</v>
      </c>
      <c r="I19" s="11">
        <v>31323</v>
      </c>
      <c r="J19" s="14">
        <f t="shared" si="0"/>
        <v>89.5010048303514</v>
      </c>
      <c r="K19" s="13">
        <f t="shared" si="1"/>
        <v>1.9339967166854755</v>
      </c>
      <c r="L19" s="14">
        <f t="shared" si="2"/>
        <v>10.498995169648595</v>
      </c>
    </row>
    <row r="20" spans="1:12" ht="11.25">
      <c r="A20" s="11" t="s">
        <v>17</v>
      </c>
      <c r="B20" s="11">
        <v>742652</v>
      </c>
      <c r="C20" s="11">
        <v>707715.3</v>
      </c>
      <c r="D20" s="11">
        <v>657730</v>
      </c>
      <c r="E20" s="11">
        <v>42017</v>
      </c>
      <c r="F20" s="11">
        <v>7968.3</v>
      </c>
      <c r="G20" s="11">
        <v>7591.9</v>
      </c>
      <c r="H20" s="11">
        <v>0</v>
      </c>
      <c r="I20" s="11">
        <v>27345</v>
      </c>
      <c r="J20" s="14">
        <f t="shared" si="0"/>
        <v>96.31795241916808</v>
      </c>
      <c r="K20" s="13">
        <f t="shared" si="1"/>
        <v>1.061348187184471</v>
      </c>
      <c r="L20" s="14">
        <f t="shared" si="2"/>
        <v>3.68204758083192</v>
      </c>
    </row>
    <row r="21" spans="10:12" ht="11.25">
      <c r="J21" s="14"/>
      <c r="K21" s="13"/>
      <c r="L21" s="14"/>
    </row>
    <row r="22" spans="1:12" ht="11.25">
      <c r="A22" s="11" t="s">
        <v>18</v>
      </c>
      <c r="B22" s="11">
        <v>816932</v>
      </c>
      <c r="C22" s="11">
        <v>766013</v>
      </c>
      <c r="D22" s="11">
        <v>692780</v>
      </c>
      <c r="E22" s="11">
        <v>64516</v>
      </c>
      <c r="F22" s="11">
        <v>8717</v>
      </c>
      <c r="G22" s="11">
        <v>8139.6</v>
      </c>
      <c r="H22" s="11">
        <v>910.58</v>
      </c>
      <c r="I22" s="11">
        <v>41869</v>
      </c>
      <c r="J22" s="14">
        <f t="shared" si="0"/>
        <v>94.76340748067157</v>
      </c>
      <c r="K22" s="13">
        <f t="shared" si="1"/>
        <v>1.051420611388504</v>
      </c>
      <c r="L22" s="14">
        <f t="shared" si="2"/>
        <v>5.2365925193284255</v>
      </c>
    </row>
    <row r="23" spans="1:12" ht="11.25">
      <c r="A23" s="11" t="s">
        <v>19</v>
      </c>
      <c r="B23" s="11">
        <v>140719</v>
      </c>
      <c r="C23" s="11">
        <v>128754.5</v>
      </c>
      <c r="D23" s="11">
        <v>115599</v>
      </c>
      <c r="E23" s="11">
        <v>9685.9</v>
      </c>
      <c r="F23" s="11">
        <v>3469.6</v>
      </c>
      <c r="G23" s="11">
        <v>2600.3</v>
      </c>
      <c r="H23" s="11">
        <v>0</v>
      </c>
      <c r="I23" s="11">
        <v>9365</v>
      </c>
      <c r="J23" s="14">
        <f t="shared" si="0"/>
        <v>93.34546152260887</v>
      </c>
      <c r="K23" s="13">
        <f t="shared" si="1"/>
        <v>1.9796002886837791</v>
      </c>
      <c r="L23" s="14">
        <f t="shared" si="2"/>
        <v>6.654538477391128</v>
      </c>
    </row>
    <row r="24" spans="1:12" ht="11.25">
      <c r="A24" s="11" t="s">
        <v>20</v>
      </c>
      <c r="B24" s="11">
        <v>44429</v>
      </c>
      <c r="C24" s="11">
        <v>39384.56</v>
      </c>
      <c r="D24" s="11">
        <v>36577</v>
      </c>
      <c r="E24" s="11">
        <v>2638.7</v>
      </c>
      <c r="F24" s="11">
        <v>168.86</v>
      </c>
      <c r="G24" s="11">
        <v>844.76</v>
      </c>
      <c r="H24" s="11">
        <v>0</v>
      </c>
      <c r="I24" s="11">
        <v>4199.9</v>
      </c>
      <c r="J24" s="14">
        <f t="shared" si="0"/>
        <v>90.54743523374373</v>
      </c>
      <c r="K24" s="13">
        <f t="shared" si="1"/>
        <v>2.099861494054585</v>
      </c>
      <c r="L24" s="14">
        <f t="shared" si="2"/>
        <v>9.452564766256273</v>
      </c>
    </row>
    <row r="25" spans="1:12" ht="11.25">
      <c r="A25" s="11" t="s">
        <v>21</v>
      </c>
      <c r="B25" s="11">
        <v>43614</v>
      </c>
      <c r="C25" s="11">
        <v>39253.39</v>
      </c>
      <c r="D25" s="11">
        <v>34976</v>
      </c>
      <c r="E25" s="11">
        <v>3906.6</v>
      </c>
      <c r="F25" s="11">
        <v>370.79</v>
      </c>
      <c r="G25" s="11">
        <v>1321.6</v>
      </c>
      <c r="H25" s="11">
        <v>0</v>
      </c>
      <c r="I25" s="11">
        <v>3039.5</v>
      </c>
      <c r="J25" s="14">
        <f t="shared" si="0"/>
        <v>93.03203099922042</v>
      </c>
      <c r="K25" s="13">
        <f t="shared" si="1"/>
        <v>3.2571788680662643</v>
      </c>
      <c r="L25" s="14">
        <f t="shared" si="2"/>
        <v>6.967969000779576</v>
      </c>
    </row>
    <row r="26" spans="1:12" ht="11.25">
      <c r="A26" s="11" t="s">
        <v>22</v>
      </c>
      <c r="B26" s="11">
        <v>3930.2</v>
      </c>
      <c r="C26" s="11">
        <v>3735.65</v>
      </c>
      <c r="D26" s="11">
        <v>3441.8</v>
      </c>
      <c r="E26" s="11">
        <v>268.71</v>
      </c>
      <c r="F26" s="11">
        <v>25.14</v>
      </c>
      <c r="G26" s="11">
        <v>0</v>
      </c>
      <c r="H26" s="11">
        <v>0</v>
      </c>
      <c r="I26" s="11">
        <v>194.62</v>
      </c>
      <c r="J26" s="14">
        <f t="shared" si="0"/>
        <v>95.04987023561142</v>
      </c>
      <c r="K26" s="13">
        <f t="shared" si="1"/>
        <v>0</v>
      </c>
      <c r="L26" s="14">
        <f t="shared" si="2"/>
        <v>4.950129764388578</v>
      </c>
    </row>
    <row r="27" spans="10:12" ht="11.25">
      <c r="J27" s="14"/>
      <c r="K27" s="13"/>
      <c r="L27" s="14"/>
    </row>
    <row r="28" spans="1:12" ht="11.25">
      <c r="A28" s="11" t="s">
        <v>24</v>
      </c>
      <c r="B28" s="11">
        <v>1175368</v>
      </c>
      <c r="C28" s="11">
        <v>1117969.3</v>
      </c>
      <c r="D28" s="11">
        <v>1047849</v>
      </c>
      <c r="E28" s="11">
        <v>60767</v>
      </c>
      <c r="F28" s="11">
        <v>9353.3</v>
      </c>
      <c r="G28" s="11">
        <v>11830.8</v>
      </c>
      <c r="H28" s="11">
        <v>2248.94</v>
      </c>
      <c r="I28" s="11">
        <v>43320.1</v>
      </c>
      <c r="J28" s="14">
        <f t="shared" si="0"/>
        <v>96.12309506469464</v>
      </c>
      <c r="K28" s="13">
        <f t="shared" si="1"/>
        <v>1.0471586964809083</v>
      </c>
      <c r="L28" s="14">
        <f t="shared" si="2"/>
        <v>3.8769049353053617</v>
      </c>
    </row>
    <row r="29" spans="1:12" ht="11.25">
      <c r="A29" s="11" t="s">
        <v>16</v>
      </c>
      <c r="B29" s="11">
        <v>313147</v>
      </c>
      <c r="C29" s="11">
        <v>267811.7</v>
      </c>
      <c r="D29" s="11">
        <v>220099</v>
      </c>
      <c r="E29" s="11">
        <v>44523</v>
      </c>
      <c r="F29" s="11">
        <v>3189.7</v>
      </c>
      <c r="G29" s="11">
        <v>6938.6</v>
      </c>
      <c r="H29" s="11">
        <v>1924.7</v>
      </c>
      <c r="I29" s="11">
        <v>36473</v>
      </c>
      <c r="J29" s="14">
        <f t="shared" si="0"/>
        <v>87.73844232900203</v>
      </c>
      <c r="K29" s="13">
        <f t="shared" si="1"/>
        <v>2.5254203544090763</v>
      </c>
      <c r="L29" s="14">
        <f t="shared" si="2"/>
        <v>12.261557670997973</v>
      </c>
    </row>
    <row r="30" spans="1:12" ht="11.25">
      <c r="A30" s="11" t="s">
        <v>17</v>
      </c>
      <c r="B30" s="11">
        <v>862221</v>
      </c>
      <c r="C30" s="11">
        <v>850157.6</v>
      </c>
      <c r="D30" s="11">
        <v>827750</v>
      </c>
      <c r="E30" s="11">
        <v>16244</v>
      </c>
      <c r="F30" s="11">
        <v>6163.6</v>
      </c>
      <c r="G30" s="11">
        <v>4892.2</v>
      </c>
      <c r="H30" s="11">
        <v>324.24</v>
      </c>
      <c r="I30" s="11">
        <v>6847.1</v>
      </c>
      <c r="J30" s="14">
        <f t="shared" si="0"/>
        <v>99.16828748081987</v>
      </c>
      <c r="K30" s="13">
        <f t="shared" si="1"/>
        <v>0.5721538090529932</v>
      </c>
      <c r="L30" s="14">
        <f t="shared" si="2"/>
        <v>0.8317125191801296</v>
      </c>
    </row>
    <row r="31" spans="10:12" ht="11.25">
      <c r="J31" s="14"/>
      <c r="K31" s="13"/>
      <c r="L31" s="14"/>
    </row>
    <row r="32" spans="1:12" ht="11.25">
      <c r="A32" s="11" t="s">
        <v>18</v>
      </c>
      <c r="B32" s="11">
        <v>970852</v>
      </c>
      <c r="C32" s="11">
        <v>922046.3</v>
      </c>
      <c r="D32" s="11">
        <v>863764</v>
      </c>
      <c r="E32" s="11">
        <v>52612</v>
      </c>
      <c r="F32" s="11">
        <v>5670.3</v>
      </c>
      <c r="G32" s="11">
        <v>9080.7</v>
      </c>
      <c r="H32" s="11">
        <v>2030</v>
      </c>
      <c r="I32" s="11">
        <v>37694</v>
      </c>
      <c r="J32" s="14">
        <f t="shared" si="0"/>
        <v>95.90823318075257</v>
      </c>
      <c r="K32" s="13">
        <f t="shared" si="1"/>
        <v>0.9752375347294194</v>
      </c>
      <c r="L32" s="14">
        <f t="shared" si="2"/>
        <v>4.091766819247425</v>
      </c>
    </row>
    <row r="33" spans="1:12" ht="11.25">
      <c r="A33" s="11" t="s">
        <v>19</v>
      </c>
      <c r="B33" s="11">
        <v>118581</v>
      </c>
      <c r="C33" s="11">
        <v>113518.2</v>
      </c>
      <c r="D33" s="11">
        <v>106092</v>
      </c>
      <c r="E33" s="11">
        <v>4429.3</v>
      </c>
      <c r="F33" s="11">
        <v>2996.9</v>
      </c>
      <c r="G33" s="11">
        <v>1853.7</v>
      </c>
      <c r="H33" s="11">
        <v>13.555</v>
      </c>
      <c r="I33" s="11">
        <v>3195.7</v>
      </c>
      <c r="J33" s="14">
        <f t="shared" si="0"/>
        <v>97.2937485769221</v>
      </c>
      <c r="K33" s="13">
        <f t="shared" si="1"/>
        <v>1.6067170602200365</v>
      </c>
      <c r="L33" s="14">
        <f t="shared" si="2"/>
        <v>2.7062514230779016</v>
      </c>
    </row>
    <row r="34" spans="1:12" ht="11.25">
      <c r="A34" s="11" t="s">
        <v>20</v>
      </c>
      <c r="B34" s="11">
        <v>43084</v>
      </c>
      <c r="C34" s="11">
        <v>41151.32</v>
      </c>
      <c r="D34" s="11">
        <v>39488</v>
      </c>
      <c r="E34" s="11">
        <v>1322.3</v>
      </c>
      <c r="F34" s="11">
        <v>341.02</v>
      </c>
      <c r="G34" s="11">
        <v>399.39</v>
      </c>
      <c r="H34" s="11">
        <v>204.04</v>
      </c>
      <c r="I34" s="11">
        <v>1328.6</v>
      </c>
      <c r="J34" s="14">
        <f t="shared" si="0"/>
        <v>96.44116145204717</v>
      </c>
      <c r="K34" s="13">
        <f t="shared" si="1"/>
        <v>0.9612110117973918</v>
      </c>
      <c r="L34" s="14">
        <f t="shared" si="2"/>
        <v>3.5588385479528313</v>
      </c>
    </row>
    <row r="35" spans="1:12" ht="11.25">
      <c r="A35" s="11" t="s">
        <v>21</v>
      </c>
      <c r="B35" s="11">
        <v>38470</v>
      </c>
      <c r="C35" s="11">
        <v>37012.12</v>
      </c>
      <c r="D35" s="11">
        <v>34513</v>
      </c>
      <c r="E35" s="11">
        <v>2198.8</v>
      </c>
      <c r="F35" s="11">
        <v>300.32</v>
      </c>
      <c r="G35" s="11">
        <v>433.42</v>
      </c>
      <c r="H35" s="11">
        <v>1.3247</v>
      </c>
      <c r="I35" s="11">
        <v>1023.1</v>
      </c>
      <c r="J35" s="14">
        <f t="shared" si="0"/>
        <v>97.33698986223031</v>
      </c>
      <c r="K35" s="13">
        <f t="shared" si="1"/>
        <v>1.1574676183064794</v>
      </c>
      <c r="L35" s="14">
        <f t="shared" si="2"/>
        <v>2.663010137769689</v>
      </c>
    </row>
    <row r="36" spans="1:12" ht="11.25">
      <c r="A36" s="11" t="s">
        <v>22</v>
      </c>
      <c r="B36" s="11">
        <v>3158.9</v>
      </c>
      <c r="C36" s="11">
        <v>3016.64</v>
      </c>
      <c r="D36" s="11">
        <v>2801.9</v>
      </c>
      <c r="E36" s="11">
        <v>186.48</v>
      </c>
      <c r="F36" s="11">
        <v>28.26</v>
      </c>
      <c r="G36" s="11">
        <v>63.633</v>
      </c>
      <c r="H36" s="11">
        <v>0</v>
      </c>
      <c r="I36" s="11">
        <v>78.651</v>
      </c>
      <c r="J36" s="14">
        <f t="shared" si="0"/>
        <v>97.51093735160973</v>
      </c>
      <c r="K36" s="13">
        <f t="shared" si="1"/>
        <v>2.065823386433605</v>
      </c>
      <c r="L36" s="14">
        <f t="shared" si="2"/>
        <v>2.4890626483902736</v>
      </c>
    </row>
    <row r="37" spans="10:12" ht="11.25">
      <c r="J37" s="14"/>
      <c r="K37" s="13"/>
      <c r="L37" s="14"/>
    </row>
    <row r="38" spans="1:12" ht="11.25">
      <c r="A38" s="11" t="s">
        <v>25</v>
      </c>
      <c r="B38" s="11">
        <v>872164</v>
      </c>
      <c r="C38" s="11">
        <v>832897.72</v>
      </c>
      <c r="D38" s="11">
        <v>786278</v>
      </c>
      <c r="E38" s="11">
        <v>45279</v>
      </c>
      <c r="F38" s="11">
        <v>1340.72</v>
      </c>
      <c r="G38" s="11">
        <v>11268.1</v>
      </c>
      <c r="H38" s="11">
        <v>4801.1</v>
      </c>
      <c r="I38" s="11">
        <v>23197</v>
      </c>
      <c r="J38" s="14">
        <f t="shared" si="0"/>
        <v>96.78980329387592</v>
      </c>
      <c r="K38" s="13">
        <f t="shared" si="1"/>
        <v>1.334820687243651</v>
      </c>
      <c r="L38" s="14">
        <f t="shared" si="2"/>
        <v>3.21019670612408</v>
      </c>
    </row>
    <row r="39" spans="1:12" ht="11.25">
      <c r="A39" s="11" t="s">
        <v>16</v>
      </c>
      <c r="B39" s="11">
        <v>186142</v>
      </c>
      <c r="C39" s="11">
        <v>168924.39</v>
      </c>
      <c r="D39" s="11">
        <v>141611</v>
      </c>
      <c r="E39" s="11">
        <v>26844</v>
      </c>
      <c r="F39" s="11">
        <v>469.39</v>
      </c>
      <c r="G39" s="11">
        <v>3188.8</v>
      </c>
      <c r="H39" s="11">
        <v>1410.4</v>
      </c>
      <c r="I39" s="11">
        <v>12618</v>
      </c>
      <c r="J39" s="14">
        <f t="shared" si="0"/>
        <v>92.4633827937811</v>
      </c>
      <c r="K39" s="13">
        <f t="shared" si="1"/>
        <v>1.8527342384392502</v>
      </c>
      <c r="L39" s="14">
        <f t="shared" si="2"/>
        <v>7.5366172062189065</v>
      </c>
    </row>
    <row r="40" spans="1:12" ht="11.25">
      <c r="A40" s="11" t="s">
        <v>17</v>
      </c>
      <c r="B40" s="11">
        <v>686022</v>
      </c>
      <c r="C40" s="11">
        <v>663973.33</v>
      </c>
      <c r="D40" s="11">
        <v>644667</v>
      </c>
      <c r="E40" s="11">
        <v>18435</v>
      </c>
      <c r="F40" s="11">
        <v>871.33</v>
      </c>
      <c r="G40" s="11">
        <v>8079.3</v>
      </c>
      <c r="H40" s="11">
        <v>3390.7</v>
      </c>
      <c r="I40" s="11">
        <v>10579</v>
      </c>
      <c r="J40" s="14">
        <f t="shared" si="0"/>
        <v>97.96371399167957</v>
      </c>
      <c r="K40" s="13">
        <f t="shared" si="1"/>
        <v>1.2021826326310188</v>
      </c>
      <c r="L40" s="14">
        <f t="shared" si="2"/>
        <v>2.036286008320431</v>
      </c>
    </row>
    <row r="41" spans="10:12" ht="11.25">
      <c r="J41" s="14"/>
      <c r="K41" s="13"/>
      <c r="L41" s="14"/>
    </row>
    <row r="42" spans="1:12" ht="11.25">
      <c r="A42" s="11" t="s">
        <v>18</v>
      </c>
      <c r="B42" s="11">
        <v>749607</v>
      </c>
      <c r="C42" s="11">
        <v>715642.71</v>
      </c>
      <c r="D42" s="11">
        <v>673547</v>
      </c>
      <c r="E42" s="11">
        <v>41188</v>
      </c>
      <c r="F42" s="11">
        <v>907.71</v>
      </c>
      <c r="G42" s="11">
        <v>9003.3</v>
      </c>
      <c r="H42" s="11">
        <v>4322.4</v>
      </c>
      <c r="I42" s="11">
        <v>20637</v>
      </c>
      <c r="J42" s="14">
        <f t="shared" si="0"/>
        <v>96.67012314452774</v>
      </c>
      <c r="K42" s="13">
        <f t="shared" si="1"/>
        <v>1.242441119630259</v>
      </c>
      <c r="L42" s="14">
        <f t="shared" si="2"/>
        <v>3.329876855472264</v>
      </c>
    </row>
    <row r="43" spans="1:12" ht="11.25">
      <c r="A43" s="11" t="s">
        <v>19</v>
      </c>
      <c r="B43" s="11">
        <v>78044</v>
      </c>
      <c r="C43" s="11">
        <v>74863.97</v>
      </c>
      <c r="D43" s="11">
        <v>73439</v>
      </c>
      <c r="E43" s="11">
        <v>1140.4</v>
      </c>
      <c r="F43" s="11">
        <v>284.57</v>
      </c>
      <c r="G43" s="11">
        <v>1021.3</v>
      </c>
      <c r="H43" s="11">
        <v>203.11</v>
      </c>
      <c r="I43" s="11">
        <v>1955.3</v>
      </c>
      <c r="J43" s="14">
        <f t="shared" si="0"/>
        <v>97.23395776741326</v>
      </c>
      <c r="K43" s="13">
        <f t="shared" si="1"/>
        <v>1.3458474879248632</v>
      </c>
      <c r="L43" s="14">
        <f t="shared" si="2"/>
        <v>2.7660422325867415</v>
      </c>
    </row>
    <row r="44" spans="1:12" ht="11.25">
      <c r="A44" s="11" t="s">
        <v>20</v>
      </c>
      <c r="B44" s="11">
        <v>24658</v>
      </c>
      <c r="C44" s="11">
        <v>24014.58</v>
      </c>
      <c r="D44" s="11">
        <v>21868</v>
      </c>
      <c r="E44" s="11">
        <v>2086.9</v>
      </c>
      <c r="F44" s="11">
        <v>59.68</v>
      </c>
      <c r="G44" s="11">
        <v>417.43</v>
      </c>
      <c r="H44" s="11">
        <v>181.54</v>
      </c>
      <c r="I44" s="11">
        <v>44.752</v>
      </c>
      <c r="J44" s="14">
        <f t="shared" si="0"/>
        <v>99.08350231162301</v>
      </c>
      <c r="K44" s="13">
        <f t="shared" si="1"/>
        <v>1.7085372836700703</v>
      </c>
      <c r="L44" s="14">
        <f t="shared" si="2"/>
        <v>0.9164976883769924</v>
      </c>
    </row>
    <row r="45" spans="1:12" ht="11.25">
      <c r="A45" s="11" t="s">
        <v>21</v>
      </c>
      <c r="B45" s="11">
        <v>17574</v>
      </c>
      <c r="C45" s="11">
        <v>16668.1</v>
      </c>
      <c r="D45" s="11">
        <v>15825</v>
      </c>
      <c r="E45" s="11">
        <v>754.34</v>
      </c>
      <c r="F45" s="11">
        <v>88.76</v>
      </c>
      <c r="G45" s="11">
        <v>603.26</v>
      </c>
      <c r="H45" s="11">
        <v>94.159</v>
      </c>
      <c r="I45" s="11">
        <v>208.94</v>
      </c>
      <c r="J45" s="14">
        <f t="shared" si="0"/>
        <v>98.27791054967564</v>
      </c>
      <c r="K45" s="13">
        <f t="shared" si="1"/>
        <v>3.49283438015304</v>
      </c>
      <c r="L45" s="14">
        <f t="shared" si="2"/>
        <v>1.7220894503243613</v>
      </c>
    </row>
    <row r="46" spans="1:12" ht="11.25">
      <c r="A46" s="11" t="s">
        <v>22</v>
      </c>
      <c r="B46" s="11">
        <v>1585.6</v>
      </c>
      <c r="C46" s="11">
        <v>1579.33</v>
      </c>
      <c r="D46" s="11">
        <v>1469.8</v>
      </c>
      <c r="E46" s="11">
        <v>109.53</v>
      </c>
      <c r="F46" s="11">
        <v>0</v>
      </c>
      <c r="G46" s="11">
        <v>3.8865</v>
      </c>
      <c r="H46" s="11">
        <v>0</v>
      </c>
      <c r="I46" s="11">
        <v>2.449</v>
      </c>
      <c r="J46" s="14">
        <f t="shared" si="0"/>
        <v>99.84967835519679</v>
      </c>
      <c r="K46" s="13">
        <f t="shared" si="1"/>
        <v>0.24548127182858437</v>
      </c>
      <c r="L46" s="14">
        <f t="shared" si="2"/>
        <v>0.15032164480321342</v>
      </c>
    </row>
    <row r="47" spans="10:12" ht="11.25">
      <c r="J47" s="14"/>
      <c r="K47" s="13"/>
      <c r="L47" s="14"/>
    </row>
    <row r="48" spans="1:12" ht="11.25">
      <c r="A48" s="11" t="s">
        <v>26</v>
      </c>
      <c r="B48" s="11">
        <v>801317</v>
      </c>
      <c r="C48" s="11">
        <v>440918.36</v>
      </c>
      <c r="D48" s="11">
        <v>363736</v>
      </c>
      <c r="E48" s="11">
        <v>76429</v>
      </c>
      <c r="F48" s="11">
        <v>753.36</v>
      </c>
      <c r="G48" s="11">
        <v>16910.3</v>
      </c>
      <c r="H48" s="11">
        <v>326382</v>
      </c>
      <c r="I48" s="11">
        <v>17105.6</v>
      </c>
      <c r="J48" s="14">
        <f t="shared" si="0"/>
        <v>57.13452478856682</v>
      </c>
      <c r="K48" s="13">
        <f t="shared" si="1"/>
        <v>3.6935870288242767</v>
      </c>
      <c r="L48" s="14">
        <f t="shared" si="2"/>
        <v>42.86547521143318</v>
      </c>
    </row>
    <row r="49" spans="1:12" ht="11.25">
      <c r="A49" s="11" t="s">
        <v>16</v>
      </c>
      <c r="B49" s="11">
        <v>91983</v>
      </c>
      <c r="C49" s="11">
        <v>57018.02</v>
      </c>
      <c r="D49" s="11">
        <v>40497</v>
      </c>
      <c r="E49" s="11">
        <v>16366</v>
      </c>
      <c r="F49" s="11">
        <v>155.02</v>
      </c>
      <c r="G49" s="11">
        <v>1547.3</v>
      </c>
      <c r="H49" s="11">
        <v>26203</v>
      </c>
      <c r="I49" s="11">
        <v>7214.5</v>
      </c>
      <c r="J49" s="14">
        <f t="shared" si="0"/>
        <v>63.66972157898743</v>
      </c>
      <c r="K49" s="13">
        <f t="shared" si="1"/>
        <v>2.642007249341419</v>
      </c>
      <c r="L49" s="14">
        <f t="shared" si="2"/>
        <v>36.33027842101257</v>
      </c>
    </row>
    <row r="50" spans="1:12" ht="11.25">
      <c r="A50" s="11" t="s">
        <v>17</v>
      </c>
      <c r="B50" s="11">
        <v>709334</v>
      </c>
      <c r="C50" s="11">
        <v>383900.34</v>
      </c>
      <c r="D50" s="11">
        <v>323239</v>
      </c>
      <c r="E50" s="11">
        <v>60063</v>
      </c>
      <c r="F50" s="11">
        <v>598.34</v>
      </c>
      <c r="G50" s="11">
        <v>15363</v>
      </c>
      <c r="H50" s="11">
        <v>300179</v>
      </c>
      <c r="I50" s="11">
        <v>9891.1</v>
      </c>
      <c r="J50" s="14">
        <f t="shared" si="0"/>
        <v>56.287072098616456</v>
      </c>
      <c r="K50" s="13">
        <f t="shared" si="1"/>
        <v>3.847836367846845</v>
      </c>
      <c r="L50" s="14">
        <f t="shared" si="2"/>
        <v>43.712927901383544</v>
      </c>
    </row>
    <row r="51" spans="10:12" ht="11.25">
      <c r="J51" s="14"/>
      <c r="K51" s="13"/>
      <c r="L51" s="14"/>
    </row>
    <row r="52" spans="1:12" ht="11.25">
      <c r="A52" s="11" t="s">
        <v>18</v>
      </c>
      <c r="B52" s="11">
        <v>722506</v>
      </c>
      <c r="C52" s="11">
        <v>387883.12</v>
      </c>
      <c r="D52" s="11">
        <v>315877</v>
      </c>
      <c r="E52" s="11">
        <v>71351</v>
      </c>
      <c r="F52" s="11">
        <v>655.12</v>
      </c>
      <c r="G52" s="11">
        <v>14252</v>
      </c>
      <c r="H52" s="11">
        <v>305175</v>
      </c>
      <c r="I52" s="11">
        <v>15196</v>
      </c>
      <c r="J52" s="14">
        <f t="shared" si="0"/>
        <v>55.65837792350513</v>
      </c>
      <c r="K52" s="13">
        <f t="shared" si="1"/>
        <v>3.5440823969813926</v>
      </c>
      <c r="L52" s="14">
        <f t="shared" si="2"/>
        <v>44.34162207649487</v>
      </c>
    </row>
    <row r="53" spans="1:12" ht="11.25">
      <c r="A53" s="11" t="s">
        <v>19</v>
      </c>
      <c r="B53" s="11">
        <v>47233</v>
      </c>
      <c r="C53" s="11">
        <v>32519.487999999998</v>
      </c>
      <c r="D53" s="11">
        <v>30305</v>
      </c>
      <c r="E53" s="11">
        <v>2152.1</v>
      </c>
      <c r="F53" s="11">
        <v>62.388</v>
      </c>
      <c r="G53" s="11">
        <v>1629.7</v>
      </c>
      <c r="H53" s="11">
        <v>11904</v>
      </c>
      <c r="I53" s="11">
        <v>1181</v>
      </c>
      <c r="J53" s="14">
        <f t="shared" si="0"/>
        <v>72.29942624859737</v>
      </c>
      <c r="K53" s="13">
        <f t="shared" si="1"/>
        <v>4.772295024994446</v>
      </c>
      <c r="L53" s="14">
        <f t="shared" si="2"/>
        <v>27.70057375140263</v>
      </c>
    </row>
    <row r="54" spans="1:12" ht="11.25">
      <c r="A54" s="11" t="s">
        <v>20</v>
      </c>
      <c r="B54" s="11">
        <v>14403</v>
      </c>
      <c r="C54" s="11">
        <v>8412.347</v>
      </c>
      <c r="D54" s="11">
        <v>6950.5</v>
      </c>
      <c r="E54" s="11">
        <v>1437</v>
      </c>
      <c r="F54" s="11">
        <v>24.847</v>
      </c>
      <c r="G54" s="11">
        <v>579.56</v>
      </c>
      <c r="H54" s="11">
        <v>4760.9</v>
      </c>
      <c r="I54" s="11">
        <v>650.23</v>
      </c>
      <c r="J54" s="14">
        <f t="shared" si="0"/>
        <v>62.430792196070264</v>
      </c>
      <c r="K54" s="13">
        <f t="shared" si="1"/>
        <v>6.445351358727354</v>
      </c>
      <c r="L54" s="14">
        <f t="shared" si="2"/>
        <v>37.569207803929736</v>
      </c>
    </row>
    <row r="55" spans="1:12" ht="11.25">
      <c r="A55" s="11" t="s">
        <v>21</v>
      </c>
      <c r="B55" s="11">
        <v>15239</v>
      </c>
      <c r="C55" s="11">
        <v>10550.704999999998</v>
      </c>
      <c r="D55" s="11">
        <v>9183.8</v>
      </c>
      <c r="E55" s="11">
        <v>1355.9</v>
      </c>
      <c r="F55" s="11">
        <v>11.005</v>
      </c>
      <c r="G55" s="11">
        <v>377.03</v>
      </c>
      <c r="H55" s="11">
        <v>4241</v>
      </c>
      <c r="I55" s="11">
        <v>70.367</v>
      </c>
      <c r="J55" s="14">
        <f t="shared" si="0"/>
        <v>71.70900321543408</v>
      </c>
      <c r="K55" s="13">
        <f t="shared" si="1"/>
        <v>3.450211777646511</v>
      </c>
      <c r="L55" s="14">
        <f t="shared" si="2"/>
        <v>28.29099678456592</v>
      </c>
    </row>
    <row r="56" spans="1:12" ht="11.25">
      <c r="A56" s="11" t="s">
        <v>22</v>
      </c>
      <c r="B56" s="11">
        <v>1935.3</v>
      </c>
      <c r="C56" s="11">
        <v>1553.25</v>
      </c>
      <c r="D56" s="11">
        <v>1420.2</v>
      </c>
      <c r="E56" s="11">
        <v>133.05</v>
      </c>
      <c r="F56" s="11">
        <v>0</v>
      </c>
      <c r="G56" s="11">
        <v>72.459</v>
      </c>
      <c r="H56" s="11">
        <v>301.88</v>
      </c>
      <c r="I56" s="11">
        <v>7.6508</v>
      </c>
      <c r="J56" s="14">
        <f t="shared" si="0"/>
        <v>84.0029452798016</v>
      </c>
      <c r="K56" s="13"/>
      <c r="L56" s="14">
        <f t="shared" si="2"/>
        <v>15.997054720198406</v>
      </c>
    </row>
    <row r="58" ht="11.25">
      <c r="A58" s="11" t="s">
        <v>27</v>
      </c>
    </row>
    <row r="59" ht="11.25">
      <c r="A59" s="11" t="s">
        <v>28</v>
      </c>
    </row>
    <row r="60" ht="11.25">
      <c r="A60" s="11" t="s">
        <v>29</v>
      </c>
    </row>
    <row r="61" ht="11.25">
      <c r="A61" s="11" t="s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Burrelli</dc:creator>
  <cp:keywords/>
  <dc:description/>
  <cp:lastModifiedBy>LLEONARD</cp:lastModifiedBy>
  <cp:lastPrinted>2000-08-16T18:33:20Z</cp:lastPrinted>
  <dcterms:created xsi:type="dcterms:W3CDTF">2000-06-22T13:30:00Z</dcterms:created>
  <cp:category/>
  <cp:version/>
  <cp:contentType/>
  <cp:contentStatus/>
</cp:coreProperties>
</file>