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235" windowHeight="4980" activeTab="0"/>
  </bookViews>
  <sheets>
    <sheet name="S537E345" sheetId="1" r:id="rId1"/>
  </sheets>
  <definedNames>
    <definedName name="_xlnm.Print_Titles" localSheetId="0">'S537E345'!$1:$1</definedName>
  </definedNames>
  <calcPr fullCalcOnLoad="1"/>
</workbook>
</file>

<file path=xl/sharedStrings.xml><?xml version="1.0" encoding="utf-8"?>
<sst xmlns="http://schemas.openxmlformats.org/spreadsheetml/2006/main" count="149" uniqueCount="83">
  <si>
    <t xml:space="preserve"> </t>
  </si>
  <si>
    <t>Agency Code</t>
  </si>
  <si>
    <t>Agency Name</t>
  </si>
  <si>
    <t>Funding</t>
  </si>
  <si>
    <t xml:space="preserve"> PO Line</t>
  </si>
  <si>
    <t>PO
Ship</t>
  </si>
  <si>
    <t>Field #</t>
  </si>
  <si>
    <t xml:space="preserve">Program # </t>
  </si>
  <si>
    <t xml:space="preserve">WFO # </t>
  </si>
  <si>
    <t>OPM-FEDERAL INVESTIGATIONS</t>
  </si>
  <si>
    <t>NNSI CTA KIRTLAND AFB</t>
  </si>
  <si>
    <t>HQ-EM</t>
  </si>
  <si>
    <t>HQ-WCF</t>
  </si>
  <si>
    <t xml:space="preserve">GRND JNCTN PROJ OFC </t>
  </si>
  <si>
    <t>PNR</t>
  </si>
  <si>
    <t>BOSTON AREA SUPPORT OFFC</t>
  </si>
  <si>
    <t>SEATTLE REGIONAL SITE OFFC</t>
  </si>
  <si>
    <t>COLUMBUS AREA OFFC</t>
  </si>
  <si>
    <t>GRAND JUNCTION OFFICE</t>
  </si>
  <si>
    <t>CHICAGO REGION SUPP OFFC</t>
  </si>
  <si>
    <t>DOENet</t>
  </si>
  <si>
    <t>HQ/WCF</t>
  </si>
  <si>
    <t>Field</t>
  </si>
  <si>
    <t>Grand Total</t>
  </si>
  <si>
    <t>WCF</t>
  </si>
  <si>
    <t xml:space="preserve">EI-10               </t>
  </si>
  <si>
    <t xml:space="preserve">CORPORATE DATA NTWK </t>
  </si>
  <si>
    <t xml:space="preserve">NA-23               </t>
  </si>
  <si>
    <t xml:space="preserve">IN-1                </t>
  </si>
  <si>
    <t xml:space="preserve">CF-10               </t>
  </si>
  <si>
    <t xml:space="preserve">CN                  </t>
  </si>
  <si>
    <t xml:space="preserve">NR-1                </t>
  </si>
  <si>
    <t xml:space="preserve">RICHLAND OPS OFFICE </t>
  </si>
  <si>
    <t xml:space="preserve">PNNL, WA            </t>
  </si>
  <si>
    <t xml:space="preserve">SPRO                </t>
  </si>
  <si>
    <t xml:space="preserve">NEVADA OPS OFFICE   </t>
  </si>
  <si>
    <t xml:space="preserve">ALBUQUERQUE OPS OFC </t>
  </si>
  <si>
    <t xml:space="preserve">PANTEX              </t>
  </si>
  <si>
    <t xml:space="preserve">LOS ALAMOS NTL LAB  </t>
  </si>
  <si>
    <t>KANSAS CITY AREA OFC</t>
  </si>
  <si>
    <t>ALBUQUERQUE NNSI, NM</t>
  </si>
  <si>
    <t xml:space="preserve">OAKLAND OPERATIONS  </t>
  </si>
  <si>
    <t>LAWRNC LIVRMR NTL LB</t>
  </si>
  <si>
    <t>SCHENECTADY NAVAL RC</t>
  </si>
  <si>
    <t>IDAHO OPERATIONS OFC</t>
  </si>
  <si>
    <t>CHICAGO OPERTNS OFFC</t>
  </si>
  <si>
    <t>ENVRMNT MEASRMNT LAB</t>
  </si>
  <si>
    <t xml:space="preserve">SAVANNAH RIVER OPS  </t>
  </si>
  <si>
    <t xml:space="preserve">CARLSBAD WIPP       </t>
  </si>
  <si>
    <t xml:space="preserve">PITT NAVL REACT GOV </t>
  </si>
  <si>
    <t xml:space="preserve">WAPA                </t>
  </si>
  <si>
    <t xml:space="preserve">BPA, MEADE, WA      </t>
  </si>
  <si>
    <t xml:space="preserve">SOUTHEASTERN POWER  </t>
  </si>
  <si>
    <t xml:space="preserve">SOUTHWESTERN POWER  </t>
  </si>
  <si>
    <t xml:space="preserve">OAK RIDGE OPS OFC   </t>
  </si>
  <si>
    <t xml:space="preserve">NEWPORT NEWS/JEFRSN </t>
  </si>
  <si>
    <t>PACIFIC NW NAT. LAB.</t>
  </si>
  <si>
    <t>NETL SOUTH, MRGNTOWN</t>
  </si>
  <si>
    <t>NETL NORTH, PITT, PA</t>
  </si>
  <si>
    <t>ALBANY RESEARCH CNTR</t>
  </si>
  <si>
    <t xml:space="preserve">BUTTE, MT           </t>
  </si>
  <si>
    <t xml:space="preserve">GOLDEN FIELD OFFICE </t>
  </si>
  <si>
    <t>ATLANTA SUPPORT OFFC</t>
  </si>
  <si>
    <t xml:space="preserve">NREL GOLDEN, CO     </t>
  </si>
  <si>
    <t>PHILADELPHIA SPT OFC</t>
  </si>
  <si>
    <t xml:space="preserve">OHIO FIELD OFFICE   </t>
  </si>
  <si>
    <t>WEST VALLEY PROJ OFC</t>
  </si>
  <si>
    <t>FERNALD FIELD OFFICE</t>
  </si>
  <si>
    <t>NVL PETRO OIL SHL RS</t>
  </si>
  <si>
    <t>ROCKY FLATS OPS OFFC</t>
  </si>
  <si>
    <t xml:space="preserve">YUCCA MOUNTAIN SITE </t>
  </si>
  <si>
    <t xml:space="preserve">LEXINGTON SITE OFC  </t>
  </si>
  <si>
    <t xml:space="preserve">CINCINNATI SITE OFC </t>
  </si>
  <si>
    <t xml:space="preserve">DOE HEADQUARTERS -FORS  </t>
  </si>
  <si>
    <t>DOE HEADQUARTERS -GTN</t>
  </si>
  <si>
    <t>Sprint Total</t>
  </si>
  <si>
    <t>Non-DOENet HQ/WCF</t>
  </si>
  <si>
    <t>Non-DOENET
Charges</t>
  </si>
  <si>
    <t>Non-DOENET
Payment Amount</t>
  </si>
  <si>
    <t>HQ</t>
  </si>
  <si>
    <t>CN-FY06 Direct Billed Credit</t>
  </si>
  <si>
    <t>Non-DOENet Direct Billed Total</t>
  </si>
  <si>
    <t>DOENet Payment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</si>
</sst>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44" fontId="4" fillId="2" borderId="0" xfId="17" applyNumberFormat="1" applyFont="1" applyFill="1" applyBorder="1" applyAlignment="1">
      <alignment horizontal="center" vertical="center" wrapText="1"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4" fontId="4" fillId="2" borderId="0" xfId="17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 applyProtection="1">
      <alignment/>
      <protection locked="0"/>
    </xf>
    <xf numFmtId="44" fontId="5" fillId="0" borderId="1" xfId="17" applyFont="1" applyFill="1" applyBorder="1" applyAlignment="1" applyProtection="1">
      <alignment/>
      <protection locked="0"/>
    </xf>
    <xf numFmtId="44" fontId="5" fillId="0" borderId="1" xfId="17" applyFont="1" applyFill="1" applyBorder="1" applyAlignment="1" applyProtection="1">
      <alignment/>
      <protection locked="0"/>
    </xf>
    <xf numFmtId="44" fontId="6" fillId="3" borderId="1" xfId="0" applyNumberFormat="1" applyFont="1" applyFill="1" applyBorder="1" applyAlignment="1" applyProtection="1">
      <alignment/>
      <protection locked="0"/>
    </xf>
    <xf numFmtId="44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44" fontId="6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4" fontId="5" fillId="0" borderId="1" xfId="0" applyNumberFormat="1" applyFont="1" applyFill="1" applyBorder="1" applyAlignment="1">
      <alignment/>
    </xf>
    <xf numFmtId="44" fontId="5" fillId="0" borderId="1" xfId="17" applyFont="1" applyFill="1" applyBorder="1" applyAlignment="1">
      <alignment horizontal="right"/>
    </xf>
    <xf numFmtId="4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 applyProtection="1">
      <alignment horizontal="center"/>
      <protection locked="0"/>
    </xf>
    <xf numFmtId="44" fontId="6" fillId="4" borderId="1" xfId="0" applyNumberFormat="1" applyFont="1" applyFill="1" applyBorder="1" applyAlignment="1" applyProtection="1">
      <alignment/>
      <protection locked="0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fense Courier Services January 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workbookViewId="0" topLeftCell="A1">
      <selection activeCell="H64" sqref="H64"/>
    </sheetView>
  </sheetViews>
  <sheetFormatPr defaultColWidth="9.140625" defaultRowHeight="12.75"/>
  <cols>
    <col min="1" max="1" width="6.8515625" style="8" bestFit="1" customWidth="1"/>
    <col min="2" max="2" width="25.28125" style="6" bestFit="1" customWidth="1"/>
    <col min="3" max="3" width="12.28125" style="6" customWidth="1"/>
    <col min="4" max="4" width="11.28125" style="6" bestFit="1" customWidth="1"/>
    <col min="5" max="5" width="12.28125" style="6" bestFit="1" customWidth="1"/>
    <col min="6" max="6" width="12.28125" style="10" bestFit="1" customWidth="1"/>
    <col min="7" max="7" width="8.7109375" style="11" bestFit="1" customWidth="1"/>
    <col min="8" max="8" width="7.00390625" style="6" customWidth="1"/>
    <col min="9" max="9" width="7.28125" style="6" customWidth="1"/>
    <col min="10" max="10" width="8.7109375" style="7" customWidth="1"/>
    <col min="11" max="11" width="12.57421875" style="6" customWidth="1"/>
    <col min="12" max="12" width="11.00390625" style="6" customWidth="1"/>
    <col min="13" max="13" width="7.140625" style="6" customWidth="1"/>
    <col min="14" max="14" width="9.28125" style="6" customWidth="1"/>
    <col min="15" max="15" width="9.57421875" style="6" customWidth="1"/>
    <col min="16" max="16" width="7.7109375" style="6" customWidth="1"/>
    <col min="17" max="17" width="9.421875" style="6" customWidth="1"/>
    <col min="18" max="18" width="9.7109375" style="6" customWidth="1"/>
    <col min="19" max="19" width="9.00390625" style="6" customWidth="1"/>
    <col min="20" max="20" width="8.28125" style="6" customWidth="1"/>
    <col min="21" max="21" width="9.28125" style="6" customWidth="1"/>
    <col min="22" max="22" width="7.28125" style="6" customWidth="1"/>
    <col min="23" max="23" width="7.57421875" style="6" customWidth="1"/>
    <col min="24" max="24" width="7.140625" style="6" customWidth="1"/>
    <col min="25" max="25" width="9.57421875" style="7" customWidth="1"/>
    <col min="26" max="26" width="7.8515625" style="6" customWidth="1"/>
    <col min="27" max="27" width="10.140625" style="6" customWidth="1"/>
    <col min="28" max="28" width="1.28515625" style="6" customWidth="1"/>
    <col min="29" max="29" width="10.57421875" style="6" customWidth="1"/>
    <col min="30" max="30" width="0.2890625" style="6" customWidth="1"/>
    <col min="31" max="16384" width="9.140625" style="8" customWidth="1"/>
  </cols>
  <sheetData>
    <row r="1" spans="1:12" ht="45">
      <c r="A1" s="1" t="s">
        <v>1</v>
      </c>
      <c r="B1" s="1" t="s">
        <v>2</v>
      </c>
      <c r="C1" s="12" t="s">
        <v>75</v>
      </c>
      <c r="D1" s="1" t="s">
        <v>20</v>
      </c>
      <c r="E1" s="12" t="s">
        <v>77</v>
      </c>
      <c r="F1" s="2" t="s">
        <v>78</v>
      </c>
      <c r="G1" s="2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</row>
    <row r="2" spans="1:12" ht="15">
      <c r="A2" s="13">
        <v>4600</v>
      </c>
      <c r="B2" s="14" t="s">
        <v>9</v>
      </c>
      <c r="C2" s="15">
        <v>0</v>
      </c>
      <c r="D2" s="16">
        <v>0</v>
      </c>
      <c r="E2" s="15">
        <v>0</v>
      </c>
      <c r="F2" s="17">
        <f>E2</f>
        <v>0</v>
      </c>
      <c r="G2" s="18" t="s">
        <v>21</v>
      </c>
      <c r="H2" s="19"/>
      <c r="I2" s="19"/>
      <c r="J2" s="20"/>
      <c r="K2" s="19"/>
      <c r="L2" s="19"/>
    </row>
    <row r="3" spans="1:12" ht="15">
      <c r="A3" s="13">
        <v>890000</v>
      </c>
      <c r="B3" s="14" t="s">
        <v>73</v>
      </c>
      <c r="C3" s="15">
        <v>1937.4666149532711</v>
      </c>
      <c r="D3" s="16">
        <v>1937.4666149532711</v>
      </c>
      <c r="E3" s="15">
        <v>0</v>
      </c>
      <c r="F3" s="17">
        <v>0</v>
      </c>
      <c r="G3" s="18" t="s">
        <v>21</v>
      </c>
      <c r="H3" s="19"/>
      <c r="I3" s="19"/>
      <c r="J3" s="20"/>
      <c r="K3" s="19"/>
      <c r="L3" s="19"/>
    </row>
    <row r="4" spans="1:12" ht="15">
      <c r="A4" s="13">
        <v>890000</v>
      </c>
      <c r="B4" s="14" t="s">
        <v>74</v>
      </c>
      <c r="C4" s="15">
        <v>6992.549543925233</v>
      </c>
      <c r="D4" s="16">
        <v>6992.549543925233</v>
      </c>
      <c r="E4" s="15">
        <v>0</v>
      </c>
      <c r="F4" s="17">
        <v>0</v>
      </c>
      <c r="G4" s="18" t="s">
        <v>21</v>
      </c>
      <c r="H4" s="19"/>
      <c r="I4" s="19"/>
      <c r="J4" s="20"/>
      <c r="K4" s="19"/>
      <c r="L4" s="19"/>
    </row>
    <row r="5" spans="1:12" ht="15">
      <c r="A5" s="13">
        <v>890004</v>
      </c>
      <c r="B5" s="14" t="s">
        <v>25</v>
      </c>
      <c r="C5" s="15">
        <v>1033.3451719626166</v>
      </c>
      <c r="D5" s="16">
        <v>0</v>
      </c>
      <c r="E5" s="15">
        <v>1033.3451719626166</v>
      </c>
      <c r="F5" s="17">
        <f aca="true" t="shared" si="0" ref="F5:F65">E5</f>
        <v>1033.3451719626166</v>
      </c>
      <c r="G5" s="18" t="s">
        <v>21</v>
      </c>
      <c r="H5" s="19"/>
      <c r="I5" s="19"/>
      <c r="J5" s="20"/>
      <c r="K5" s="19"/>
      <c r="L5" s="19"/>
    </row>
    <row r="6" spans="1:12" ht="15">
      <c r="A6" s="13">
        <v>890007</v>
      </c>
      <c r="B6" s="14" t="s">
        <v>26</v>
      </c>
      <c r="C6" s="15">
        <v>0</v>
      </c>
      <c r="D6" s="16">
        <v>0</v>
      </c>
      <c r="E6" s="15">
        <v>0</v>
      </c>
      <c r="F6" s="17">
        <f t="shared" si="0"/>
        <v>0</v>
      </c>
      <c r="G6" s="18" t="s">
        <v>21</v>
      </c>
      <c r="H6" s="19"/>
      <c r="I6" s="19"/>
      <c r="J6" s="20"/>
      <c r="K6" s="19"/>
      <c r="L6" s="19"/>
    </row>
    <row r="7" spans="1:12" ht="15">
      <c r="A7" s="13">
        <v>890014</v>
      </c>
      <c r="B7" s="14" t="s">
        <v>27</v>
      </c>
      <c r="C7" s="15">
        <v>0</v>
      </c>
      <c r="D7" s="16">
        <v>0</v>
      </c>
      <c r="E7" s="15">
        <v>0</v>
      </c>
      <c r="F7" s="17">
        <f t="shared" si="0"/>
        <v>0</v>
      </c>
      <c r="G7" s="18" t="s">
        <v>21</v>
      </c>
      <c r="H7" s="19"/>
      <c r="I7" s="19"/>
      <c r="J7" s="20"/>
      <c r="K7" s="19"/>
      <c r="L7" s="19"/>
    </row>
    <row r="8" spans="1:12" ht="15">
      <c r="A8" s="13">
        <v>890017</v>
      </c>
      <c r="B8" s="14" t="s">
        <v>28</v>
      </c>
      <c r="C8" s="15">
        <v>0</v>
      </c>
      <c r="D8" s="16">
        <v>0</v>
      </c>
      <c r="E8" s="15">
        <v>0</v>
      </c>
      <c r="F8" s="17">
        <f t="shared" si="0"/>
        <v>0</v>
      </c>
      <c r="G8" s="18" t="s">
        <v>21</v>
      </c>
      <c r="H8" s="19"/>
      <c r="I8" s="19"/>
      <c r="J8" s="20"/>
      <c r="K8" s="19"/>
      <c r="L8" s="19"/>
    </row>
    <row r="9" spans="1:12" ht="15">
      <c r="A9" s="13">
        <v>890020</v>
      </c>
      <c r="B9" s="14" t="s">
        <v>10</v>
      </c>
      <c r="C9" s="15">
        <v>0</v>
      </c>
      <c r="D9" s="16">
        <v>0</v>
      </c>
      <c r="E9" s="15">
        <v>0</v>
      </c>
      <c r="F9" s="17">
        <f t="shared" si="0"/>
        <v>0</v>
      </c>
      <c r="G9" s="18" t="s">
        <v>21</v>
      </c>
      <c r="H9" s="19"/>
      <c r="I9" s="19"/>
      <c r="J9" s="20"/>
      <c r="K9" s="19"/>
      <c r="L9" s="19"/>
    </row>
    <row r="10" spans="1:12" ht="15">
      <c r="A10" s="13">
        <v>890021</v>
      </c>
      <c r="B10" s="14" t="s">
        <v>29</v>
      </c>
      <c r="C10" s="15">
        <v>97.19960373831776</v>
      </c>
      <c r="D10" s="16">
        <v>0</v>
      </c>
      <c r="E10" s="15">
        <v>97.19960373831776</v>
      </c>
      <c r="F10" s="17">
        <f t="shared" si="0"/>
        <v>97.19960373831776</v>
      </c>
      <c r="G10" s="18" t="s">
        <v>21</v>
      </c>
      <c r="H10" s="19"/>
      <c r="I10" s="19"/>
      <c r="J10" s="20"/>
      <c r="K10" s="19"/>
      <c r="L10" s="19"/>
    </row>
    <row r="11" spans="1:12" ht="15">
      <c r="A11" s="13">
        <v>890043</v>
      </c>
      <c r="B11" s="14" t="s">
        <v>11</v>
      </c>
      <c r="C11" s="15">
        <v>0</v>
      </c>
      <c r="D11" s="16">
        <v>0</v>
      </c>
      <c r="E11" s="15">
        <v>0</v>
      </c>
      <c r="F11" s="17">
        <f t="shared" si="0"/>
        <v>0</v>
      </c>
      <c r="G11" s="18" t="s">
        <v>21</v>
      </c>
      <c r="H11" s="19"/>
      <c r="I11" s="19"/>
      <c r="J11" s="20"/>
      <c r="K11" s="19"/>
      <c r="L11" s="19"/>
    </row>
    <row r="12" spans="1:12" ht="15">
      <c r="A12" s="13">
        <v>890046</v>
      </c>
      <c r="B12" s="14" t="s">
        <v>30</v>
      </c>
      <c r="C12" s="15">
        <v>-13166.20304859813</v>
      </c>
      <c r="D12" s="16">
        <v>0</v>
      </c>
      <c r="E12" s="15">
        <v>887.03</v>
      </c>
      <c r="F12" s="17">
        <f t="shared" si="0"/>
        <v>887.03</v>
      </c>
      <c r="G12" s="18" t="s">
        <v>21</v>
      </c>
      <c r="H12" s="19"/>
      <c r="I12" s="19"/>
      <c r="J12" s="20"/>
      <c r="K12" s="19"/>
      <c r="L12" s="19"/>
    </row>
    <row r="13" spans="1:12" ht="15">
      <c r="A13" s="13">
        <v>890049</v>
      </c>
      <c r="B13" s="14" t="s">
        <v>31</v>
      </c>
      <c r="C13" s="15">
        <v>0</v>
      </c>
      <c r="D13" s="16">
        <v>0</v>
      </c>
      <c r="E13" s="15">
        <v>0</v>
      </c>
      <c r="F13" s="17">
        <f t="shared" si="0"/>
        <v>0</v>
      </c>
      <c r="G13" s="18" t="s">
        <v>21</v>
      </c>
      <c r="H13" s="19"/>
      <c r="I13" s="19"/>
      <c r="J13" s="20"/>
      <c r="K13" s="19"/>
      <c r="L13" s="19"/>
    </row>
    <row r="14" spans="1:12" ht="15">
      <c r="A14" s="13">
        <v>890099</v>
      </c>
      <c r="B14" s="14" t="s">
        <v>12</v>
      </c>
      <c r="C14" s="15">
        <v>1495</v>
      </c>
      <c r="D14" s="16">
        <v>0</v>
      </c>
      <c r="E14" s="15">
        <v>1495</v>
      </c>
      <c r="F14" s="17">
        <f t="shared" si="0"/>
        <v>1495</v>
      </c>
      <c r="G14" s="18" t="s">
        <v>21</v>
      </c>
      <c r="H14" s="19"/>
      <c r="I14" s="19"/>
      <c r="J14" s="20"/>
      <c r="K14" s="19"/>
      <c r="L14" s="19"/>
    </row>
    <row r="15" spans="1:12" s="5" customFormat="1" ht="15">
      <c r="A15" s="21" t="s">
        <v>0</v>
      </c>
      <c r="B15" s="22" t="s">
        <v>76</v>
      </c>
      <c r="C15" s="23"/>
      <c r="D15" s="22"/>
      <c r="E15" s="23">
        <v>3512.58</v>
      </c>
      <c r="F15" s="23">
        <v>3512.58</v>
      </c>
      <c r="G15" s="24" t="s">
        <v>21</v>
      </c>
      <c r="H15" s="24">
        <v>41</v>
      </c>
      <c r="I15" s="24">
        <v>1</v>
      </c>
      <c r="J15" s="24"/>
      <c r="K15" s="24">
        <v>1721108</v>
      </c>
      <c r="L15" s="24"/>
    </row>
    <row r="16" spans="1:12" ht="15">
      <c r="A16" s="13">
        <v>890100</v>
      </c>
      <c r="B16" s="14" t="s">
        <v>32</v>
      </c>
      <c r="C16" s="15">
        <v>3105.412493457944</v>
      </c>
      <c r="D16" s="16">
        <v>1858.3359289719624</v>
      </c>
      <c r="E16" s="15">
        <v>1247.0765644859814</v>
      </c>
      <c r="F16" s="17">
        <f t="shared" si="0"/>
        <v>1247.0765644859814</v>
      </c>
      <c r="G16" s="18" t="s">
        <v>22</v>
      </c>
      <c r="H16" s="25">
        <v>1</v>
      </c>
      <c r="I16" s="25">
        <v>18</v>
      </c>
      <c r="J16" s="26"/>
      <c r="K16" s="25"/>
      <c r="L16" s="25">
        <v>3001383</v>
      </c>
    </row>
    <row r="17" spans="1:12" ht="15">
      <c r="A17" s="13">
        <v>890101</v>
      </c>
      <c r="B17" s="14" t="s">
        <v>33</v>
      </c>
      <c r="C17" s="15">
        <v>0</v>
      </c>
      <c r="D17" s="16">
        <v>0</v>
      </c>
      <c r="E17" s="15">
        <v>0</v>
      </c>
      <c r="F17" s="17">
        <f t="shared" si="0"/>
        <v>0</v>
      </c>
      <c r="G17" s="18" t="s">
        <v>22</v>
      </c>
      <c r="H17" s="25"/>
      <c r="I17" s="25"/>
      <c r="J17" s="26"/>
      <c r="K17" s="25"/>
      <c r="L17" s="25"/>
    </row>
    <row r="18" spans="1:12" ht="15">
      <c r="A18" s="13">
        <v>890300</v>
      </c>
      <c r="B18" s="14" t="s">
        <v>34</v>
      </c>
      <c r="C18" s="15">
        <v>3048.6791607476634</v>
      </c>
      <c r="D18" s="16">
        <v>1382.5092691588784</v>
      </c>
      <c r="E18" s="15">
        <v>1666.169891588785</v>
      </c>
      <c r="F18" s="17">
        <f t="shared" si="0"/>
        <v>1666.169891588785</v>
      </c>
      <c r="G18" s="18" t="s">
        <v>22</v>
      </c>
      <c r="H18" s="25">
        <v>1</v>
      </c>
      <c r="I18" s="25">
        <v>46</v>
      </c>
      <c r="J18" s="26"/>
      <c r="K18" s="25"/>
      <c r="L18" s="25">
        <v>3001392</v>
      </c>
    </row>
    <row r="19" spans="1:12" ht="15">
      <c r="A19" s="13">
        <v>890400</v>
      </c>
      <c r="B19" s="14" t="s">
        <v>35</v>
      </c>
      <c r="C19" s="15">
        <v>6850.911951401869</v>
      </c>
      <c r="D19" s="16">
        <v>6550.831594392524</v>
      </c>
      <c r="E19" s="15">
        <v>300.08035700934585</v>
      </c>
      <c r="F19" s="17">
        <f t="shared" si="0"/>
        <v>300.08035700934585</v>
      </c>
      <c r="G19" s="18" t="s">
        <v>22</v>
      </c>
      <c r="H19" s="25">
        <v>7</v>
      </c>
      <c r="I19" s="25">
        <v>1</v>
      </c>
      <c r="J19" s="26"/>
      <c r="K19" s="25"/>
      <c r="L19" s="25">
        <v>3002701</v>
      </c>
    </row>
    <row r="20" spans="1:12" ht="15">
      <c r="A20" s="13">
        <v>890500</v>
      </c>
      <c r="B20" s="14" t="s">
        <v>36</v>
      </c>
      <c r="C20" s="15">
        <v>7225.211938317758</v>
      </c>
      <c r="D20" s="16">
        <v>6653.48331775701</v>
      </c>
      <c r="E20" s="15">
        <v>571.7286205607476</v>
      </c>
      <c r="F20" s="17">
        <f t="shared" si="0"/>
        <v>571.7286205607476</v>
      </c>
      <c r="G20" s="18" t="s">
        <v>22</v>
      </c>
      <c r="H20" s="25">
        <v>9</v>
      </c>
      <c r="I20" s="25">
        <v>1</v>
      </c>
      <c r="J20" s="26"/>
      <c r="K20" s="25"/>
      <c r="L20" s="25">
        <v>3002703</v>
      </c>
    </row>
    <row r="21" spans="1:12" ht="15">
      <c r="A21" s="13">
        <v>890503</v>
      </c>
      <c r="B21" s="14" t="s">
        <v>37</v>
      </c>
      <c r="C21" s="15">
        <v>1405.5123457943926</v>
      </c>
      <c r="D21" s="16">
        <v>1405.5123457943926</v>
      </c>
      <c r="E21" s="15">
        <v>0</v>
      </c>
      <c r="F21" s="17">
        <f t="shared" si="0"/>
        <v>0</v>
      </c>
      <c r="G21" s="18" t="s">
        <v>22</v>
      </c>
      <c r="H21" s="25"/>
      <c r="I21" s="25"/>
      <c r="J21" s="26"/>
      <c r="K21" s="25"/>
      <c r="L21" s="25"/>
    </row>
    <row r="22" spans="1:12" ht="15">
      <c r="A22" s="13">
        <v>890506</v>
      </c>
      <c r="B22" s="14" t="s">
        <v>38</v>
      </c>
      <c r="C22" s="15">
        <v>0</v>
      </c>
      <c r="D22" s="16">
        <v>0</v>
      </c>
      <c r="E22" s="15">
        <v>0</v>
      </c>
      <c r="F22" s="17">
        <f t="shared" si="0"/>
        <v>0</v>
      </c>
      <c r="G22" s="18" t="s">
        <v>22</v>
      </c>
      <c r="H22" s="25"/>
      <c r="I22" s="25"/>
      <c r="J22" s="26"/>
      <c r="K22" s="25"/>
      <c r="L22" s="25"/>
    </row>
    <row r="23" spans="1:12" ht="15">
      <c r="A23" s="13">
        <v>890508</v>
      </c>
      <c r="B23" s="14" t="s">
        <v>13</v>
      </c>
      <c r="C23" s="15">
        <v>0</v>
      </c>
      <c r="D23" s="16">
        <v>0</v>
      </c>
      <c r="E23" s="15">
        <v>0</v>
      </c>
      <c r="F23" s="17">
        <f t="shared" si="0"/>
        <v>0</v>
      </c>
      <c r="G23" s="18" t="s">
        <v>22</v>
      </c>
      <c r="H23" s="25"/>
      <c r="I23" s="25"/>
      <c r="J23" s="26"/>
      <c r="K23" s="25"/>
      <c r="L23" s="25"/>
    </row>
    <row r="24" spans="1:12" ht="15">
      <c r="A24" s="13">
        <v>890509</v>
      </c>
      <c r="B24" s="14" t="s">
        <v>39</v>
      </c>
      <c r="C24" s="15">
        <v>10333.345444859813</v>
      </c>
      <c r="D24" s="16">
        <v>0</v>
      </c>
      <c r="E24" s="15">
        <v>10333.345444859813</v>
      </c>
      <c r="F24" s="17">
        <f t="shared" si="0"/>
        <v>10333.345444859813</v>
      </c>
      <c r="G24" s="18" t="s">
        <v>22</v>
      </c>
      <c r="H24" s="25">
        <v>57</v>
      </c>
      <c r="I24" s="25">
        <v>1</v>
      </c>
      <c r="J24" s="26"/>
      <c r="K24" s="25"/>
      <c r="L24" s="25">
        <v>3009172</v>
      </c>
    </row>
    <row r="25" spans="1:12" ht="15">
      <c r="A25" s="13">
        <v>890511</v>
      </c>
      <c r="B25" s="14" t="s">
        <v>40</v>
      </c>
      <c r="C25" s="15">
        <v>1307.042981308411</v>
      </c>
      <c r="D25" s="16">
        <v>0</v>
      </c>
      <c r="E25" s="15">
        <v>1307.042981308411</v>
      </c>
      <c r="F25" s="17">
        <f t="shared" si="0"/>
        <v>1307.042981308411</v>
      </c>
      <c r="G25" s="18" t="s">
        <v>22</v>
      </c>
      <c r="H25" s="25">
        <v>9</v>
      </c>
      <c r="I25" s="25">
        <v>1</v>
      </c>
      <c r="J25" s="26"/>
      <c r="K25" s="25"/>
      <c r="L25" s="25">
        <v>3002703</v>
      </c>
    </row>
    <row r="26" spans="1:12" ht="15">
      <c r="A26" s="13">
        <v>890600</v>
      </c>
      <c r="B26" s="14" t="s">
        <v>41</v>
      </c>
      <c r="C26" s="15">
        <v>6.39</v>
      </c>
      <c r="D26" s="16">
        <v>6.39</v>
      </c>
      <c r="E26" s="15">
        <v>0</v>
      </c>
      <c r="F26" s="17">
        <f t="shared" si="0"/>
        <v>0</v>
      </c>
      <c r="G26" s="18" t="s">
        <v>22</v>
      </c>
      <c r="H26" s="25"/>
      <c r="I26" s="25"/>
      <c r="J26" s="26"/>
      <c r="K26" s="25"/>
      <c r="L26" s="25"/>
    </row>
    <row r="27" spans="1:12" ht="15">
      <c r="A27" s="13">
        <v>890601</v>
      </c>
      <c r="B27" s="14" t="s">
        <v>42</v>
      </c>
      <c r="C27" s="15">
        <v>128.3358</v>
      </c>
      <c r="D27" s="16">
        <v>0</v>
      </c>
      <c r="E27" s="15">
        <v>128.3358</v>
      </c>
      <c r="F27" s="17">
        <f t="shared" si="0"/>
        <v>128.3358</v>
      </c>
      <c r="G27" s="18" t="s">
        <v>22</v>
      </c>
      <c r="H27" s="25">
        <v>1</v>
      </c>
      <c r="I27" s="25">
        <v>47</v>
      </c>
      <c r="J27" s="26"/>
      <c r="K27" s="25"/>
      <c r="L27" s="25">
        <v>3001390</v>
      </c>
    </row>
    <row r="28" spans="1:12" ht="15">
      <c r="A28" s="13">
        <v>890700</v>
      </c>
      <c r="B28" s="14" t="s">
        <v>43</v>
      </c>
      <c r="C28" s="15">
        <v>1519.1811607476634</v>
      </c>
      <c r="D28" s="16">
        <v>1519.1811607476634</v>
      </c>
      <c r="E28" s="15">
        <v>0</v>
      </c>
      <c r="F28" s="17">
        <f t="shared" si="0"/>
        <v>0</v>
      </c>
      <c r="G28" s="18" t="s">
        <v>22</v>
      </c>
      <c r="H28" s="25"/>
      <c r="I28" s="25"/>
      <c r="J28" s="26"/>
      <c r="K28" s="25"/>
      <c r="L28" s="25"/>
    </row>
    <row r="29" spans="1:12" ht="15">
      <c r="A29" s="13">
        <v>890800</v>
      </c>
      <c r="B29" s="14" t="s">
        <v>44</v>
      </c>
      <c r="C29" s="15">
        <v>2287.2935663551407</v>
      </c>
      <c r="D29" s="16">
        <v>2287.2935663551407</v>
      </c>
      <c r="E29" s="15">
        <v>0</v>
      </c>
      <c r="F29" s="17">
        <f t="shared" si="0"/>
        <v>0</v>
      </c>
      <c r="G29" s="18" t="s">
        <v>22</v>
      </c>
      <c r="H29" s="25"/>
      <c r="I29" s="25"/>
      <c r="J29" s="26"/>
      <c r="K29" s="25"/>
      <c r="L29" s="25"/>
    </row>
    <row r="30" spans="1:12" ht="15">
      <c r="A30" s="13">
        <v>890900</v>
      </c>
      <c r="B30" s="14" t="s">
        <v>45</v>
      </c>
      <c r="C30" s="15">
        <v>1423.2366934579438</v>
      </c>
      <c r="D30" s="16">
        <v>1423.2366934579438</v>
      </c>
      <c r="E30" s="15">
        <v>0</v>
      </c>
      <c r="F30" s="17">
        <f t="shared" si="0"/>
        <v>0</v>
      </c>
      <c r="G30" s="18" t="s">
        <v>22</v>
      </c>
      <c r="H30" s="25"/>
      <c r="I30" s="25"/>
      <c r="J30" s="26"/>
      <c r="K30" s="25"/>
      <c r="L30" s="25"/>
    </row>
    <row r="31" spans="1:12" ht="15">
      <c r="A31" s="13">
        <v>890908</v>
      </c>
      <c r="B31" s="14" t="s">
        <v>46</v>
      </c>
      <c r="C31" s="15">
        <v>0</v>
      </c>
      <c r="D31" s="16">
        <v>0</v>
      </c>
      <c r="E31" s="15">
        <v>0</v>
      </c>
      <c r="F31" s="17">
        <f t="shared" si="0"/>
        <v>0</v>
      </c>
      <c r="G31" s="18" t="s">
        <v>22</v>
      </c>
      <c r="H31" s="25"/>
      <c r="I31" s="25"/>
      <c r="J31" s="26"/>
      <c r="K31" s="25"/>
      <c r="L31" s="25"/>
    </row>
    <row r="32" spans="1:12" ht="15">
      <c r="A32" s="13">
        <v>891000</v>
      </c>
      <c r="B32" s="14" t="s">
        <v>47</v>
      </c>
      <c r="C32" s="15">
        <v>1425.1959140186916</v>
      </c>
      <c r="D32" s="16">
        <v>1425.1959140186916</v>
      </c>
      <c r="E32" s="15">
        <v>0</v>
      </c>
      <c r="F32" s="17">
        <f t="shared" si="0"/>
        <v>0</v>
      </c>
      <c r="G32" s="18" t="s">
        <v>22</v>
      </c>
      <c r="H32" s="25"/>
      <c r="I32" s="25"/>
      <c r="J32" s="26"/>
      <c r="K32" s="25"/>
      <c r="L32" s="25"/>
    </row>
    <row r="33" spans="1:12" ht="15">
      <c r="A33" s="13">
        <v>891001</v>
      </c>
      <c r="B33" s="14" t="s">
        <v>48</v>
      </c>
      <c r="C33" s="15">
        <v>2448.0884710280375</v>
      </c>
      <c r="D33" s="16">
        <v>2448.0884710280375</v>
      </c>
      <c r="E33" s="15">
        <v>0</v>
      </c>
      <c r="F33" s="17">
        <f t="shared" si="0"/>
        <v>0</v>
      </c>
      <c r="G33" s="18" t="s">
        <v>22</v>
      </c>
      <c r="H33" s="25"/>
      <c r="I33" s="25"/>
      <c r="J33" s="26"/>
      <c r="K33" s="25"/>
      <c r="L33" s="25"/>
    </row>
    <row r="34" spans="1:12" ht="15">
      <c r="A34" s="13">
        <v>891101</v>
      </c>
      <c r="B34" s="14" t="s">
        <v>49</v>
      </c>
      <c r="C34" s="15">
        <v>76649.45069289343</v>
      </c>
      <c r="D34" s="16">
        <v>2822.844424299065</v>
      </c>
      <c r="E34" s="15">
        <v>73826.60626859436</v>
      </c>
      <c r="F34" s="17">
        <f t="shared" si="0"/>
        <v>73826.60626859436</v>
      </c>
      <c r="G34" s="18" t="s">
        <v>22</v>
      </c>
      <c r="H34" s="25">
        <v>32</v>
      </c>
      <c r="I34" s="25">
        <v>1</v>
      </c>
      <c r="J34" s="26"/>
      <c r="K34" s="25"/>
      <c r="L34" s="25">
        <v>3002798</v>
      </c>
    </row>
    <row r="35" spans="1:12" ht="15">
      <c r="A35" s="13">
        <v>891102</v>
      </c>
      <c r="B35" s="14" t="s">
        <v>14</v>
      </c>
      <c r="C35" s="15">
        <v>0</v>
      </c>
      <c r="D35" s="16">
        <v>0</v>
      </c>
      <c r="E35" s="15">
        <v>0</v>
      </c>
      <c r="F35" s="17">
        <f t="shared" si="0"/>
        <v>0</v>
      </c>
      <c r="G35" s="18" t="s">
        <v>22</v>
      </c>
      <c r="H35" s="25"/>
      <c r="I35" s="25"/>
      <c r="J35" s="26"/>
      <c r="K35" s="25"/>
      <c r="L35" s="25"/>
    </row>
    <row r="36" spans="1:12" ht="15">
      <c r="A36" s="13">
        <v>891200</v>
      </c>
      <c r="B36" s="14" t="s">
        <v>50</v>
      </c>
      <c r="C36" s="15">
        <v>2198.3054</v>
      </c>
      <c r="D36" s="16">
        <v>1370.8554598130843</v>
      </c>
      <c r="E36" s="15">
        <v>827.4499401869159</v>
      </c>
      <c r="F36" s="17">
        <f t="shared" si="0"/>
        <v>827.4499401869159</v>
      </c>
      <c r="G36" s="18" t="s">
        <v>22</v>
      </c>
      <c r="H36" s="25">
        <v>1</v>
      </c>
      <c r="I36" s="25">
        <v>17</v>
      </c>
      <c r="J36" s="26"/>
      <c r="K36" s="25"/>
      <c r="L36" s="25">
        <v>3001385</v>
      </c>
    </row>
    <row r="37" spans="1:12" ht="15">
      <c r="A37" s="13">
        <v>891401</v>
      </c>
      <c r="B37" s="14" t="s">
        <v>51</v>
      </c>
      <c r="C37" s="15">
        <v>118.84574579439253</v>
      </c>
      <c r="D37" s="16">
        <v>0</v>
      </c>
      <c r="E37" s="15">
        <v>118.84574579439253</v>
      </c>
      <c r="F37" s="17">
        <f t="shared" si="0"/>
        <v>118.84574579439253</v>
      </c>
      <c r="G37" s="18" t="s">
        <v>22</v>
      </c>
      <c r="H37" s="25">
        <v>1</v>
      </c>
      <c r="I37" s="25">
        <v>51</v>
      </c>
      <c r="J37" s="26"/>
      <c r="K37" s="25"/>
      <c r="L37" s="25">
        <v>3001362</v>
      </c>
    </row>
    <row r="38" spans="1:12" ht="15">
      <c r="A38" s="13">
        <v>891500</v>
      </c>
      <c r="B38" s="14" t="s">
        <v>52</v>
      </c>
      <c r="C38" s="15">
        <v>1888.6277121495327</v>
      </c>
      <c r="D38" s="16">
        <v>1888.6277121495327</v>
      </c>
      <c r="E38" s="15">
        <v>0</v>
      </c>
      <c r="F38" s="17">
        <f t="shared" si="0"/>
        <v>0</v>
      </c>
      <c r="G38" s="18" t="s">
        <v>22</v>
      </c>
      <c r="H38" s="25"/>
      <c r="I38" s="25"/>
      <c r="J38" s="26"/>
      <c r="K38" s="25"/>
      <c r="L38" s="25"/>
    </row>
    <row r="39" spans="1:12" ht="15">
      <c r="A39" s="13">
        <v>891600</v>
      </c>
      <c r="B39" s="14" t="s">
        <v>53</v>
      </c>
      <c r="C39" s="15">
        <v>1858.5389570093457</v>
      </c>
      <c r="D39" s="16">
        <v>1387.6255757009346</v>
      </c>
      <c r="E39" s="15">
        <v>470.9133813084112</v>
      </c>
      <c r="F39" s="17">
        <v>282.06</v>
      </c>
      <c r="G39" s="18" t="s">
        <v>22</v>
      </c>
      <c r="H39" s="25">
        <v>33</v>
      </c>
      <c r="I39" s="25">
        <v>1</v>
      </c>
      <c r="J39" s="26"/>
      <c r="K39" s="25"/>
      <c r="L39" s="25">
        <v>3003271</v>
      </c>
    </row>
    <row r="40" spans="1:12" ht="15">
      <c r="A40" s="13">
        <v>891600</v>
      </c>
      <c r="B40" s="14" t="s">
        <v>53</v>
      </c>
      <c r="C40" s="15"/>
      <c r="D40" s="16"/>
      <c r="E40" s="15"/>
      <c r="F40" s="17">
        <v>188.85</v>
      </c>
      <c r="G40" s="18" t="s">
        <v>22</v>
      </c>
      <c r="H40" s="25">
        <v>46</v>
      </c>
      <c r="I40" s="25">
        <v>1</v>
      </c>
      <c r="J40" s="26"/>
      <c r="K40" s="25"/>
      <c r="L40" s="25">
        <v>3008662</v>
      </c>
    </row>
    <row r="41" spans="1:12" ht="15">
      <c r="A41" s="13">
        <v>891800</v>
      </c>
      <c r="B41" s="14" t="s">
        <v>54</v>
      </c>
      <c r="C41" s="15">
        <v>1411.2783420560747</v>
      </c>
      <c r="D41" s="16">
        <v>1411.2783420560747</v>
      </c>
      <c r="E41" s="15">
        <v>0</v>
      </c>
      <c r="F41" s="17">
        <f t="shared" si="0"/>
        <v>0</v>
      </c>
      <c r="G41" s="18" t="s">
        <v>22</v>
      </c>
      <c r="H41" s="25"/>
      <c r="I41" s="25"/>
      <c r="J41" s="26"/>
      <c r="K41" s="25"/>
      <c r="L41" s="25"/>
    </row>
    <row r="42" spans="1:12" ht="15">
      <c r="A42" s="13">
        <v>891806</v>
      </c>
      <c r="B42" s="14" t="s">
        <v>55</v>
      </c>
      <c r="C42" s="15">
        <v>0</v>
      </c>
      <c r="D42" s="16">
        <v>0</v>
      </c>
      <c r="E42" s="15">
        <v>0</v>
      </c>
      <c r="F42" s="17">
        <f t="shared" si="0"/>
        <v>0</v>
      </c>
      <c r="G42" s="18" t="s">
        <v>22</v>
      </c>
      <c r="H42" s="25"/>
      <c r="I42" s="25"/>
      <c r="J42" s="26"/>
      <c r="K42" s="25"/>
      <c r="L42" s="25"/>
    </row>
    <row r="43" spans="1:12" ht="15">
      <c r="A43" s="13">
        <v>891809</v>
      </c>
      <c r="B43" s="14" t="s">
        <v>56</v>
      </c>
      <c r="C43" s="15">
        <v>473.7462598130842</v>
      </c>
      <c r="D43" s="16">
        <v>0</v>
      </c>
      <c r="E43" s="15">
        <v>473.7462598130842</v>
      </c>
      <c r="F43" s="17">
        <f t="shared" si="0"/>
        <v>473.7462598130842</v>
      </c>
      <c r="G43" s="18" t="s">
        <v>22</v>
      </c>
      <c r="H43" s="25">
        <v>44</v>
      </c>
      <c r="I43" s="25">
        <v>1</v>
      </c>
      <c r="J43" s="26"/>
      <c r="K43" s="25"/>
      <c r="L43" s="25">
        <v>3008632</v>
      </c>
    </row>
    <row r="44" spans="1:12" ht="15">
      <c r="A44" s="13">
        <v>891901</v>
      </c>
      <c r="B44" s="14" t="s">
        <v>57</v>
      </c>
      <c r="C44" s="15">
        <v>1499.8391719626168</v>
      </c>
      <c r="D44" s="16">
        <v>1499.8391719626168</v>
      </c>
      <c r="E44" s="15">
        <v>0</v>
      </c>
      <c r="F44" s="17">
        <f t="shared" si="0"/>
        <v>0</v>
      </c>
      <c r="G44" s="18" t="s">
        <v>22</v>
      </c>
      <c r="H44" s="25"/>
      <c r="I44" s="25"/>
      <c r="J44" s="26"/>
      <c r="K44" s="25"/>
      <c r="L44" s="25"/>
    </row>
    <row r="45" spans="1:12" ht="15">
      <c r="A45" s="13">
        <v>891902</v>
      </c>
      <c r="B45" s="14" t="s">
        <v>58</v>
      </c>
      <c r="C45" s="15">
        <v>1457.1049028037382</v>
      </c>
      <c r="D45" s="16">
        <v>1457.1049028037382</v>
      </c>
      <c r="E45" s="15">
        <v>0</v>
      </c>
      <c r="F45" s="17">
        <f t="shared" si="0"/>
        <v>0</v>
      </c>
      <c r="G45" s="18" t="s">
        <v>22</v>
      </c>
      <c r="H45" s="25"/>
      <c r="I45" s="25"/>
      <c r="J45" s="26"/>
      <c r="K45" s="25"/>
      <c r="L45" s="25"/>
    </row>
    <row r="46" spans="1:12" ht="15">
      <c r="A46" s="13">
        <v>891903</v>
      </c>
      <c r="B46" s="14" t="s">
        <v>59</v>
      </c>
      <c r="C46" s="15">
        <v>1845.961370093458</v>
      </c>
      <c r="D46" s="16">
        <v>1845.961370093458</v>
      </c>
      <c r="E46" s="15">
        <v>0</v>
      </c>
      <c r="F46" s="17">
        <f t="shared" si="0"/>
        <v>0</v>
      </c>
      <c r="G46" s="18" t="s">
        <v>22</v>
      </c>
      <c r="H46" s="25"/>
      <c r="I46" s="25"/>
      <c r="J46" s="26"/>
      <c r="K46" s="25"/>
      <c r="L46" s="25"/>
    </row>
    <row r="47" spans="1:12" ht="15">
      <c r="A47" s="13">
        <v>891904</v>
      </c>
      <c r="B47" s="14" t="s">
        <v>60</v>
      </c>
      <c r="C47" s="15">
        <v>0</v>
      </c>
      <c r="D47" s="16">
        <v>0</v>
      </c>
      <c r="E47" s="15">
        <v>0</v>
      </c>
      <c r="F47" s="17">
        <f t="shared" si="0"/>
        <v>0</v>
      </c>
      <c r="G47" s="18" t="s">
        <v>22</v>
      </c>
      <c r="H47" s="25"/>
      <c r="I47" s="25"/>
      <c r="J47" s="26"/>
      <c r="K47" s="25"/>
      <c r="L47" s="25"/>
    </row>
    <row r="48" spans="1:12" ht="15">
      <c r="A48" s="13">
        <v>892100</v>
      </c>
      <c r="B48" s="14" t="s">
        <v>61</v>
      </c>
      <c r="C48" s="15">
        <v>0</v>
      </c>
      <c r="D48" s="16">
        <v>0</v>
      </c>
      <c r="E48" s="15">
        <v>0</v>
      </c>
      <c r="F48" s="17">
        <f t="shared" si="0"/>
        <v>0</v>
      </c>
      <c r="G48" s="18" t="s">
        <v>22</v>
      </c>
      <c r="H48" s="25"/>
      <c r="I48" s="25"/>
      <c r="J48" s="26"/>
      <c r="K48" s="25"/>
      <c r="L48" s="25"/>
    </row>
    <row r="49" spans="1:12" ht="15">
      <c r="A49" s="13">
        <v>892101</v>
      </c>
      <c r="B49" s="14" t="s">
        <v>62</v>
      </c>
      <c r="C49" s="15">
        <v>0.04</v>
      </c>
      <c r="D49" s="16">
        <v>0.04</v>
      </c>
      <c r="E49" s="15">
        <v>0</v>
      </c>
      <c r="F49" s="17">
        <f t="shared" si="0"/>
        <v>0</v>
      </c>
      <c r="G49" s="18" t="s">
        <v>22</v>
      </c>
      <c r="H49" s="25"/>
      <c r="I49" s="25"/>
      <c r="J49" s="26"/>
      <c r="K49" s="25"/>
      <c r="L49" s="25"/>
    </row>
    <row r="50" spans="1:12" ht="15">
      <c r="A50" s="13">
        <v>892102</v>
      </c>
      <c r="B50" s="14" t="s">
        <v>15</v>
      </c>
      <c r="C50" s="15">
        <v>0</v>
      </c>
      <c r="D50" s="16">
        <v>0</v>
      </c>
      <c r="E50" s="15">
        <v>0</v>
      </c>
      <c r="F50" s="17">
        <f t="shared" si="0"/>
        <v>0</v>
      </c>
      <c r="G50" s="18" t="s">
        <v>22</v>
      </c>
      <c r="H50" s="25"/>
      <c r="I50" s="25"/>
      <c r="J50" s="26"/>
      <c r="K50" s="25"/>
      <c r="L50" s="25"/>
    </row>
    <row r="51" spans="1:12" ht="15">
      <c r="A51" s="13">
        <v>892107</v>
      </c>
      <c r="B51" s="14" t="s">
        <v>63</v>
      </c>
      <c r="C51" s="15">
        <v>6156.023272897196</v>
      </c>
      <c r="D51" s="16">
        <v>6156.023272897196</v>
      </c>
      <c r="E51" s="15">
        <v>0</v>
      </c>
      <c r="F51" s="17">
        <f t="shared" si="0"/>
        <v>0</v>
      </c>
      <c r="G51" s="18" t="s">
        <v>22</v>
      </c>
      <c r="H51" s="25"/>
      <c r="I51" s="25"/>
      <c r="J51" s="26"/>
      <c r="K51" s="25"/>
      <c r="L51" s="25"/>
    </row>
    <row r="52" spans="1:12" ht="15">
      <c r="A52" s="13">
        <v>892108</v>
      </c>
      <c r="B52" s="14" t="s">
        <v>64</v>
      </c>
      <c r="C52" s="15">
        <v>0</v>
      </c>
      <c r="D52" s="16">
        <v>0</v>
      </c>
      <c r="E52" s="15">
        <v>0</v>
      </c>
      <c r="F52" s="17">
        <f t="shared" si="0"/>
        <v>0</v>
      </c>
      <c r="G52" s="18" t="s">
        <v>22</v>
      </c>
      <c r="H52" s="25"/>
      <c r="I52" s="25"/>
      <c r="J52" s="26"/>
      <c r="K52" s="25"/>
      <c r="L52" s="25"/>
    </row>
    <row r="53" spans="1:12" ht="15">
      <c r="A53" s="13">
        <v>892109</v>
      </c>
      <c r="B53" s="14" t="s">
        <v>16</v>
      </c>
      <c r="C53" s="15">
        <v>0</v>
      </c>
      <c r="D53" s="16">
        <v>0</v>
      </c>
      <c r="E53" s="15">
        <v>0</v>
      </c>
      <c r="F53" s="17">
        <f t="shared" si="0"/>
        <v>0</v>
      </c>
      <c r="G53" s="18" t="s">
        <v>22</v>
      </c>
      <c r="H53" s="25"/>
      <c r="I53" s="25"/>
      <c r="J53" s="26"/>
      <c r="K53" s="25"/>
      <c r="L53" s="25"/>
    </row>
    <row r="54" spans="1:12" ht="15">
      <c r="A54" s="13">
        <v>892110</v>
      </c>
      <c r="B54" s="14" t="s">
        <v>19</v>
      </c>
      <c r="C54" s="15">
        <v>0</v>
      </c>
      <c r="D54" s="16">
        <v>0</v>
      </c>
      <c r="E54" s="15">
        <v>0</v>
      </c>
      <c r="F54" s="17">
        <f t="shared" si="0"/>
        <v>0</v>
      </c>
      <c r="G54" s="18" t="s">
        <v>22</v>
      </c>
      <c r="H54" s="25"/>
      <c r="I54" s="25"/>
      <c r="J54" s="26"/>
      <c r="K54" s="25"/>
      <c r="L54" s="25"/>
    </row>
    <row r="55" spans="1:12" ht="15">
      <c r="A55" s="13">
        <v>892200</v>
      </c>
      <c r="B55" s="14" t="s">
        <v>65</v>
      </c>
      <c r="C55" s="15">
        <v>1547.6522747663553</v>
      </c>
      <c r="D55" s="16">
        <v>1547.6522747663553</v>
      </c>
      <c r="E55" s="15">
        <v>0</v>
      </c>
      <c r="F55" s="17">
        <f t="shared" si="0"/>
        <v>0</v>
      </c>
      <c r="G55" s="18" t="s">
        <v>22</v>
      </c>
      <c r="H55" s="25"/>
      <c r="I55" s="25"/>
      <c r="J55" s="26"/>
      <c r="K55" s="25"/>
      <c r="L55" s="25"/>
    </row>
    <row r="56" spans="1:12" ht="15">
      <c r="A56" s="13">
        <v>892202</v>
      </c>
      <c r="B56" s="14" t="s">
        <v>66</v>
      </c>
      <c r="C56" s="15">
        <v>1475.3017906542057</v>
      </c>
      <c r="D56" s="16">
        <v>1475.3017906542057</v>
      </c>
      <c r="E56" s="15">
        <v>0</v>
      </c>
      <c r="F56" s="17">
        <f t="shared" si="0"/>
        <v>0</v>
      </c>
      <c r="G56" s="18" t="s">
        <v>22</v>
      </c>
      <c r="H56" s="25"/>
      <c r="I56" s="25"/>
      <c r="J56" s="26"/>
      <c r="K56" s="25"/>
      <c r="L56" s="25"/>
    </row>
    <row r="57" spans="1:12" ht="15">
      <c r="A57" s="13">
        <v>892203</v>
      </c>
      <c r="B57" s="14" t="s">
        <v>17</v>
      </c>
      <c r="C57" s="15">
        <v>0</v>
      </c>
      <c r="D57" s="16">
        <v>0</v>
      </c>
      <c r="E57" s="15">
        <v>0</v>
      </c>
      <c r="F57" s="17">
        <f t="shared" si="0"/>
        <v>0</v>
      </c>
      <c r="G57" s="18" t="s">
        <v>22</v>
      </c>
      <c r="H57" s="25"/>
      <c r="I57" s="25"/>
      <c r="J57" s="26"/>
      <c r="K57" s="25"/>
      <c r="L57" s="25"/>
    </row>
    <row r="58" spans="1:12" ht="15">
      <c r="A58" s="13">
        <v>892204</v>
      </c>
      <c r="B58" s="14" t="s">
        <v>67</v>
      </c>
      <c r="C58" s="15">
        <v>0</v>
      </c>
      <c r="D58" s="16">
        <v>0</v>
      </c>
      <c r="E58" s="15">
        <v>0</v>
      </c>
      <c r="F58" s="17">
        <f t="shared" si="0"/>
        <v>0</v>
      </c>
      <c r="G58" s="18" t="s">
        <v>22</v>
      </c>
      <c r="H58" s="25"/>
      <c r="I58" s="25"/>
      <c r="J58" s="26"/>
      <c r="K58" s="25"/>
      <c r="L58" s="25"/>
    </row>
    <row r="59" spans="1:12" ht="15">
      <c r="A59" s="13">
        <v>892300</v>
      </c>
      <c r="B59" s="14" t="s">
        <v>68</v>
      </c>
      <c r="C59" s="15">
        <v>2037.2848411214954</v>
      </c>
      <c r="D59" s="16">
        <v>2037.2848411214954</v>
      </c>
      <c r="E59" s="15">
        <v>0</v>
      </c>
      <c r="F59" s="17">
        <f t="shared" si="0"/>
        <v>0</v>
      </c>
      <c r="G59" s="18" t="s">
        <v>22</v>
      </c>
      <c r="H59" s="25"/>
      <c r="I59" s="25"/>
      <c r="J59" s="26"/>
      <c r="K59" s="25"/>
      <c r="L59" s="25"/>
    </row>
    <row r="60" spans="1:12" ht="15">
      <c r="A60" s="13">
        <v>893000</v>
      </c>
      <c r="B60" s="14" t="s">
        <v>69</v>
      </c>
      <c r="C60" s="15">
        <v>1377.8700785046728</v>
      </c>
      <c r="D60" s="16">
        <v>1377.8700785046728</v>
      </c>
      <c r="E60" s="15">
        <v>0</v>
      </c>
      <c r="F60" s="17">
        <f t="shared" si="0"/>
        <v>0</v>
      </c>
      <c r="G60" s="18" t="s">
        <v>22</v>
      </c>
      <c r="H60" s="25"/>
      <c r="I60" s="25"/>
      <c r="J60" s="26"/>
      <c r="K60" s="25"/>
      <c r="L60" s="25"/>
    </row>
    <row r="61" spans="1:12" ht="15">
      <c r="A61" s="13">
        <v>893200</v>
      </c>
      <c r="B61" s="14" t="s">
        <v>70</v>
      </c>
      <c r="C61" s="15">
        <v>6457.672179439252</v>
      </c>
      <c r="D61" s="16">
        <v>6457.672179439252</v>
      </c>
      <c r="E61" s="15">
        <v>0</v>
      </c>
      <c r="F61" s="17">
        <f t="shared" si="0"/>
        <v>0</v>
      </c>
      <c r="G61" s="18" t="s">
        <v>22</v>
      </c>
      <c r="H61" s="25"/>
      <c r="I61" s="25"/>
      <c r="J61" s="26"/>
      <c r="K61" s="25"/>
      <c r="L61" s="25"/>
    </row>
    <row r="62" spans="1:12" ht="15">
      <c r="A62" s="13">
        <v>894001</v>
      </c>
      <c r="B62" s="14" t="s">
        <v>71</v>
      </c>
      <c r="C62" s="15">
        <v>1397.3201644859814</v>
      </c>
      <c r="D62" s="16">
        <v>1397.3201644859814</v>
      </c>
      <c r="E62" s="15">
        <v>0</v>
      </c>
      <c r="F62" s="17">
        <f t="shared" si="0"/>
        <v>0</v>
      </c>
      <c r="G62" s="18" t="s">
        <v>22</v>
      </c>
      <c r="H62" s="25"/>
      <c r="I62" s="25"/>
      <c r="J62" s="26"/>
      <c r="K62" s="25"/>
      <c r="L62" s="25"/>
    </row>
    <row r="63" spans="1:12" ht="15">
      <c r="A63" s="13">
        <v>894004</v>
      </c>
      <c r="B63" s="14" t="s">
        <v>72</v>
      </c>
      <c r="C63" s="15">
        <v>1547.6522747663553</v>
      </c>
      <c r="D63" s="16">
        <v>1547.6522747663553</v>
      </c>
      <c r="E63" s="15">
        <v>0</v>
      </c>
      <c r="F63" s="17">
        <f t="shared" si="0"/>
        <v>0</v>
      </c>
      <c r="G63" s="18" t="s">
        <v>22</v>
      </c>
      <c r="H63" s="25"/>
      <c r="I63" s="25"/>
      <c r="J63" s="26"/>
      <c r="K63" s="25"/>
      <c r="L63" s="25"/>
    </row>
    <row r="64" spans="1:12" ht="15">
      <c r="A64" s="13">
        <v>894401</v>
      </c>
      <c r="B64" s="14" t="s">
        <v>13</v>
      </c>
      <c r="C64" s="15">
        <v>2650.165577570094</v>
      </c>
      <c r="D64" s="16">
        <v>1650.2829476635516</v>
      </c>
      <c r="E64" s="15">
        <v>999.8826299065421</v>
      </c>
      <c r="F64" s="17">
        <f t="shared" si="0"/>
        <v>999.8826299065421</v>
      </c>
      <c r="G64" s="18" t="s">
        <v>22</v>
      </c>
      <c r="H64" s="25">
        <v>51</v>
      </c>
      <c r="I64" s="25">
        <v>1</v>
      </c>
      <c r="J64" s="26"/>
      <c r="K64" s="25">
        <v>1715251</v>
      </c>
      <c r="L64" s="25"/>
    </row>
    <row r="65" spans="1:12" ht="15">
      <c r="A65" s="13">
        <v>894402</v>
      </c>
      <c r="B65" s="14" t="s">
        <v>18</v>
      </c>
      <c r="C65" s="15">
        <v>2475.561465420561</v>
      </c>
      <c r="D65" s="16">
        <v>1475.6788355140188</v>
      </c>
      <c r="E65" s="15">
        <v>999.8826299065421</v>
      </c>
      <c r="F65" s="17">
        <f t="shared" si="0"/>
        <v>999.8826299065421</v>
      </c>
      <c r="G65" s="18" t="s">
        <v>22</v>
      </c>
      <c r="H65" s="25">
        <v>51</v>
      </c>
      <c r="I65" s="25">
        <v>1</v>
      </c>
      <c r="J65" s="26"/>
      <c r="K65" s="25">
        <v>1715251</v>
      </c>
      <c r="L65" s="25"/>
    </row>
    <row r="66" spans="1:30" ht="15">
      <c r="A66" s="27">
        <v>890046</v>
      </c>
      <c r="B66" s="28" t="s">
        <v>80</v>
      </c>
      <c r="C66" s="29">
        <v>0</v>
      </c>
      <c r="D66" s="30">
        <v>0</v>
      </c>
      <c r="E66" s="31">
        <v>-14053.23</v>
      </c>
      <c r="F66" s="23">
        <f>E66</f>
        <v>-14053.23</v>
      </c>
      <c r="G66" s="32" t="s">
        <v>79</v>
      </c>
      <c r="H66" s="32">
        <v>39</v>
      </c>
      <c r="I66" s="32">
        <v>1</v>
      </c>
      <c r="J66" s="32"/>
      <c r="K66" s="32">
        <v>1001201</v>
      </c>
      <c r="L66" s="3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12" s="5" customFormat="1" ht="15">
      <c r="A67" s="21" t="s">
        <v>0</v>
      </c>
      <c r="B67" s="33" t="s">
        <v>81</v>
      </c>
      <c r="C67" s="23"/>
      <c r="D67" s="22"/>
      <c r="E67" s="23">
        <v>82730.47</v>
      </c>
      <c r="F67" s="23">
        <v>82730.47</v>
      </c>
      <c r="G67" s="21"/>
      <c r="H67" s="24"/>
      <c r="I67" s="24"/>
      <c r="J67" s="24"/>
      <c r="K67" s="24"/>
      <c r="L67" s="24"/>
    </row>
    <row r="68" spans="1:12" ht="15">
      <c r="A68" s="34"/>
      <c r="B68" s="35" t="s">
        <v>82</v>
      </c>
      <c r="C68" s="34"/>
      <c r="D68" s="36">
        <v>74696.98</v>
      </c>
      <c r="E68" s="34"/>
      <c r="F68" s="34"/>
      <c r="G68" s="37" t="s">
        <v>24</v>
      </c>
      <c r="H68" s="37">
        <v>41</v>
      </c>
      <c r="I68" s="37">
        <v>1</v>
      </c>
      <c r="J68" s="38"/>
      <c r="K68" s="37">
        <v>1721108</v>
      </c>
      <c r="L68" s="37"/>
    </row>
    <row r="69" spans="1:12" s="5" customFormat="1" ht="15">
      <c r="A69" s="39" t="s">
        <v>0</v>
      </c>
      <c r="B69" s="40" t="s">
        <v>23</v>
      </c>
      <c r="C69" s="41">
        <v>157427.44538635132</v>
      </c>
      <c r="D69" s="40"/>
      <c r="E69" s="41"/>
      <c r="F69" s="42"/>
      <c r="G69" s="39"/>
      <c r="H69" s="40"/>
      <c r="I69" s="40"/>
      <c r="J69" s="40"/>
      <c r="K69" s="40"/>
      <c r="L69" s="40"/>
    </row>
    <row r="70" spans="2:5" ht="15">
      <c r="B70" s="9"/>
      <c r="C70" s="9"/>
      <c r="D70" s="9"/>
      <c r="E70" s="9"/>
    </row>
    <row r="71" spans="2:5" ht="15">
      <c r="B71" s="9"/>
      <c r="C71" s="9"/>
      <c r="D71" s="9"/>
      <c r="E71" s="9"/>
    </row>
    <row r="72" spans="4:5" ht="15">
      <c r="D72" s="9"/>
      <c r="E72" s="9"/>
    </row>
    <row r="73" spans="4:5" ht="15">
      <c r="D73" s="9"/>
      <c r="E73" s="9"/>
    </row>
    <row r="74" spans="4:5" ht="15">
      <c r="D74" s="9"/>
      <c r="E74" s="9"/>
    </row>
  </sheetData>
  <printOptions gridLines="1" horizontalCentered="1"/>
  <pageMargins left="0.5" right="0.5" top="1" bottom="0.5" header="0.3" footer="0.25"/>
  <pageSetup fitToHeight="2" fitToWidth="1" horizontalDpi="600" verticalDpi="600" orientation="portrait" scale="71" r:id="rId1"/>
  <headerFooter alignWithMargins="0">
    <oddHeader>&amp;C&amp;"Trebuchet MS,Bold"Sprint (GSA FTS)
CID: AD774155
IPAC DRN: &amp;A
March 2007</oddHeader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eXCITE</cp:lastModifiedBy>
  <cp:lastPrinted>2007-10-09T13:19:56Z</cp:lastPrinted>
  <dcterms:created xsi:type="dcterms:W3CDTF">2005-01-03T22:33:29Z</dcterms:created>
  <dcterms:modified xsi:type="dcterms:W3CDTF">2007-10-09T13:20:12Z</dcterms:modified>
  <cp:category/>
  <cp:version/>
  <cp:contentType/>
  <cp:contentStatus/>
</cp:coreProperties>
</file>