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500" activeTab="0"/>
  </bookViews>
  <sheets>
    <sheet name="Sheet1" sheetId="1" r:id="rId1"/>
    <sheet name="Sheet2" sheetId="2" r:id="rId2"/>
  </sheets>
  <definedNames>
    <definedName name="_xlnm.Print_Area" localSheetId="0">'Sheet1'!$A$1:$N$60</definedName>
  </definedNames>
  <calcPr fullCalcOnLoad="1"/>
</workbook>
</file>

<file path=xl/sharedStrings.xml><?xml version="1.0" encoding="utf-8"?>
<sst xmlns="http://schemas.openxmlformats.org/spreadsheetml/2006/main" count="162" uniqueCount="141">
  <si>
    <t>SPR CRUDE OIL COMPREHENSIVE ANALYSIS</t>
  </si>
  <si>
    <t xml:space="preserve"> Sample ID  </t>
  </si>
  <si>
    <t>Date of Assay</t>
  </si>
  <si>
    <t xml:space="preserve"> </t>
  </si>
  <si>
    <t xml:space="preserve">Crude </t>
  </si>
  <si>
    <t xml:space="preserve"> Specific Gravity, 60/60° F</t>
  </si>
  <si>
    <t xml:space="preserve">            Ni, ppm</t>
  </si>
  <si>
    <t xml:space="preserve">            RVP, psi @ 100° F</t>
  </si>
  <si>
    <t xml:space="preserve"> API Gravity</t>
  </si>
  <si>
    <t xml:space="preserve">            V, ppm</t>
  </si>
  <si>
    <t xml:space="preserve">            Acid number, mg KOH/g</t>
  </si>
  <si>
    <t xml:space="preserve"> Sulfur, Wt. %</t>
  </si>
  <si>
    <t xml:space="preserve">            Fe, ppm</t>
  </si>
  <si>
    <t xml:space="preserve">            Mercaptan Sulfur, ppm</t>
  </si>
  <si>
    <t xml:space="preserve"> Nitrogen, Wt. %</t>
  </si>
  <si>
    <t>na</t>
  </si>
  <si>
    <r>
      <t xml:space="preserve">           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 Sulfur, ppm</t>
    </r>
  </si>
  <si>
    <t xml:space="preserve"> Micro Car. Res., Wt. % </t>
  </si>
  <si>
    <t xml:space="preserve">            Org. Cl, ppm</t>
  </si>
  <si>
    <t xml:space="preserve">            Viscosity:  77° F </t>
  </si>
  <si>
    <t>cSt</t>
  </si>
  <si>
    <t xml:space="preserve"> Pour Point, °F</t>
  </si>
  <si>
    <t xml:space="preserve">            UOP "K"</t>
  </si>
  <si>
    <t xml:space="preserve">       100° F</t>
  </si>
  <si>
    <t>Fraction</t>
  </si>
  <si>
    <t>Gas</t>
  </si>
  <si>
    <t>Residuum</t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</si>
  <si>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</t>
    </r>
  </si>
  <si>
    <t>C5 -</t>
  </si>
  <si>
    <t>175°  -</t>
  </si>
  <si>
    <t>250°  -</t>
  </si>
  <si>
    <t>375°  -</t>
  </si>
  <si>
    <t>530°  -</t>
  </si>
  <si>
    <t>650°  -</t>
  </si>
  <si>
    <t>Cut Temp.</t>
  </si>
  <si>
    <r>
      <t>C</t>
    </r>
    <r>
      <rPr>
        <vertAlign val="subscript"/>
        <sz val="10"/>
        <rFont val="Arial"/>
        <family val="2"/>
      </rPr>
      <t>4</t>
    </r>
  </si>
  <si>
    <t>175° F</t>
  </si>
  <si>
    <t>250° F</t>
  </si>
  <si>
    <t>375° F</t>
  </si>
  <si>
    <t>530° F</t>
  </si>
  <si>
    <t>650° F</t>
  </si>
  <si>
    <t>1050° F</t>
  </si>
  <si>
    <t>650° F+</t>
  </si>
  <si>
    <t>1050° F+</t>
  </si>
  <si>
    <t>Vol. %</t>
  </si>
  <si>
    <t>Vol. Sum %</t>
  </si>
  <si>
    <t>Wt. %</t>
  </si>
  <si>
    <t>Wt. Sum  %</t>
  </si>
  <si>
    <t>Specific Gravity, 60/60° F</t>
  </si>
  <si>
    <t>API Gravity</t>
  </si>
  <si>
    <t>Sulfur, Wt. %</t>
  </si>
  <si>
    <t>Molecular Weight</t>
  </si>
  <si>
    <t>Hydrogen, Wt. %</t>
  </si>
  <si>
    <t>Mercaptan Sulfur, ppm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</si>
  <si>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 Sulfur, ppm</t>
    </r>
  </si>
  <si>
    <t>&lt; 0.1</t>
  </si>
  <si>
    <t>Organic Cl, ppm</t>
  </si>
  <si>
    <t>Research Octane Number*</t>
  </si>
  <si>
    <t>Motor Octane Number*</t>
  </si>
  <si>
    <t>Flash Point,  ° F</t>
  </si>
  <si>
    <t>Aniline Point, ° F</t>
  </si>
  <si>
    <t>Acid Number, mg KOH/g</t>
  </si>
  <si>
    <t>Cetane Index</t>
  </si>
  <si>
    <t>Diesel Index</t>
  </si>
  <si>
    <t>Naphthalenes, Vol. %</t>
  </si>
  <si>
    <t>Smoke point, mm</t>
  </si>
  <si>
    <t>Nitrogen, Wt. %</t>
  </si>
  <si>
    <t>Viscosity, cSt</t>
  </si>
  <si>
    <t xml:space="preserve">  77° F</t>
  </si>
  <si>
    <t>100° F</t>
  </si>
  <si>
    <t>130° F</t>
  </si>
  <si>
    <t>180° F</t>
  </si>
  <si>
    <t>210° F</t>
  </si>
  <si>
    <t>Freezing Point, °F</t>
  </si>
  <si>
    <t>Cloud Point, °F</t>
  </si>
  <si>
    <t>Pour Point, °F</t>
  </si>
  <si>
    <t>Ni, ppm</t>
  </si>
  <si>
    <t>V, ppm</t>
  </si>
  <si>
    <t>Fe, ppm</t>
  </si>
  <si>
    <t>Cu, ppm</t>
  </si>
  <si>
    <t>Micro Car. Res., Wt. %</t>
  </si>
  <si>
    <t>1</t>
  </si>
  <si>
    <t>2</t>
  </si>
  <si>
    <t>3</t>
  </si>
  <si>
    <t>IBP</t>
  </si>
  <si>
    <t>59 -</t>
  </si>
  <si>
    <t>59° F</t>
  </si>
  <si>
    <t>Paraffins, Wt.%</t>
  </si>
  <si>
    <t>Naphthenes, Wt.%</t>
  </si>
  <si>
    <t>Aromatics, Wt.%</t>
  </si>
  <si>
    <t>Benzene Precursor Index</t>
  </si>
  <si>
    <t>Composition, Wt.%</t>
  </si>
  <si>
    <t>Ethane</t>
  </si>
  <si>
    <t>-</t>
  </si>
  <si>
    <t>Propane</t>
  </si>
  <si>
    <t>N-Butane</t>
  </si>
  <si>
    <t>I-Butane</t>
  </si>
  <si>
    <t>N-Pentane</t>
  </si>
  <si>
    <t>I-Pentane</t>
  </si>
  <si>
    <t>Cyclopentane</t>
  </si>
  <si>
    <t>N-Hexane</t>
  </si>
  <si>
    <t>2-Methylpentane</t>
  </si>
  <si>
    <t>3-Methylpentane</t>
  </si>
  <si>
    <t>2,2-Dimethtylbutane</t>
  </si>
  <si>
    <t>2,3-Dimethlybutane</t>
  </si>
  <si>
    <t>Methylcyclopentane</t>
  </si>
  <si>
    <t>Cyclohexane</t>
  </si>
  <si>
    <t>Benzene</t>
  </si>
  <si>
    <t>N-Heptane</t>
  </si>
  <si>
    <t>2-Methylhexane</t>
  </si>
  <si>
    <t>3-Methylhexane</t>
  </si>
  <si>
    <t>2-2-Dimethylpentane</t>
  </si>
  <si>
    <t>2,3-Dimethylpentane</t>
  </si>
  <si>
    <t>2,4-Dimethylpentane</t>
  </si>
  <si>
    <t>3,3-Dimethylpentane</t>
  </si>
  <si>
    <t>2,3,3-Trimethylbutane</t>
  </si>
  <si>
    <t>3-Ethylpentane</t>
  </si>
  <si>
    <t>1,1-Dimethylcyclopentane</t>
  </si>
  <si>
    <t>1,Cis-2-DimethylcyC5</t>
  </si>
  <si>
    <t>1,Cis-3-DimethylcyC5</t>
  </si>
  <si>
    <t>1-Trans-2-DimethcyC5</t>
  </si>
  <si>
    <t>1-Trans-3-DimethcyC5</t>
  </si>
  <si>
    <t>Ethylcyclopentane</t>
  </si>
  <si>
    <t>Methylcyclohexane</t>
  </si>
  <si>
    <t>Toluene (Methylbenzene)</t>
  </si>
  <si>
    <t>N-Octane</t>
  </si>
  <si>
    <t>I-Octane</t>
  </si>
  <si>
    <t>Methyl-Ethylcyclopentane</t>
  </si>
  <si>
    <t>Dimethylcyclohexane</t>
  </si>
  <si>
    <t>P-Xylene</t>
  </si>
  <si>
    <t>M-Xylene</t>
  </si>
  <si>
    <t>O-Xylene</t>
  </si>
  <si>
    <t>Ethylbenzene</t>
  </si>
  <si>
    <t>N-Nonane</t>
  </si>
  <si>
    <t>C9 isoparaffins</t>
  </si>
  <si>
    <t xml:space="preserve">            </t>
  </si>
  <si>
    <t>* = calculated from gas chromatographic data</t>
  </si>
  <si>
    <t>BRYAN MOUND SWEET</t>
  </si>
  <si>
    <t>&lt;0.1</t>
  </si>
  <si>
    <t>Compositional Analysis - Bryan Mound Sweet</t>
  </si>
  <si>
    <t>275° 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</si>
</sst>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1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vertAlign val="subscript"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Continuous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 quotePrefix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Continuous" vertical="center"/>
      <protection locked="0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Continuous" vertical="center"/>
      <protection locked="0"/>
    </xf>
    <xf numFmtId="2" fontId="0" fillId="0" borderId="1" xfId="0" applyNumberFormat="1" applyFont="1" applyBorder="1" applyAlignment="1" applyProtection="1" quotePrefix="1">
      <alignment horizontal="center" vertical="center"/>
      <protection locked="0"/>
    </xf>
    <xf numFmtId="0" fontId="0" fillId="0" borderId="1" xfId="0" applyFont="1" applyBorder="1" applyAlignment="1" applyProtection="1" quotePrefix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Continuous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Continuous" vertical="center"/>
    </xf>
    <xf numFmtId="165" fontId="0" fillId="0" borderId="21" xfId="0" applyNumberFormat="1" applyFont="1" applyBorder="1" applyAlignment="1" applyProtection="1" quotePrefix="1">
      <alignment horizontal="center" vertical="center"/>
      <protection locked="0"/>
    </xf>
    <xf numFmtId="165" fontId="0" fillId="0" borderId="22" xfId="0" applyNumberFormat="1" applyFont="1" applyBorder="1" applyAlignment="1" applyProtection="1">
      <alignment horizontal="center" vertical="center"/>
      <protection locked="0"/>
    </xf>
    <xf numFmtId="165" fontId="0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7" xfId="0" applyNumberFormat="1" applyFont="1" applyBorder="1" applyAlignment="1" applyProtection="1">
      <alignment horizontal="centerContinuous" vertical="center"/>
      <protection locked="0"/>
    </xf>
    <xf numFmtId="165" fontId="0" fillId="0" borderId="21" xfId="0" applyNumberFormat="1" applyFont="1" applyBorder="1" applyAlignment="1" applyProtection="1">
      <alignment horizontal="center" vertical="center"/>
      <protection locked="0"/>
    </xf>
    <xf numFmtId="165" fontId="0" fillId="0" borderId="22" xfId="0" applyNumberFormat="1" applyFont="1" applyBorder="1" applyAlignment="1" applyProtection="1" quotePrefix="1">
      <alignment horizontal="center" vertical="center"/>
      <protection locked="0"/>
    </xf>
    <xf numFmtId="165" fontId="0" fillId="0" borderId="1" xfId="0" applyNumberFormat="1" applyFont="1" applyBorder="1" applyAlignment="1" applyProtection="1" quotePrefix="1">
      <alignment horizontal="center" vertical="center"/>
      <protection locked="0"/>
    </xf>
    <xf numFmtId="165" fontId="0" fillId="0" borderId="7" xfId="0" applyNumberFormat="1" applyFont="1" applyBorder="1" applyAlignment="1" applyProtection="1" quotePrefix="1">
      <alignment horizontal="center" vertical="center"/>
      <protection locked="0"/>
    </xf>
    <xf numFmtId="164" fontId="0" fillId="0" borderId="21" xfId="0" applyNumberFormat="1" applyFont="1" applyBorder="1" applyAlignment="1" applyProtection="1" quotePrefix="1">
      <alignment horizontal="center" vertical="center"/>
      <protection locked="0"/>
    </xf>
    <xf numFmtId="164" fontId="0" fillId="0" borderId="1" xfId="0" applyNumberFormat="1" applyFont="1" applyBorder="1" applyAlignment="1" applyProtection="1" quotePrefix="1">
      <alignment horizontal="center" vertical="center"/>
      <protection locked="0"/>
    </xf>
    <xf numFmtId="164" fontId="0" fillId="0" borderId="7" xfId="0" applyNumberFormat="1" applyFont="1" applyBorder="1" applyAlignment="1" applyProtection="1" quotePrefix="1">
      <alignment horizontal="center" vertical="center"/>
      <protection locked="0"/>
    </xf>
    <xf numFmtId="164" fontId="0" fillId="0" borderId="7" xfId="0" applyNumberFormat="1" applyFont="1" applyBorder="1" applyAlignment="1" applyProtection="1">
      <alignment horizontal="centerContinuous" vertical="center"/>
      <protection locked="0"/>
    </xf>
    <xf numFmtId="164" fontId="0" fillId="0" borderId="1" xfId="0" applyNumberFormat="1" applyFont="1" applyBorder="1" applyAlignment="1" applyProtection="1">
      <alignment horizontal="centerContinuous" vertical="center"/>
      <protection locked="0"/>
    </xf>
    <xf numFmtId="166" fontId="0" fillId="0" borderId="7" xfId="0" applyNumberFormat="1" applyFont="1" applyBorder="1" applyAlignment="1" applyProtection="1">
      <alignment horizontal="centerContinuous" vertical="center"/>
      <protection locked="0"/>
    </xf>
    <xf numFmtId="166" fontId="0" fillId="0" borderId="1" xfId="0" applyNumberFormat="1" applyFont="1" applyBorder="1" applyAlignment="1" applyProtection="1">
      <alignment horizontal="centerContinuous" vertical="center"/>
      <protection locked="0"/>
    </xf>
    <xf numFmtId="2" fontId="0" fillId="0" borderId="7" xfId="0" applyNumberFormat="1" applyFont="1" applyBorder="1" applyAlignment="1" applyProtection="1" quotePrefix="1">
      <alignment horizontal="center" vertical="center"/>
      <protection locked="0"/>
    </xf>
    <xf numFmtId="2" fontId="0" fillId="0" borderId="7" xfId="0" applyNumberFormat="1" applyFont="1" applyBorder="1" applyAlignment="1" applyProtection="1">
      <alignment horizontal="centerContinuous" vertical="center"/>
      <protection locked="0"/>
    </xf>
    <xf numFmtId="1" fontId="0" fillId="0" borderId="21" xfId="0" applyNumberFormat="1" applyFont="1" applyBorder="1" applyAlignment="1" applyProtection="1" quotePrefix="1">
      <alignment horizontal="center" vertical="center"/>
      <protection locked="0"/>
    </xf>
    <xf numFmtId="1" fontId="0" fillId="0" borderId="1" xfId="0" applyNumberFormat="1" applyFont="1" applyBorder="1" applyAlignment="1" applyProtection="1" quotePrefix="1">
      <alignment horizontal="center" vertical="center"/>
      <protection locked="0"/>
    </xf>
    <xf numFmtId="1" fontId="0" fillId="0" borderId="7" xfId="0" applyNumberFormat="1" applyFont="1" applyBorder="1" applyAlignment="1" applyProtection="1" quotePrefix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Continuous" vertical="center"/>
      <protection locked="0"/>
    </xf>
    <xf numFmtId="0" fontId="0" fillId="2" borderId="1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/>
    </xf>
    <xf numFmtId="0" fontId="0" fillId="0" borderId="1" xfId="0" applyFont="1" applyBorder="1" applyAlignment="1" quotePrefix="1">
      <alignment horizontal="left" vertical="center"/>
    </xf>
    <xf numFmtId="2" fontId="0" fillId="0" borderId="21" xfId="0" applyNumberFormat="1" applyFont="1" applyBorder="1" applyAlignment="1" applyProtection="1" quotePrefix="1">
      <alignment horizontal="center" vertical="center"/>
      <protection locked="0"/>
    </xf>
    <xf numFmtId="2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5" fontId="0" fillId="2" borderId="7" xfId="0" applyNumberFormat="1" applyFont="1" applyFill="1" applyBorder="1" applyAlignment="1" applyProtection="1">
      <alignment horizontal="centerContinuous" vertical="center"/>
      <protection locked="0"/>
    </xf>
    <xf numFmtId="166" fontId="0" fillId="0" borderId="7" xfId="0" applyNumberFormat="1" applyFont="1" applyFill="1" applyBorder="1" applyAlignment="1" applyProtection="1" quotePrefix="1">
      <alignment horizontal="center" vertical="center"/>
      <protection locked="0"/>
    </xf>
    <xf numFmtId="166" fontId="0" fillId="0" borderId="7" xfId="0" applyNumberFormat="1" applyFont="1" applyFill="1" applyBorder="1" applyAlignment="1" applyProtection="1">
      <alignment horizontal="centerContinuous" vertical="center"/>
      <protection locked="0"/>
    </xf>
    <xf numFmtId="166" fontId="0" fillId="0" borderId="1" xfId="0" applyNumberFormat="1" applyFont="1" applyFill="1" applyBorder="1" applyAlignment="1" applyProtection="1">
      <alignment horizontal="centerContinuous" vertical="center"/>
      <protection locked="0"/>
    </xf>
    <xf numFmtId="2" fontId="0" fillId="0" borderId="1" xfId="0" applyNumberFormat="1" applyFont="1" applyFill="1" applyBorder="1" applyAlignment="1" applyProtection="1">
      <alignment horizontal="centerContinuous" vertical="center"/>
      <protection locked="0"/>
    </xf>
    <xf numFmtId="0" fontId="0" fillId="0" borderId="7" xfId="0" applyFont="1" applyBorder="1" applyAlignment="1" applyProtection="1" quotePrefix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Continuous" vertical="center"/>
      <protection locked="0"/>
    </xf>
    <xf numFmtId="1" fontId="0" fillId="0" borderId="7" xfId="0" applyNumberFormat="1" applyFont="1" applyBorder="1" applyAlignment="1" applyProtection="1">
      <alignment horizontal="centerContinuous" vertical="center"/>
      <protection locked="0"/>
    </xf>
    <xf numFmtId="0" fontId="0" fillId="0" borderId="7" xfId="0" applyFont="1" applyFill="1" applyBorder="1" applyAlignment="1" applyProtection="1">
      <alignment horizontal="centerContinuous" vertical="center"/>
      <protection locked="0"/>
    </xf>
    <xf numFmtId="1" fontId="0" fillId="0" borderId="7" xfId="0" applyNumberFormat="1" applyFont="1" applyBorder="1" applyAlignment="1" applyProtection="1">
      <alignment horizontal="center" vertical="center"/>
      <protection locked="0"/>
    </xf>
    <xf numFmtId="1" fontId="0" fillId="2" borderId="7" xfId="0" applyNumberFormat="1" applyFont="1" applyFill="1" applyBorder="1" applyAlignment="1" applyProtection="1">
      <alignment horizontal="centerContinuous" vertical="center"/>
      <protection locked="0"/>
    </xf>
    <xf numFmtId="1" fontId="0" fillId="2" borderId="1" xfId="0" applyNumberFormat="1" applyFont="1" applyFill="1" applyBorder="1" applyAlignment="1">
      <alignment horizontal="centerContinuous" vertical="center"/>
    </xf>
    <xf numFmtId="1" fontId="0" fillId="0" borderId="1" xfId="0" applyNumberFormat="1" applyFont="1" applyBorder="1" applyAlignment="1" applyProtection="1">
      <alignment horizontal="centerContinuous" vertical="center"/>
      <protection locked="0"/>
    </xf>
    <xf numFmtId="0" fontId="6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7" fillId="0" borderId="0" xfId="0" applyFont="1" applyBorder="1" applyAlignment="1" applyProtection="1" quotePrefix="1">
      <alignment horizontal="left"/>
      <protection/>
    </xf>
    <xf numFmtId="0" fontId="8" fillId="0" borderId="0" xfId="0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 locked="0"/>
    </xf>
    <xf numFmtId="2" fontId="9" fillId="0" borderId="3" xfId="0" applyNumberFormat="1" applyFont="1" applyBorder="1" applyAlignment="1" applyProtection="1">
      <alignment horizontal="centerContinuous"/>
      <protection/>
    </xf>
    <xf numFmtId="0" fontId="10" fillId="0" borderId="1" xfId="0" applyFont="1" applyBorder="1" applyAlignment="1" applyProtection="1" quotePrefix="1">
      <alignment horizontal="left"/>
      <protection/>
    </xf>
    <xf numFmtId="0" fontId="11" fillId="0" borderId="1" xfId="0" applyFont="1" applyBorder="1" applyAlignment="1" applyProtection="1">
      <alignment/>
      <protection locked="0"/>
    </xf>
    <xf numFmtId="2" fontId="9" fillId="0" borderId="1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center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 quotePrefix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 locked="0"/>
    </xf>
    <xf numFmtId="9" fontId="7" fillId="0" borderId="0" xfId="0" applyNumberFormat="1" applyFont="1" applyBorder="1" applyAlignment="1" applyProtection="1">
      <alignment horizontal="centerContinuous"/>
      <protection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right" vertical="center"/>
      <protection locked="0"/>
    </xf>
    <xf numFmtId="2" fontId="0" fillId="0" borderId="7" xfId="0" applyNumberFormat="1" applyFont="1" applyBorder="1" applyAlignment="1" applyProtection="1">
      <alignment horizontal="center" vertical="center"/>
      <protection locked="0"/>
    </xf>
    <xf numFmtId="166" fontId="0" fillId="0" borderId="7" xfId="0" applyNumberFormat="1" applyFont="1" applyBorder="1" applyAlignment="1" applyProtection="1" quotePrefix="1">
      <alignment horizontal="center" vertical="center"/>
      <protection locked="0"/>
    </xf>
    <xf numFmtId="2" fontId="0" fillId="0" borderId="7" xfId="0" applyNumberFormat="1" applyFont="1" applyFill="1" applyBorder="1" applyAlignment="1" applyProtection="1">
      <alignment horizontal="centerContinuous" vertical="center"/>
      <protection locked="0"/>
    </xf>
    <xf numFmtId="2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right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165" fontId="0" fillId="0" borderId="7" xfId="0" applyNumberFormat="1" applyFont="1" applyBorder="1" applyAlignment="1" applyProtection="1">
      <alignment horizontal="right" vertical="center"/>
      <protection locked="0"/>
    </xf>
    <xf numFmtId="166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 applyProtection="1">
      <alignment horizontal="centerContinuous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2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tabSelected="1" zoomScale="75" zoomScaleNormal="75" workbookViewId="0" topLeftCell="A31">
      <selection activeCell="C50" sqref="C50"/>
    </sheetView>
  </sheetViews>
  <sheetFormatPr defaultColWidth="9.140625" defaultRowHeight="12.75"/>
  <cols>
    <col min="1" max="1" width="1.7109375" style="4" customWidth="1"/>
    <col min="2" max="2" width="13.7109375" style="4" customWidth="1"/>
    <col min="3" max="9" width="10.28125" style="4" customWidth="1"/>
    <col min="10" max="10" width="7.28125" style="4" customWidth="1"/>
    <col min="11" max="11" width="3.7109375" style="4" customWidth="1"/>
    <col min="12" max="12" width="6.28125" style="4" customWidth="1"/>
    <col min="13" max="13" width="4.7109375" style="4" customWidth="1"/>
    <col min="14" max="14" width="0.71875" style="4" customWidth="1"/>
    <col min="15" max="16384" width="10.8515625" style="4" customWidth="1"/>
  </cols>
  <sheetData>
    <row r="1" spans="1:14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3" ht="12.75">
      <c r="H3" s="5"/>
    </row>
    <row r="4" spans="2:13" ht="13.5" customHeight="1">
      <c r="B4" s="6" t="s">
        <v>1</v>
      </c>
      <c r="C4" s="7"/>
      <c r="D4" s="133" t="s">
        <v>137</v>
      </c>
      <c r="E4" s="8"/>
      <c r="F4" s="8"/>
      <c r="G4" s="148"/>
      <c r="H4" s="148"/>
      <c r="I4" s="9" t="s">
        <v>2</v>
      </c>
      <c r="J4" s="10"/>
      <c r="K4" s="10"/>
      <c r="L4" s="11">
        <v>36787</v>
      </c>
      <c r="M4" s="12"/>
    </row>
    <row r="5" spans="1:13" ht="13.5" customHeight="1">
      <c r="A5" s="4" t="s">
        <v>3</v>
      </c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ht="13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6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ht="15.7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6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7.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8"/>
    </row>
    <row r="11" spans="1:14" ht="18" customHeight="1">
      <c r="A11" s="22"/>
      <c r="B11" s="23" t="s">
        <v>5</v>
      </c>
      <c r="C11" s="23"/>
      <c r="D11" s="24">
        <v>0.8454</v>
      </c>
      <c r="E11" s="23" t="s">
        <v>6</v>
      </c>
      <c r="F11" s="23"/>
      <c r="G11" s="27">
        <v>3.411</v>
      </c>
      <c r="H11" s="23" t="s">
        <v>7</v>
      </c>
      <c r="I11" s="23"/>
      <c r="J11" s="23"/>
      <c r="K11" s="23"/>
      <c r="L11" s="26">
        <v>5.275</v>
      </c>
      <c r="M11" s="26"/>
      <c r="N11" s="18"/>
    </row>
    <row r="12" spans="1:14" ht="18" customHeight="1">
      <c r="A12" s="22"/>
      <c r="B12" s="23" t="s">
        <v>8</v>
      </c>
      <c r="C12" s="23"/>
      <c r="D12" s="25">
        <v>35.89</v>
      </c>
      <c r="E12" s="23" t="s">
        <v>9</v>
      </c>
      <c r="F12" s="23"/>
      <c r="G12" s="27">
        <v>4.121</v>
      </c>
      <c r="H12" s="23" t="s">
        <v>10</v>
      </c>
      <c r="I12" s="23"/>
      <c r="J12" s="23"/>
      <c r="K12" s="23"/>
      <c r="L12" s="26">
        <v>0.0963</v>
      </c>
      <c r="M12" s="26"/>
      <c r="N12" s="18"/>
    </row>
    <row r="13" spans="1:14" ht="18" customHeight="1">
      <c r="A13" s="22"/>
      <c r="B13" s="23" t="s">
        <v>11</v>
      </c>
      <c r="C13" s="23"/>
      <c r="D13" s="27">
        <v>0.329</v>
      </c>
      <c r="E13" s="23" t="s">
        <v>12</v>
      </c>
      <c r="F13" s="23"/>
      <c r="G13" s="28">
        <v>0.8218</v>
      </c>
      <c r="H13" s="23" t="s">
        <v>13</v>
      </c>
      <c r="I13" s="23"/>
      <c r="J13" s="23"/>
      <c r="K13" s="23"/>
      <c r="L13" s="26">
        <v>7.256</v>
      </c>
      <c r="M13" s="108"/>
      <c r="N13" s="18"/>
    </row>
    <row r="14" spans="1:14" ht="18" customHeight="1">
      <c r="A14" s="22"/>
      <c r="B14" s="23" t="s">
        <v>14</v>
      </c>
      <c r="C14" s="23"/>
      <c r="D14" s="30">
        <v>0.1111</v>
      </c>
      <c r="E14" s="23" t="s">
        <v>135</v>
      </c>
      <c r="F14" s="23"/>
      <c r="G14" s="142"/>
      <c r="H14" s="23" t="s">
        <v>16</v>
      </c>
      <c r="I14" s="23"/>
      <c r="J14" s="23"/>
      <c r="K14" s="23"/>
      <c r="L14" s="134">
        <v>5</v>
      </c>
      <c r="M14" s="31"/>
      <c r="N14" s="18"/>
    </row>
    <row r="15" spans="1:14" ht="18" customHeight="1">
      <c r="A15" s="22"/>
      <c r="B15" s="23" t="s">
        <v>17</v>
      </c>
      <c r="C15" s="23"/>
      <c r="D15" s="32">
        <v>2.208</v>
      </c>
      <c r="E15" s="23" t="s">
        <v>18</v>
      </c>
      <c r="F15" s="23"/>
      <c r="G15" s="25">
        <v>0.3</v>
      </c>
      <c r="H15" s="23" t="s">
        <v>19</v>
      </c>
      <c r="I15" s="23"/>
      <c r="J15" s="33">
        <v>6.99</v>
      </c>
      <c r="K15" s="34" t="s">
        <v>20</v>
      </c>
      <c r="L15" s="35"/>
      <c r="M15" s="34"/>
      <c r="N15" s="18"/>
    </row>
    <row r="16" spans="1:14" ht="18" customHeight="1">
      <c r="A16" s="22"/>
      <c r="B16" s="23" t="s">
        <v>21</v>
      </c>
      <c r="C16" s="23"/>
      <c r="D16" s="36">
        <v>25.05</v>
      </c>
      <c r="E16" s="23" t="s">
        <v>22</v>
      </c>
      <c r="F16" s="23"/>
      <c r="G16" s="27">
        <v>11.96</v>
      </c>
      <c r="H16" s="23"/>
      <c r="I16" s="23" t="s">
        <v>23</v>
      </c>
      <c r="J16" s="30">
        <v>4.666</v>
      </c>
      <c r="K16" s="34" t="s">
        <v>20</v>
      </c>
      <c r="L16" s="35"/>
      <c r="M16" s="34"/>
      <c r="N16" s="18"/>
    </row>
    <row r="17" spans="1:14" ht="7.5" customHeight="1">
      <c r="A17" s="19"/>
      <c r="B17" s="20"/>
      <c r="C17" s="20"/>
      <c r="D17" s="37"/>
      <c r="E17" s="20"/>
      <c r="F17" s="20"/>
      <c r="G17" s="37"/>
      <c r="H17" s="20"/>
      <c r="I17" s="20"/>
      <c r="J17" s="20"/>
      <c r="K17" s="20"/>
      <c r="L17" s="20"/>
      <c r="M17" s="20"/>
      <c r="N17" s="21"/>
    </row>
    <row r="18" spans="2:13" ht="13.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4" ht="15.75" customHeight="1">
      <c r="A19" s="38"/>
      <c r="B19" s="39" t="s">
        <v>24</v>
      </c>
      <c r="C19" s="40" t="s">
        <v>25</v>
      </c>
      <c r="D19" s="41">
        <v>1</v>
      </c>
      <c r="E19" s="42">
        <v>2</v>
      </c>
      <c r="F19" s="43">
        <v>3</v>
      </c>
      <c r="G19" s="43">
        <v>4</v>
      </c>
      <c r="H19" s="43">
        <v>5</v>
      </c>
      <c r="I19" s="43">
        <v>6</v>
      </c>
      <c r="J19" s="44" t="s">
        <v>26</v>
      </c>
      <c r="K19" s="44"/>
      <c r="L19" s="44" t="s">
        <v>26</v>
      </c>
      <c r="M19" s="45"/>
      <c r="N19" s="46"/>
    </row>
    <row r="20" spans="1:14" ht="13.5" customHeight="1">
      <c r="A20" s="22"/>
      <c r="B20" s="23"/>
      <c r="C20" s="47" t="s">
        <v>27</v>
      </c>
      <c r="D20" s="48" t="s">
        <v>28</v>
      </c>
      <c r="E20" s="49" t="s">
        <v>29</v>
      </c>
      <c r="F20" s="50" t="s">
        <v>30</v>
      </c>
      <c r="G20" s="50" t="s">
        <v>31</v>
      </c>
      <c r="H20" s="50" t="s">
        <v>32</v>
      </c>
      <c r="I20" s="50" t="s">
        <v>33</v>
      </c>
      <c r="J20" s="50"/>
      <c r="K20" s="49"/>
      <c r="L20" s="50"/>
      <c r="M20" s="17"/>
      <c r="N20" s="51"/>
    </row>
    <row r="21" spans="1:14" ht="13.5" customHeight="1" thickBot="1">
      <c r="A21" s="52"/>
      <c r="B21" s="53" t="s">
        <v>34</v>
      </c>
      <c r="C21" s="54" t="s">
        <v>35</v>
      </c>
      <c r="D21" s="55" t="s">
        <v>36</v>
      </c>
      <c r="E21" s="56" t="s">
        <v>37</v>
      </c>
      <c r="F21" s="57" t="s">
        <v>38</v>
      </c>
      <c r="G21" s="57" t="s">
        <v>39</v>
      </c>
      <c r="H21" s="57" t="s">
        <v>40</v>
      </c>
      <c r="I21" s="57" t="s">
        <v>41</v>
      </c>
      <c r="J21" s="58" t="s">
        <v>42</v>
      </c>
      <c r="K21" s="59"/>
      <c r="L21" s="58" t="s">
        <v>43</v>
      </c>
      <c r="M21" s="59"/>
      <c r="N21" s="60"/>
    </row>
    <row r="22" spans="1:14" ht="4.5" customHeight="1" thickTop="1">
      <c r="A22" s="22"/>
      <c r="B22" s="23"/>
      <c r="C22" s="61"/>
      <c r="D22" s="62"/>
      <c r="E22" s="23" t="s">
        <v>3</v>
      </c>
      <c r="F22" s="63"/>
      <c r="G22" s="63"/>
      <c r="H22" s="63"/>
      <c r="I22" s="63"/>
      <c r="J22" s="64"/>
      <c r="K22" s="49"/>
      <c r="L22" s="65"/>
      <c r="M22" s="17"/>
      <c r="N22" s="18"/>
    </row>
    <row r="23" spans="1:14" ht="13.5" customHeight="1">
      <c r="A23" s="19" t="s">
        <v>3</v>
      </c>
      <c r="B23" s="20" t="s">
        <v>44</v>
      </c>
      <c r="C23" s="66">
        <v>1.883</v>
      </c>
      <c r="D23" s="67">
        <v>6.95</v>
      </c>
      <c r="E23" s="25">
        <v>8.197</v>
      </c>
      <c r="F23" s="68">
        <v>14.07</v>
      </c>
      <c r="G23" s="68">
        <v>16.8</v>
      </c>
      <c r="H23" s="68">
        <v>12.51</v>
      </c>
      <c r="I23" s="68">
        <v>28.75</v>
      </c>
      <c r="J23" s="69">
        <v>39.59</v>
      </c>
      <c r="K23" s="29"/>
      <c r="L23" s="69">
        <v>10.83</v>
      </c>
      <c r="M23" s="29"/>
      <c r="N23" s="21"/>
    </row>
    <row r="24" spans="1:14" ht="15.75" customHeight="1">
      <c r="A24" s="19"/>
      <c r="B24" s="20" t="s">
        <v>45</v>
      </c>
      <c r="C24" s="70">
        <f>+C23</f>
        <v>1.883</v>
      </c>
      <c r="D24" s="67">
        <f aca="true" t="shared" si="0" ref="D24:I24">+D23+C24</f>
        <v>8.833</v>
      </c>
      <c r="E24" s="25">
        <f t="shared" si="0"/>
        <v>17.03</v>
      </c>
      <c r="F24" s="68">
        <f t="shared" si="0"/>
        <v>31.1</v>
      </c>
      <c r="G24" s="68">
        <f t="shared" si="0"/>
        <v>47.900000000000006</v>
      </c>
      <c r="H24" s="68">
        <f t="shared" si="0"/>
        <v>60.410000000000004</v>
      </c>
      <c r="I24" s="68">
        <f t="shared" si="0"/>
        <v>89.16</v>
      </c>
      <c r="J24" s="69">
        <f>+J23+H24</f>
        <v>100</v>
      </c>
      <c r="K24" s="29"/>
      <c r="L24" s="69">
        <f>+L23+I24</f>
        <v>99.99</v>
      </c>
      <c r="M24" s="29"/>
      <c r="N24" s="21"/>
    </row>
    <row r="25" spans="1:14" ht="15.75" customHeight="1">
      <c r="A25" s="19"/>
      <c r="B25" s="20" t="s">
        <v>46</v>
      </c>
      <c r="C25" s="66">
        <v>1.273</v>
      </c>
      <c r="D25" s="71">
        <v>5.547</v>
      </c>
      <c r="E25" s="72">
        <v>7.166</v>
      </c>
      <c r="F25" s="73">
        <v>12.94</v>
      </c>
      <c r="G25" s="73">
        <v>16.45</v>
      </c>
      <c r="H25" s="73">
        <v>12.73</v>
      </c>
      <c r="I25" s="73">
        <v>31.1</v>
      </c>
      <c r="J25" s="69">
        <v>43.88</v>
      </c>
      <c r="K25" s="29"/>
      <c r="L25" s="69">
        <v>12.78</v>
      </c>
      <c r="M25" s="29"/>
      <c r="N25" s="21"/>
    </row>
    <row r="26" spans="1:14" ht="15.75" customHeight="1">
      <c r="A26" s="19"/>
      <c r="B26" s="20" t="s">
        <v>47</v>
      </c>
      <c r="C26" s="70">
        <f>+C25</f>
        <v>1.273</v>
      </c>
      <c r="D26" s="67">
        <f aca="true" t="shared" si="1" ref="D26:I26">+D25+C26</f>
        <v>6.819999999999999</v>
      </c>
      <c r="E26" s="25">
        <f t="shared" si="1"/>
        <v>13.986</v>
      </c>
      <c r="F26" s="68">
        <f t="shared" si="1"/>
        <v>26.926000000000002</v>
      </c>
      <c r="G26" s="68">
        <f t="shared" si="1"/>
        <v>43.376000000000005</v>
      </c>
      <c r="H26" s="68">
        <f t="shared" si="1"/>
        <v>56.10600000000001</v>
      </c>
      <c r="I26" s="68">
        <f t="shared" si="1"/>
        <v>87.20600000000002</v>
      </c>
      <c r="J26" s="69">
        <f>+J25+H26</f>
        <v>99.98600000000002</v>
      </c>
      <c r="K26" s="29"/>
      <c r="L26" s="69">
        <f>+L25+I26</f>
        <v>99.98600000000002</v>
      </c>
      <c r="M26" s="29"/>
      <c r="N26" s="21"/>
    </row>
    <row r="27" spans="1:14" ht="15.75" customHeight="1">
      <c r="A27" s="19"/>
      <c r="B27" s="20" t="s">
        <v>48</v>
      </c>
      <c r="C27" s="20"/>
      <c r="D27" s="74">
        <v>0.6747</v>
      </c>
      <c r="E27" s="75">
        <v>0.7391</v>
      </c>
      <c r="F27" s="76">
        <v>0.7774</v>
      </c>
      <c r="G27" s="76">
        <v>0.8275</v>
      </c>
      <c r="H27" s="76">
        <v>0.8604</v>
      </c>
      <c r="I27" s="76">
        <v>0.9143</v>
      </c>
      <c r="J27" s="77">
        <v>0.9371</v>
      </c>
      <c r="K27" s="78"/>
      <c r="L27" s="79">
        <v>0.9975</v>
      </c>
      <c r="M27" s="80"/>
      <c r="N27" s="21"/>
    </row>
    <row r="28" spans="1:14" ht="15.75" customHeight="1">
      <c r="A28" s="19"/>
      <c r="B28" s="20" t="s">
        <v>49</v>
      </c>
      <c r="C28" s="20"/>
      <c r="D28" s="66">
        <v>78.23</v>
      </c>
      <c r="E28" s="72">
        <v>59.96</v>
      </c>
      <c r="F28" s="73">
        <v>50.52</v>
      </c>
      <c r="G28" s="73">
        <v>39.51</v>
      </c>
      <c r="H28" s="73">
        <v>32.97</v>
      </c>
      <c r="I28" s="73">
        <v>23.26</v>
      </c>
      <c r="J28" s="69">
        <v>19.5</v>
      </c>
      <c r="K28" s="29"/>
      <c r="L28" s="69">
        <v>10.35</v>
      </c>
      <c r="M28" s="29"/>
      <c r="N28" s="21"/>
    </row>
    <row r="29" spans="1:14" ht="15.75" customHeight="1">
      <c r="A29" s="19"/>
      <c r="B29" s="20" t="s">
        <v>50</v>
      </c>
      <c r="C29" s="20"/>
      <c r="D29" s="74">
        <v>0.001264</v>
      </c>
      <c r="E29" s="75">
        <v>0.00177</v>
      </c>
      <c r="F29" s="76">
        <v>0.01128</v>
      </c>
      <c r="G29" s="81">
        <v>0.07334</v>
      </c>
      <c r="H29" s="81">
        <v>0.2456</v>
      </c>
      <c r="I29" s="81">
        <v>0.5114</v>
      </c>
      <c r="J29" s="82">
        <v>0.6472</v>
      </c>
      <c r="K29" s="26"/>
      <c r="L29" s="82">
        <v>0.9778</v>
      </c>
      <c r="M29" s="26"/>
      <c r="N29" s="21"/>
    </row>
    <row r="30" spans="1:14" ht="15.75" customHeight="1">
      <c r="A30" s="19"/>
      <c r="B30" s="20" t="s">
        <v>51</v>
      </c>
      <c r="C30" s="20"/>
      <c r="D30" s="83">
        <v>96.46</v>
      </c>
      <c r="E30" s="84">
        <v>110.9</v>
      </c>
      <c r="F30" s="85">
        <v>133.8</v>
      </c>
      <c r="G30" s="85">
        <v>184.9</v>
      </c>
      <c r="H30" s="85">
        <v>244.7</v>
      </c>
      <c r="I30" s="85">
        <v>403.4</v>
      </c>
      <c r="J30" s="86"/>
      <c r="K30" s="87"/>
      <c r="L30" s="86"/>
      <c r="M30" s="87"/>
      <c r="N30" s="88"/>
    </row>
    <row r="31" spans="1:14" ht="15.75" customHeight="1">
      <c r="A31" s="19"/>
      <c r="B31" s="89" t="s">
        <v>52</v>
      </c>
      <c r="C31" s="20"/>
      <c r="D31" s="90">
        <v>15.88</v>
      </c>
      <c r="E31" s="32">
        <v>14.73</v>
      </c>
      <c r="F31" s="135" t="s">
        <v>15</v>
      </c>
      <c r="G31" s="91"/>
      <c r="H31" s="91"/>
      <c r="I31" s="91"/>
      <c r="J31" s="82">
        <v>12.91</v>
      </c>
      <c r="K31" s="26"/>
      <c r="L31" s="82">
        <v>10.82</v>
      </c>
      <c r="M31" s="26"/>
      <c r="N31" s="21"/>
    </row>
    <row r="32" spans="1:14" ht="15.75" customHeight="1">
      <c r="A32" s="19"/>
      <c r="B32" s="20" t="s">
        <v>53</v>
      </c>
      <c r="C32" s="20"/>
      <c r="D32" s="66">
        <v>3.602</v>
      </c>
      <c r="E32" s="72">
        <v>8.795</v>
      </c>
      <c r="F32" s="73">
        <v>27.75</v>
      </c>
      <c r="G32" s="73">
        <v>19.35</v>
      </c>
      <c r="H32" s="92"/>
      <c r="I32" s="92"/>
      <c r="J32" s="86"/>
      <c r="K32" s="87"/>
      <c r="L32" s="86"/>
      <c r="M32" s="87"/>
      <c r="N32" s="88"/>
    </row>
    <row r="33" spans="1:14" ht="15.75" customHeight="1">
      <c r="A33" s="19"/>
      <c r="B33" s="20" t="s">
        <v>54</v>
      </c>
      <c r="C33" s="20"/>
      <c r="D33" s="70" t="s">
        <v>55</v>
      </c>
      <c r="E33" s="25" t="s">
        <v>55</v>
      </c>
      <c r="F33" s="68" t="s">
        <v>55</v>
      </c>
      <c r="G33" s="68" t="s">
        <v>55</v>
      </c>
      <c r="H33" s="92"/>
      <c r="I33" s="92"/>
      <c r="J33" s="86"/>
      <c r="K33" s="87"/>
      <c r="L33" s="86"/>
      <c r="M33" s="87"/>
      <c r="N33" s="88"/>
    </row>
    <row r="34" spans="1:14" ht="15.75" customHeight="1">
      <c r="A34" s="19"/>
      <c r="B34" s="20" t="s">
        <v>56</v>
      </c>
      <c r="C34" s="20"/>
      <c r="D34" s="70">
        <v>4.1</v>
      </c>
      <c r="E34" s="25">
        <v>1</v>
      </c>
      <c r="F34" s="68">
        <v>0.1</v>
      </c>
      <c r="G34" s="68" t="s">
        <v>138</v>
      </c>
      <c r="H34" s="92"/>
      <c r="I34" s="92"/>
      <c r="J34" s="86"/>
      <c r="K34" s="87"/>
      <c r="L34" s="86"/>
      <c r="M34" s="87"/>
      <c r="N34" s="88"/>
    </row>
    <row r="35" spans="1:14" ht="15.75" customHeight="1">
      <c r="A35" s="19"/>
      <c r="B35" s="20" t="s">
        <v>57</v>
      </c>
      <c r="C35" s="20"/>
      <c r="D35" s="66">
        <v>69.9</v>
      </c>
      <c r="E35" s="72">
        <v>62.41</v>
      </c>
      <c r="F35" s="73">
        <v>46.65</v>
      </c>
      <c r="G35" s="92"/>
      <c r="H35" s="92"/>
      <c r="I35" s="92"/>
      <c r="J35" s="86"/>
      <c r="K35" s="87"/>
      <c r="L35" s="86"/>
      <c r="M35" s="87"/>
      <c r="N35" s="88"/>
    </row>
    <row r="36" spans="1:14" ht="15.75" customHeight="1">
      <c r="A36" s="19"/>
      <c r="B36" s="20" t="s">
        <v>58</v>
      </c>
      <c r="C36" s="20"/>
      <c r="D36" s="66">
        <v>67.54</v>
      </c>
      <c r="E36" s="72">
        <v>59.96</v>
      </c>
      <c r="F36" s="73">
        <v>44.76</v>
      </c>
      <c r="G36" s="92"/>
      <c r="H36" s="92"/>
      <c r="I36" s="92"/>
      <c r="J36" s="86"/>
      <c r="K36" s="87"/>
      <c r="L36" s="86"/>
      <c r="M36" s="87"/>
      <c r="N36" s="88"/>
    </row>
    <row r="37" spans="1:14" ht="15.75" customHeight="1">
      <c r="A37" s="19"/>
      <c r="B37" s="89" t="s">
        <v>59</v>
      </c>
      <c r="C37" s="20"/>
      <c r="D37" s="93"/>
      <c r="E37" s="94"/>
      <c r="F37" s="85">
        <v>76.9</v>
      </c>
      <c r="G37" s="85">
        <v>172.4</v>
      </c>
      <c r="H37" s="85">
        <v>246</v>
      </c>
      <c r="I37" s="85">
        <v>300.8</v>
      </c>
      <c r="J37" s="86"/>
      <c r="K37" s="87"/>
      <c r="L37" s="86"/>
      <c r="M37" s="87"/>
      <c r="N37" s="88"/>
    </row>
    <row r="38" spans="1:14" ht="15.75" customHeight="1">
      <c r="A38" s="19"/>
      <c r="B38" s="89" t="s">
        <v>60</v>
      </c>
      <c r="C38" s="20"/>
      <c r="D38" s="93"/>
      <c r="E38" s="94"/>
      <c r="F38" s="73">
        <v>123</v>
      </c>
      <c r="G38" s="73">
        <v>143.2</v>
      </c>
      <c r="H38" s="73">
        <v>163</v>
      </c>
      <c r="I38" s="73">
        <v>194.1</v>
      </c>
      <c r="J38" s="95"/>
      <c r="K38" s="87"/>
      <c r="L38" s="86"/>
      <c r="M38" s="87"/>
      <c r="N38" s="88"/>
    </row>
    <row r="39" spans="1:14" ht="15.75" customHeight="1">
      <c r="A39" s="19"/>
      <c r="B39" s="20" t="s">
        <v>61</v>
      </c>
      <c r="C39" s="20"/>
      <c r="D39" s="93"/>
      <c r="E39" s="94"/>
      <c r="F39" s="92"/>
      <c r="G39" s="81">
        <v>0.03949</v>
      </c>
      <c r="H39" s="81">
        <v>0.1021</v>
      </c>
      <c r="I39" s="92"/>
      <c r="J39" s="86"/>
      <c r="K39" s="87"/>
      <c r="L39" s="86"/>
      <c r="M39" s="87"/>
      <c r="N39" s="88"/>
    </row>
    <row r="40" spans="1:14" ht="15.75" customHeight="1">
      <c r="A40" s="19"/>
      <c r="B40" s="20" t="s">
        <v>62</v>
      </c>
      <c r="C40" s="20"/>
      <c r="D40" s="93"/>
      <c r="E40" s="94"/>
      <c r="F40" s="92"/>
      <c r="G40" s="73">
        <v>45.53</v>
      </c>
      <c r="H40" s="73">
        <v>51</v>
      </c>
      <c r="I40" s="92"/>
      <c r="J40" s="86"/>
      <c r="K40" s="87"/>
      <c r="L40" s="86"/>
      <c r="M40" s="87"/>
      <c r="N40" s="88"/>
    </row>
    <row r="41" spans="1:14" ht="15.75" customHeight="1">
      <c r="A41" s="19"/>
      <c r="B41" s="89" t="s">
        <v>63</v>
      </c>
      <c r="C41" s="20"/>
      <c r="D41" s="93"/>
      <c r="E41" s="94"/>
      <c r="F41" s="73">
        <v>62.14</v>
      </c>
      <c r="G41" s="73">
        <v>56.55</v>
      </c>
      <c r="H41" s="73">
        <v>53.73</v>
      </c>
      <c r="I41" s="92"/>
      <c r="J41" s="86"/>
      <c r="K41" s="87"/>
      <c r="L41" s="86"/>
      <c r="M41" s="87"/>
      <c r="N41" s="88"/>
    </row>
    <row r="42" spans="1:14" ht="15.75" customHeight="1">
      <c r="A42" s="19"/>
      <c r="B42" s="20" t="s">
        <v>64</v>
      </c>
      <c r="C42" s="20"/>
      <c r="D42" s="93"/>
      <c r="E42" s="94"/>
      <c r="F42" s="92"/>
      <c r="G42" s="81">
        <v>4.828</v>
      </c>
      <c r="H42" s="81">
        <v>10.24</v>
      </c>
      <c r="I42" s="92"/>
      <c r="J42" s="86"/>
      <c r="K42" s="87"/>
      <c r="L42" s="86"/>
      <c r="M42" s="87"/>
      <c r="N42" s="88"/>
    </row>
    <row r="43" spans="1:14" ht="15.75" customHeight="1">
      <c r="A43" s="19"/>
      <c r="B43" s="20" t="s">
        <v>65</v>
      </c>
      <c r="C43" s="20"/>
      <c r="D43" s="93"/>
      <c r="E43" s="94"/>
      <c r="F43" s="92"/>
      <c r="G43" s="73">
        <v>19.86</v>
      </c>
      <c r="H43" s="73">
        <v>15.62</v>
      </c>
      <c r="I43" s="92"/>
      <c r="J43" s="86"/>
      <c r="K43" s="87"/>
      <c r="L43" s="86"/>
      <c r="M43" s="87"/>
      <c r="N43" s="88"/>
    </row>
    <row r="44" spans="1:14" ht="15.75" customHeight="1">
      <c r="A44" s="19"/>
      <c r="B44" s="20" t="s">
        <v>66</v>
      </c>
      <c r="C44" s="20"/>
      <c r="D44" s="93"/>
      <c r="E44" s="94"/>
      <c r="F44" s="92"/>
      <c r="G44" s="76">
        <v>0.0006222</v>
      </c>
      <c r="H44" s="96">
        <v>0.009905</v>
      </c>
      <c r="I44" s="96">
        <v>0.1541</v>
      </c>
      <c r="J44" s="97">
        <v>0.2759</v>
      </c>
      <c r="K44" s="98"/>
      <c r="L44" s="97">
        <v>0.5721</v>
      </c>
      <c r="M44" s="99"/>
      <c r="N44" s="21"/>
    </row>
    <row r="45" spans="1:14" ht="15.75" customHeight="1">
      <c r="A45" s="19"/>
      <c r="B45" s="20" t="s">
        <v>67</v>
      </c>
      <c r="C45" s="20" t="s">
        <v>68</v>
      </c>
      <c r="D45" s="93"/>
      <c r="E45" s="94"/>
      <c r="F45" s="92"/>
      <c r="G45" s="100">
        <v>2.537</v>
      </c>
      <c r="H45" s="92" t="s">
        <v>3</v>
      </c>
      <c r="I45" s="92"/>
      <c r="J45" s="86"/>
      <c r="K45" s="87"/>
      <c r="L45" s="86"/>
      <c r="M45" s="87"/>
      <c r="N45" s="88"/>
    </row>
    <row r="46" spans="1:14" ht="15.75" customHeight="1">
      <c r="A46" s="19"/>
      <c r="B46" s="20"/>
      <c r="C46" s="20" t="s">
        <v>69</v>
      </c>
      <c r="D46" s="93"/>
      <c r="E46" s="94"/>
      <c r="F46" s="92"/>
      <c r="G46" s="136">
        <v>1.99</v>
      </c>
      <c r="H46" s="101">
        <v>5.691</v>
      </c>
      <c r="I46" s="92"/>
      <c r="J46" s="86"/>
      <c r="K46" s="87"/>
      <c r="L46" s="86"/>
      <c r="M46" s="87"/>
      <c r="N46" s="88"/>
    </row>
    <row r="47" spans="1:14" ht="15.75" customHeight="1">
      <c r="A47" s="19"/>
      <c r="B47" s="20"/>
      <c r="C47" s="20" t="s">
        <v>70</v>
      </c>
      <c r="D47" s="93"/>
      <c r="E47" s="94"/>
      <c r="F47" s="92"/>
      <c r="G47" s="92"/>
      <c r="H47" s="101">
        <v>3.814</v>
      </c>
      <c r="I47" s="101">
        <v>39.07</v>
      </c>
      <c r="J47" s="69">
        <v>109.5</v>
      </c>
      <c r="K47" s="12"/>
      <c r="L47" s="86" t="s">
        <v>3</v>
      </c>
      <c r="M47" s="87"/>
      <c r="N47" s="88"/>
    </row>
    <row r="48" spans="1:14" ht="15.75" customHeight="1">
      <c r="A48" s="19"/>
      <c r="B48" s="20"/>
      <c r="C48" s="20" t="s">
        <v>71</v>
      </c>
      <c r="D48" s="93"/>
      <c r="E48" s="94"/>
      <c r="F48" s="92"/>
      <c r="G48" s="92"/>
      <c r="H48" s="92"/>
      <c r="I48" s="101">
        <v>14.77</v>
      </c>
      <c r="J48" s="102">
        <v>32.12</v>
      </c>
      <c r="K48" s="12"/>
      <c r="L48" s="103">
        <v>2923</v>
      </c>
      <c r="M48" s="26"/>
      <c r="N48" s="21"/>
    </row>
    <row r="49" spans="1:14" ht="15.75" customHeight="1">
      <c r="A49" s="19"/>
      <c r="B49" s="20"/>
      <c r="C49" s="20" t="s">
        <v>72</v>
      </c>
      <c r="D49" s="93"/>
      <c r="E49" s="94"/>
      <c r="F49" s="92"/>
      <c r="G49" s="92"/>
      <c r="H49" s="92"/>
      <c r="I49" s="92"/>
      <c r="J49" s="86"/>
      <c r="K49" s="87"/>
      <c r="L49" s="104">
        <v>920.6</v>
      </c>
      <c r="M49" s="12"/>
      <c r="N49" s="21"/>
    </row>
    <row r="50" spans="1:14" ht="15.75" customHeight="1">
      <c r="A50" s="19"/>
      <c r="B50" s="20"/>
      <c r="C50" s="20" t="s">
        <v>140</v>
      </c>
      <c r="D50" s="93"/>
      <c r="E50" s="94"/>
      <c r="F50" s="92"/>
      <c r="G50" s="92"/>
      <c r="H50" s="92"/>
      <c r="I50" s="92"/>
      <c r="J50" s="86"/>
      <c r="K50" s="87"/>
      <c r="L50" s="104">
        <v>143.5</v>
      </c>
      <c r="M50" s="12"/>
      <c r="N50" s="21"/>
    </row>
    <row r="51" spans="1:14" ht="15.75" customHeight="1">
      <c r="A51" s="19"/>
      <c r="B51" s="20" t="s">
        <v>73</v>
      </c>
      <c r="C51" s="20"/>
      <c r="D51" s="93"/>
      <c r="E51" s="94"/>
      <c r="F51" s="92"/>
      <c r="G51" s="73">
        <v>-28.13</v>
      </c>
      <c r="H51" s="92"/>
      <c r="I51" s="92"/>
      <c r="J51" s="86"/>
      <c r="K51" s="87"/>
      <c r="L51" s="86"/>
      <c r="M51" s="87"/>
      <c r="N51" s="88"/>
    </row>
    <row r="52" spans="1:14" ht="15.75" customHeight="1">
      <c r="A52" s="19"/>
      <c r="B52" s="20" t="s">
        <v>74</v>
      </c>
      <c r="C52" s="20"/>
      <c r="D52" s="93"/>
      <c r="E52" s="94"/>
      <c r="F52" s="92"/>
      <c r="G52" s="92"/>
      <c r="H52" s="68">
        <v>31.06</v>
      </c>
      <c r="I52" s="105">
        <v>105.1</v>
      </c>
      <c r="J52" s="106"/>
      <c r="K52" s="107"/>
      <c r="L52" s="106"/>
      <c r="M52" s="87"/>
      <c r="N52" s="88"/>
    </row>
    <row r="53" spans="1:14" ht="15.75" customHeight="1">
      <c r="A53" s="19"/>
      <c r="B53" s="20" t="s">
        <v>75</v>
      </c>
      <c r="C53" s="20"/>
      <c r="D53" s="93"/>
      <c r="E53" s="94"/>
      <c r="F53" s="92"/>
      <c r="G53" s="92"/>
      <c r="H53" s="68">
        <v>26.98</v>
      </c>
      <c r="I53" s="85">
        <v>101.1</v>
      </c>
      <c r="J53" s="103">
        <v>84.71</v>
      </c>
      <c r="K53" s="108"/>
      <c r="L53" s="106" t="s">
        <v>3</v>
      </c>
      <c r="M53" s="87"/>
      <c r="N53" s="88"/>
    </row>
    <row r="54" spans="1:14" ht="15.75" customHeight="1">
      <c r="A54" s="19"/>
      <c r="B54" s="20" t="s">
        <v>76</v>
      </c>
      <c r="C54" s="20"/>
      <c r="D54" s="93"/>
      <c r="E54" s="94"/>
      <c r="F54" s="92"/>
      <c r="G54" s="92"/>
      <c r="H54" s="92"/>
      <c r="I54" s="92"/>
      <c r="J54" s="137">
        <v>7.658</v>
      </c>
      <c r="K54" s="26"/>
      <c r="L54" s="69">
        <v>25.83</v>
      </c>
      <c r="M54" s="26"/>
      <c r="N54" s="21"/>
    </row>
    <row r="55" spans="1:14" ht="15.75" customHeight="1">
      <c r="A55" s="19"/>
      <c r="B55" s="20" t="s">
        <v>77</v>
      </c>
      <c r="C55" s="20"/>
      <c r="D55" s="93"/>
      <c r="E55" s="94"/>
      <c r="F55" s="92"/>
      <c r="G55" s="92"/>
      <c r="H55" s="92"/>
      <c r="I55" s="92"/>
      <c r="J55" s="137">
        <v>9.291</v>
      </c>
      <c r="K55" s="26"/>
      <c r="L55" s="69">
        <v>31.41</v>
      </c>
      <c r="M55" s="26"/>
      <c r="N55" s="21"/>
    </row>
    <row r="56" spans="1:14" ht="15.75" customHeight="1">
      <c r="A56" s="19"/>
      <c r="B56" s="20" t="s">
        <v>78</v>
      </c>
      <c r="C56" s="20"/>
      <c r="D56" s="93"/>
      <c r="E56" s="94"/>
      <c r="F56" s="92"/>
      <c r="G56" s="92"/>
      <c r="H56" s="92"/>
      <c r="I56" s="92"/>
      <c r="J56" s="104">
        <v>6.41</v>
      </c>
      <c r="K56" s="26"/>
      <c r="L56" s="69">
        <v>21.55</v>
      </c>
      <c r="M56" s="26"/>
      <c r="N56" s="21"/>
    </row>
    <row r="57" spans="1:14" ht="15.75" customHeight="1" hidden="1">
      <c r="A57" s="19"/>
      <c r="B57" s="20" t="s">
        <v>79</v>
      </c>
      <c r="C57" s="20"/>
      <c r="D57" s="93"/>
      <c r="E57" s="94"/>
      <c r="F57" s="92"/>
      <c r="G57" s="92"/>
      <c r="H57" s="92"/>
      <c r="I57" s="92"/>
      <c r="J57" s="139" t="s">
        <v>15</v>
      </c>
      <c r="K57" s="140"/>
      <c r="L57" s="141" t="s">
        <v>15</v>
      </c>
      <c r="M57" s="26"/>
      <c r="N57" s="21"/>
    </row>
    <row r="58" spans="1:14" ht="15.75" customHeight="1">
      <c r="A58" s="19"/>
      <c r="B58" s="20" t="s">
        <v>80</v>
      </c>
      <c r="C58" s="20"/>
      <c r="D58" s="93"/>
      <c r="E58" s="94"/>
      <c r="F58" s="92"/>
      <c r="G58" s="92"/>
      <c r="H58" s="92"/>
      <c r="I58" s="138"/>
      <c r="J58" s="82">
        <v>5.003</v>
      </c>
      <c r="K58" s="26"/>
      <c r="L58" s="82">
        <v>17.25</v>
      </c>
      <c r="M58" s="26"/>
      <c r="N58" s="21"/>
    </row>
    <row r="59" spans="1:14" ht="15.75" customHeight="1">
      <c r="A59" s="143"/>
      <c r="B59" s="150"/>
      <c r="C59" s="150"/>
      <c r="D59" s="145"/>
      <c r="E59" s="145"/>
      <c r="F59" s="146"/>
      <c r="G59" s="146"/>
      <c r="H59" s="146"/>
      <c r="I59" s="147"/>
      <c r="J59" s="144"/>
      <c r="K59" s="144"/>
      <c r="L59" s="144"/>
      <c r="M59" s="144"/>
      <c r="N59" s="143"/>
    </row>
    <row r="60" spans="2:13" ht="15.75" customHeight="1">
      <c r="B60" s="149" t="s">
        <v>136</v>
      </c>
      <c r="C60" s="149"/>
      <c r="D60" s="149"/>
      <c r="E60" s="149"/>
      <c r="F60" s="6"/>
      <c r="G60" s="6"/>
      <c r="H60" s="6"/>
      <c r="I60" s="6"/>
      <c r="J60" s="6"/>
      <c r="K60" s="6"/>
      <c r="L60" s="6"/>
      <c r="M60" s="6"/>
    </row>
    <row r="61" spans="2:13" ht="15.7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ht="15.75" customHeight="1"/>
    <row r="63" ht="15.75" customHeight="1"/>
    <row r="64" ht="15.75" customHeight="1"/>
    <row r="65" s="109" customFormat="1" ht="15.7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125" spans="2:7" ht="12.75">
      <c r="B125" s="126"/>
      <c r="C125" s="128"/>
      <c r="D125" s="118"/>
      <c r="E125" s="118"/>
      <c r="F125" s="118"/>
      <c r="G125" s="118"/>
    </row>
    <row r="126" spans="2:7" ht="12.75">
      <c r="B126" s="126"/>
      <c r="C126" s="128"/>
      <c r="D126" s="118"/>
      <c r="E126" s="118"/>
      <c r="F126" s="118"/>
      <c r="G126" s="118"/>
    </row>
    <row r="127" spans="2:7" ht="12.75">
      <c r="B127" s="126"/>
      <c r="C127" s="128"/>
      <c r="D127" s="118"/>
      <c r="E127" s="118"/>
      <c r="F127" s="118"/>
      <c r="G127" s="118"/>
    </row>
    <row r="128" spans="2:7" ht="12.75">
      <c r="B128" s="126"/>
      <c r="C128" s="128"/>
      <c r="D128" s="118"/>
      <c r="E128" s="118"/>
      <c r="F128" s="118"/>
      <c r="G128" s="118"/>
    </row>
    <row r="129" spans="2:7" ht="12.75">
      <c r="B129" s="126"/>
      <c r="C129" s="128"/>
      <c r="D129" s="118"/>
      <c r="E129" s="118"/>
      <c r="F129" s="118"/>
      <c r="G129" s="118"/>
    </row>
    <row r="130" spans="2:7" ht="12.75">
      <c r="B130" s="126"/>
      <c r="C130" s="128"/>
      <c r="D130" s="118"/>
      <c r="E130" s="118"/>
      <c r="F130" s="118"/>
      <c r="G130" s="118"/>
    </row>
    <row r="131" spans="2:7" ht="12.75">
      <c r="B131" s="126"/>
      <c r="C131" s="128"/>
      <c r="D131" s="118"/>
      <c r="E131" s="118"/>
      <c r="F131" s="118"/>
      <c r="G131" s="118"/>
    </row>
    <row r="132" spans="2:7" ht="12.75">
      <c r="B132" s="126"/>
      <c r="C132" s="128"/>
      <c r="D132" s="118"/>
      <c r="E132" s="118"/>
      <c r="F132" s="118"/>
      <c r="G132" s="118"/>
    </row>
    <row r="133" spans="2:7" ht="12.75">
      <c r="B133" s="126"/>
      <c r="C133" s="128"/>
      <c r="D133" s="118"/>
      <c r="E133" s="118"/>
      <c r="F133" s="118"/>
      <c r="G133" s="118"/>
    </row>
    <row r="134" spans="2:7" ht="12.75">
      <c r="B134" s="126"/>
      <c r="C134" s="128"/>
      <c r="D134" s="118"/>
      <c r="E134" s="118"/>
      <c r="F134" s="118"/>
      <c r="G134" s="118"/>
    </row>
    <row r="135" spans="2:7" ht="12.75">
      <c r="B135" s="126"/>
      <c r="C135" s="128"/>
      <c r="D135" s="118"/>
      <c r="E135" s="118"/>
      <c r="F135" s="118"/>
      <c r="G135" s="118"/>
    </row>
    <row r="136" spans="2:7" ht="12.75">
      <c r="B136" s="130"/>
      <c r="C136" s="131"/>
      <c r="D136" s="132"/>
      <c r="E136" s="132"/>
      <c r="F136" s="132"/>
      <c r="G136" s="132"/>
    </row>
  </sheetData>
  <mergeCells count="2">
    <mergeCell ref="B60:E60"/>
    <mergeCell ref="B59:C59"/>
  </mergeCells>
  <printOptions horizontalCentered="1" verticalCentered="1"/>
  <pageMargins left="0.75" right="0.75" top="0.75" bottom="0.75" header="0.5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I15" sqref="I15"/>
    </sheetView>
  </sheetViews>
  <sheetFormatPr defaultColWidth="9.140625" defaultRowHeight="12.75"/>
  <cols>
    <col min="1" max="1" width="24.421875" style="0" bestFit="1" customWidth="1"/>
    <col min="2" max="2" width="13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6"/>
      <c r="B2" s="6"/>
      <c r="C2" s="6"/>
      <c r="D2" s="6"/>
      <c r="E2" s="6"/>
      <c r="F2" s="6"/>
    </row>
    <row r="3" spans="1:6" ht="18">
      <c r="A3" s="151" t="s">
        <v>139</v>
      </c>
      <c r="B3" s="151"/>
      <c r="C3" s="151"/>
      <c r="D3" s="151"/>
      <c r="E3" s="151"/>
      <c r="F3" s="151"/>
    </row>
    <row r="4" spans="1:6" ht="12.75">
      <c r="A4" s="6"/>
      <c r="B4" s="6"/>
      <c r="C4" s="6"/>
      <c r="D4" s="6"/>
      <c r="E4" s="6"/>
      <c r="F4" s="6"/>
    </row>
    <row r="5" spans="1:6" ht="12.75">
      <c r="A5" s="14"/>
      <c r="B5" s="14"/>
      <c r="C5" s="110" t="s">
        <v>25</v>
      </c>
      <c r="D5" s="111" t="s">
        <v>81</v>
      </c>
      <c r="E5" s="111" t="s">
        <v>82</v>
      </c>
      <c r="F5" s="111" t="s">
        <v>83</v>
      </c>
    </row>
    <row r="6" spans="1:6" ht="12.75">
      <c r="A6" s="112"/>
      <c r="B6" s="23"/>
      <c r="C6" s="113" t="s">
        <v>84</v>
      </c>
      <c r="D6" s="113" t="s">
        <v>85</v>
      </c>
      <c r="E6" s="49" t="s">
        <v>29</v>
      </c>
      <c r="F6" s="49" t="s">
        <v>30</v>
      </c>
    </row>
    <row r="7" spans="1:6" ht="12.75">
      <c r="A7" s="114"/>
      <c r="B7" s="20"/>
      <c r="C7" s="115" t="s">
        <v>86</v>
      </c>
      <c r="D7" s="37" t="s">
        <v>36</v>
      </c>
      <c r="E7" s="37" t="s">
        <v>37</v>
      </c>
      <c r="F7" s="37" t="s">
        <v>38</v>
      </c>
    </row>
    <row r="8" spans="1:6" ht="12.75">
      <c r="A8" s="116" t="s">
        <v>87</v>
      </c>
      <c r="B8" s="117"/>
      <c r="C8" s="118">
        <v>99.85</v>
      </c>
      <c r="D8" s="118">
        <v>77.86</v>
      </c>
      <c r="E8" s="118">
        <v>52.61</v>
      </c>
      <c r="F8" s="118">
        <v>41.48</v>
      </c>
    </row>
    <row r="9" spans="1:6" ht="12.75">
      <c r="A9" s="116" t="s">
        <v>88</v>
      </c>
      <c r="B9" s="117"/>
      <c r="C9" s="118">
        <v>0.1471</v>
      </c>
      <c r="D9" s="118">
        <v>20.86</v>
      </c>
      <c r="E9" s="118">
        <v>40.54</v>
      </c>
      <c r="F9" s="118">
        <v>36.5</v>
      </c>
    </row>
    <row r="10" spans="1:6" ht="12.75">
      <c r="A10" s="116" t="s">
        <v>89</v>
      </c>
      <c r="B10" s="117"/>
      <c r="C10" s="118">
        <v>0.001179</v>
      </c>
      <c r="D10" s="118">
        <v>1.275</v>
      </c>
      <c r="E10" s="118">
        <v>6.856</v>
      </c>
      <c r="F10" s="118">
        <v>22.02</v>
      </c>
    </row>
    <row r="11" spans="1:6" ht="12.75">
      <c r="A11" s="119" t="s">
        <v>90</v>
      </c>
      <c r="B11" s="117"/>
      <c r="C11" s="118">
        <v>0.02916</v>
      </c>
      <c r="D11" s="118">
        <v>11.14</v>
      </c>
      <c r="E11" s="118">
        <v>5.144</v>
      </c>
      <c r="F11" s="118">
        <v>0.01798</v>
      </c>
    </row>
    <row r="12" spans="1:6" ht="12.75">
      <c r="A12" s="120"/>
      <c r="B12" s="121"/>
      <c r="C12" s="122"/>
      <c r="D12" s="122"/>
      <c r="E12" s="122"/>
      <c r="F12" s="122"/>
    </row>
    <row r="13" spans="1:6" ht="15.75">
      <c r="A13" s="123" t="s">
        <v>91</v>
      </c>
      <c r="B13" s="124"/>
      <c r="C13" s="125"/>
      <c r="D13" s="125"/>
      <c r="E13" s="125"/>
      <c r="F13" s="125"/>
    </row>
    <row r="14" spans="1:6" ht="12.75">
      <c r="A14" s="126" t="s">
        <v>92</v>
      </c>
      <c r="B14" s="117"/>
      <c r="C14" s="118">
        <v>0.2056</v>
      </c>
      <c r="D14" s="127" t="s">
        <v>93</v>
      </c>
      <c r="E14" s="127" t="s">
        <v>93</v>
      </c>
      <c r="F14" s="127" t="s">
        <v>93</v>
      </c>
    </row>
    <row r="15" spans="1:6" ht="12.75">
      <c r="A15" s="126" t="s">
        <v>94</v>
      </c>
      <c r="B15" s="117"/>
      <c r="C15" s="118">
        <v>16.33</v>
      </c>
      <c r="D15" s="118">
        <v>0.001403</v>
      </c>
      <c r="E15" s="118">
        <v>0</v>
      </c>
      <c r="F15" s="118">
        <v>0</v>
      </c>
    </row>
    <row r="16" spans="1:6" ht="12.75">
      <c r="A16" s="126" t="s">
        <v>95</v>
      </c>
      <c r="B16" s="117"/>
      <c r="C16" s="118">
        <v>54.66</v>
      </c>
      <c r="D16" s="118">
        <v>1.474</v>
      </c>
      <c r="E16" s="118">
        <v>0.0001831</v>
      </c>
      <c r="F16" s="118">
        <v>0</v>
      </c>
    </row>
    <row r="17" spans="1:6" ht="12.75">
      <c r="A17" s="126" t="s">
        <v>96</v>
      </c>
      <c r="B17" s="117"/>
      <c r="C17" s="118">
        <v>14.43</v>
      </c>
      <c r="D17" s="118">
        <v>0.08258</v>
      </c>
      <c r="E17" s="118">
        <v>9.345E-06</v>
      </c>
      <c r="F17" s="118">
        <v>0</v>
      </c>
    </row>
    <row r="18" spans="1:6" ht="12.75">
      <c r="A18" s="126" t="s">
        <v>97</v>
      </c>
      <c r="B18" s="117"/>
      <c r="C18" s="118">
        <v>4.391</v>
      </c>
      <c r="D18" s="118">
        <v>18.44</v>
      </c>
      <c r="E18" s="118">
        <v>0.03941</v>
      </c>
      <c r="F18" s="118">
        <v>2.721E-05</v>
      </c>
    </row>
    <row r="19" spans="1:6" ht="12.75">
      <c r="A19" s="126" t="s">
        <v>98</v>
      </c>
      <c r="B19" s="117"/>
      <c r="C19" s="118">
        <v>9.357</v>
      </c>
      <c r="D19" s="118">
        <v>12.64</v>
      </c>
      <c r="E19" s="118">
        <v>0.009624</v>
      </c>
      <c r="F19" s="118">
        <v>6.732E-06</v>
      </c>
    </row>
    <row r="20" spans="1:6" ht="12.75">
      <c r="A20" s="126" t="s">
        <v>99</v>
      </c>
      <c r="B20" s="117"/>
      <c r="C20" s="118">
        <v>0.1614</v>
      </c>
      <c r="D20" s="118">
        <v>4.158</v>
      </c>
      <c r="E20" s="118">
        <v>0.05283</v>
      </c>
      <c r="F20" s="118">
        <v>3.682E-05</v>
      </c>
    </row>
    <row r="21" spans="1:6" ht="12.75">
      <c r="A21" s="126" t="s">
        <v>100</v>
      </c>
      <c r="B21" s="117"/>
      <c r="C21" s="118">
        <v>0.05073</v>
      </c>
      <c r="D21" s="118">
        <v>15.87</v>
      </c>
      <c r="E21" s="118">
        <v>2.933</v>
      </c>
      <c r="F21" s="118">
        <v>0.002472</v>
      </c>
    </row>
    <row r="22" spans="1:6" ht="12.75">
      <c r="A22" s="126" t="s">
        <v>101</v>
      </c>
      <c r="B22" s="128"/>
      <c r="C22" s="118">
        <v>0.09793</v>
      </c>
      <c r="D22" s="118">
        <v>10.93</v>
      </c>
      <c r="E22" s="118">
        <v>0.6306</v>
      </c>
      <c r="F22" s="118">
        <v>0.0004636</v>
      </c>
    </row>
    <row r="23" spans="1:6" ht="12.75">
      <c r="A23" s="126" t="s">
        <v>102</v>
      </c>
      <c r="B23" s="128"/>
      <c r="C23" s="118">
        <v>0.04034</v>
      </c>
      <c r="D23" s="118">
        <v>6.593</v>
      </c>
      <c r="E23" s="118">
        <v>0.5751</v>
      </c>
      <c r="F23" s="118">
        <v>0.0004371</v>
      </c>
    </row>
    <row r="24" spans="1:6" ht="12.75">
      <c r="A24" s="126" t="s">
        <v>103</v>
      </c>
      <c r="B24" s="128"/>
      <c r="C24" s="118">
        <v>0.005805</v>
      </c>
      <c r="D24" s="118">
        <v>0.1588</v>
      </c>
      <c r="E24" s="118">
        <v>0.002145</v>
      </c>
      <c r="F24" s="118">
        <v>1.498E-06</v>
      </c>
    </row>
    <row r="25" spans="1:6" ht="12.75">
      <c r="A25" s="126" t="s">
        <v>104</v>
      </c>
      <c r="B25" s="128"/>
      <c r="C25" s="118">
        <v>0.03654</v>
      </c>
      <c r="D25" s="118">
        <v>3.032</v>
      </c>
      <c r="E25" s="118">
        <v>0.1278</v>
      </c>
      <c r="F25" s="118">
        <v>9.223E-05</v>
      </c>
    </row>
    <row r="26" spans="1:6" ht="12.75">
      <c r="A26" s="126" t="s">
        <v>105</v>
      </c>
      <c r="B26" s="128"/>
      <c r="C26" s="118">
        <v>0.02402</v>
      </c>
      <c r="D26" s="118">
        <v>10.5</v>
      </c>
      <c r="E26" s="118">
        <v>2.983</v>
      </c>
      <c r="F26" s="118">
        <v>0.002764</v>
      </c>
    </row>
    <row r="27" spans="1:6" ht="12.75">
      <c r="A27" s="126" t="s">
        <v>106</v>
      </c>
      <c r="B27" s="128"/>
      <c r="C27" s="118">
        <v>0.005619</v>
      </c>
      <c r="D27" s="118">
        <v>5.162</v>
      </c>
      <c r="E27" s="118">
        <v>4.991</v>
      </c>
      <c r="F27" s="118">
        <v>0.007515</v>
      </c>
    </row>
    <row r="28" spans="1:6" ht="12.75">
      <c r="A28" s="126" t="s">
        <v>107</v>
      </c>
      <c r="B28" s="128"/>
      <c r="C28" s="118">
        <v>0.001747</v>
      </c>
      <c r="D28" s="118">
        <v>1.543</v>
      </c>
      <c r="E28" s="118">
        <v>1.372</v>
      </c>
      <c r="F28" s="118">
        <v>0.001974</v>
      </c>
    </row>
    <row r="29" spans="1:6" ht="12.75">
      <c r="A29" s="126" t="s">
        <v>108</v>
      </c>
      <c r="B29" s="128"/>
      <c r="C29" s="118">
        <v>0.0007462</v>
      </c>
      <c r="D29" s="118">
        <v>1.175</v>
      </c>
      <c r="E29" s="118">
        <v>12.64</v>
      </c>
      <c r="F29" s="118">
        <v>0.1285</v>
      </c>
    </row>
    <row r="30" spans="1:6" ht="12.75">
      <c r="A30" s="126" t="s">
        <v>109</v>
      </c>
      <c r="B30" s="128"/>
      <c r="C30" s="118">
        <v>0.00101</v>
      </c>
      <c r="D30" s="118">
        <v>1.386</v>
      </c>
      <c r="E30" s="118">
        <v>4.816</v>
      </c>
      <c r="F30" s="118">
        <v>0.01763</v>
      </c>
    </row>
    <row r="31" spans="1:6" ht="12.75">
      <c r="A31" s="126" t="s">
        <v>110</v>
      </c>
      <c r="B31" s="128"/>
      <c r="C31" s="118">
        <v>0.0008493</v>
      </c>
      <c r="D31" s="118">
        <v>1.215</v>
      </c>
      <c r="E31" s="118">
        <v>5.377</v>
      </c>
      <c r="F31" s="118">
        <v>0.02414</v>
      </c>
    </row>
    <row r="32" spans="1:6" ht="12.75">
      <c r="A32" s="126" t="s">
        <v>111</v>
      </c>
      <c r="B32" s="128"/>
      <c r="C32" s="118">
        <v>0.0003548</v>
      </c>
      <c r="D32" s="118">
        <v>0.295</v>
      </c>
      <c r="E32" s="118">
        <v>0.232</v>
      </c>
      <c r="F32" s="118">
        <v>0.0003137</v>
      </c>
    </row>
    <row r="33" spans="1:6" ht="12.75">
      <c r="A33" s="126" t="s">
        <v>112</v>
      </c>
      <c r="B33" s="128"/>
      <c r="C33" s="118">
        <v>0.0006241</v>
      </c>
      <c r="D33" s="118">
        <v>0.8501</v>
      </c>
      <c r="E33" s="118">
        <v>2.845</v>
      </c>
      <c r="F33" s="118">
        <v>0.0101</v>
      </c>
    </row>
    <row r="34" spans="1:6" ht="12.75">
      <c r="A34" s="126" t="s">
        <v>113</v>
      </c>
      <c r="B34" s="128"/>
      <c r="C34" s="118">
        <v>0.0003518</v>
      </c>
      <c r="D34" s="118">
        <v>0.3187</v>
      </c>
      <c r="E34" s="118">
        <v>0.2988</v>
      </c>
      <c r="F34" s="118">
        <v>0.0004425</v>
      </c>
    </row>
    <row r="35" spans="1:6" ht="12.75">
      <c r="A35" s="126" t="s">
        <v>114</v>
      </c>
      <c r="B35" s="128"/>
      <c r="C35" s="118">
        <v>9.465E-05</v>
      </c>
      <c r="D35" s="118">
        <v>0.1141</v>
      </c>
      <c r="E35" s="118">
        <v>0.2295</v>
      </c>
      <c r="F35" s="118">
        <v>0.0005503</v>
      </c>
    </row>
    <row r="36" spans="1:6" ht="12.75">
      <c r="A36" s="126" t="s">
        <v>115</v>
      </c>
      <c r="B36" s="128"/>
      <c r="C36" s="118">
        <v>4.274E-05</v>
      </c>
      <c r="D36" s="118">
        <v>0.03968</v>
      </c>
      <c r="E36" s="118">
        <v>0.03925</v>
      </c>
      <c r="F36" s="118">
        <v>5.985E-05</v>
      </c>
    </row>
    <row r="37" spans="1:6" ht="12.75">
      <c r="A37" s="126" t="s">
        <v>116</v>
      </c>
      <c r="B37" s="128"/>
      <c r="C37" s="118">
        <v>3.408E-05</v>
      </c>
      <c r="D37" s="118">
        <v>0.05034</v>
      </c>
      <c r="E37" s="118">
        <v>0.2792</v>
      </c>
      <c r="F37" s="118">
        <v>0.001528</v>
      </c>
    </row>
    <row r="38" spans="1:6" ht="12.75">
      <c r="A38" s="129" t="s">
        <v>117</v>
      </c>
      <c r="B38" s="128"/>
      <c r="C38" s="118">
        <v>2.776E-05</v>
      </c>
      <c r="D38" s="118">
        <v>0.03568</v>
      </c>
      <c r="E38" s="118">
        <v>0.09155</v>
      </c>
      <c r="F38" s="118">
        <v>0.0002632</v>
      </c>
    </row>
    <row r="39" spans="1:6" ht="12.75">
      <c r="A39" s="126" t="s">
        <v>118</v>
      </c>
      <c r="B39" s="128"/>
      <c r="C39" s="118">
        <v>4.15E-05</v>
      </c>
      <c r="D39" s="118">
        <v>0.06599</v>
      </c>
      <c r="E39" s="118">
        <v>0.8218</v>
      </c>
      <c r="F39" s="118">
        <v>0.009646</v>
      </c>
    </row>
    <row r="40" spans="1:6" ht="12.75">
      <c r="A40" s="126" t="s">
        <v>119</v>
      </c>
      <c r="B40" s="128"/>
      <c r="C40" s="118">
        <v>0.0003983</v>
      </c>
      <c r="D40" s="118">
        <v>0.5684</v>
      </c>
      <c r="E40" s="118">
        <v>2.478</v>
      </c>
      <c r="F40" s="118">
        <v>0.01098</v>
      </c>
    </row>
    <row r="41" spans="1:6" ht="12.75">
      <c r="A41" s="126" t="s">
        <v>120</v>
      </c>
      <c r="B41" s="128"/>
      <c r="C41" s="118">
        <v>0.0006393</v>
      </c>
      <c r="D41" s="118">
        <v>0.9156</v>
      </c>
      <c r="E41" s="118">
        <v>4.083</v>
      </c>
      <c r="F41" s="118">
        <v>0.01845</v>
      </c>
    </row>
    <row r="42" spans="1:6" ht="12.75">
      <c r="A42" s="126" t="s">
        <v>121</v>
      </c>
      <c r="B42" s="128"/>
      <c r="C42" s="118">
        <v>0.0005747</v>
      </c>
      <c r="D42" s="118">
        <v>0.8028</v>
      </c>
      <c r="E42" s="118">
        <v>3.078</v>
      </c>
      <c r="F42" s="118">
        <v>0.01223</v>
      </c>
    </row>
    <row r="43" spans="1:6" ht="12.75">
      <c r="A43" s="126" t="s">
        <v>122</v>
      </c>
      <c r="B43" s="128"/>
      <c r="C43" s="118">
        <v>6.481E-05</v>
      </c>
      <c r="D43" s="118">
        <v>0.1056</v>
      </c>
      <c r="E43" s="118">
        <v>2.176</v>
      </c>
      <c r="F43" s="118">
        <v>0.04265</v>
      </c>
    </row>
    <row r="44" spans="1:6" ht="12.75">
      <c r="A44" s="126" t="s">
        <v>123</v>
      </c>
      <c r="B44" s="128"/>
      <c r="C44" s="118">
        <v>0.0007119</v>
      </c>
      <c r="D44" s="118">
        <v>1.144</v>
      </c>
      <c r="E44" s="118">
        <v>17.08</v>
      </c>
      <c r="F44" s="118">
        <v>0.2404</v>
      </c>
    </row>
    <row r="45" spans="1:6" ht="12.75">
      <c r="A45" s="129" t="s">
        <v>124</v>
      </c>
      <c r="B45" s="128"/>
      <c r="C45" s="118">
        <v>7.294E-05</v>
      </c>
      <c r="D45" s="118">
        <v>0.1215</v>
      </c>
      <c r="E45" s="118">
        <v>5.936</v>
      </c>
      <c r="F45" s="118">
        <v>0.3062</v>
      </c>
    </row>
    <row r="46" spans="1:6" ht="12.75">
      <c r="A46" s="126" t="s">
        <v>125</v>
      </c>
      <c r="B46" s="128"/>
      <c r="C46" s="118">
        <v>1.334E-05</v>
      </c>
      <c r="D46" s="118">
        <v>0.02249</v>
      </c>
      <c r="E46" s="118">
        <v>3.774</v>
      </c>
      <c r="F46" s="118">
        <v>1.54</v>
      </c>
    </row>
    <row r="47" spans="1:6" ht="12.75">
      <c r="A47" s="126" t="s">
        <v>126</v>
      </c>
      <c r="B47" s="128"/>
      <c r="C47" s="118">
        <v>8.081E-05</v>
      </c>
      <c r="D47" s="118">
        <v>0.1358</v>
      </c>
      <c r="E47" s="118">
        <v>14.16</v>
      </c>
      <c r="F47" s="118">
        <v>2.104</v>
      </c>
    </row>
    <row r="48" spans="1:6" ht="12.75">
      <c r="A48" s="129" t="s">
        <v>127</v>
      </c>
      <c r="B48" s="128"/>
      <c r="C48" s="118">
        <v>2.407E-05</v>
      </c>
      <c r="D48" s="118">
        <v>0.04047</v>
      </c>
      <c r="E48" s="118">
        <v>4.217</v>
      </c>
      <c r="F48" s="118">
        <v>0.6268</v>
      </c>
    </row>
    <row r="49" spans="1:6" ht="12.75">
      <c r="A49" s="126" t="s">
        <v>128</v>
      </c>
      <c r="B49" s="128"/>
      <c r="C49" s="118">
        <v>1.726E-06</v>
      </c>
      <c r="D49" s="118">
        <v>0.002913</v>
      </c>
      <c r="E49" s="118">
        <v>0.6534</v>
      </c>
      <c r="F49" s="118">
        <v>0.967</v>
      </c>
    </row>
    <row r="50" spans="1:6" ht="12.75">
      <c r="A50" s="129" t="s">
        <v>129</v>
      </c>
      <c r="B50" s="128"/>
      <c r="C50" s="118">
        <v>0</v>
      </c>
      <c r="D50" s="118">
        <v>0</v>
      </c>
      <c r="E50" s="118">
        <v>0</v>
      </c>
      <c r="F50" s="118">
        <v>0</v>
      </c>
    </row>
    <row r="51" spans="1:6" ht="12.75">
      <c r="A51" s="129" t="s">
        <v>130</v>
      </c>
      <c r="B51" s="128"/>
      <c r="C51" s="118">
        <v>0</v>
      </c>
      <c r="D51" s="118">
        <v>0</v>
      </c>
      <c r="E51" s="118">
        <v>0</v>
      </c>
      <c r="F51" s="118">
        <v>0</v>
      </c>
    </row>
    <row r="52" spans="1:6" ht="12.75">
      <c r="A52" s="129" t="s">
        <v>131</v>
      </c>
      <c r="B52" s="128"/>
      <c r="C52" s="118">
        <v>0</v>
      </c>
      <c r="D52" s="118">
        <v>0</v>
      </c>
      <c r="E52" s="118">
        <v>0</v>
      </c>
      <c r="F52" s="118">
        <v>0</v>
      </c>
    </row>
    <row r="53" spans="1:6" ht="12.75">
      <c r="A53" s="126" t="s">
        <v>132</v>
      </c>
      <c r="B53" s="128"/>
      <c r="C53" s="118">
        <v>0</v>
      </c>
      <c r="D53" s="118">
        <v>0</v>
      </c>
      <c r="E53" s="118">
        <v>0</v>
      </c>
      <c r="F53" s="118">
        <v>0</v>
      </c>
    </row>
    <row r="54" spans="1:6" ht="12.75">
      <c r="A54" s="126" t="s">
        <v>133</v>
      </c>
      <c r="B54" s="128"/>
      <c r="C54" s="118">
        <v>0</v>
      </c>
      <c r="D54" s="118">
        <v>0</v>
      </c>
      <c r="E54" s="118">
        <v>0</v>
      </c>
      <c r="F54" s="118">
        <v>0</v>
      </c>
    </row>
    <row r="55" spans="1:6" ht="12.75">
      <c r="A55" s="129" t="s">
        <v>134</v>
      </c>
      <c r="B55" s="128"/>
      <c r="C55" s="118">
        <v>1.796E-06</v>
      </c>
      <c r="D55" s="118">
        <v>0.003033</v>
      </c>
      <c r="E55" s="118">
        <v>0.709</v>
      </c>
      <c r="F55" s="118">
        <v>1.54</v>
      </c>
    </row>
    <row r="56" spans="1:6" ht="12.75">
      <c r="A56" s="126"/>
      <c r="B56" s="128"/>
      <c r="C56" s="118"/>
      <c r="D56" s="118"/>
      <c r="E56" s="118"/>
      <c r="F56" s="118"/>
    </row>
  </sheetData>
  <mergeCells count="1">
    <mergeCell ref="A3:F3"/>
  </mergeCells>
  <printOptions horizontalCentered="1" verticalCentered="1"/>
  <pageMargins left="0.75" right="0.75" top="0.75" bottom="0.75" header="0.2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BDM-PT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Leo Selico</cp:lastModifiedBy>
  <cp:lastPrinted>2002-03-06T18:58:23Z</cp:lastPrinted>
  <dcterms:created xsi:type="dcterms:W3CDTF">1998-05-15T19:16:06Z</dcterms:created>
  <dcterms:modified xsi:type="dcterms:W3CDTF">2003-04-24T19:13:56Z</dcterms:modified>
  <cp:category/>
  <cp:version/>
  <cp:contentType/>
  <cp:contentStatus/>
</cp:coreProperties>
</file>