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ummary" sheetId="1" r:id="rId1"/>
    <sheet name="05SUM1" sheetId="2" r:id="rId2"/>
    <sheet name="05SUM2" sheetId="3" r:id="rId3"/>
    <sheet name="Totals" sheetId="4" r:id="rId4"/>
    <sheet name="Profiles" sheetId="5" r:id="rId5"/>
  </sheets>
  <definedNames>
    <definedName name="_xlnm.Print_Area" localSheetId="1">'05SUM1'!$A$1:$G$47</definedName>
    <definedName name="_xlnm.Print_Area" localSheetId="3">'Totals'!$A$1:$E$67</definedName>
    <definedName name="_xlnm.Print_Titles" localSheetId="4">'Profiles'!$1:$1</definedName>
  </definedNames>
  <calcPr fullCalcOnLoad="1"/>
</workbook>
</file>

<file path=xl/sharedStrings.xml><?xml version="1.0" encoding="utf-8"?>
<sst xmlns="http://schemas.openxmlformats.org/spreadsheetml/2006/main" count="1423" uniqueCount="767">
  <si>
    <t>University of Texas</t>
  </si>
  <si>
    <t>Total Obligated:</t>
  </si>
  <si>
    <t>Total Fellowship Awards:</t>
  </si>
  <si>
    <t>Two fellows declined after the end of the fiscal year; money could not be deobligated.</t>
  </si>
  <si>
    <t>Dominican Republic</t>
  </si>
  <si>
    <t>Mobility and Containment of Haitian Women in the Dominican Republic</t>
  </si>
  <si>
    <t>Enrile, Margaret B</t>
  </si>
  <si>
    <t>Anthropology/Archaeology</t>
  </si>
  <si>
    <t>Violence and Daily Life in Late Prehispanic Peru</t>
  </si>
  <si>
    <t>Yucatec Maya</t>
  </si>
  <si>
    <t>Ponette, Alexandra G</t>
  </si>
  <si>
    <t>Forestry And Environmental Studies</t>
  </si>
  <si>
    <t>Effects of Land Use Change on Water Fluxes and Atmospheric Deposition in a Mexican Montane Landscape</t>
  </si>
  <si>
    <t>Wakild, Emily L</t>
  </si>
  <si>
    <t>University of Arizona</t>
  </si>
  <si>
    <t>Resources, Communities and Conservation in Revolutionary Mexico, 1934-1940</t>
  </si>
  <si>
    <t>Letalien, Bethany L</t>
  </si>
  <si>
    <t>Information</t>
  </si>
  <si>
    <t>Context, Nexus, Praxis:  Community Library and Activities Center Development for/by  Favela Residents</t>
  </si>
  <si>
    <t>Gammons, Louise C</t>
  </si>
  <si>
    <t>A History of Wealth in Colonial Mexico, 1720-1796</t>
  </si>
  <si>
    <t>Robert, Sarah A</t>
  </si>
  <si>
    <t>Educational Policy Studies</t>
  </si>
  <si>
    <t>Theorizing Educational Decentralization Through the Work and Lives of Teachers in Argentina</t>
  </si>
  <si>
    <t>Fairfield, Tasha A</t>
  </si>
  <si>
    <t>Argentina, Bolivia</t>
  </si>
  <si>
    <t>The Distributional Politics of Tax Reform in Argentina, Bolivia and Chile</t>
  </si>
  <si>
    <t>Hardin, Jennifer A</t>
  </si>
  <si>
    <t>Elite Status and Power in Andean Ecuador</t>
  </si>
  <si>
    <t>Leavitt-Alcantara, Brianna N</t>
  </si>
  <si>
    <t>Practicing Faith:  Women and Religious Life in Late Colonial Central America</t>
  </si>
  <si>
    <t>Lewis, Mollie E</t>
  </si>
  <si>
    <t>Argentina, Israel</t>
  </si>
  <si>
    <t>Yiddish, Spanish</t>
  </si>
  <si>
    <t>Yiddish Tango and Japanese Laundries:  Argentine National Identities and Jewish Ethnicity, 1917-1930</t>
  </si>
  <si>
    <t>Lee, Sang E</t>
  </si>
  <si>
    <t>Environmental Science, Policy, And Management</t>
  </si>
  <si>
    <t>Costa Rica, Nicaragua</t>
  </si>
  <si>
    <t>Migration Between Two Developing Countries:  The Case of Nicaraguan Migration into Costa Rica</t>
  </si>
  <si>
    <t>Portillo, Suyapa G</t>
  </si>
  <si>
    <t>Honduras</t>
  </si>
  <si>
    <t>The Honduran Banana Strike of 1954:  Worker Identity Formation in an Enclave Economy</t>
  </si>
  <si>
    <t>Leflore, Elizabeth  H</t>
  </si>
  <si>
    <t>The Force of Devotion:  Performing a Transnational Spirituality</t>
  </si>
  <si>
    <t>University of Pittsburgh</t>
  </si>
  <si>
    <t>Chile</t>
  </si>
  <si>
    <t>Archaeology</t>
  </si>
  <si>
    <t>Janco, Andrew P</t>
  </si>
  <si>
    <t>Soviet Refugees in Postwar Europe and the Cold War, 1945-1961</t>
  </si>
  <si>
    <t>Cormier, Kelley E</t>
  </si>
  <si>
    <t>Agricultural Economics</t>
  </si>
  <si>
    <t>Kyrgyzstan</t>
  </si>
  <si>
    <t>Russian, Uzbek</t>
  </si>
  <si>
    <t>Exercising Volition:  Institutions, Human Will, and Transactions in Kyrgyz Agriculture</t>
  </si>
  <si>
    <t>Sloin, Andrew J</t>
  </si>
  <si>
    <t>History/Jewish Studies</t>
  </si>
  <si>
    <t>Belarus, Russia</t>
  </si>
  <si>
    <t>Russian, Yiddish</t>
  </si>
  <si>
    <t>Cultural Revolution in Jewish Minsk, 1905-1932</t>
  </si>
  <si>
    <t>Babiracki, Patryk J</t>
  </si>
  <si>
    <t>Johns Hopkins University</t>
  </si>
  <si>
    <t>Russia, Poland</t>
  </si>
  <si>
    <t>Visions of Empire:  Soviet Union, Poland and the Refashioning of a Soviet Identity</t>
  </si>
  <si>
    <t>Reeves, David M</t>
  </si>
  <si>
    <t>Azerbaijan, Russia</t>
  </si>
  <si>
    <t>Russian, Azerbaijani</t>
  </si>
  <si>
    <t>Islam and Resistance to soviet Power in Azerbaijan, 1923-33</t>
  </si>
  <si>
    <t xml:space="preserve">O'Keefe, Brigid </t>
  </si>
  <si>
    <t>New York University</t>
  </si>
  <si>
    <t>Making Gypsies Soviet:  Nationality Policy, Social Practice, and the Roma of the USSR, 1917-1939</t>
  </si>
  <si>
    <t xml:space="preserve">Pula, Besnik </t>
  </si>
  <si>
    <t>Albania</t>
  </si>
  <si>
    <t>Albanian</t>
  </si>
  <si>
    <t>Empire of Cities:  Fascism and the Urban Transformation of Tirana</t>
  </si>
  <si>
    <t>Loring, Benjamin H</t>
  </si>
  <si>
    <t>Brandeis University</t>
  </si>
  <si>
    <t>Russia, Kyrgyzstan, Uzbekistan</t>
  </si>
  <si>
    <t>Russian, Kyrgyz</t>
  </si>
  <si>
    <t>State-Building, Rural Development, and Social Change in Soviet Kirghizia, 1921-1941</t>
  </si>
  <si>
    <t>Asher, Andrew D</t>
  </si>
  <si>
    <t xml:space="preserve">Poland, Germany </t>
  </si>
  <si>
    <t>German, Polish</t>
  </si>
  <si>
    <t>Creating Europeans:  Transforming Citizenship on the Polish-German Frontier</t>
  </si>
  <si>
    <t>Gelbart, Petra M</t>
  </si>
  <si>
    <t>New Horizons for Every Student:  Intercultural Music Education in the Czech Republic</t>
  </si>
  <si>
    <t>Blavascunas, Eunice L</t>
  </si>
  <si>
    <t>University of California, Santa Cruz</t>
  </si>
  <si>
    <t>Regional Visions:  Ecological Integrity in the Green Lungs of Poland</t>
  </si>
  <si>
    <t>Matza, Tomas A</t>
  </si>
  <si>
    <t>Stanford University</t>
  </si>
  <si>
    <t>Economies of Despair:  Psychologies and Social Assistance in Postsocialist Russia</t>
  </si>
  <si>
    <t>Senarslan, Anna O</t>
  </si>
  <si>
    <t>Languages And Literature</t>
  </si>
  <si>
    <t>Azerbaijan</t>
  </si>
  <si>
    <t>Azerbaijani</t>
  </si>
  <si>
    <t>Singing the Past, Calling the Future:  The Women Ashigs of Azerbaijan</t>
  </si>
  <si>
    <t>Campbell, Thomas H</t>
  </si>
  <si>
    <t>Languages And Literatures</t>
  </si>
  <si>
    <t>The New Artists of Leningrad and Their Environs</t>
  </si>
  <si>
    <t>Metro-Roland, Michelle M</t>
  </si>
  <si>
    <t>Hungary</t>
  </si>
  <si>
    <t>Hungarian</t>
  </si>
  <si>
    <t>The Prosaic Local/Tourist Landscape of Budapest:  National Cultural Identity in a Globalized City</t>
  </si>
  <si>
    <t>Tillemann, Tomicah S</t>
  </si>
  <si>
    <t>International Relations</t>
  </si>
  <si>
    <t>How to End an Empire:  Emigration, Security, and the Collapse of the Communist Bloc</t>
  </si>
  <si>
    <t>Weber, David A</t>
  </si>
  <si>
    <t>Memory, Sacredness, and Public Space in Moscow:  Reassertion of the Master-Narrative</t>
  </si>
  <si>
    <t>Shlyakhter, Andrey A</t>
  </si>
  <si>
    <t>Russia, Belarus, Ukraine</t>
  </si>
  <si>
    <t>Russian, Ukrainian, Belarusian</t>
  </si>
  <si>
    <t>Smuggling Across the Soviet Borders:  Contraband Trade and the Struggle Against It, 1918-1930</t>
  </si>
  <si>
    <t>Huebner, Karla T</t>
  </si>
  <si>
    <t>Eroticism, Identity, and Cultural Context:  Toyen and the Czech Avant-Garde</t>
  </si>
  <si>
    <t>Johnson, Michael D</t>
  </si>
  <si>
    <t>Of Suicides and Fairy Tales:  Przybyszewski and the Russian Stage (1902-1912)</t>
  </si>
  <si>
    <t>Dills, Randall S</t>
  </si>
  <si>
    <t>River Stories:  Currents of Culture, Environment, and Society on the Neva, St. Petersburg 1762-1861</t>
  </si>
  <si>
    <t>Fogarty, Patricia L</t>
  </si>
  <si>
    <t>Romanian, Russian</t>
  </si>
  <si>
    <t>Connections and Corruption:  Everyday Ways of Being Moldovan</t>
  </si>
  <si>
    <t>Platt, Jonathan  B</t>
  </si>
  <si>
    <t>Columbia University</t>
  </si>
  <si>
    <t>Languages</t>
  </si>
  <si>
    <t>Legacies of Russian Romanticism</t>
  </si>
  <si>
    <t>Aistars, Guntra A</t>
  </si>
  <si>
    <t>Environmental Policy &amp; Sociology</t>
  </si>
  <si>
    <t>Latvia, Costa Rica</t>
  </si>
  <si>
    <t>Latvian, Spanish</t>
  </si>
  <si>
    <t>Globalizing Organics:  A Political Ecology of Organic Agriculture in Latvia and Costa Rica</t>
  </si>
  <si>
    <t>Uzbekistan</t>
  </si>
  <si>
    <t>Barske, Valerie H</t>
  </si>
  <si>
    <t>History/Anthropology</t>
  </si>
  <si>
    <t>Dancing Politics:  Performing Peace in Postwar Okinawa</t>
  </si>
  <si>
    <t xml:space="preserve">Haig, Kenneth </t>
  </si>
  <si>
    <t>National Aliens, Local Citizens:  The Process of Immigrant Political Citizenship Attainment in Japan</t>
  </si>
  <si>
    <t>Languages And Civilizations</t>
  </si>
  <si>
    <t xml:space="preserve">Relyea, Scott </t>
  </si>
  <si>
    <t>China, United Kingdom</t>
  </si>
  <si>
    <t>Pacifying Khams:  Qing Imperialism and the Bureaucratisation of Colonial Space</t>
  </si>
  <si>
    <t>Thomas, Saul T</t>
  </si>
  <si>
    <t>"Culture" and Writing History in 1980s China</t>
  </si>
  <si>
    <t>Vassil, Kristina S</t>
  </si>
  <si>
    <t>Tales of Issei:  Writing Between Japan and America, 1885-1924</t>
  </si>
  <si>
    <t>Duthie, Laurie M</t>
  </si>
  <si>
    <t>Mandarin</t>
  </si>
  <si>
    <t>White Collar China:  Professionalism and the Making of the New Middle-Class in Shanghai</t>
  </si>
  <si>
    <t xml:space="preserve">Asakura, Hanako </t>
  </si>
  <si>
    <t>Languages And Culture</t>
  </si>
  <si>
    <t>Landscapes of the Self:  Painterly Aesthetics in Modern Japanese Literature</t>
  </si>
  <si>
    <t>Snow, Hilary K</t>
  </si>
  <si>
    <t>Edo Period Votive Paintings:  Production and Viewing Practices of Temple Oema</t>
  </si>
  <si>
    <t>Ta, Trang X</t>
  </si>
  <si>
    <t>University of Washington</t>
  </si>
  <si>
    <t>Health-Consciousness and Care of the Self Practices in Contemporary China</t>
  </si>
  <si>
    <t>Halsey, Stephen R</t>
  </si>
  <si>
    <t>China, Taiwan</t>
  </si>
  <si>
    <t>European Imperialism and State Formation in Late Imperial and Republican China</t>
  </si>
  <si>
    <t>Agnew, Junko N</t>
  </si>
  <si>
    <t>Gu Ding -- Writing and collaboration in Manchukuo</t>
  </si>
  <si>
    <t>Jessup, James B</t>
  </si>
  <si>
    <t>Lay Buddhism in Republican China</t>
  </si>
  <si>
    <t>Futrell, William C</t>
  </si>
  <si>
    <t>China, South Korea</t>
  </si>
  <si>
    <t>Mandarin Chinese, Korean</t>
  </si>
  <si>
    <t>Emergence of Transnational Environmental Civil Society in East Asia</t>
  </si>
  <si>
    <t>McDonald, Kristen N</t>
  </si>
  <si>
    <t>Environmental Science, Policy and Management</t>
  </si>
  <si>
    <t>Governing the Nu River:  People, Politics, and Processes</t>
  </si>
  <si>
    <t>Gage, Sue-Je L</t>
  </si>
  <si>
    <t>Pure Mixed Blood:  Identity, Perceptions and Images of Amerasians in South Korea</t>
  </si>
  <si>
    <t>Gayley, Antonia H</t>
  </si>
  <si>
    <t>Tibetan Studies</t>
  </si>
  <si>
    <t>China, Nepal, India</t>
  </si>
  <si>
    <t>Religious Revival in the Life and Writings of Tare Lhamo (1938-2002)</t>
  </si>
  <si>
    <t xml:space="preserve">Jiang, Bo </t>
  </si>
  <si>
    <t>Cataphatic Emptiness:  A Study and Translation of Gyaltsab's Commentary</t>
  </si>
  <si>
    <t>Weiss, Max D</t>
  </si>
  <si>
    <t>Lebanon, France</t>
  </si>
  <si>
    <t>The Reconstruction of Cultural Identity:  Producing Lebanese Shi'sm, 1926-1958</t>
  </si>
  <si>
    <t>Tapper, Aaron J</t>
  </si>
  <si>
    <t>Hebrew, Arabic</t>
  </si>
  <si>
    <t>The Politics of Hermeneutics:  Jewish and Muslim Theologies of Nonviolence</t>
  </si>
  <si>
    <t xml:space="preserve">Tambar, Kabir </t>
  </si>
  <si>
    <t>The Formation of Orthodoxy:  National and Religion in a Turkish Islamic Community</t>
  </si>
  <si>
    <t>Lucas, Ann E</t>
  </si>
  <si>
    <t>The Creation of Iranian Classical Music, 1831-1978</t>
  </si>
  <si>
    <t xml:space="preserve">Can, Lale </t>
  </si>
  <si>
    <t>Central Asia between Russian Colonialism and Pan-Islamism</t>
  </si>
  <si>
    <t xml:space="preserve">Brownson, Elizabeth </t>
  </si>
  <si>
    <t>Israel, United Kingdom</t>
  </si>
  <si>
    <t>Gender, Class, and Islamic Law in Palestine, 1920-1948</t>
  </si>
  <si>
    <t>Deubel, Tara F</t>
  </si>
  <si>
    <t>Morocco</t>
  </si>
  <si>
    <t>French, Arabic</t>
  </si>
  <si>
    <t>Poets, Praise-singers, and Prophets:  Oral Poetry and Social Identity in Southwestern Morocco</t>
  </si>
  <si>
    <t>Jackson, Maureen B</t>
  </si>
  <si>
    <t>Turkish, Hebrew</t>
  </si>
  <si>
    <t>Orality, Textuality, and Authority:  The Transmission of Synagogue Music in Istanbul and Seattle</t>
  </si>
  <si>
    <t>Mcpherson, Eve A</t>
  </si>
  <si>
    <t>Turkish, Arabic</t>
  </si>
  <si>
    <t>The Turkish Call to Prayer:  the Voice, Recitation Style, and Social Change</t>
  </si>
  <si>
    <t>Walton, Jeremy F</t>
  </si>
  <si>
    <t>Civic Virtue in a State of Constraint:  Islam and Secularism among the Vakiflar of Contemporary Turkey</t>
  </si>
  <si>
    <t>Gomez-Rivas, Juan</t>
  </si>
  <si>
    <t>Morocco, Spain</t>
  </si>
  <si>
    <t>Arabic, French, Spanish</t>
  </si>
  <si>
    <t>Muslim Jurists under the Almoravids</t>
  </si>
  <si>
    <t>Jamison, Kelda A</t>
  </si>
  <si>
    <t>State Intervention, Society's Transformation:  Dams and Development in Southeast Turkey</t>
  </si>
  <si>
    <t>Wood, Leonard G</t>
  </si>
  <si>
    <t>Egypt, United Kingdom, Netherlands</t>
  </si>
  <si>
    <t>Proponents of Islamic Law in the Formative Years of Egypt's Legal and Judicial Systems, 1880-1952</t>
  </si>
  <si>
    <t>Derr, Jennifer L</t>
  </si>
  <si>
    <t>Egypt, France, United Kingdom</t>
  </si>
  <si>
    <t>The Development of the Egyptian Sugar Industry, 1850-1950</t>
  </si>
  <si>
    <t>Hoffman, Joshua T</t>
  </si>
  <si>
    <t>The University, the Street, and the State:  Interpretations of History in Nasser's Egypt</t>
  </si>
  <si>
    <t xml:space="preserve">Valencia, Adriana </t>
  </si>
  <si>
    <t>Architecture and Urban History</t>
  </si>
  <si>
    <t>Migration and the City:  Early-Seventeeth Century Urban History in Rabat and Tetouan</t>
  </si>
  <si>
    <t>Lawrence, Adria K</t>
  </si>
  <si>
    <t>Morocco, Tunisia, Syria, France</t>
  </si>
  <si>
    <t>Why Nationalism?  Political Mobilization in Decolonization Movements</t>
  </si>
  <si>
    <t>Abdu-Noor, Muhammad I</t>
  </si>
  <si>
    <t>Arabic Studies</t>
  </si>
  <si>
    <t>The Moroccan Andalusian Music Tradition between the Spoken and the Written</t>
  </si>
  <si>
    <t>Mikhail, Alan M</t>
  </si>
  <si>
    <t>Egypt, Turkey</t>
  </si>
  <si>
    <t>Arabic, Modern Turkish, Ottoman Turkish</t>
  </si>
  <si>
    <t>The Life and Death of Egypt:  A Cultural History of the Nile, 1700-1850</t>
  </si>
  <si>
    <t>Ulaby, Laith A</t>
  </si>
  <si>
    <t>Kuwait, Qatar, Bahrain</t>
  </si>
  <si>
    <t>Performing the Past, Music and Ritual of the Pearl Divers of the Arabian Gulf</t>
  </si>
  <si>
    <t>Khair, Carmen M</t>
  </si>
  <si>
    <t>Egypt, United Kingdom</t>
  </si>
  <si>
    <t>Defining Spaces:  Elite Egyptian Identity Formation and Cultural Exchange in Cairo, 1867-1919</t>
  </si>
  <si>
    <t>Desai, Sangeeta</t>
  </si>
  <si>
    <t>Religions And Literatures</t>
  </si>
  <si>
    <t>Telugu, Sanskrit</t>
  </si>
  <si>
    <t>Bringing the Text to Life:  What Regional Retellings Do to the Sanskrit Bhagavata Purana</t>
  </si>
  <si>
    <t>Kroll, Ethan S</t>
  </si>
  <si>
    <t>Sanskrit</t>
  </si>
  <si>
    <t>The Theory of Property in Early Modern India</t>
  </si>
  <si>
    <t>Leonard, Spencer A</t>
  </si>
  <si>
    <t xml:space="preserve">Languages &amp; Civilizations and History </t>
  </si>
  <si>
    <t>Marathi</t>
  </si>
  <si>
    <t>Altering Modernity:  Left Opposition Politics in Maharashtra, 1918-65</t>
  </si>
  <si>
    <t>Allocco, Amy L</t>
  </si>
  <si>
    <t>Tamil</t>
  </si>
  <si>
    <t>Snake Goddesses and Anthills:  Emerging Women's Ritual Practices in Tamil Nadu</t>
  </si>
  <si>
    <t>Bessenger, Suzanne  M</t>
  </si>
  <si>
    <t>History of Religions</t>
  </si>
  <si>
    <t>India, Nepal</t>
  </si>
  <si>
    <t>From Incarnation to Institution:  The Tibetan Career of the Indian Buddhist Goddess VajravA rA hA</t>
  </si>
  <si>
    <t>Sijapati, Megan A</t>
  </si>
  <si>
    <t>Hindi, Nepali</t>
  </si>
  <si>
    <t>Muslim Narratives of Identity in the Hindu Kingdom of Nepal</t>
  </si>
  <si>
    <t>Weinstein, Liza J</t>
  </si>
  <si>
    <t>Mumbai on the Margins:  Participatory Planning in a Globalizing City</t>
  </si>
  <si>
    <t>Dalal, Neil A</t>
  </si>
  <si>
    <t>Self-Illumination:  A Study of Knowledge, Consciousness, and Mystical Experience in Advaita Vedanta</t>
  </si>
  <si>
    <t xml:space="preserve">Finnegan, Diana </t>
  </si>
  <si>
    <t>South Asian Studies</t>
  </si>
  <si>
    <t>Sanskrit, Tibetan</t>
  </si>
  <si>
    <t>Friendship in Buddhist Monasticism:  Ethical Training and Narrative in the Mulasarvastivadavinaya</t>
  </si>
  <si>
    <t>Mcclish, Mark R</t>
  </si>
  <si>
    <t>Asian Cultures and Languages</t>
  </si>
  <si>
    <t>India, United Kingdom</t>
  </si>
  <si>
    <t>Sanskrit, Malayalam</t>
  </si>
  <si>
    <t>The Political View of Religion in Ancient India</t>
  </si>
  <si>
    <t>Higgins, Nicholas A</t>
  </si>
  <si>
    <t>Fusion:  The Intercultural Collaboration of Improvisation</t>
  </si>
  <si>
    <t>Yamamoto, Carl S</t>
  </si>
  <si>
    <t>China, India</t>
  </si>
  <si>
    <t>Lama Zhang:  Vision and Violence in Twelfth-century Tibet</t>
  </si>
  <si>
    <t>Bangladesh, India</t>
  </si>
  <si>
    <t>Bengali</t>
  </si>
  <si>
    <t xml:space="preserve">Gabbay, Alyssa </t>
  </si>
  <si>
    <t>"A Turk of Hindustan":  Amir Khosrow and the Question of Indo-Persian Identity</t>
  </si>
  <si>
    <t xml:space="preserve">Bose, Neilesh </t>
  </si>
  <si>
    <t>Tufts University</t>
  </si>
  <si>
    <t>Religion and Revolution Amongst Modern Bengal Muslims, 1917-47</t>
  </si>
  <si>
    <t xml:space="preserve">Chandrani, Yogesh </t>
  </si>
  <si>
    <t>Gujarati, Hindu</t>
  </si>
  <si>
    <t>Legacies of Colonialism:  The Partition of India and the Politics of Identity in Postcolonial Gujarat</t>
  </si>
  <si>
    <t>Pai, Gita V</t>
  </si>
  <si>
    <t>Recasting the Syntax of Sovereignty in Medieval South India</t>
  </si>
  <si>
    <t>Warner, Cameron D</t>
  </si>
  <si>
    <t>Tibetan and Himalayan Studies</t>
  </si>
  <si>
    <t>Nepal, India</t>
  </si>
  <si>
    <t>The Jowo Statue and Tibetan Buddhist Identity</t>
  </si>
  <si>
    <t>Sunardi, Christina M</t>
  </si>
  <si>
    <t>Indonesian, Dutch</t>
  </si>
  <si>
    <t>East Javanese Cross-Gender Dance:  Music, Movement and the Expression of Regional Identity</t>
  </si>
  <si>
    <t>Lobel, Jason W</t>
  </si>
  <si>
    <t>University of Hawaii</t>
  </si>
  <si>
    <t>Philippines</t>
  </si>
  <si>
    <t>Tagalog</t>
  </si>
  <si>
    <t>Central Philippine Dialectology</t>
  </si>
  <si>
    <t>Keith, Charles P</t>
  </si>
  <si>
    <t>Catholic Vietnam:  The Politics of Religion in French Indochina, 1920-1940</t>
  </si>
  <si>
    <t>Boccuzzi, Ellen E</t>
  </si>
  <si>
    <t>Southeast Asian Studies</t>
  </si>
  <si>
    <t>Shifting Perspectives, Shifting Visions:  Thai Migration and the Politics of Change</t>
  </si>
  <si>
    <t>Downing, Sonja L</t>
  </si>
  <si>
    <t>Children's Gamelans:  Gender Shift and Social Change in Bali, Indonesia</t>
  </si>
  <si>
    <t>Jones, Michael E</t>
  </si>
  <si>
    <t>Education Policy</t>
  </si>
  <si>
    <t>Educational Decentralization and Reform:  Alternative Education as Social Movement in Thailand</t>
  </si>
  <si>
    <t>Redfern, William A</t>
  </si>
  <si>
    <t>The Takeover and Return of Foreign Enterprises in Indonesia in the 1960s</t>
  </si>
  <si>
    <t>Danzer, Erick M</t>
  </si>
  <si>
    <t>Commodity Chain Politics and Agro-Export Booms in Indonesia</t>
  </si>
  <si>
    <t>Hoesterey, James B</t>
  </si>
  <si>
    <t>The Cultivation of Islamic Selves and Political Reform in Indonesia</t>
  </si>
  <si>
    <t>Morgan, Marston H</t>
  </si>
  <si>
    <t>New Caledonia, Algeria, France</t>
  </si>
  <si>
    <t>Uncommon Origins:  An Ethnography of Politics in the French South Pacific</t>
  </si>
  <si>
    <t>Cassaniti, Julia L</t>
  </si>
  <si>
    <t>Cultural Psychology</t>
  </si>
  <si>
    <t>The Influence of Culture on Cognitive Biases:  Buddhist Impermanence in Thailand</t>
  </si>
  <si>
    <t>Miller, Kevin C</t>
  </si>
  <si>
    <t>Fiji</t>
  </si>
  <si>
    <t>The Legacy of the Ramayana in Contemporary Indo-Fijian Music and Culture</t>
  </si>
  <si>
    <t>Nguyen, Martina T</t>
  </si>
  <si>
    <t xml:space="preserve">Vietnam </t>
  </si>
  <si>
    <t xml:space="preserve">Vietnamese </t>
  </si>
  <si>
    <t>Newspapers and Nationalism in Vietnam, 1930-1945</t>
  </si>
  <si>
    <t>Ross, Laurie M</t>
  </si>
  <si>
    <t>Topeng Babakan:  Conceptualizations of Self in West Javanese Mask Performance</t>
  </si>
  <si>
    <t xml:space="preserve">Moul, Navin </t>
  </si>
  <si>
    <t>Ethnic Studies</t>
  </si>
  <si>
    <t>Citizens in the Making:  Deported "Cambodia Americans" in Cambodia</t>
  </si>
  <si>
    <t>Country(ies)</t>
  </si>
  <si>
    <t>CENTRAL EASTERN EUROPE AND EURASIA</t>
  </si>
  <si>
    <t>FY 2005 Fulbright-Hays Doctoral Dissertation Research Abroad Program</t>
  </si>
  <si>
    <t xml:space="preserve">FULBRIGHT-HAYS DOCTORAL DISSERTATION </t>
  </si>
  <si>
    <t>RESEARCH ABROAD PROGRAM SUMMARY</t>
  </si>
  <si>
    <t>CFDA 84.022</t>
  </si>
  <si>
    <t>Average</t>
  </si>
  <si>
    <t>Applications</t>
  </si>
  <si>
    <t>Fellowship by</t>
  </si>
  <si>
    <t>WORLD AREA</t>
  </si>
  <si>
    <t>Received</t>
  </si>
  <si>
    <t>Funded</t>
  </si>
  <si>
    <t>Africa</t>
  </si>
  <si>
    <t>Western Hemisphere</t>
  </si>
  <si>
    <t>Central/Eastern Europe/Eurasia</t>
  </si>
  <si>
    <t>East Asia</t>
  </si>
  <si>
    <t>Near East</t>
  </si>
  <si>
    <t>South Asia</t>
  </si>
  <si>
    <t>Southeast Asia</t>
  </si>
  <si>
    <t>TOTALS</t>
  </si>
  <si>
    <t>FUNDING REQUESTS / 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</si>
  <si>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</si>
  <si>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</si>
  <si>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</si>
  <si>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</si>
  <si>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</si>
  <si>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</si>
  <si>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</si>
  <si>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 Profit Institutions</t>
  </si>
  <si>
    <t>GENDER</t>
  </si>
  <si>
    <t>Number</t>
  </si>
  <si>
    <t>Percent</t>
  </si>
  <si>
    <t>Female</t>
  </si>
  <si>
    <t>Male</t>
  </si>
  <si>
    <t>Fiscal Year 2005</t>
  </si>
  <si>
    <t>FY 04 GRANTS AND FELLOWSHIPS BY STATE</t>
  </si>
  <si>
    <t>Number of</t>
  </si>
  <si>
    <t>Individual</t>
  </si>
  <si>
    <t>State</t>
  </si>
  <si>
    <t>Recipient IHEs</t>
  </si>
  <si>
    <t>Fellowships</t>
  </si>
  <si>
    <t>FY 64-04 FELLOWSHIPS AWARDED</t>
  </si>
  <si>
    <t>Central/Eastern Europe</t>
  </si>
  <si>
    <t xml:space="preserve">   and Eurasia</t>
  </si>
  <si>
    <t>Western Europe</t>
  </si>
  <si>
    <t>Multi-Country</t>
  </si>
  <si>
    <t>Note:  Multi-Country designation is obsolete.</t>
  </si>
  <si>
    <t>Now, principal country of research is designated.</t>
  </si>
  <si>
    <t>University</t>
  </si>
  <si>
    <t>Discipline</t>
  </si>
  <si>
    <t>World Area</t>
  </si>
  <si>
    <t>Language(s)</t>
  </si>
  <si>
    <t>Topic</t>
  </si>
  <si>
    <t>AFRICA</t>
  </si>
  <si>
    <t>Anthropology</t>
  </si>
  <si>
    <t>South Africa</t>
  </si>
  <si>
    <t>History</t>
  </si>
  <si>
    <t>Political Science</t>
  </si>
  <si>
    <t>French</t>
  </si>
  <si>
    <t>Tanzania</t>
  </si>
  <si>
    <t>Swahili</t>
  </si>
  <si>
    <t>Mozambique</t>
  </si>
  <si>
    <t>French, Wolof</t>
  </si>
  <si>
    <t>Kenya</t>
  </si>
  <si>
    <t>Ethnomusicology</t>
  </si>
  <si>
    <t>Senegal</t>
  </si>
  <si>
    <t>Nigeria</t>
  </si>
  <si>
    <t>Hausa</t>
  </si>
  <si>
    <t>Botswana</t>
  </si>
  <si>
    <t>Setswana</t>
  </si>
  <si>
    <t>Art History</t>
  </si>
  <si>
    <t>Geography</t>
  </si>
  <si>
    <t>Portuguese</t>
  </si>
  <si>
    <t>WESTERN HEMISPHERE</t>
  </si>
  <si>
    <t>Mexico</t>
  </si>
  <si>
    <t>Spanish</t>
  </si>
  <si>
    <t>Guatemala</t>
  </si>
  <si>
    <t>Peru</t>
  </si>
  <si>
    <t>Linguistics</t>
  </si>
  <si>
    <t>Ecuador</t>
  </si>
  <si>
    <t>Brazil</t>
  </si>
  <si>
    <t>Sociology</t>
  </si>
  <si>
    <t>Argentina</t>
  </si>
  <si>
    <t>Human Development</t>
  </si>
  <si>
    <t>Bolivia</t>
  </si>
  <si>
    <t>Mexico, Spain</t>
  </si>
  <si>
    <t>Poland</t>
  </si>
  <si>
    <t>Czech Republic</t>
  </si>
  <si>
    <t>Moldova</t>
  </si>
  <si>
    <t>Russia</t>
  </si>
  <si>
    <t>Russian</t>
  </si>
  <si>
    <t xml:space="preserve">Russian </t>
  </si>
  <si>
    <t>Polish</t>
  </si>
  <si>
    <t>Czech</t>
  </si>
  <si>
    <t>Russian, Polish</t>
  </si>
  <si>
    <t>EAST ASIA</t>
  </si>
  <si>
    <t>Japan</t>
  </si>
  <si>
    <t>Japanese</t>
  </si>
  <si>
    <t>China</t>
  </si>
  <si>
    <t>Chinese</t>
  </si>
  <si>
    <t>Literature</t>
  </si>
  <si>
    <t>South Korea</t>
  </si>
  <si>
    <t>Korean</t>
  </si>
  <si>
    <t>Mandarin Chinese</t>
  </si>
  <si>
    <t>Architecture</t>
  </si>
  <si>
    <t>Tibetan</t>
  </si>
  <si>
    <t>NEAR EAST</t>
  </si>
  <si>
    <t>Egypt</t>
  </si>
  <si>
    <t>Arabic</t>
  </si>
  <si>
    <t>Lebanon</t>
  </si>
  <si>
    <t>Religion</t>
  </si>
  <si>
    <t>Arabic, French</t>
  </si>
  <si>
    <t>Iran</t>
  </si>
  <si>
    <t>Turkey</t>
  </si>
  <si>
    <t>Turkish</t>
  </si>
  <si>
    <t>Israel</t>
  </si>
  <si>
    <t>SOUTH ASIA</t>
  </si>
  <si>
    <t>Nepal</t>
  </si>
  <si>
    <t>India</t>
  </si>
  <si>
    <t>Hindi</t>
  </si>
  <si>
    <t>Religious Studies</t>
  </si>
  <si>
    <t>Persian</t>
  </si>
  <si>
    <t>Sanskrit, Hindi</t>
  </si>
  <si>
    <t>Asian Studies</t>
  </si>
  <si>
    <t>SOUTHEAST ASIA</t>
  </si>
  <si>
    <t>Indonesia</t>
  </si>
  <si>
    <t>Vietnam, France</t>
  </si>
  <si>
    <t>Vietnamese, French</t>
  </si>
  <si>
    <t>Indonesian</t>
  </si>
  <si>
    <t>Thailand</t>
  </si>
  <si>
    <t>Thai</t>
  </si>
  <si>
    <t>Comparative Literature</t>
  </si>
  <si>
    <t>Cambodia</t>
  </si>
  <si>
    <t>Khmer</t>
  </si>
  <si>
    <t>Name</t>
  </si>
  <si>
    <t>Trotter, Henry M</t>
  </si>
  <si>
    <t>Yale University</t>
  </si>
  <si>
    <t>Zulu, Xhosa, Afrikaans</t>
  </si>
  <si>
    <t>Post Culture:  A Modern History of South African Sailors, Stevedores, and Sugar-Girls</t>
  </si>
  <si>
    <t>Bjerk, Paul K</t>
  </si>
  <si>
    <t>University of Wisconsin</t>
  </si>
  <si>
    <t>Swahili, Portuguese</t>
  </si>
  <si>
    <t>A Western Plot:  Political Strategy in Nyerere's Tanzania, 1964</t>
  </si>
  <si>
    <t>Smiley, Sarah L</t>
  </si>
  <si>
    <t>University of Kansas</t>
  </si>
  <si>
    <t>Urban Landscape Representations in Tanzanian Popular Culture</t>
  </si>
  <si>
    <t>Strawn, Cullen B</t>
  </si>
  <si>
    <t>Indiana University</t>
  </si>
  <si>
    <t>Mali</t>
  </si>
  <si>
    <t>Bamana, French</t>
  </si>
  <si>
    <t>Experiencing Uncertainty in Malian Wasulu Hunters' Music Performance and Hunting</t>
  </si>
  <si>
    <t>Gagliardi, Susan E</t>
  </si>
  <si>
    <t>University of California, Los Angeles</t>
  </si>
  <si>
    <t>Burkina Faso</t>
  </si>
  <si>
    <t>Crossing Borders, Pushing Boundaries:  Senufo Arts, History, and Transculturaion</t>
  </si>
  <si>
    <t>Gning, Martha C</t>
  </si>
  <si>
    <t>University of California, Berkeley</t>
  </si>
  <si>
    <t>Unsettling the Bureaucracy:  Presidential Leadership and State Institutions in Post-2000 Senegal</t>
  </si>
  <si>
    <t>Salomon, Noah D</t>
  </si>
  <si>
    <t>University of Chicago</t>
  </si>
  <si>
    <t>Sudan</t>
  </si>
  <si>
    <t>Textbook Islam:  The Transformation of Religious Knowledge in the Sudanese Classroom</t>
  </si>
  <si>
    <t>Jones, Jeremy L</t>
  </si>
  <si>
    <t>Zimbabwe</t>
  </si>
  <si>
    <t>Shona</t>
  </si>
  <si>
    <t>A New "Tomorrow" for Zimbabwe's Urban Youth:  Daily Life in an Era of Impossible Futures</t>
  </si>
  <si>
    <t xml:space="preserve">Mahoney, Dillon </t>
  </si>
  <si>
    <t>Rutgers University</t>
  </si>
  <si>
    <t>Cultural Anthropology</t>
  </si>
  <si>
    <t>The Digital Divide and Kenyan Art Traders</t>
  </si>
  <si>
    <t>Session, Noni D</t>
  </si>
  <si>
    <t>Cornell University</t>
  </si>
  <si>
    <t>Alternative Developments:  Kenyan NGO Workers and the Transformation of Development in Nairobi</t>
  </si>
  <si>
    <t>Dahl, Bianca J</t>
  </si>
  <si>
    <t>Left Behind?  The Socialization of Orphaned Children in Contemporary Botswana</t>
  </si>
  <si>
    <t>Kalofonos, Ippolytos A</t>
  </si>
  <si>
    <t>University of California, San Francisco</t>
  </si>
  <si>
    <t>Portuguese, Shona</t>
  </si>
  <si>
    <t>Transnational HIV/AIDS Interventions in Mozambique</t>
  </si>
  <si>
    <t>Ly, Anh P</t>
  </si>
  <si>
    <t>Northwestern University</t>
  </si>
  <si>
    <t xml:space="preserve">Comparative Literary Studies And French </t>
  </si>
  <si>
    <t xml:space="preserve">Mali </t>
  </si>
  <si>
    <t>French, Bambara</t>
  </si>
  <si>
    <t>From Orality to Writing:  Presence and Absence of Griot Speech in Mande Novels</t>
  </si>
  <si>
    <t>Perrill, Elizabeth A</t>
  </si>
  <si>
    <t>Zulu</t>
  </si>
  <si>
    <t>Izinkamba:  Zulu Ceramics in a Global Art Market</t>
  </si>
  <si>
    <t>Davis, Alicia L</t>
  </si>
  <si>
    <t>University of Colorado</t>
  </si>
  <si>
    <t>Risk, Ethnicity, and Conservation around Tarangire National Park, Tanzania</t>
  </si>
  <si>
    <t>Bakoyema, Bryn M</t>
  </si>
  <si>
    <t>Uganda</t>
  </si>
  <si>
    <t>Luganda, Swahili</t>
  </si>
  <si>
    <t>Migrants and Forest Stewardship:  Land-Use in  Uganda's Forest Reserves</t>
  </si>
  <si>
    <t>Florusbosch, Jolande  H</t>
  </si>
  <si>
    <t>University of Michigan</t>
  </si>
  <si>
    <t>French, Bamana</t>
  </si>
  <si>
    <t>Understandings of "Maertiality" and the Construction of Casted Groups in Mali</t>
  </si>
  <si>
    <t>Magaziner, Daniel R</t>
  </si>
  <si>
    <t>Zulu, Portuguese</t>
  </si>
  <si>
    <t>Writing the Black Messiah</t>
  </si>
  <si>
    <t>Perez, Kimberly R</t>
  </si>
  <si>
    <t>Michigan State University</t>
  </si>
  <si>
    <t>Does Local Government Matter?:  Ethnic, Religious, and Gendered Participation in Kaduna, Nigeria</t>
  </si>
  <si>
    <t>Cleveland, Todd C</t>
  </si>
  <si>
    <t>University of Minnesota</t>
  </si>
  <si>
    <t>Angola</t>
  </si>
  <si>
    <t>African Laborers on the Diamond Mines of the Companhia de Diamentes de Angola (Diamang), 1917-1975</t>
  </si>
  <si>
    <t>Martin, Angela M</t>
  </si>
  <si>
    <t>Zambia</t>
  </si>
  <si>
    <t>Cooperation between Co-Wives:  Changing Household Labor in a Zambian Frontier</t>
  </si>
  <si>
    <t>Norman, Neil L</t>
  </si>
  <si>
    <t>University of Virginia</t>
  </si>
  <si>
    <t>Benin</t>
  </si>
  <si>
    <t>Frenchi</t>
  </si>
  <si>
    <t>Slave Routes, Past, Present, and Future:  Archaeological Research in Southern Benin</t>
  </si>
  <si>
    <t>De Luna, Kathryn M</t>
  </si>
  <si>
    <t>Zambia, Botswana, Namibia</t>
  </si>
  <si>
    <t>English</t>
  </si>
  <si>
    <t>Wild Resource Use in South Central African Political Culture, ca. 1000 BCE to 1800 CE</t>
  </si>
  <si>
    <t>Musil, Emily K</t>
  </si>
  <si>
    <t>Senegal, Martinique, France</t>
  </si>
  <si>
    <t>The World of the Nardal Sisters, Modern Western Thought, and Black Atlantic Connections</t>
  </si>
  <si>
    <t>Schroeder, Kate M</t>
  </si>
  <si>
    <t>Namibia, Germany</t>
  </si>
  <si>
    <t>German</t>
  </si>
  <si>
    <t>Civilizing the Family:  Race, Citizenship, and Gender in German Sudwest Afrika, 1840-1915</t>
  </si>
  <si>
    <t>Rudd, Philip W</t>
  </si>
  <si>
    <t>Ball State University</t>
  </si>
  <si>
    <t>Sheng:  The Mixed Language of Nairobi</t>
  </si>
  <si>
    <t>Willis, John C</t>
  </si>
  <si>
    <t>Emory University</t>
  </si>
  <si>
    <t>Yoruba</t>
  </si>
  <si>
    <t>Masquerading Politics in Southwestern Nigeria:  Ota, 1842-1893</t>
  </si>
  <si>
    <t>Wint, Suzanne E</t>
  </si>
  <si>
    <t>Luganda</t>
  </si>
  <si>
    <t>Composing Hybridity:  Ugandan Subjectivity and Western Art-Style Music</t>
  </si>
  <si>
    <t xml:space="preserve">Hejtmanek, Katherine </t>
  </si>
  <si>
    <t>Washington University</t>
  </si>
  <si>
    <t>Arrow Boys:  An Indigenous Youth Response to LRA Violence in Uganda</t>
  </si>
  <si>
    <t>Hays, Cassie M</t>
  </si>
  <si>
    <t>Race-ing Nature and Erasing Space:  Conservation, Colonialism, and Tanzania</t>
  </si>
  <si>
    <t>Boas, Taylor C</t>
  </si>
  <si>
    <t>Chile, Peru</t>
  </si>
  <si>
    <t>Political Campaigns and Party System Change in Latin America</t>
  </si>
  <si>
    <t>Brittenham, Claudia L</t>
  </si>
  <si>
    <t>History of Art</t>
  </si>
  <si>
    <t>The Cacaxtla Paintings:  An Analysis of Style</t>
  </si>
  <si>
    <t xml:space="preserve">Meyer, Manuella </t>
  </si>
  <si>
    <t>History And African-American Studies</t>
  </si>
  <si>
    <t>Carnal Labor:  Wet-Nursing and Modernity in Rio de Janeiro, 1850-1930</t>
  </si>
  <si>
    <t>Barenboim, Deanna E</t>
  </si>
  <si>
    <t>Yucatec Maya, Spanish</t>
  </si>
  <si>
    <t>The Practice of Mayan Identity in Yucatan, Mexico</t>
  </si>
  <si>
    <t>Acree, Jr., William G</t>
  </si>
  <si>
    <t>University of North Carolina, Chapel Hill</t>
  </si>
  <si>
    <t>Literature And Culture</t>
  </si>
  <si>
    <t>Uruguay, Argentina</t>
  </si>
  <si>
    <t>From Reading to Reality:  Print Culture, Identity, and Nationalism in Uruguay and Argentina</t>
  </si>
  <si>
    <t xml:space="preserve">Geraci, Denise </t>
  </si>
  <si>
    <t>City University of New York</t>
  </si>
  <si>
    <t>Transnational Childrearing:  Tracing the Costs and Impact on Families &amp; Communities in Puebla, Mexico</t>
  </si>
  <si>
    <t>Mukerjee, Anil K</t>
  </si>
  <si>
    <t>University of California, Santa Barbara</t>
  </si>
  <si>
    <t>The Sweetest Hell: Colonial Prerogatives and Slave Punishment in the Sugar Plantations of Brazil</t>
  </si>
  <si>
    <t>Schneider, Ann M</t>
  </si>
  <si>
    <t>Political Amnesty in Brazil, 1889-1979</t>
  </si>
  <si>
    <t>Shakow, Miriam N</t>
  </si>
  <si>
    <t>Harvard University</t>
  </si>
  <si>
    <t>Quechua, Spanish</t>
  </si>
  <si>
    <t>Envy, Inequality, and Political Change in Bolivia</t>
  </si>
  <si>
    <t>Folsom, Raphael B</t>
  </si>
  <si>
    <t>This Weeping Land:  Culture, Violence and Colonialism in the Yaqui Valley, 1533-1810</t>
  </si>
  <si>
    <t>Kosiba, Steven  B</t>
  </si>
  <si>
    <t>Making the Imperial Heartland:  Domestic Economy and Inka Political Consolidation</t>
  </si>
  <si>
    <t>Bird, Matthew D</t>
  </si>
  <si>
    <t>The Andean Spirit:  The Neoliberal Transformation of the Middle Classes in Lima, Peru</t>
  </si>
  <si>
    <t>University of Texas,  Austin</t>
  </si>
  <si>
    <t>Scanlan Lyons, Colleen M</t>
  </si>
  <si>
    <t>Grassroots Actors, Interests, Strategies, and Representation in Brazil's Mata Atlantica</t>
  </si>
  <si>
    <t>Shoaff Schroder, Jennifer L</t>
  </si>
  <si>
    <t>University of Illinois</t>
  </si>
  <si>
    <t>Primary Country</t>
  </si>
  <si>
    <t>Additional Countries</t>
  </si>
  <si>
    <t>Disciplines</t>
  </si>
  <si>
    <t>Fulbrighters</t>
  </si>
  <si>
    <t>Funds</t>
  </si>
  <si>
    <t xml:space="preserve">History </t>
  </si>
  <si>
    <t xml:space="preserve">French </t>
  </si>
  <si>
    <t xml:space="preserve">Anthropology </t>
  </si>
  <si>
    <t>Setswana, English</t>
  </si>
  <si>
    <t>Human Development, History</t>
  </si>
  <si>
    <t xml:space="preserve">Art History </t>
  </si>
  <si>
    <t xml:space="preserve">Swahili </t>
  </si>
  <si>
    <t>Anthropology, Linguistics</t>
  </si>
  <si>
    <t>French, Bamana, Bambara</t>
  </si>
  <si>
    <t>Ethnomusicology, Comparative, Literature, French, Anthropology</t>
  </si>
  <si>
    <t>Namibia</t>
  </si>
  <si>
    <t>Germany</t>
  </si>
  <si>
    <t>English, German</t>
  </si>
  <si>
    <t>Hausa, Yoruba</t>
  </si>
  <si>
    <t>History, Sociology</t>
  </si>
  <si>
    <t>Martinique, France</t>
  </si>
  <si>
    <t>Political Science, History</t>
  </si>
  <si>
    <t>Zulua, Xhosa, Afrikaans, Portuguese</t>
  </si>
  <si>
    <t>Art History, History</t>
  </si>
  <si>
    <t>History, Geography, Sociology</t>
  </si>
  <si>
    <t>Anthropology, Ethnomusicology</t>
  </si>
  <si>
    <t>Botswana, Namibia</t>
  </si>
  <si>
    <t>Swahili, English</t>
  </si>
  <si>
    <t>Anthropology, History</t>
  </si>
  <si>
    <t>Totals</t>
  </si>
  <si>
    <t>Bolivia, Israel</t>
  </si>
  <si>
    <t>Spanish, Yiddish</t>
  </si>
  <si>
    <t>Political Science, History, Educational Policy Studies</t>
  </si>
  <si>
    <t>Spanish, Quechua</t>
  </si>
  <si>
    <t>African American Studies, History, Anthropology, Information</t>
  </si>
  <si>
    <t xml:space="preserve">Political Science </t>
  </si>
  <si>
    <t>Costa Rica</t>
  </si>
  <si>
    <t>Nicaragua</t>
  </si>
  <si>
    <t>Environmental Science and Management</t>
  </si>
  <si>
    <t>Spain</t>
  </si>
  <si>
    <t>Spanish, Yucatec Maya,</t>
  </si>
  <si>
    <t>Art History, Anthropology, History, Environmental Studies</t>
  </si>
  <si>
    <t>Anthropology, Archaeology</t>
  </si>
  <si>
    <t>Uruguay</t>
  </si>
  <si>
    <t>Literature and Culture</t>
  </si>
  <si>
    <t>Central Eastern Europe and Eurasia</t>
  </si>
  <si>
    <t>History, Languages and Literatures</t>
  </si>
  <si>
    <t>Belarus</t>
  </si>
  <si>
    <t>Ethnomusicology, Art History</t>
  </si>
  <si>
    <t>Geography, International Relations</t>
  </si>
  <si>
    <t>Latvia</t>
  </si>
  <si>
    <t>Poland, Kyrgyzstan, Uzbekistan, Belarus, Ukraine</t>
  </si>
  <si>
    <t>Russian, Polish, Kyrgyz, Belarusian, Ukrainian</t>
  </si>
  <si>
    <t>History, Anthropology, Languages and Literatures</t>
  </si>
  <si>
    <t>UK, Taiwan, South Korea, Nepal, India</t>
  </si>
  <si>
    <t>Chinese, Mandarin, Korean, Tibetan</t>
  </si>
  <si>
    <t>History, Anthropology, Literature, Sociology, Environmental Science Policy and Management, Tibetan Studies, Religion</t>
  </si>
  <si>
    <t>History, Anthropology, Political Science, Literature, Languages and Cultures, Art History</t>
  </si>
  <si>
    <t>UK, Netherlands, France, Turkey</t>
  </si>
  <si>
    <t>Arabic, French, Modern Turkish, Ottoman Turkish</t>
  </si>
  <si>
    <t>History,</t>
  </si>
  <si>
    <t xml:space="preserve">UK </t>
  </si>
  <si>
    <t>History, Religious Studies</t>
  </si>
  <si>
    <t>Kuwait</t>
  </si>
  <si>
    <t>Qatar, Bahrain</t>
  </si>
  <si>
    <t>France</t>
  </si>
  <si>
    <t>Spain, Tunisia, Syria, France</t>
  </si>
  <si>
    <t>French, Arabic, Spanish</t>
  </si>
  <si>
    <t>Anthropology, History, Architecture and Urban History, Political Science</t>
  </si>
  <si>
    <t>Turkish, Hebrew, Arabic</t>
  </si>
  <si>
    <t>Anthropology, Comparative Literature, Ethnomusicology</t>
  </si>
  <si>
    <t>Bangladesh</t>
  </si>
  <si>
    <t>Nepal, UK</t>
  </si>
  <si>
    <t>Telugu, Sanskrit, Marathi, Tamil, Tibetan, Hindi, Malayalam, Persian, Urdu, Gujarati</t>
  </si>
  <si>
    <t>Religions and Literatures, Languages and Civilizations, History, Religious Studies, History of Religions, Sociology, Asian Studies, South Asian Studies, Asian Cultures and Languages, Ethnomusicology, Literature, Anthropology</t>
  </si>
  <si>
    <t>Hindi, Nepali, Tibetan</t>
  </si>
  <si>
    <t>Religious Studies, Tibetan and Himalayan Studies</t>
  </si>
  <si>
    <t xml:space="preserve">Hindi  </t>
  </si>
  <si>
    <t>Ethnomusicology, History, Political Science, Anthropology, Southeast Studies</t>
  </si>
  <si>
    <t>New Caledonia</t>
  </si>
  <si>
    <t>Algeria, France</t>
  </si>
  <si>
    <t xml:space="preserve">French, Arabic  </t>
  </si>
  <si>
    <t>Southeast Asian Studies, Education Policy, Cultural Psychology</t>
  </si>
  <si>
    <t>Vietnam</t>
  </si>
  <si>
    <t>Arizona</t>
  </si>
  <si>
    <t>California</t>
  </si>
  <si>
    <t>Colorado</t>
  </si>
  <si>
    <t>Connecticut</t>
  </si>
  <si>
    <t>Georgia</t>
  </si>
  <si>
    <t>Hawaii</t>
  </si>
  <si>
    <t>Illinois</t>
  </si>
  <si>
    <t>Indiana</t>
  </si>
  <si>
    <t>Kansas</t>
  </si>
  <si>
    <t>Maryland</t>
  </si>
  <si>
    <t>Massachusetts</t>
  </si>
  <si>
    <t>Michigan</t>
  </si>
  <si>
    <t>Minnesota</t>
  </si>
  <si>
    <t>Missouri</t>
  </si>
  <si>
    <t>New Jersey</t>
  </si>
  <si>
    <t>New York</t>
  </si>
  <si>
    <t>North Carolina</t>
  </si>
  <si>
    <t>Pennsylvania</t>
  </si>
  <si>
    <t>Texas</t>
  </si>
  <si>
    <t>Virginia</t>
  </si>
  <si>
    <t>Wisconsin</t>
  </si>
  <si>
    <t>Washington</t>
  </si>
  <si>
    <t>Research Sites</t>
  </si>
  <si>
    <t>Disciplines/Programs</t>
  </si>
  <si>
    <t>Universities</t>
  </si>
  <si>
    <t>Martinique</t>
  </si>
  <si>
    <t>Ukraine</t>
  </si>
  <si>
    <t>United Kingdom</t>
  </si>
  <si>
    <t>Taiwan</t>
  </si>
  <si>
    <t>Netherlands</t>
  </si>
  <si>
    <t>Tunisia</t>
  </si>
  <si>
    <t>Syria</t>
  </si>
  <si>
    <t xml:space="preserve">Kuwait </t>
  </si>
  <si>
    <t>Qatar</t>
  </si>
  <si>
    <t>Bahrain</t>
  </si>
  <si>
    <t>Algeria</t>
  </si>
  <si>
    <t>Xhosa</t>
  </si>
  <si>
    <t>Afrikaans</t>
  </si>
  <si>
    <t>Bamana</t>
  </si>
  <si>
    <t>Wolof</t>
  </si>
  <si>
    <t>Bambara</t>
  </si>
  <si>
    <t>Quechua</t>
  </si>
  <si>
    <t>Yiddish</t>
  </si>
  <si>
    <t>Uzbek</t>
  </si>
  <si>
    <t>Kyrgyz</t>
  </si>
  <si>
    <t>Ukrainian</t>
  </si>
  <si>
    <t>Belarusian</t>
  </si>
  <si>
    <t>Romanian</t>
  </si>
  <si>
    <t>Latvian</t>
  </si>
  <si>
    <t>Hebrew</t>
  </si>
  <si>
    <t>Ottoman Turkish</t>
  </si>
  <si>
    <t>Telugu</t>
  </si>
  <si>
    <t>Nepali</t>
  </si>
  <si>
    <t>Malayalam</t>
  </si>
  <si>
    <t>Gujarati</t>
  </si>
  <si>
    <t>Dutch</t>
  </si>
  <si>
    <t>Vietnamese</t>
  </si>
  <si>
    <t>Environmental Studies</t>
  </si>
  <si>
    <t>Jewish Studies</t>
  </si>
  <si>
    <t>Languages and Literatures</t>
  </si>
  <si>
    <t>Languages and Civilizations</t>
  </si>
  <si>
    <t>Languages and Cultures</t>
  </si>
  <si>
    <t>Urban History</t>
  </si>
  <si>
    <t>Religions and Literatures</t>
  </si>
  <si>
    <t>Area Studies</t>
  </si>
  <si>
    <t>Library and Information Science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</si>
</sst>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m/d"/>
    <numFmt numFmtId="167" formatCode="[$$-409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General_)"/>
    <numFmt numFmtId="172" formatCode="0;0;"/>
    <numFmt numFmtId="173" formatCode=";;;"/>
    <numFmt numFmtId="174" formatCode="&quot;$&quot;#,##0.00"/>
    <numFmt numFmtId="175" formatCode="&quot;$&quot;#,##0.0"/>
    <numFmt numFmtId="176" formatCode="&quot;$&quot;#,##0.000"/>
    <numFmt numFmtId="177" formatCode="&quot;$&quot;#,##0.0000"/>
    <numFmt numFmtId="178" formatCode="&quot;$&quot;#,##0.000_);\(&quot;$&quot;#,##0.000\)"/>
    <numFmt numFmtId="179" formatCode="&quot;$&quot;#,##0.0_);\(&quot;$&quot;#,##0.0\)"/>
    <numFmt numFmtId="180" formatCode="mmmm\ d\,\ yyyy"/>
    <numFmt numFmtId="181" formatCode="m/d/yy"/>
  </numFmts>
  <fonts count="18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2" xfId="24" applyFont="1" applyFill="1" applyBorder="1" applyAlignment="1">
      <alignment horizontal="center"/>
      <protection/>
    </xf>
    <xf numFmtId="1" fontId="4" fillId="0" borderId="2" xfId="0" applyNumberFormat="1" applyFont="1" applyFill="1" applyBorder="1" applyAlignment="1">
      <alignment horizontal="center" wrapText="1"/>
    </xf>
    <xf numFmtId="0" fontId="8" fillId="0" borderId="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/>
      <protection/>
    </xf>
    <xf numFmtId="0" fontId="2" fillId="0" borderId="0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0" fillId="2" borderId="0" xfId="22" applyFont="1" applyFill="1" applyBorder="1" applyAlignment="1">
      <alignment horizontal="center"/>
      <protection/>
    </xf>
    <xf numFmtId="0" fontId="10" fillId="0" borderId="0" xfId="22" applyFont="1" applyBorder="1" applyAlignment="1">
      <alignment horizontal="center" wrapText="1"/>
      <protection/>
    </xf>
    <xf numFmtId="0" fontId="11" fillId="2" borderId="0" xfId="22" applyFont="1" applyFill="1" applyBorder="1" applyAlignment="1">
      <alignment horizontal="left"/>
      <protection/>
    </xf>
    <xf numFmtId="0" fontId="10" fillId="2" borderId="0" xfId="22" applyFont="1" applyFill="1" applyBorder="1" applyAlignment="1">
      <alignment horizontal="center" wrapText="1"/>
      <protection/>
    </xf>
    <xf numFmtId="0" fontId="10" fillId="2" borderId="0" xfId="22" applyFont="1" applyFill="1" applyBorder="1" applyAlignment="1">
      <alignment horizontal="center" vertical="center" wrapText="1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21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/>
      <protection/>
    </xf>
    <xf numFmtId="0" fontId="2" fillId="0" borderId="0" xfId="22" applyFont="1" applyBorder="1">
      <alignment/>
      <protection/>
    </xf>
    <xf numFmtId="0" fontId="2" fillId="3" borderId="3" xfId="22" applyFont="1" applyFill="1" applyBorder="1">
      <alignment/>
      <protection/>
    </xf>
    <xf numFmtId="0" fontId="0" fillId="3" borderId="3" xfId="22" applyFont="1" applyFill="1" applyBorder="1">
      <alignment/>
      <protection/>
    </xf>
    <xf numFmtId="0" fontId="2" fillId="0" borderId="3" xfId="22" applyFont="1" applyBorder="1" applyAlignment="1">
      <alignment horizontal="center"/>
      <protection/>
    </xf>
    <xf numFmtId="5" fontId="2" fillId="0" borderId="3" xfId="22" applyNumberFormat="1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1" fillId="2" borderId="0" xfId="22" applyFont="1" applyFill="1" applyBorder="1">
      <alignment/>
      <protection/>
    </xf>
    <xf numFmtId="5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 applyAlignment="1">
      <alignment horizontal="center"/>
      <protection/>
    </xf>
    <xf numFmtId="5" fontId="0" fillId="0" borderId="3" xfId="21" applyNumberFormat="1" applyFont="1" applyBorder="1" applyAlignment="1">
      <alignment horizontal="right"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2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5" fontId="0" fillId="0" borderId="0" xfId="22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 wrapText="1"/>
      <protection/>
    </xf>
    <xf numFmtId="5" fontId="0" fillId="0" borderId="3" xfId="21" applyNumberFormat="1" applyFont="1" applyBorder="1" applyAlignment="1">
      <alignment horizontal="center"/>
      <protection/>
    </xf>
    <xf numFmtId="3" fontId="0" fillId="0" borderId="3" xfId="21" applyNumberFormat="1" applyFont="1" applyBorder="1" applyAlignment="1">
      <alignment horizontal="center"/>
      <protection/>
    </xf>
    <xf numFmtId="3" fontId="0" fillId="0" borderId="3" xfId="22" applyNumberFormat="1" applyFont="1" applyBorder="1" applyAlignment="1">
      <alignment horizontal="center"/>
      <protection/>
    </xf>
    <xf numFmtId="9" fontId="0" fillId="0" borderId="0" xfId="22" applyNumberFormat="1" applyFont="1" applyBorder="1" applyAlignment="1">
      <alignment horizontal="center"/>
      <protection/>
    </xf>
    <xf numFmtId="9" fontId="0" fillId="0" borderId="3" xfId="22" applyNumberFormat="1" applyFont="1" applyBorder="1" applyAlignment="1">
      <alignment horizontal="center"/>
      <protection/>
    </xf>
    <xf numFmtId="0" fontId="2" fillId="0" borderId="0" xfId="23" applyFont="1" applyAlignment="1">
      <alignment vertical="top"/>
      <protection/>
    </xf>
    <xf numFmtId="0" fontId="0" fillId="0" borderId="0" xfId="23" applyFont="1" applyAlignment="1">
      <alignment vertical="top"/>
      <protection/>
    </xf>
    <xf numFmtId="1" fontId="0" fillId="0" borderId="0" xfId="23" applyNumberFormat="1" applyFont="1" applyAlignment="1">
      <alignment horizontal="center" vertical="top"/>
      <protection/>
    </xf>
    <xf numFmtId="0" fontId="0" fillId="0" borderId="0" xfId="23" applyFont="1" applyAlignment="1">
      <alignment horizontal="center" vertical="top" wrapText="1"/>
      <protection/>
    </xf>
    <xf numFmtId="5" fontId="0" fillId="0" borderId="0" xfId="23" applyNumberFormat="1" applyFont="1" applyAlignment="1">
      <alignment horizontal="center" vertical="top"/>
      <protection/>
    </xf>
    <xf numFmtId="0" fontId="0" fillId="0" borderId="0" xfId="23" applyFont="1">
      <alignment/>
      <protection/>
    </xf>
    <xf numFmtId="0" fontId="11" fillId="2" borderId="4" xfId="23" applyFont="1" applyFill="1" applyBorder="1" applyAlignment="1">
      <alignment horizontal="center" vertical="top"/>
      <protection/>
    </xf>
    <xf numFmtId="1" fontId="11" fillId="2" borderId="5" xfId="23" applyNumberFormat="1" applyFont="1" applyFill="1" applyBorder="1" applyAlignment="1">
      <alignment horizontal="center" vertical="top"/>
      <protection/>
    </xf>
    <xf numFmtId="0" fontId="11" fillId="2" borderId="5" xfId="23" applyFont="1" applyFill="1" applyBorder="1" applyAlignment="1">
      <alignment horizontal="center" vertical="top" wrapText="1"/>
      <protection/>
    </xf>
    <xf numFmtId="5" fontId="11" fillId="2" borderId="6" xfId="23" applyNumberFormat="1" applyFont="1" applyFill="1" applyBorder="1" applyAlignment="1">
      <alignment horizontal="center" vertical="top"/>
      <protection/>
    </xf>
    <xf numFmtId="0" fontId="2" fillId="0" borderId="0" xfId="23" applyFont="1" applyAlignment="1">
      <alignment horizontal="center" vertical="top" wrapText="1"/>
      <protection/>
    </xf>
    <xf numFmtId="0" fontId="11" fillId="2" borderId="7" xfId="23" applyFont="1" applyFill="1" applyBorder="1" applyAlignment="1">
      <alignment horizontal="left" wrapText="1"/>
      <protection/>
    </xf>
    <xf numFmtId="1" fontId="11" fillId="2" borderId="0" xfId="23" applyNumberFormat="1" applyFont="1" applyFill="1" applyBorder="1" applyAlignment="1">
      <alignment horizontal="center" vertical="top" wrapText="1"/>
      <protection/>
    </xf>
    <xf numFmtId="0" fontId="11" fillId="2" borderId="0" xfId="23" applyFont="1" applyFill="1" applyBorder="1" applyAlignment="1">
      <alignment horizontal="center" vertical="top" wrapText="1"/>
      <protection/>
    </xf>
    <xf numFmtId="5" fontId="11" fillId="2" borderId="8" xfId="23" applyNumberFormat="1" applyFont="1" applyFill="1" applyBorder="1" applyAlignment="1">
      <alignment horizontal="center" wrapText="1"/>
      <protection/>
    </xf>
    <xf numFmtId="0" fontId="0" fillId="0" borderId="0" xfId="23" applyFont="1" applyAlignment="1">
      <alignment horizontal="center" wrapText="1"/>
      <protection/>
    </xf>
    <xf numFmtId="0" fontId="0" fillId="0" borderId="9" xfId="0" applyBorder="1" applyAlignment="1">
      <alignment horizontal="left"/>
    </xf>
    <xf numFmtId="0" fontId="0" fillId="0" borderId="9" xfId="23" applyFont="1" applyBorder="1" applyAlignment="1">
      <alignment horizontal="center"/>
      <protection/>
    </xf>
    <xf numFmtId="0" fontId="0" fillId="0" borderId="9" xfId="0" applyNumberFormat="1" applyFont="1" applyBorder="1" applyAlignment="1">
      <alignment horizontal="center" wrapText="1"/>
    </xf>
    <xf numFmtId="165" fontId="0" fillId="0" borderId="9" xfId="0" applyNumberFormat="1" applyFont="1" applyBorder="1" applyAlignment="1">
      <alignment horizontal="right" wrapText="1"/>
    </xf>
    <xf numFmtId="0" fontId="0" fillId="0" borderId="0" xfId="23" applyFont="1" applyBorder="1" applyAlignment="1">
      <alignment vertical="top"/>
      <protection/>
    </xf>
    <xf numFmtId="0" fontId="0" fillId="0" borderId="9" xfId="24" applyNumberFormat="1" applyFont="1" applyFill="1" applyBorder="1" applyAlignment="1">
      <alignment horizontal="center" wrapText="1"/>
      <protection/>
    </xf>
    <xf numFmtId="0" fontId="2" fillId="0" borderId="0" xfId="23" applyFont="1" applyBorder="1" applyAlignment="1">
      <alignment vertical="top"/>
      <protection/>
    </xf>
    <xf numFmtId="0" fontId="2" fillId="3" borderId="9" xfId="23" applyFont="1" applyFill="1" applyBorder="1" applyAlignment="1">
      <alignment vertical="top"/>
      <protection/>
    </xf>
    <xf numFmtId="1" fontId="2" fillId="3" borderId="9" xfId="23" applyNumberFormat="1" applyFont="1" applyFill="1" applyBorder="1" applyAlignment="1">
      <alignment horizontal="center" vertical="top" wrapText="1"/>
      <protection/>
    </xf>
    <xf numFmtId="165" fontId="2" fillId="3" borderId="9" xfId="23" applyNumberFormat="1" applyFont="1" applyFill="1" applyBorder="1" applyAlignment="1">
      <alignment horizontal="right" vertical="top" wrapText="1"/>
      <protection/>
    </xf>
    <xf numFmtId="165" fontId="0" fillId="0" borderId="0" xfId="23" applyNumberFormat="1" applyFont="1">
      <alignment/>
      <protection/>
    </xf>
    <xf numFmtId="1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 applyAlignment="1">
      <alignment horizontal="center" vertical="top" wrapText="1"/>
      <protection/>
    </xf>
    <xf numFmtId="5" fontId="0" fillId="0" borderId="0" xfId="23" applyNumberFormat="1" applyFont="1" applyBorder="1" applyAlignment="1">
      <alignment horizontal="center" vertical="top"/>
      <protection/>
    </xf>
    <xf numFmtId="0" fontId="0" fillId="3" borderId="0" xfId="23" applyFont="1" applyFill="1" applyBorder="1" applyAlignment="1">
      <alignment vertical="top"/>
      <protection/>
    </xf>
    <xf numFmtId="0" fontId="0" fillId="0" borderId="0" xfId="23" applyFont="1" applyAlignment="1">
      <alignment horizontal="center"/>
      <protection/>
    </xf>
    <xf numFmtId="0" fontId="7" fillId="0" borderId="0" xfId="21">
      <alignment/>
      <protection/>
    </xf>
    <xf numFmtId="5" fontId="0" fillId="0" borderId="0" xfId="23" applyNumberFormat="1" applyFont="1" applyAlignment="1">
      <alignment horizontal="center"/>
      <protection/>
    </xf>
    <xf numFmtId="5" fontId="7" fillId="0" borderId="0" xfId="21" applyNumberFormat="1" applyAlignment="1">
      <alignment horizontal="center"/>
      <protection/>
    </xf>
    <xf numFmtId="0" fontId="0" fillId="3" borderId="3" xfId="23" applyFont="1" applyFill="1" applyBorder="1" applyAlignment="1">
      <alignment vertical="top"/>
      <protection/>
    </xf>
    <xf numFmtId="0" fontId="12" fillId="0" borderId="0" xfId="23" applyFont="1" applyBorder="1" applyAlignment="1">
      <alignment horizontal="left"/>
      <protection/>
    </xf>
    <xf numFmtId="3" fontId="2" fillId="0" borderId="0" xfId="23" applyNumberFormat="1" applyFont="1" applyBorder="1" applyAlignment="1">
      <alignment horizontal="center" vertical="top" wrapText="1"/>
      <protection/>
    </xf>
    <xf numFmtId="0" fontId="12" fillId="0" borderId="0" xfId="23" applyFont="1" applyBorder="1" applyAlignment="1">
      <alignment horizontal="left" vertical="top"/>
      <protection/>
    </xf>
    <xf numFmtId="1" fontId="0" fillId="0" borderId="0" xfId="23" applyNumberFormat="1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14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24" applyFont="1" applyFill="1" applyBorder="1" applyAlignment="1">
      <alignment horizontal="left" wrapText="1"/>
      <protection/>
    </xf>
    <xf numFmtId="0" fontId="0" fillId="0" borderId="11" xfId="0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center" wrapText="1"/>
    </xf>
    <xf numFmtId="0" fontId="0" fillId="0" borderId="9" xfId="24" applyFont="1" applyFill="1" applyBorder="1" applyAlignment="1">
      <alignment horizontal="left" wrapText="1"/>
      <protection/>
    </xf>
    <xf numFmtId="0" fontId="0" fillId="0" borderId="13" xfId="24" applyFont="1" applyFill="1" applyBorder="1" applyAlignment="1">
      <alignment horizontal="left" wrapText="1"/>
      <protection/>
    </xf>
    <xf numFmtId="0" fontId="0" fillId="0" borderId="13" xfId="0" applyNumberFormat="1" applyFont="1" applyFill="1" applyBorder="1" applyAlignment="1">
      <alignment horizontal="center" wrapText="1"/>
    </xf>
    <xf numFmtId="165" fontId="0" fillId="0" borderId="14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wrapText="1"/>
    </xf>
    <xf numFmtId="165" fontId="0" fillId="0" borderId="15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/>
    </xf>
    <xf numFmtId="0" fontId="15" fillId="0" borderId="3" xfId="0" applyFont="1" applyFill="1" applyBorder="1" applyAlignment="1">
      <alignment wrapText="1"/>
    </xf>
    <xf numFmtId="0" fontId="15" fillId="0" borderId="3" xfId="24" applyFont="1" applyFill="1" applyBorder="1" applyAlignment="1">
      <alignment horizontal="left" wrapText="1"/>
      <protection/>
    </xf>
    <xf numFmtId="0" fontId="15" fillId="0" borderId="3" xfId="0" applyNumberFormat="1" applyFont="1" applyFill="1" applyBorder="1" applyAlignment="1">
      <alignment horizontal="center" wrapText="1"/>
    </xf>
    <xf numFmtId="165" fontId="15" fillId="0" borderId="17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9" xfId="24" applyFont="1" applyFill="1" applyBorder="1" applyAlignment="1">
      <alignment horizontal="left" wrapText="1"/>
      <protection/>
    </xf>
    <xf numFmtId="165" fontId="0" fillId="0" borderId="15" xfId="24" applyNumberFormat="1" applyFont="1" applyFill="1" applyBorder="1" applyAlignment="1">
      <alignment horizontal="center" wrapText="1"/>
      <protection/>
    </xf>
    <xf numFmtId="0" fontId="0" fillId="0" borderId="9" xfId="0" applyNumberFormat="1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>
      <alignment wrapText="1"/>
    </xf>
    <xf numFmtId="0" fontId="0" fillId="0" borderId="13" xfId="24" applyFont="1" applyFill="1" applyBorder="1" applyAlignment="1">
      <alignment horizontal="left" wrapText="1"/>
      <protection/>
    </xf>
    <xf numFmtId="165" fontId="0" fillId="0" borderId="14" xfId="24" applyNumberFormat="1" applyFont="1" applyFill="1" applyBorder="1" applyAlignment="1">
      <alignment horizontal="center" wrapText="1"/>
      <protection/>
    </xf>
    <xf numFmtId="0" fontId="0" fillId="0" borderId="3" xfId="24" applyFont="1" applyFill="1" applyBorder="1" applyAlignment="1">
      <alignment horizontal="left" wrapText="1"/>
      <protection/>
    </xf>
    <xf numFmtId="165" fontId="0" fillId="0" borderId="12" xfId="24" applyNumberFormat="1" applyFont="1" applyFill="1" applyBorder="1" applyAlignment="1">
      <alignment horizontal="center" wrapText="1"/>
      <protection/>
    </xf>
    <xf numFmtId="0" fontId="0" fillId="0" borderId="11" xfId="24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" fontId="0" fillId="0" borderId="3" xfId="23" applyNumberFormat="1" applyFont="1" applyBorder="1" applyAlignment="1">
      <alignment horizontal="center" vertical="top" wrapText="1"/>
      <protection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0" fillId="0" borderId="24" xfId="0" applyBorder="1" applyAlignment="1">
      <alignment/>
    </xf>
    <xf numFmtId="0" fontId="17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right" wrapText="1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7Summary" xfId="21"/>
    <cellStyle name="Normal_FY96SUM1_1" xfId="22"/>
    <cellStyle name="Normal_FY96SUM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view="pageBreakPreview" zoomScale="75" zoomScaleSheetLayoutView="75" workbookViewId="0" topLeftCell="A1">
      <selection activeCell="A145" sqref="A145:F145"/>
    </sheetView>
  </sheetViews>
  <sheetFormatPr defaultColWidth="9.140625" defaultRowHeight="12.75"/>
  <cols>
    <col min="1" max="1" width="14.8515625" style="2" bestFit="1" customWidth="1"/>
    <col min="2" max="2" width="19.7109375" style="2" customWidth="1"/>
    <col min="3" max="3" width="18.8515625" style="2" customWidth="1"/>
    <col min="4" max="4" width="12.57421875" style="2" customWidth="1"/>
    <col min="5" max="5" width="14.8515625" style="2" customWidth="1"/>
    <col min="6" max="6" width="45.00390625" style="1" customWidth="1"/>
  </cols>
  <sheetData>
    <row r="1" spans="1:6" ht="30.75" customHeight="1">
      <c r="A1" s="142" t="s">
        <v>336</v>
      </c>
      <c r="B1" s="143"/>
      <c r="C1" s="143"/>
      <c r="D1" s="143"/>
      <c r="E1" s="143"/>
      <c r="F1" s="143"/>
    </row>
    <row r="2" spans="1:6" ht="12.75">
      <c r="A2" s="3" t="s">
        <v>468</v>
      </c>
      <c r="B2" s="3" t="s">
        <v>382</v>
      </c>
      <c r="C2" s="3" t="s">
        <v>383</v>
      </c>
      <c r="D2" s="3" t="s">
        <v>334</v>
      </c>
      <c r="E2" s="3" t="s">
        <v>385</v>
      </c>
      <c r="F2" s="4" t="s">
        <v>386</v>
      </c>
    </row>
    <row r="3" spans="1:6" ht="12.75">
      <c r="A3" s="139" t="s">
        <v>387</v>
      </c>
      <c r="B3" s="144"/>
      <c r="C3" s="144"/>
      <c r="D3" s="144"/>
      <c r="E3" s="144"/>
      <c r="F3" s="145"/>
    </row>
    <row r="4" spans="1:6" ht="25.5">
      <c r="A4" s="1" t="s">
        <v>469</v>
      </c>
      <c r="B4" s="1" t="s">
        <v>470</v>
      </c>
      <c r="C4" s="1" t="s">
        <v>390</v>
      </c>
      <c r="D4" s="1" t="s">
        <v>389</v>
      </c>
      <c r="E4" s="1" t="s">
        <v>471</v>
      </c>
      <c r="F4" s="1" t="s">
        <v>472</v>
      </c>
    </row>
    <row r="5" spans="1:6" ht="25.5">
      <c r="A5" s="1" t="s">
        <v>473</v>
      </c>
      <c r="B5" s="1" t="s">
        <v>474</v>
      </c>
      <c r="C5" s="1" t="s">
        <v>390</v>
      </c>
      <c r="D5" s="1" t="s">
        <v>393</v>
      </c>
      <c r="E5" s="1" t="s">
        <v>475</v>
      </c>
      <c r="F5" s="1" t="s">
        <v>476</v>
      </c>
    </row>
    <row r="6" spans="1:6" ht="25.5">
      <c r="A6" s="1" t="s">
        <v>477</v>
      </c>
      <c r="B6" s="1" t="s">
        <v>478</v>
      </c>
      <c r="C6" s="1" t="s">
        <v>405</v>
      </c>
      <c r="D6" s="1" t="s">
        <v>393</v>
      </c>
      <c r="E6" s="1" t="s">
        <v>394</v>
      </c>
      <c r="F6" s="1" t="s">
        <v>479</v>
      </c>
    </row>
    <row r="7" spans="1:6" ht="25.5">
      <c r="A7" s="1" t="s">
        <v>480</v>
      </c>
      <c r="B7" s="1" t="s">
        <v>481</v>
      </c>
      <c r="C7" s="1" t="s">
        <v>398</v>
      </c>
      <c r="D7" s="1" t="s">
        <v>482</v>
      </c>
      <c r="E7" s="1" t="s">
        <v>483</v>
      </c>
      <c r="F7" s="1" t="s">
        <v>484</v>
      </c>
    </row>
    <row r="8" spans="1:6" ht="38.25">
      <c r="A8" s="1" t="s">
        <v>485</v>
      </c>
      <c r="B8" s="1" t="s">
        <v>486</v>
      </c>
      <c r="C8" s="1" t="s">
        <v>404</v>
      </c>
      <c r="D8" s="1" t="s">
        <v>487</v>
      </c>
      <c r="E8" s="1" t="s">
        <v>392</v>
      </c>
      <c r="F8" s="1" t="s">
        <v>488</v>
      </c>
    </row>
    <row r="9" spans="1:6" ht="38.25">
      <c r="A9" s="1" t="s">
        <v>489</v>
      </c>
      <c r="B9" s="1" t="s">
        <v>490</v>
      </c>
      <c r="C9" s="1" t="s">
        <v>391</v>
      </c>
      <c r="D9" s="1" t="s">
        <v>399</v>
      </c>
      <c r="E9" s="1" t="s">
        <v>396</v>
      </c>
      <c r="F9" s="1" t="s">
        <v>491</v>
      </c>
    </row>
    <row r="10" spans="1:6" ht="25.5">
      <c r="A10" s="1" t="s">
        <v>492</v>
      </c>
      <c r="B10" s="1" t="s">
        <v>493</v>
      </c>
      <c r="C10" s="1" t="s">
        <v>444</v>
      </c>
      <c r="D10" s="1" t="s">
        <v>494</v>
      </c>
      <c r="E10" s="1" t="s">
        <v>442</v>
      </c>
      <c r="F10" s="1" t="s">
        <v>495</v>
      </c>
    </row>
    <row r="11" spans="1:6" ht="25.5">
      <c r="A11" s="1" t="s">
        <v>496</v>
      </c>
      <c r="B11" s="1" t="s">
        <v>493</v>
      </c>
      <c r="C11" s="1" t="s">
        <v>388</v>
      </c>
      <c r="D11" s="1" t="s">
        <v>497</v>
      </c>
      <c r="E11" s="1" t="s">
        <v>498</v>
      </c>
      <c r="F11" s="1" t="s">
        <v>499</v>
      </c>
    </row>
    <row r="12" spans="1:6" ht="25.5">
      <c r="A12" s="1" t="s">
        <v>500</v>
      </c>
      <c r="B12" s="1" t="s">
        <v>501</v>
      </c>
      <c r="C12" s="1" t="s">
        <v>502</v>
      </c>
      <c r="D12" s="1" t="s">
        <v>397</v>
      </c>
      <c r="E12" s="1" t="s">
        <v>394</v>
      </c>
      <c r="F12" s="1" t="s">
        <v>503</v>
      </c>
    </row>
    <row r="13" spans="1:6" ht="25.5">
      <c r="A13" s="1" t="s">
        <v>504</v>
      </c>
      <c r="B13" s="1" t="s">
        <v>505</v>
      </c>
      <c r="C13" s="1" t="s">
        <v>388</v>
      </c>
      <c r="D13" s="1" t="s">
        <v>397</v>
      </c>
      <c r="E13" s="1" t="s">
        <v>394</v>
      </c>
      <c r="F13" s="1" t="s">
        <v>506</v>
      </c>
    </row>
    <row r="14" spans="1:6" ht="25.5">
      <c r="A14" s="1" t="s">
        <v>507</v>
      </c>
      <c r="B14" s="1" t="s">
        <v>493</v>
      </c>
      <c r="C14" s="1" t="s">
        <v>417</v>
      </c>
      <c r="D14" s="1" t="s">
        <v>402</v>
      </c>
      <c r="E14" s="1" t="s">
        <v>403</v>
      </c>
      <c r="F14" s="1" t="s">
        <v>508</v>
      </c>
    </row>
    <row r="15" spans="1:6" ht="38.25">
      <c r="A15" s="1" t="s">
        <v>509</v>
      </c>
      <c r="B15" s="1" t="s">
        <v>510</v>
      </c>
      <c r="C15" s="1" t="s">
        <v>388</v>
      </c>
      <c r="D15" s="1" t="s">
        <v>395</v>
      </c>
      <c r="E15" s="1" t="s">
        <v>511</v>
      </c>
      <c r="F15" s="1" t="s">
        <v>512</v>
      </c>
    </row>
    <row r="16" spans="1:6" ht="25.5">
      <c r="A16" s="1" t="s">
        <v>513</v>
      </c>
      <c r="B16" s="1" t="s">
        <v>514</v>
      </c>
      <c r="C16" s="1" t="s">
        <v>515</v>
      </c>
      <c r="D16" s="1" t="s">
        <v>516</v>
      </c>
      <c r="E16" s="1" t="s">
        <v>517</v>
      </c>
      <c r="F16" s="1" t="s">
        <v>518</v>
      </c>
    </row>
    <row r="17" spans="1:6" ht="25.5">
      <c r="A17" s="1" t="s">
        <v>519</v>
      </c>
      <c r="B17" s="1" t="s">
        <v>481</v>
      </c>
      <c r="C17" s="1" t="s">
        <v>404</v>
      </c>
      <c r="D17" s="1" t="s">
        <v>389</v>
      </c>
      <c r="E17" s="1" t="s">
        <v>520</v>
      </c>
      <c r="F17" s="1" t="s">
        <v>521</v>
      </c>
    </row>
    <row r="18" spans="1:6" ht="25.5">
      <c r="A18" s="1" t="s">
        <v>522</v>
      </c>
      <c r="B18" s="1" t="s">
        <v>523</v>
      </c>
      <c r="C18" s="1" t="s">
        <v>388</v>
      </c>
      <c r="D18" s="1" t="s">
        <v>393</v>
      </c>
      <c r="E18" s="1" t="s">
        <v>394</v>
      </c>
      <c r="F18" s="1" t="s">
        <v>524</v>
      </c>
    </row>
    <row r="19" spans="1:6" ht="25.5">
      <c r="A19" s="1" t="s">
        <v>525</v>
      </c>
      <c r="B19" s="1" t="s">
        <v>481</v>
      </c>
      <c r="C19" s="1" t="s">
        <v>388</v>
      </c>
      <c r="D19" s="1" t="s">
        <v>526</v>
      </c>
      <c r="E19" s="1" t="s">
        <v>527</v>
      </c>
      <c r="F19" s="1" t="s">
        <v>528</v>
      </c>
    </row>
    <row r="20" spans="1:6" ht="25.5">
      <c r="A20" s="1" t="s">
        <v>529</v>
      </c>
      <c r="B20" s="1" t="s">
        <v>530</v>
      </c>
      <c r="C20" s="1" t="s">
        <v>388</v>
      </c>
      <c r="D20" s="1" t="s">
        <v>482</v>
      </c>
      <c r="E20" s="1" t="s">
        <v>531</v>
      </c>
      <c r="F20" s="1" t="s">
        <v>532</v>
      </c>
    </row>
    <row r="21" spans="1:6" ht="25.5">
      <c r="A21" s="1" t="s">
        <v>533</v>
      </c>
      <c r="B21" s="1" t="s">
        <v>474</v>
      </c>
      <c r="C21" s="1" t="s">
        <v>390</v>
      </c>
      <c r="D21" s="1" t="s">
        <v>389</v>
      </c>
      <c r="E21" s="1" t="s">
        <v>534</v>
      </c>
      <c r="F21" s="1" t="s">
        <v>535</v>
      </c>
    </row>
    <row r="22" spans="1:6" ht="25.5">
      <c r="A22" s="1" t="s">
        <v>536</v>
      </c>
      <c r="B22" s="1" t="s">
        <v>537</v>
      </c>
      <c r="C22" s="1" t="s">
        <v>415</v>
      </c>
      <c r="D22" s="1" t="s">
        <v>400</v>
      </c>
      <c r="E22" s="1" t="s">
        <v>401</v>
      </c>
      <c r="F22" s="1" t="s">
        <v>538</v>
      </c>
    </row>
    <row r="23" spans="1:6" ht="38.25">
      <c r="A23" s="1" t="s">
        <v>539</v>
      </c>
      <c r="B23" s="1" t="s">
        <v>540</v>
      </c>
      <c r="C23" s="1" t="s">
        <v>390</v>
      </c>
      <c r="D23" s="1" t="s">
        <v>541</v>
      </c>
      <c r="E23" s="1" t="s">
        <v>406</v>
      </c>
      <c r="F23" s="1" t="s">
        <v>542</v>
      </c>
    </row>
    <row r="24" spans="1:6" ht="25.5">
      <c r="A24" s="1" t="s">
        <v>543</v>
      </c>
      <c r="B24" s="1" t="s">
        <v>481</v>
      </c>
      <c r="C24" s="1" t="s">
        <v>388</v>
      </c>
      <c r="D24" s="1" t="s">
        <v>544</v>
      </c>
      <c r="E24" s="1" t="s">
        <v>394</v>
      </c>
      <c r="F24" s="1" t="s">
        <v>545</v>
      </c>
    </row>
    <row r="25" spans="1:6" ht="25.5">
      <c r="A25" s="1" t="s">
        <v>546</v>
      </c>
      <c r="B25" s="1" t="s">
        <v>547</v>
      </c>
      <c r="C25" s="1" t="s">
        <v>388</v>
      </c>
      <c r="D25" s="1" t="s">
        <v>548</v>
      </c>
      <c r="E25" s="1" t="s">
        <v>549</v>
      </c>
      <c r="F25" s="1" t="s">
        <v>550</v>
      </c>
    </row>
    <row r="26" spans="1:6" ht="38.25">
      <c r="A26" s="1" t="s">
        <v>551</v>
      </c>
      <c r="B26" s="1" t="s">
        <v>514</v>
      </c>
      <c r="C26" s="1" t="s">
        <v>390</v>
      </c>
      <c r="D26" s="1" t="s">
        <v>552</v>
      </c>
      <c r="E26" s="1" t="s">
        <v>553</v>
      </c>
      <c r="F26" s="1" t="s">
        <v>554</v>
      </c>
    </row>
    <row r="27" spans="1:6" ht="38.25">
      <c r="A27" s="1" t="s">
        <v>555</v>
      </c>
      <c r="B27" s="1" t="s">
        <v>486</v>
      </c>
      <c r="C27" s="1" t="s">
        <v>390</v>
      </c>
      <c r="D27" s="1" t="s">
        <v>556</v>
      </c>
      <c r="E27" s="1" t="s">
        <v>392</v>
      </c>
      <c r="F27" s="1" t="s">
        <v>557</v>
      </c>
    </row>
    <row r="28" spans="1:6" ht="25.5">
      <c r="A28" s="1" t="s">
        <v>558</v>
      </c>
      <c r="B28" s="1" t="s">
        <v>481</v>
      </c>
      <c r="C28" s="1" t="s">
        <v>390</v>
      </c>
      <c r="D28" s="1" t="s">
        <v>559</v>
      </c>
      <c r="E28" s="1" t="s">
        <v>560</v>
      </c>
      <c r="F28" s="1" t="s">
        <v>561</v>
      </c>
    </row>
    <row r="29" spans="1:6" ht="12.75">
      <c r="A29" s="1" t="s">
        <v>562</v>
      </c>
      <c r="B29" s="1" t="s">
        <v>563</v>
      </c>
      <c r="C29" s="1" t="s">
        <v>412</v>
      </c>
      <c r="D29" s="1" t="s">
        <v>397</v>
      </c>
      <c r="E29" s="1" t="s">
        <v>394</v>
      </c>
      <c r="F29" s="1" t="s">
        <v>564</v>
      </c>
    </row>
    <row r="30" spans="1:6" ht="25.5">
      <c r="A30" s="1" t="s">
        <v>565</v>
      </c>
      <c r="B30" s="1" t="s">
        <v>566</v>
      </c>
      <c r="C30" s="1" t="s">
        <v>390</v>
      </c>
      <c r="D30" s="1" t="s">
        <v>400</v>
      </c>
      <c r="E30" s="1" t="s">
        <v>567</v>
      </c>
      <c r="F30" s="1" t="s">
        <v>568</v>
      </c>
    </row>
    <row r="31" spans="1:6" ht="25.5">
      <c r="A31" s="1" t="s">
        <v>569</v>
      </c>
      <c r="B31" s="1" t="s">
        <v>493</v>
      </c>
      <c r="C31" s="1" t="s">
        <v>398</v>
      </c>
      <c r="D31" s="1" t="s">
        <v>526</v>
      </c>
      <c r="E31" s="1" t="s">
        <v>570</v>
      </c>
      <c r="F31" s="1" t="s">
        <v>571</v>
      </c>
    </row>
    <row r="32" spans="1:6" ht="25.5">
      <c r="A32" s="1" t="s">
        <v>572</v>
      </c>
      <c r="B32" s="1" t="s">
        <v>573</v>
      </c>
      <c r="C32" s="1" t="s">
        <v>388</v>
      </c>
      <c r="D32" s="1" t="s">
        <v>526</v>
      </c>
      <c r="E32" s="1" t="s">
        <v>394</v>
      </c>
      <c r="F32" s="1" t="s">
        <v>574</v>
      </c>
    </row>
    <row r="33" spans="1:6" ht="25.5">
      <c r="A33" s="1" t="s">
        <v>575</v>
      </c>
      <c r="B33" s="1" t="s">
        <v>470</v>
      </c>
      <c r="C33" s="1" t="s">
        <v>415</v>
      </c>
      <c r="D33" s="1" t="s">
        <v>393</v>
      </c>
      <c r="E33" s="1" t="s">
        <v>394</v>
      </c>
      <c r="F33" s="1" t="s">
        <v>576</v>
      </c>
    </row>
    <row r="34" spans="1:6" ht="12.75">
      <c r="A34" s="139" t="s">
        <v>407</v>
      </c>
      <c r="B34" s="140"/>
      <c r="C34" s="140"/>
      <c r="D34" s="140"/>
      <c r="E34" s="140"/>
      <c r="F34" s="141"/>
    </row>
    <row r="35" spans="1:6" ht="25.5">
      <c r="A35" s="1" t="s">
        <v>577</v>
      </c>
      <c r="B35" s="1" t="s">
        <v>490</v>
      </c>
      <c r="C35" s="1" t="s">
        <v>391</v>
      </c>
      <c r="D35" s="1" t="s">
        <v>578</v>
      </c>
      <c r="E35" s="1" t="s">
        <v>409</v>
      </c>
      <c r="F35" s="1" t="s">
        <v>579</v>
      </c>
    </row>
    <row r="36" spans="1:6" ht="25.5">
      <c r="A36" s="1" t="s">
        <v>580</v>
      </c>
      <c r="B36" s="1" t="s">
        <v>470</v>
      </c>
      <c r="C36" s="1" t="s">
        <v>581</v>
      </c>
      <c r="D36" s="1" t="s">
        <v>408</v>
      </c>
      <c r="E36" s="1" t="s">
        <v>409</v>
      </c>
      <c r="F36" s="1" t="s">
        <v>582</v>
      </c>
    </row>
    <row r="37" spans="1:6" ht="25.5">
      <c r="A37" s="1" t="s">
        <v>583</v>
      </c>
      <c r="B37" s="1" t="s">
        <v>470</v>
      </c>
      <c r="C37" s="1" t="s">
        <v>584</v>
      </c>
      <c r="D37" s="1" t="s">
        <v>414</v>
      </c>
      <c r="E37" s="1" t="s">
        <v>406</v>
      </c>
      <c r="F37" s="1" t="s">
        <v>585</v>
      </c>
    </row>
    <row r="38" spans="1:6" ht="25.5">
      <c r="A38" s="1" t="s">
        <v>586</v>
      </c>
      <c r="B38" s="1" t="s">
        <v>493</v>
      </c>
      <c r="C38" s="1" t="s">
        <v>388</v>
      </c>
      <c r="D38" s="1" t="s">
        <v>408</v>
      </c>
      <c r="E38" s="1" t="s">
        <v>587</v>
      </c>
      <c r="F38" s="1" t="s">
        <v>588</v>
      </c>
    </row>
    <row r="39" spans="1:6" ht="25.5">
      <c r="A39" s="1" t="s">
        <v>589</v>
      </c>
      <c r="B39" s="1" t="s">
        <v>590</v>
      </c>
      <c r="C39" s="1" t="s">
        <v>591</v>
      </c>
      <c r="D39" s="1" t="s">
        <v>592</v>
      </c>
      <c r="E39" s="1" t="s">
        <v>409</v>
      </c>
      <c r="F39" s="1" t="s">
        <v>593</v>
      </c>
    </row>
    <row r="40" spans="1:6" ht="38.25">
      <c r="A40" s="1" t="s">
        <v>594</v>
      </c>
      <c r="B40" s="1" t="s">
        <v>595</v>
      </c>
      <c r="C40" s="1" t="s">
        <v>388</v>
      </c>
      <c r="D40" s="1" t="s">
        <v>408</v>
      </c>
      <c r="E40" s="1" t="s">
        <v>409</v>
      </c>
      <c r="F40" s="1" t="s">
        <v>596</v>
      </c>
    </row>
    <row r="41" spans="1:6" ht="38.25">
      <c r="A41" s="1" t="s">
        <v>597</v>
      </c>
      <c r="B41" s="1" t="s">
        <v>598</v>
      </c>
      <c r="C41" s="1" t="s">
        <v>390</v>
      </c>
      <c r="D41" s="1" t="s">
        <v>414</v>
      </c>
      <c r="E41" s="1" t="s">
        <v>406</v>
      </c>
      <c r="F41" s="1" t="s">
        <v>599</v>
      </c>
    </row>
    <row r="42" spans="1:6" ht="25.5">
      <c r="A42" s="1" t="s">
        <v>600</v>
      </c>
      <c r="B42" s="1" t="s">
        <v>493</v>
      </c>
      <c r="C42" s="1" t="s">
        <v>390</v>
      </c>
      <c r="D42" s="1" t="s">
        <v>414</v>
      </c>
      <c r="E42" s="1" t="s">
        <v>406</v>
      </c>
      <c r="F42" s="1" t="s">
        <v>601</v>
      </c>
    </row>
    <row r="43" spans="1:6" ht="25.5">
      <c r="A43" s="1" t="s">
        <v>602</v>
      </c>
      <c r="B43" s="1" t="s">
        <v>603</v>
      </c>
      <c r="C43" s="1" t="s">
        <v>388</v>
      </c>
      <c r="D43" s="1" t="s">
        <v>418</v>
      </c>
      <c r="E43" s="1" t="s">
        <v>604</v>
      </c>
      <c r="F43" s="1" t="s">
        <v>605</v>
      </c>
    </row>
    <row r="44" spans="1:6" ht="25.5">
      <c r="A44" s="1" t="s">
        <v>606</v>
      </c>
      <c r="B44" s="1" t="s">
        <v>470</v>
      </c>
      <c r="C44" s="1" t="s">
        <v>390</v>
      </c>
      <c r="D44" s="1" t="s">
        <v>419</v>
      </c>
      <c r="E44" s="1" t="s">
        <v>409</v>
      </c>
      <c r="F44" s="1" t="s">
        <v>607</v>
      </c>
    </row>
    <row r="45" spans="1:6" ht="25.5">
      <c r="A45" s="1" t="s">
        <v>608</v>
      </c>
      <c r="B45" s="1" t="s">
        <v>493</v>
      </c>
      <c r="C45" s="1" t="s">
        <v>388</v>
      </c>
      <c r="D45" s="1" t="s">
        <v>411</v>
      </c>
      <c r="E45" s="1" t="s">
        <v>409</v>
      </c>
      <c r="F45" s="1" t="s">
        <v>609</v>
      </c>
    </row>
    <row r="46" spans="1:6" ht="25.5">
      <c r="A46" s="1" t="s">
        <v>610</v>
      </c>
      <c r="B46" s="1" t="s">
        <v>493</v>
      </c>
      <c r="C46" s="1" t="s">
        <v>388</v>
      </c>
      <c r="D46" s="1" t="s">
        <v>411</v>
      </c>
      <c r="E46" s="1" t="s">
        <v>409</v>
      </c>
      <c r="F46" s="1" t="s">
        <v>611</v>
      </c>
    </row>
    <row r="47" spans="1:6" ht="25.5">
      <c r="A47" s="1" t="s">
        <v>613</v>
      </c>
      <c r="B47" s="1" t="s">
        <v>523</v>
      </c>
      <c r="C47" s="1" t="s">
        <v>388</v>
      </c>
      <c r="D47" s="1" t="s">
        <v>414</v>
      </c>
      <c r="E47" s="1" t="s">
        <v>406</v>
      </c>
      <c r="F47" s="1" t="s">
        <v>614</v>
      </c>
    </row>
    <row r="48" spans="1:6" ht="25.5">
      <c r="A48" s="1" t="s">
        <v>615</v>
      </c>
      <c r="B48" s="1" t="s">
        <v>616</v>
      </c>
      <c r="C48" s="1" t="s">
        <v>388</v>
      </c>
      <c r="D48" s="1" t="s">
        <v>4</v>
      </c>
      <c r="E48" s="1" t="s">
        <v>409</v>
      </c>
      <c r="F48" s="1" t="s">
        <v>5</v>
      </c>
    </row>
    <row r="49" spans="1:6" ht="25.5">
      <c r="A49" s="1" t="s">
        <v>6</v>
      </c>
      <c r="B49" s="1" t="s">
        <v>616</v>
      </c>
      <c r="C49" s="1" t="s">
        <v>7</v>
      </c>
      <c r="D49" s="1" t="s">
        <v>411</v>
      </c>
      <c r="E49" s="1" t="s">
        <v>409</v>
      </c>
      <c r="F49" s="1" t="s">
        <v>8</v>
      </c>
    </row>
    <row r="50" spans="1:6" ht="38.25">
      <c r="A50" s="1" t="s">
        <v>10</v>
      </c>
      <c r="B50" s="1" t="s">
        <v>470</v>
      </c>
      <c r="C50" s="1" t="s">
        <v>11</v>
      </c>
      <c r="D50" s="1" t="s">
        <v>408</v>
      </c>
      <c r="E50" s="1" t="s">
        <v>409</v>
      </c>
      <c r="F50" s="1" t="s">
        <v>12</v>
      </c>
    </row>
    <row r="51" spans="1:6" ht="25.5">
      <c r="A51" s="1" t="s">
        <v>13</v>
      </c>
      <c r="B51" s="1" t="s">
        <v>14</v>
      </c>
      <c r="C51" s="1" t="s">
        <v>390</v>
      </c>
      <c r="D51" s="1" t="s">
        <v>408</v>
      </c>
      <c r="E51" s="1" t="s">
        <v>409</v>
      </c>
      <c r="F51" s="1" t="s">
        <v>15</v>
      </c>
    </row>
    <row r="52" spans="1:6" ht="38.25">
      <c r="A52" s="1" t="s">
        <v>16</v>
      </c>
      <c r="B52" s="1" t="s">
        <v>612</v>
      </c>
      <c r="C52" s="1" t="s">
        <v>17</v>
      </c>
      <c r="D52" s="1" t="s">
        <v>414</v>
      </c>
      <c r="E52" s="1" t="s">
        <v>406</v>
      </c>
      <c r="F52" s="1" t="s">
        <v>18</v>
      </c>
    </row>
    <row r="53" spans="1:6" ht="25.5">
      <c r="A53" s="1" t="s">
        <v>19</v>
      </c>
      <c r="B53" s="1" t="s">
        <v>566</v>
      </c>
      <c r="C53" s="1" t="s">
        <v>390</v>
      </c>
      <c r="D53" s="1" t="s">
        <v>408</v>
      </c>
      <c r="E53" s="1" t="s">
        <v>409</v>
      </c>
      <c r="F53" s="1" t="s">
        <v>20</v>
      </c>
    </row>
    <row r="54" spans="1:6" ht="25.5">
      <c r="A54" s="1" t="s">
        <v>21</v>
      </c>
      <c r="B54" s="1" t="s">
        <v>474</v>
      </c>
      <c r="C54" s="1" t="s">
        <v>22</v>
      </c>
      <c r="D54" s="1" t="s">
        <v>416</v>
      </c>
      <c r="E54" s="1" t="s">
        <v>409</v>
      </c>
      <c r="F54" s="1" t="s">
        <v>23</v>
      </c>
    </row>
    <row r="55" spans="1:6" ht="25.5">
      <c r="A55" s="1" t="s">
        <v>24</v>
      </c>
      <c r="B55" s="1" t="s">
        <v>490</v>
      </c>
      <c r="C55" s="1" t="s">
        <v>391</v>
      </c>
      <c r="D55" s="1" t="s">
        <v>25</v>
      </c>
      <c r="E55" s="1" t="s">
        <v>409</v>
      </c>
      <c r="F55" s="1" t="s">
        <v>26</v>
      </c>
    </row>
    <row r="56" spans="1:6" ht="25.5">
      <c r="A56" s="1" t="s">
        <v>27</v>
      </c>
      <c r="B56" s="1" t="s">
        <v>616</v>
      </c>
      <c r="C56" s="1" t="s">
        <v>388</v>
      </c>
      <c r="D56" s="1" t="s">
        <v>413</v>
      </c>
      <c r="E56" s="1" t="s">
        <v>604</v>
      </c>
      <c r="F56" s="1" t="s">
        <v>28</v>
      </c>
    </row>
    <row r="57" spans="1:6" ht="38.25">
      <c r="A57" s="1" t="s">
        <v>29</v>
      </c>
      <c r="B57" s="1" t="s">
        <v>490</v>
      </c>
      <c r="C57" s="1" t="s">
        <v>390</v>
      </c>
      <c r="D57" s="1" t="s">
        <v>410</v>
      </c>
      <c r="E57" s="1" t="s">
        <v>409</v>
      </c>
      <c r="F57" s="1" t="s">
        <v>30</v>
      </c>
    </row>
    <row r="58" spans="1:6" ht="25.5">
      <c r="A58" s="1" t="s">
        <v>31</v>
      </c>
      <c r="B58" s="1" t="s">
        <v>566</v>
      </c>
      <c r="C58" s="1" t="s">
        <v>390</v>
      </c>
      <c r="D58" s="1" t="s">
        <v>32</v>
      </c>
      <c r="E58" s="1" t="s">
        <v>33</v>
      </c>
      <c r="F58" s="1" t="s">
        <v>34</v>
      </c>
    </row>
    <row r="59" spans="1:6" ht="38.25">
      <c r="A59" s="1" t="s">
        <v>35</v>
      </c>
      <c r="B59" s="1" t="s">
        <v>490</v>
      </c>
      <c r="C59" s="1" t="s">
        <v>36</v>
      </c>
      <c r="D59" s="1" t="s">
        <v>37</v>
      </c>
      <c r="E59" s="1" t="s">
        <v>409</v>
      </c>
      <c r="F59" s="1" t="s">
        <v>38</v>
      </c>
    </row>
    <row r="60" spans="1:6" ht="25.5">
      <c r="A60" s="1" t="s">
        <v>39</v>
      </c>
      <c r="B60" s="1" t="s">
        <v>505</v>
      </c>
      <c r="C60" s="1" t="s">
        <v>390</v>
      </c>
      <c r="D60" s="1" t="s">
        <v>40</v>
      </c>
      <c r="E60" s="1" t="s">
        <v>409</v>
      </c>
      <c r="F60" s="1" t="s">
        <v>41</v>
      </c>
    </row>
    <row r="61" spans="1:6" ht="25.5">
      <c r="A61" s="1" t="s">
        <v>42</v>
      </c>
      <c r="B61" s="1" t="s">
        <v>612</v>
      </c>
      <c r="C61" s="1" t="s">
        <v>388</v>
      </c>
      <c r="D61" s="1" t="s">
        <v>408</v>
      </c>
      <c r="E61" s="1" t="s">
        <v>409</v>
      </c>
      <c r="F61" s="1" t="s">
        <v>43</v>
      </c>
    </row>
    <row r="62" spans="1:6" ht="12.75">
      <c r="A62" s="139" t="s">
        <v>335</v>
      </c>
      <c r="B62" s="140"/>
      <c r="C62" s="140"/>
      <c r="D62" s="140"/>
      <c r="E62" s="140"/>
      <c r="F62" s="141"/>
    </row>
    <row r="63" spans="1:6" ht="25.5">
      <c r="A63" s="1" t="s">
        <v>47</v>
      </c>
      <c r="B63" s="1" t="s">
        <v>493</v>
      </c>
      <c r="C63" s="1" t="s">
        <v>390</v>
      </c>
      <c r="D63" s="1" t="s">
        <v>423</v>
      </c>
      <c r="E63" s="1" t="s">
        <v>424</v>
      </c>
      <c r="F63" s="1" t="s">
        <v>48</v>
      </c>
    </row>
    <row r="64" spans="1:6" ht="25.5">
      <c r="A64" s="1" t="s">
        <v>49</v>
      </c>
      <c r="B64" s="1" t="s">
        <v>474</v>
      </c>
      <c r="C64" s="1" t="s">
        <v>50</v>
      </c>
      <c r="D64" s="1" t="s">
        <v>51</v>
      </c>
      <c r="E64" s="1" t="s">
        <v>52</v>
      </c>
      <c r="F64" s="1" t="s">
        <v>53</v>
      </c>
    </row>
    <row r="65" spans="1:6" ht="25.5">
      <c r="A65" s="1" t="s">
        <v>54</v>
      </c>
      <c r="B65" s="1" t="s">
        <v>493</v>
      </c>
      <c r="C65" s="1" t="s">
        <v>55</v>
      </c>
      <c r="D65" s="1" t="s">
        <v>56</v>
      </c>
      <c r="E65" s="1" t="s">
        <v>57</v>
      </c>
      <c r="F65" s="1" t="s">
        <v>58</v>
      </c>
    </row>
    <row r="66" spans="1:6" ht="25.5">
      <c r="A66" s="1" t="s">
        <v>59</v>
      </c>
      <c r="B66" s="1" t="s">
        <v>60</v>
      </c>
      <c r="C66" s="1" t="s">
        <v>390</v>
      </c>
      <c r="D66" s="1" t="s">
        <v>61</v>
      </c>
      <c r="E66" s="1" t="s">
        <v>428</v>
      </c>
      <c r="F66" s="1" t="s">
        <v>62</v>
      </c>
    </row>
    <row r="67" spans="1:6" ht="38.25">
      <c r="A67" s="1" t="s">
        <v>63</v>
      </c>
      <c r="B67" s="1" t="s">
        <v>598</v>
      </c>
      <c r="C67" s="1" t="s">
        <v>390</v>
      </c>
      <c r="D67" s="1" t="s">
        <v>64</v>
      </c>
      <c r="E67" s="1" t="s">
        <v>65</v>
      </c>
      <c r="F67" s="1" t="s">
        <v>66</v>
      </c>
    </row>
    <row r="68" spans="1:6" ht="25.5">
      <c r="A68" s="1" t="s">
        <v>67</v>
      </c>
      <c r="B68" s="1" t="s">
        <v>68</v>
      </c>
      <c r="C68" s="1" t="s">
        <v>390</v>
      </c>
      <c r="D68" s="1" t="s">
        <v>423</v>
      </c>
      <c r="E68" s="1" t="s">
        <v>424</v>
      </c>
      <c r="F68" s="1" t="s">
        <v>69</v>
      </c>
    </row>
    <row r="69" spans="1:6" ht="25.5">
      <c r="A69" s="1" t="s">
        <v>70</v>
      </c>
      <c r="B69" s="1" t="s">
        <v>530</v>
      </c>
      <c r="C69" s="1" t="s">
        <v>415</v>
      </c>
      <c r="D69" s="1" t="s">
        <v>71</v>
      </c>
      <c r="E69" s="1" t="s">
        <v>72</v>
      </c>
      <c r="F69" s="1" t="s">
        <v>73</v>
      </c>
    </row>
    <row r="70" spans="1:6" ht="38.25">
      <c r="A70" s="1" t="s">
        <v>74</v>
      </c>
      <c r="B70" s="1" t="s">
        <v>75</v>
      </c>
      <c r="C70" s="1" t="s">
        <v>390</v>
      </c>
      <c r="D70" s="1" t="s">
        <v>76</v>
      </c>
      <c r="E70" s="1" t="s">
        <v>77</v>
      </c>
      <c r="F70" s="1" t="s">
        <v>78</v>
      </c>
    </row>
    <row r="71" spans="1:6" ht="25.5">
      <c r="A71" s="1" t="s">
        <v>79</v>
      </c>
      <c r="B71" s="1" t="s">
        <v>616</v>
      </c>
      <c r="C71" s="1" t="s">
        <v>388</v>
      </c>
      <c r="D71" s="1" t="s">
        <v>80</v>
      </c>
      <c r="E71" s="1" t="s">
        <v>81</v>
      </c>
      <c r="F71" s="1" t="s">
        <v>82</v>
      </c>
    </row>
    <row r="72" spans="1:6" ht="25.5">
      <c r="A72" s="1" t="s">
        <v>83</v>
      </c>
      <c r="B72" s="1" t="s">
        <v>603</v>
      </c>
      <c r="C72" s="1" t="s">
        <v>398</v>
      </c>
      <c r="D72" s="1" t="s">
        <v>421</v>
      </c>
      <c r="E72" s="1" t="s">
        <v>427</v>
      </c>
      <c r="F72" s="1" t="s">
        <v>84</v>
      </c>
    </row>
    <row r="73" spans="1:6" ht="25.5">
      <c r="A73" s="1" t="s">
        <v>85</v>
      </c>
      <c r="B73" s="1" t="s">
        <v>86</v>
      </c>
      <c r="C73" s="1" t="s">
        <v>388</v>
      </c>
      <c r="D73" s="1" t="s">
        <v>420</v>
      </c>
      <c r="E73" s="1" t="s">
        <v>426</v>
      </c>
      <c r="F73" s="1" t="s">
        <v>87</v>
      </c>
    </row>
    <row r="74" spans="1:6" ht="25.5">
      <c r="A74" s="1" t="s">
        <v>88</v>
      </c>
      <c r="B74" s="1" t="s">
        <v>89</v>
      </c>
      <c r="C74" s="1" t="s">
        <v>388</v>
      </c>
      <c r="D74" s="1" t="s">
        <v>423</v>
      </c>
      <c r="E74" s="1" t="s">
        <v>424</v>
      </c>
      <c r="F74" s="1" t="s">
        <v>90</v>
      </c>
    </row>
    <row r="75" spans="1:6" ht="25.5">
      <c r="A75" s="1" t="s">
        <v>91</v>
      </c>
      <c r="B75" s="1" t="s">
        <v>474</v>
      </c>
      <c r="C75" s="1" t="s">
        <v>92</v>
      </c>
      <c r="D75" s="1" t="s">
        <v>93</v>
      </c>
      <c r="E75" s="1" t="s">
        <v>94</v>
      </c>
      <c r="F75" s="1" t="s">
        <v>95</v>
      </c>
    </row>
    <row r="76" spans="1:6" ht="25.5">
      <c r="A76" s="1" t="s">
        <v>96</v>
      </c>
      <c r="B76" s="1" t="s">
        <v>470</v>
      </c>
      <c r="C76" s="1" t="s">
        <v>97</v>
      </c>
      <c r="D76" s="1" t="s">
        <v>423</v>
      </c>
      <c r="E76" s="1" t="s">
        <v>425</v>
      </c>
      <c r="F76" s="1" t="s">
        <v>98</v>
      </c>
    </row>
    <row r="77" spans="1:6" ht="25.5">
      <c r="A77" s="1" t="s">
        <v>99</v>
      </c>
      <c r="B77" s="1" t="s">
        <v>481</v>
      </c>
      <c r="C77" s="1" t="s">
        <v>405</v>
      </c>
      <c r="D77" s="1" t="s">
        <v>100</v>
      </c>
      <c r="E77" s="1" t="s">
        <v>101</v>
      </c>
      <c r="F77" s="1" t="s">
        <v>102</v>
      </c>
    </row>
    <row r="78" spans="1:6" ht="25.5">
      <c r="A78" s="1" t="s">
        <v>103</v>
      </c>
      <c r="B78" s="1" t="s">
        <v>60</v>
      </c>
      <c r="C78" s="1" t="s">
        <v>104</v>
      </c>
      <c r="D78" s="1" t="s">
        <v>100</v>
      </c>
      <c r="E78" s="1" t="s">
        <v>101</v>
      </c>
      <c r="F78" s="1" t="s">
        <v>105</v>
      </c>
    </row>
    <row r="79" spans="1:6" ht="25.5">
      <c r="A79" s="1" t="s">
        <v>106</v>
      </c>
      <c r="B79" s="1" t="s">
        <v>474</v>
      </c>
      <c r="C79" s="1" t="s">
        <v>388</v>
      </c>
      <c r="D79" s="1" t="s">
        <v>423</v>
      </c>
      <c r="E79" s="1" t="s">
        <v>424</v>
      </c>
      <c r="F79" s="1" t="s">
        <v>107</v>
      </c>
    </row>
    <row r="80" spans="1:6" ht="38.25">
      <c r="A80" s="1" t="s">
        <v>108</v>
      </c>
      <c r="B80" s="1" t="s">
        <v>493</v>
      </c>
      <c r="C80" s="1" t="s">
        <v>390</v>
      </c>
      <c r="D80" s="1" t="s">
        <v>109</v>
      </c>
      <c r="E80" s="1" t="s">
        <v>110</v>
      </c>
      <c r="F80" s="1" t="s">
        <v>111</v>
      </c>
    </row>
    <row r="81" spans="1:6" ht="25.5">
      <c r="A81" s="1" t="s">
        <v>112</v>
      </c>
      <c r="B81" s="1" t="s">
        <v>44</v>
      </c>
      <c r="C81" s="1" t="s">
        <v>404</v>
      </c>
      <c r="D81" s="1" t="s">
        <v>421</v>
      </c>
      <c r="E81" s="1" t="s">
        <v>427</v>
      </c>
      <c r="F81" s="1" t="s">
        <v>113</v>
      </c>
    </row>
    <row r="82" spans="1:6" ht="25.5">
      <c r="A82" s="1" t="s">
        <v>114</v>
      </c>
      <c r="B82" s="1" t="s">
        <v>478</v>
      </c>
      <c r="C82" s="1" t="s">
        <v>97</v>
      </c>
      <c r="D82" s="1" t="s">
        <v>423</v>
      </c>
      <c r="E82" s="1" t="s">
        <v>424</v>
      </c>
      <c r="F82" s="1" t="s">
        <v>115</v>
      </c>
    </row>
    <row r="83" spans="1:6" ht="25.5">
      <c r="A83" s="1" t="s">
        <v>116</v>
      </c>
      <c r="B83" s="1" t="s">
        <v>616</v>
      </c>
      <c r="C83" s="1" t="s">
        <v>390</v>
      </c>
      <c r="D83" s="1" t="s">
        <v>423</v>
      </c>
      <c r="E83" s="1" t="s">
        <v>424</v>
      </c>
      <c r="F83" s="1" t="s">
        <v>117</v>
      </c>
    </row>
    <row r="84" spans="1:6" ht="25.5">
      <c r="A84" s="1" t="s">
        <v>118</v>
      </c>
      <c r="B84" s="1" t="s">
        <v>566</v>
      </c>
      <c r="C84" s="1" t="s">
        <v>388</v>
      </c>
      <c r="D84" s="1" t="s">
        <v>422</v>
      </c>
      <c r="E84" s="1" t="s">
        <v>119</v>
      </c>
      <c r="F84" s="1" t="s">
        <v>120</v>
      </c>
    </row>
    <row r="85" spans="1:6" ht="25.5">
      <c r="A85" s="1" t="s">
        <v>121</v>
      </c>
      <c r="B85" s="1" t="s">
        <v>122</v>
      </c>
      <c r="C85" s="1" t="s">
        <v>123</v>
      </c>
      <c r="D85" s="1" t="s">
        <v>423</v>
      </c>
      <c r="E85" s="1" t="s">
        <v>424</v>
      </c>
      <c r="F85" s="1" t="s">
        <v>124</v>
      </c>
    </row>
    <row r="86" spans="1:6" ht="25.5">
      <c r="A86" s="1" t="s">
        <v>125</v>
      </c>
      <c r="B86" s="1" t="s">
        <v>530</v>
      </c>
      <c r="C86" s="1" t="s">
        <v>126</v>
      </c>
      <c r="D86" s="1" t="s">
        <v>127</v>
      </c>
      <c r="E86" s="1" t="s">
        <v>128</v>
      </c>
      <c r="F86" s="1" t="s">
        <v>129</v>
      </c>
    </row>
    <row r="87" spans="1:6" ht="12.75">
      <c r="A87" s="139" t="s">
        <v>429</v>
      </c>
      <c r="B87" s="140"/>
      <c r="C87" s="140"/>
      <c r="D87" s="140"/>
      <c r="E87" s="140"/>
      <c r="F87" s="141"/>
    </row>
    <row r="88" spans="1:6" ht="25.5">
      <c r="A88" s="1" t="s">
        <v>131</v>
      </c>
      <c r="B88" s="1" t="s">
        <v>616</v>
      </c>
      <c r="C88" s="1" t="s">
        <v>132</v>
      </c>
      <c r="D88" s="1" t="s">
        <v>430</v>
      </c>
      <c r="E88" s="1" t="s">
        <v>431</v>
      </c>
      <c r="F88" s="1" t="s">
        <v>133</v>
      </c>
    </row>
    <row r="89" spans="1:6" ht="25.5">
      <c r="A89" s="1" t="s">
        <v>134</v>
      </c>
      <c r="B89" s="1" t="s">
        <v>490</v>
      </c>
      <c r="C89" s="1" t="s">
        <v>391</v>
      </c>
      <c r="D89" s="1" t="s">
        <v>430</v>
      </c>
      <c r="E89" s="1" t="s">
        <v>431</v>
      </c>
      <c r="F89" s="1" t="s">
        <v>135</v>
      </c>
    </row>
    <row r="90" spans="1:6" ht="25.5">
      <c r="A90" s="1" t="s">
        <v>137</v>
      </c>
      <c r="B90" s="1" t="s">
        <v>493</v>
      </c>
      <c r="C90" s="1" t="s">
        <v>390</v>
      </c>
      <c r="D90" s="1" t="s">
        <v>138</v>
      </c>
      <c r="E90" s="1" t="s">
        <v>433</v>
      </c>
      <c r="F90" s="1" t="s">
        <v>139</v>
      </c>
    </row>
    <row r="91" spans="1:6" ht="12.75">
      <c r="A91" s="1" t="s">
        <v>140</v>
      </c>
      <c r="B91" s="1" t="s">
        <v>493</v>
      </c>
      <c r="C91" s="1" t="s">
        <v>388</v>
      </c>
      <c r="D91" s="1" t="s">
        <v>432</v>
      </c>
      <c r="E91" s="1" t="s">
        <v>433</v>
      </c>
      <c r="F91" s="1" t="s">
        <v>141</v>
      </c>
    </row>
    <row r="92" spans="1:6" ht="25.5">
      <c r="A92" s="1" t="s">
        <v>142</v>
      </c>
      <c r="B92" s="1" t="s">
        <v>530</v>
      </c>
      <c r="C92" s="1" t="s">
        <v>434</v>
      </c>
      <c r="D92" s="1" t="s">
        <v>430</v>
      </c>
      <c r="E92" s="1" t="s">
        <v>431</v>
      </c>
      <c r="F92" s="1" t="s">
        <v>143</v>
      </c>
    </row>
    <row r="93" spans="1:6" ht="38.25">
      <c r="A93" s="1" t="s">
        <v>144</v>
      </c>
      <c r="B93" s="1" t="s">
        <v>486</v>
      </c>
      <c r="C93" s="1" t="s">
        <v>388</v>
      </c>
      <c r="D93" s="1" t="s">
        <v>432</v>
      </c>
      <c r="E93" s="1" t="s">
        <v>145</v>
      </c>
      <c r="F93" s="1" t="s">
        <v>146</v>
      </c>
    </row>
    <row r="94" spans="1:6" ht="25.5">
      <c r="A94" s="1" t="s">
        <v>147</v>
      </c>
      <c r="B94" s="1" t="s">
        <v>490</v>
      </c>
      <c r="C94" s="1" t="s">
        <v>148</v>
      </c>
      <c r="D94" s="1" t="s">
        <v>430</v>
      </c>
      <c r="E94" s="1" t="s">
        <v>431</v>
      </c>
      <c r="F94" s="1" t="s">
        <v>149</v>
      </c>
    </row>
    <row r="95" spans="1:6" ht="25.5">
      <c r="A95" s="1" t="s">
        <v>150</v>
      </c>
      <c r="B95" s="1" t="s">
        <v>89</v>
      </c>
      <c r="C95" s="1" t="s">
        <v>404</v>
      </c>
      <c r="D95" s="1" t="s">
        <v>430</v>
      </c>
      <c r="E95" s="1" t="s">
        <v>431</v>
      </c>
      <c r="F95" s="1" t="s">
        <v>151</v>
      </c>
    </row>
    <row r="96" spans="1:6" ht="25.5">
      <c r="A96" s="1" t="s">
        <v>152</v>
      </c>
      <c r="B96" s="1" t="s">
        <v>153</v>
      </c>
      <c r="C96" s="1" t="s">
        <v>388</v>
      </c>
      <c r="D96" s="1" t="s">
        <v>432</v>
      </c>
      <c r="E96" s="1" t="s">
        <v>437</v>
      </c>
      <c r="F96" s="1" t="s">
        <v>154</v>
      </c>
    </row>
    <row r="97" spans="1:6" ht="25.5">
      <c r="A97" s="1" t="s">
        <v>155</v>
      </c>
      <c r="B97" s="1" t="s">
        <v>493</v>
      </c>
      <c r="C97" s="1" t="s">
        <v>390</v>
      </c>
      <c r="D97" s="1" t="s">
        <v>156</v>
      </c>
      <c r="E97" s="1" t="s">
        <v>433</v>
      </c>
      <c r="F97" s="1" t="s">
        <v>157</v>
      </c>
    </row>
    <row r="98" spans="1:6" ht="25.5">
      <c r="A98" s="1" t="s">
        <v>158</v>
      </c>
      <c r="B98" s="1" t="s">
        <v>153</v>
      </c>
      <c r="C98" s="1" t="s">
        <v>434</v>
      </c>
      <c r="D98" s="1" t="s">
        <v>432</v>
      </c>
      <c r="E98" s="1" t="s">
        <v>433</v>
      </c>
      <c r="F98" s="1" t="s">
        <v>159</v>
      </c>
    </row>
    <row r="99" spans="1:6" ht="25.5">
      <c r="A99" s="1" t="s">
        <v>160</v>
      </c>
      <c r="B99" s="1" t="s">
        <v>490</v>
      </c>
      <c r="C99" s="1" t="s">
        <v>390</v>
      </c>
      <c r="D99" s="1" t="s">
        <v>432</v>
      </c>
      <c r="E99" s="1" t="s">
        <v>437</v>
      </c>
      <c r="F99" s="1" t="s">
        <v>161</v>
      </c>
    </row>
    <row r="100" spans="1:6" ht="25.5">
      <c r="A100" s="1" t="s">
        <v>162</v>
      </c>
      <c r="B100" s="1" t="s">
        <v>505</v>
      </c>
      <c r="C100" s="1" t="s">
        <v>415</v>
      </c>
      <c r="D100" s="1" t="s">
        <v>163</v>
      </c>
      <c r="E100" s="1" t="s">
        <v>164</v>
      </c>
      <c r="F100" s="1" t="s">
        <v>165</v>
      </c>
    </row>
    <row r="101" spans="1:6" ht="38.25">
      <c r="A101" s="1" t="s">
        <v>166</v>
      </c>
      <c r="B101" s="1" t="s">
        <v>490</v>
      </c>
      <c r="C101" s="1" t="s">
        <v>167</v>
      </c>
      <c r="D101" s="1" t="s">
        <v>432</v>
      </c>
      <c r="E101" s="1" t="s">
        <v>437</v>
      </c>
      <c r="F101" s="1" t="s">
        <v>168</v>
      </c>
    </row>
    <row r="102" spans="1:6" ht="25.5">
      <c r="A102" s="1" t="s">
        <v>169</v>
      </c>
      <c r="B102" s="1" t="s">
        <v>481</v>
      </c>
      <c r="C102" s="1" t="s">
        <v>388</v>
      </c>
      <c r="D102" s="1" t="s">
        <v>435</v>
      </c>
      <c r="E102" s="1" t="s">
        <v>436</v>
      </c>
      <c r="F102" s="1" t="s">
        <v>170</v>
      </c>
    </row>
    <row r="103" spans="1:6" ht="25.5">
      <c r="A103" s="1" t="s">
        <v>171</v>
      </c>
      <c r="B103" s="1" t="s">
        <v>603</v>
      </c>
      <c r="C103" s="1" t="s">
        <v>172</v>
      </c>
      <c r="D103" s="1" t="s">
        <v>173</v>
      </c>
      <c r="E103" s="1" t="s">
        <v>439</v>
      </c>
      <c r="F103" s="1" t="s">
        <v>174</v>
      </c>
    </row>
    <row r="104" spans="1:6" ht="25.5">
      <c r="A104" s="1" t="s">
        <v>175</v>
      </c>
      <c r="B104" s="1" t="s">
        <v>122</v>
      </c>
      <c r="C104" s="1" t="s">
        <v>444</v>
      </c>
      <c r="D104" s="1" t="s">
        <v>432</v>
      </c>
      <c r="E104" s="1" t="s">
        <v>439</v>
      </c>
      <c r="F104" s="1" t="s">
        <v>176</v>
      </c>
    </row>
    <row r="105" spans="1:6" ht="12.75">
      <c r="A105" s="139" t="s">
        <v>440</v>
      </c>
      <c r="B105" s="140"/>
      <c r="C105" s="140"/>
      <c r="D105" s="140"/>
      <c r="E105" s="140"/>
      <c r="F105" s="141"/>
    </row>
    <row r="106" spans="1:6" ht="25.5">
      <c r="A106" s="1" t="s">
        <v>177</v>
      </c>
      <c r="B106" s="1" t="s">
        <v>89</v>
      </c>
      <c r="C106" s="1" t="s">
        <v>390</v>
      </c>
      <c r="D106" s="1" t="s">
        <v>178</v>
      </c>
      <c r="E106" s="1" t="s">
        <v>445</v>
      </c>
      <c r="F106" s="1" t="s">
        <v>179</v>
      </c>
    </row>
    <row r="107" spans="1:6" ht="38.25">
      <c r="A107" s="1" t="s">
        <v>180</v>
      </c>
      <c r="B107" s="1" t="s">
        <v>598</v>
      </c>
      <c r="C107" s="1" t="s">
        <v>454</v>
      </c>
      <c r="D107" s="1" t="s">
        <v>449</v>
      </c>
      <c r="E107" s="1" t="s">
        <v>181</v>
      </c>
      <c r="F107" s="1" t="s">
        <v>182</v>
      </c>
    </row>
    <row r="108" spans="1:6" ht="25.5">
      <c r="A108" s="1" t="s">
        <v>183</v>
      </c>
      <c r="B108" s="1" t="s">
        <v>493</v>
      </c>
      <c r="C108" s="1" t="s">
        <v>388</v>
      </c>
      <c r="D108" s="1" t="s">
        <v>447</v>
      </c>
      <c r="E108" s="1" t="s">
        <v>447</v>
      </c>
      <c r="F108" s="1" t="s">
        <v>184</v>
      </c>
    </row>
    <row r="109" spans="1:6" ht="38.25">
      <c r="A109" s="1" t="s">
        <v>185</v>
      </c>
      <c r="B109" s="1" t="s">
        <v>486</v>
      </c>
      <c r="C109" s="1" t="s">
        <v>398</v>
      </c>
      <c r="D109" s="1" t="s">
        <v>446</v>
      </c>
      <c r="E109" s="1" t="s">
        <v>455</v>
      </c>
      <c r="F109" s="1" t="s">
        <v>186</v>
      </c>
    </row>
    <row r="110" spans="1:6" ht="25.5">
      <c r="A110" s="1" t="s">
        <v>187</v>
      </c>
      <c r="B110" s="1" t="s">
        <v>68</v>
      </c>
      <c r="C110" s="1"/>
      <c r="D110" s="1" t="s">
        <v>447</v>
      </c>
      <c r="E110" s="1" t="s">
        <v>448</v>
      </c>
      <c r="F110" s="1" t="s">
        <v>188</v>
      </c>
    </row>
    <row r="111" spans="1:6" ht="38.25">
      <c r="A111" s="1" t="s">
        <v>189</v>
      </c>
      <c r="B111" s="1" t="s">
        <v>598</v>
      </c>
      <c r="C111" s="1" t="s">
        <v>390</v>
      </c>
      <c r="D111" s="1" t="s">
        <v>190</v>
      </c>
      <c r="E111" s="1" t="s">
        <v>442</v>
      </c>
      <c r="F111" s="1" t="s">
        <v>191</v>
      </c>
    </row>
    <row r="112" spans="1:6" ht="25.5">
      <c r="A112" s="1" t="s">
        <v>192</v>
      </c>
      <c r="B112" s="1" t="s">
        <v>14</v>
      </c>
      <c r="C112" s="1" t="s">
        <v>388</v>
      </c>
      <c r="D112" s="1" t="s">
        <v>193</v>
      </c>
      <c r="E112" s="1" t="s">
        <v>194</v>
      </c>
      <c r="F112" s="1" t="s">
        <v>195</v>
      </c>
    </row>
    <row r="113" spans="1:6" ht="38.25">
      <c r="A113" s="1" t="s">
        <v>196</v>
      </c>
      <c r="B113" s="1" t="s">
        <v>153</v>
      </c>
      <c r="C113" s="1" t="s">
        <v>465</v>
      </c>
      <c r="D113" s="1" t="s">
        <v>447</v>
      </c>
      <c r="E113" s="1" t="s">
        <v>197</v>
      </c>
      <c r="F113" s="1" t="s">
        <v>198</v>
      </c>
    </row>
    <row r="114" spans="1:6" ht="38.25">
      <c r="A114" s="1" t="s">
        <v>199</v>
      </c>
      <c r="B114" s="1" t="s">
        <v>598</v>
      </c>
      <c r="C114" s="1" t="s">
        <v>398</v>
      </c>
      <c r="D114" s="1" t="s">
        <v>447</v>
      </c>
      <c r="E114" s="1" t="s">
        <v>200</v>
      </c>
      <c r="F114" s="1" t="s">
        <v>201</v>
      </c>
    </row>
    <row r="115" spans="1:6" ht="38.25">
      <c r="A115" s="1" t="s">
        <v>202</v>
      </c>
      <c r="B115" s="1" t="s">
        <v>493</v>
      </c>
      <c r="C115" s="1" t="s">
        <v>388</v>
      </c>
      <c r="D115" s="1" t="s">
        <v>447</v>
      </c>
      <c r="E115" s="1" t="s">
        <v>448</v>
      </c>
      <c r="F115" s="1" t="s">
        <v>203</v>
      </c>
    </row>
    <row r="116" spans="1:6" ht="25.5">
      <c r="A116" s="1" t="s">
        <v>204</v>
      </c>
      <c r="B116" s="1" t="s">
        <v>470</v>
      </c>
      <c r="C116" s="1" t="s">
        <v>390</v>
      </c>
      <c r="D116" s="1" t="s">
        <v>205</v>
      </c>
      <c r="E116" s="1" t="s">
        <v>206</v>
      </c>
      <c r="F116" s="1" t="s">
        <v>207</v>
      </c>
    </row>
    <row r="117" spans="1:6" ht="25.5">
      <c r="A117" s="1" t="s">
        <v>208</v>
      </c>
      <c r="B117" s="1" t="s">
        <v>493</v>
      </c>
      <c r="C117" s="1" t="s">
        <v>388</v>
      </c>
      <c r="D117" s="1" t="s">
        <v>447</v>
      </c>
      <c r="E117" s="1" t="s">
        <v>448</v>
      </c>
      <c r="F117" s="1" t="s">
        <v>209</v>
      </c>
    </row>
    <row r="118" spans="1:6" ht="38.25">
      <c r="A118" s="1" t="s">
        <v>210</v>
      </c>
      <c r="B118" s="1" t="s">
        <v>603</v>
      </c>
      <c r="C118" s="1" t="s">
        <v>390</v>
      </c>
      <c r="D118" s="1" t="s">
        <v>211</v>
      </c>
      <c r="E118" s="1" t="s">
        <v>442</v>
      </c>
      <c r="F118" s="1" t="s">
        <v>212</v>
      </c>
    </row>
    <row r="119" spans="1:6" ht="51">
      <c r="A119" s="1" t="s">
        <v>213</v>
      </c>
      <c r="B119" s="1" t="s">
        <v>89</v>
      </c>
      <c r="C119" s="1" t="s">
        <v>390</v>
      </c>
      <c r="D119" s="1" t="s">
        <v>214</v>
      </c>
      <c r="E119" s="1" t="s">
        <v>445</v>
      </c>
      <c r="F119" s="1" t="s">
        <v>215</v>
      </c>
    </row>
    <row r="120" spans="1:6" ht="38.25">
      <c r="A120" s="1" t="s">
        <v>216</v>
      </c>
      <c r="B120" s="1" t="s">
        <v>598</v>
      </c>
      <c r="C120" s="1" t="s">
        <v>390</v>
      </c>
      <c r="D120" s="1" t="s">
        <v>441</v>
      </c>
      <c r="E120" s="1" t="s">
        <v>442</v>
      </c>
      <c r="F120" s="1" t="s">
        <v>217</v>
      </c>
    </row>
    <row r="121" spans="1:6" ht="25.5">
      <c r="A121" s="1" t="s">
        <v>218</v>
      </c>
      <c r="B121" s="1" t="s">
        <v>490</v>
      </c>
      <c r="C121" s="1" t="s">
        <v>219</v>
      </c>
      <c r="D121" s="1" t="s">
        <v>205</v>
      </c>
      <c r="E121" s="1" t="s">
        <v>445</v>
      </c>
      <c r="F121" s="1" t="s">
        <v>220</v>
      </c>
    </row>
    <row r="122" spans="1:6" ht="38.25">
      <c r="A122" s="1" t="s">
        <v>221</v>
      </c>
      <c r="B122" s="1" t="s">
        <v>493</v>
      </c>
      <c r="C122" s="1" t="s">
        <v>391</v>
      </c>
      <c r="D122" s="1" t="s">
        <v>222</v>
      </c>
      <c r="E122" s="1" t="s">
        <v>194</v>
      </c>
      <c r="F122" s="1" t="s">
        <v>223</v>
      </c>
    </row>
    <row r="123" spans="1:6" ht="25.5">
      <c r="A123" s="1" t="s">
        <v>224</v>
      </c>
      <c r="B123" s="1" t="s">
        <v>470</v>
      </c>
      <c r="C123" s="1" t="s">
        <v>225</v>
      </c>
      <c r="D123" s="1" t="s">
        <v>193</v>
      </c>
      <c r="E123" s="1" t="s">
        <v>442</v>
      </c>
      <c r="F123" s="1" t="s">
        <v>226</v>
      </c>
    </row>
    <row r="124" spans="1:6" ht="38.25">
      <c r="A124" s="1" t="s">
        <v>227</v>
      </c>
      <c r="B124" s="1" t="s">
        <v>490</v>
      </c>
      <c r="C124" s="1" t="s">
        <v>390</v>
      </c>
      <c r="D124" s="1" t="s">
        <v>228</v>
      </c>
      <c r="E124" s="1" t="s">
        <v>229</v>
      </c>
      <c r="F124" s="1" t="s">
        <v>230</v>
      </c>
    </row>
    <row r="125" spans="1:6" ht="38.25">
      <c r="A125" s="1" t="s">
        <v>231</v>
      </c>
      <c r="B125" s="1" t="s">
        <v>486</v>
      </c>
      <c r="C125" s="1" t="s">
        <v>398</v>
      </c>
      <c r="D125" s="1" t="s">
        <v>232</v>
      </c>
      <c r="E125" s="1" t="s">
        <v>442</v>
      </c>
      <c r="F125" s="1" t="s">
        <v>233</v>
      </c>
    </row>
    <row r="126" spans="1:6" ht="25.5">
      <c r="A126" s="1" t="s">
        <v>234</v>
      </c>
      <c r="B126" s="1" t="s">
        <v>501</v>
      </c>
      <c r="C126" s="1" t="s">
        <v>390</v>
      </c>
      <c r="D126" s="1" t="s">
        <v>235</v>
      </c>
      <c r="E126" s="1" t="s">
        <v>442</v>
      </c>
      <c r="F126" s="1" t="s">
        <v>236</v>
      </c>
    </row>
    <row r="127" spans="1:6" ht="12.75">
      <c r="A127" s="139" t="s">
        <v>450</v>
      </c>
      <c r="B127" s="140"/>
      <c r="C127" s="140"/>
      <c r="D127" s="140"/>
      <c r="E127" s="140"/>
      <c r="F127" s="141"/>
    </row>
    <row r="128" spans="1:6" ht="25.5">
      <c r="A128" s="1" t="s">
        <v>237</v>
      </c>
      <c r="B128" s="1" t="s">
        <v>474</v>
      </c>
      <c r="C128" s="1" t="s">
        <v>238</v>
      </c>
      <c r="D128" s="1" t="s">
        <v>452</v>
      </c>
      <c r="E128" s="1" t="s">
        <v>239</v>
      </c>
      <c r="F128" s="1" t="s">
        <v>240</v>
      </c>
    </row>
    <row r="129" spans="1:6" ht="25.5">
      <c r="A129" s="1" t="s">
        <v>241</v>
      </c>
      <c r="B129" s="1" t="s">
        <v>493</v>
      </c>
      <c r="C129" s="1" t="s">
        <v>136</v>
      </c>
      <c r="D129" s="1" t="s">
        <v>452</v>
      </c>
      <c r="E129" s="1" t="s">
        <v>242</v>
      </c>
      <c r="F129" s="1" t="s">
        <v>243</v>
      </c>
    </row>
    <row r="130" spans="1:6" ht="38.25">
      <c r="A130" s="1" t="s">
        <v>244</v>
      </c>
      <c r="B130" s="1" t="s">
        <v>493</v>
      </c>
      <c r="C130" s="1" t="s">
        <v>245</v>
      </c>
      <c r="D130" s="1" t="s">
        <v>452</v>
      </c>
      <c r="E130" s="1" t="s">
        <v>246</v>
      </c>
      <c r="F130" s="1" t="s">
        <v>247</v>
      </c>
    </row>
    <row r="131" spans="1:6" ht="25.5">
      <c r="A131" s="1" t="s">
        <v>248</v>
      </c>
      <c r="B131" s="1" t="s">
        <v>566</v>
      </c>
      <c r="C131" s="1" t="s">
        <v>454</v>
      </c>
      <c r="D131" s="1" t="s">
        <v>452</v>
      </c>
      <c r="E131" s="1" t="s">
        <v>249</v>
      </c>
      <c r="F131" s="1" t="s">
        <v>250</v>
      </c>
    </row>
    <row r="132" spans="1:6" ht="25.5">
      <c r="A132" s="1" t="s">
        <v>251</v>
      </c>
      <c r="B132" s="1" t="s">
        <v>547</v>
      </c>
      <c r="C132" s="1" t="s">
        <v>252</v>
      </c>
      <c r="D132" s="1" t="s">
        <v>253</v>
      </c>
      <c r="E132" s="1" t="s">
        <v>439</v>
      </c>
      <c r="F132" s="1" t="s">
        <v>254</v>
      </c>
    </row>
    <row r="133" spans="1:6" ht="38.25">
      <c r="A133" s="1" t="s">
        <v>255</v>
      </c>
      <c r="B133" s="1" t="s">
        <v>598</v>
      </c>
      <c r="C133" s="1" t="s">
        <v>454</v>
      </c>
      <c r="D133" s="1" t="s">
        <v>451</v>
      </c>
      <c r="E133" s="1" t="s">
        <v>256</v>
      </c>
      <c r="F133" s="1" t="s">
        <v>257</v>
      </c>
    </row>
    <row r="134" spans="1:6" ht="25.5">
      <c r="A134" s="1" t="s">
        <v>258</v>
      </c>
      <c r="B134" s="1" t="s">
        <v>493</v>
      </c>
      <c r="C134" s="1" t="s">
        <v>415</v>
      </c>
      <c r="D134" s="1" t="s">
        <v>452</v>
      </c>
      <c r="E134" s="1" t="s">
        <v>246</v>
      </c>
      <c r="F134" s="1" t="s">
        <v>259</v>
      </c>
    </row>
    <row r="135" spans="1:6" ht="38.25">
      <c r="A135" s="1" t="s">
        <v>260</v>
      </c>
      <c r="B135" s="1" t="s">
        <v>612</v>
      </c>
      <c r="C135" s="1" t="s">
        <v>457</v>
      </c>
      <c r="D135" s="1" t="s">
        <v>452</v>
      </c>
      <c r="E135" s="1" t="s">
        <v>456</v>
      </c>
      <c r="F135" s="1" t="s">
        <v>261</v>
      </c>
    </row>
    <row r="136" spans="1:6" ht="25.5">
      <c r="A136" s="1" t="s">
        <v>262</v>
      </c>
      <c r="B136" s="1" t="s">
        <v>474</v>
      </c>
      <c r="C136" s="1" t="s">
        <v>263</v>
      </c>
      <c r="D136" s="1" t="s">
        <v>452</v>
      </c>
      <c r="E136" s="1" t="s">
        <v>264</v>
      </c>
      <c r="F136" s="1" t="s">
        <v>265</v>
      </c>
    </row>
    <row r="137" spans="1:6" ht="25.5">
      <c r="A137" s="1" t="s">
        <v>266</v>
      </c>
      <c r="B137" s="1" t="s">
        <v>612</v>
      </c>
      <c r="C137" s="1" t="s">
        <v>267</v>
      </c>
      <c r="D137" s="1" t="s">
        <v>268</v>
      </c>
      <c r="E137" s="1" t="s">
        <v>269</v>
      </c>
      <c r="F137" s="1" t="s">
        <v>270</v>
      </c>
    </row>
    <row r="138" spans="1:6" ht="25.5">
      <c r="A138" s="1" t="s">
        <v>271</v>
      </c>
      <c r="B138" s="1" t="s">
        <v>122</v>
      </c>
      <c r="C138" s="1" t="s">
        <v>398</v>
      </c>
      <c r="D138" s="1" t="s">
        <v>452</v>
      </c>
      <c r="E138" s="1" t="s">
        <v>249</v>
      </c>
      <c r="F138" s="1" t="s">
        <v>272</v>
      </c>
    </row>
    <row r="139" spans="1:6" ht="25.5">
      <c r="A139" s="1" t="s">
        <v>273</v>
      </c>
      <c r="B139" s="1" t="s">
        <v>547</v>
      </c>
      <c r="C139" s="1" t="s">
        <v>454</v>
      </c>
      <c r="D139" s="1" t="s">
        <v>274</v>
      </c>
      <c r="E139" s="1" t="s">
        <v>439</v>
      </c>
      <c r="F139" s="1" t="s">
        <v>275</v>
      </c>
    </row>
    <row r="140" spans="1:6" ht="25.5">
      <c r="A140" s="1" t="s">
        <v>278</v>
      </c>
      <c r="B140" s="1" t="s">
        <v>493</v>
      </c>
      <c r="C140" s="1" t="s">
        <v>434</v>
      </c>
      <c r="D140" s="1" t="s">
        <v>452</v>
      </c>
      <c r="E140" s="1" t="s">
        <v>455</v>
      </c>
      <c r="F140" s="1" t="s">
        <v>279</v>
      </c>
    </row>
    <row r="141" spans="1:6" ht="25.5">
      <c r="A141" s="1" t="s">
        <v>280</v>
      </c>
      <c r="B141" s="1" t="s">
        <v>281</v>
      </c>
      <c r="C141" s="1" t="s">
        <v>390</v>
      </c>
      <c r="D141" s="1" t="s">
        <v>276</v>
      </c>
      <c r="E141" s="1" t="s">
        <v>277</v>
      </c>
      <c r="F141" s="1" t="s">
        <v>282</v>
      </c>
    </row>
    <row r="142" spans="1:6" ht="25.5">
      <c r="A142" s="1" t="s">
        <v>283</v>
      </c>
      <c r="B142" s="1" t="s">
        <v>122</v>
      </c>
      <c r="C142" s="1" t="s">
        <v>388</v>
      </c>
      <c r="D142" s="1" t="s">
        <v>452</v>
      </c>
      <c r="E142" s="1" t="s">
        <v>284</v>
      </c>
      <c r="F142" s="1" t="s">
        <v>285</v>
      </c>
    </row>
    <row r="143" spans="1:6" ht="25.5">
      <c r="A143" s="1" t="s">
        <v>286</v>
      </c>
      <c r="B143" s="1" t="s">
        <v>490</v>
      </c>
      <c r="C143" s="1" t="s">
        <v>263</v>
      </c>
      <c r="D143" s="1" t="s">
        <v>452</v>
      </c>
      <c r="E143" s="1" t="s">
        <v>249</v>
      </c>
      <c r="F143" s="1" t="s">
        <v>287</v>
      </c>
    </row>
    <row r="144" spans="1:6" ht="25.5">
      <c r="A144" s="1" t="s">
        <v>288</v>
      </c>
      <c r="B144" s="1" t="s">
        <v>603</v>
      </c>
      <c r="C144" s="1" t="s">
        <v>289</v>
      </c>
      <c r="D144" s="1" t="s">
        <v>290</v>
      </c>
      <c r="E144" s="1" t="s">
        <v>439</v>
      </c>
      <c r="F144" s="1" t="s">
        <v>291</v>
      </c>
    </row>
    <row r="145" spans="1:6" ht="12.75">
      <c r="A145" s="139" t="s">
        <v>458</v>
      </c>
      <c r="B145" s="140"/>
      <c r="C145" s="140"/>
      <c r="D145" s="140"/>
      <c r="E145" s="140"/>
      <c r="F145" s="141"/>
    </row>
    <row r="146" spans="1:6" ht="25.5">
      <c r="A146" s="1" t="s">
        <v>292</v>
      </c>
      <c r="B146" s="1" t="s">
        <v>490</v>
      </c>
      <c r="C146" s="1" t="s">
        <v>398</v>
      </c>
      <c r="D146" s="1" t="s">
        <v>459</v>
      </c>
      <c r="E146" s="1" t="s">
        <v>293</v>
      </c>
      <c r="F146" s="1" t="s">
        <v>294</v>
      </c>
    </row>
    <row r="147" spans="1:6" ht="12.75">
      <c r="A147" s="1" t="s">
        <v>295</v>
      </c>
      <c r="B147" s="1" t="s">
        <v>296</v>
      </c>
      <c r="C147" s="1" t="s">
        <v>412</v>
      </c>
      <c r="D147" s="1" t="s">
        <v>297</v>
      </c>
      <c r="E147" s="1" t="s">
        <v>298</v>
      </c>
      <c r="F147" s="1" t="s">
        <v>299</v>
      </c>
    </row>
    <row r="148" spans="1:6" ht="25.5">
      <c r="A148" s="1" t="s">
        <v>300</v>
      </c>
      <c r="B148" s="1" t="s">
        <v>470</v>
      </c>
      <c r="C148" s="1" t="s">
        <v>390</v>
      </c>
      <c r="D148" s="1" t="s">
        <v>460</v>
      </c>
      <c r="E148" s="1" t="s">
        <v>461</v>
      </c>
      <c r="F148" s="1" t="s">
        <v>301</v>
      </c>
    </row>
    <row r="149" spans="1:6" ht="25.5">
      <c r="A149" s="1" t="s">
        <v>302</v>
      </c>
      <c r="B149" s="1" t="s">
        <v>490</v>
      </c>
      <c r="C149" s="1" t="s">
        <v>303</v>
      </c>
      <c r="D149" s="1" t="s">
        <v>463</v>
      </c>
      <c r="E149" s="1" t="s">
        <v>464</v>
      </c>
      <c r="F149" s="1" t="s">
        <v>304</v>
      </c>
    </row>
    <row r="150" spans="1:6" ht="38.25">
      <c r="A150" s="1" t="s">
        <v>305</v>
      </c>
      <c r="B150" s="1" t="s">
        <v>598</v>
      </c>
      <c r="C150" s="1" t="s">
        <v>398</v>
      </c>
      <c r="D150" s="1" t="s">
        <v>459</v>
      </c>
      <c r="E150" s="1" t="s">
        <v>462</v>
      </c>
      <c r="F150" s="1" t="s">
        <v>306</v>
      </c>
    </row>
    <row r="151" spans="1:6" ht="38.25">
      <c r="A151" s="1" t="s">
        <v>307</v>
      </c>
      <c r="B151" s="1" t="s">
        <v>481</v>
      </c>
      <c r="C151" s="1" t="s">
        <v>308</v>
      </c>
      <c r="D151" s="1" t="s">
        <v>463</v>
      </c>
      <c r="E151" s="1" t="s">
        <v>464</v>
      </c>
      <c r="F151" s="1" t="s">
        <v>309</v>
      </c>
    </row>
    <row r="152" spans="1:6" ht="25.5">
      <c r="A152" s="1" t="s">
        <v>310</v>
      </c>
      <c r="B152" s="1" t="s">
        <v>530</v>
      </c>
      <c r="C152" s="1" t="s">
        <v>390</v>
      </c>
      <c r="D152" s="1" t="s">
        <v>459</v>
      </c>
      <c r="E152" s="1" t="s">
        <v>462</v>
      </c>
      <c r="F152" s="1" t="s">
        <v>311</v>
      </c>
    </row>
    <row r="153" spans="1:6" ht="25.5">
      <c r="A153" s="1" t="s">
        <v>312</v>
      </c>
      <c r="B153" s="1" t="s">
        <v>474</v>
      </c>
      <c r="C153" s="1" t="s">
        <v>391</v>
      </c>
      <c r="D153" s="1" t="s">
        <v>459</v>
      </c>
      <c r="E153" s="1" t="s">
        <v>462</v>
      </c>
      <c r="F153" s="1" t="s">
        <v>313</v>
      </c>
    </row>
    <row r="154" spans="1:6" ht="25.5">
      <c r="A154" s="1" t="s">
        <v>314</v>
      </c>
      <c r="B154" s="1" t="s">
        <v>474</v>
      </c>
      <c r="C154" s="1" t="s">
        <v>388</v>
      </c>
      <c r="D154" s="1" t="s">
        <v>459</v>
      </c>
      <c r="E154" s="1" t="s">
        <v>462</v>
      </c>
      <c r="F154" s="1" t="s">
        <v>315</v>
      </c>
    </row>
    <row r="155" spans="1:6" ht="51">
      <c r="A155" s="1" t="s">
        <v>316</v>
      </c>
      <c r="B155" s="1" t="s">
        <v>493</v>
      </c>
      <c r="C155" s="1" t="s">
        <v>388</v>
      </c>
      <c r="D155" s="1" t="s">
        <v>317</v>
      </c>
      <c r="E155" s="1" t="s">
        <v>194</v>
      </c>
      <c r="F155" s="1" t="s">
        <v>318</v>
      </c>
    </row>
    <row r="156" spans="1:6" ht="25.5">
      <c r="A156" s="1" t="s">
        <v>319</v>
      </c>
      <c r="B156" s="1" t="s">
        <v>493</v>
      </c>
      <c r="C156" s="1" t="s">
        <v>320</v>
      </c>
      <c r="D156" s="1" t="s">
        <v>463</v>
      </c>
      <c r="E156" s="1" t="s">
        <v>464</v>
      </c>
      <c r="F156" s="1" t="s">
        <v>321</v>
      </c>
    </row>
    <row r="157" spans="1:6" ht="38.25">
      <c r="A157" s="1" t="s">
        <v>322</v>
      </c>
      <c r="B157" s="1" t="s">
        <v>486</v>
      </c>
      <c r="C157" s="1" t="s">
        <v>398</v>
      </c>
      <c r="D157" s="1" t="s">
        <v>323</v>
      </c>
      <c r="E157" s="1" t="s">
        <v>453</v>
      </c>
      <c r="F157" s="1" t="s">
        <v>324</v>
      </c>
    </row>
    <row r="158" spans="1:6" ht="25.5">
      <c r="A158" s="1" t="s">
        <v>325</v>
      </c>
      <c r="B158" s="1" t="s">
        <v>490</v>
      </c>
      <c r="C158" s="1" t="s">
        <v>390</v>
      </c>
      <c r="D158" s="1" t="s">
        <v>326</v>
      </c>
      <c r="E158" s="1" t="s">
        <v>327</v>
      </c>
      <c r="F158" s="1" t="s">
        <v>328</v>
      </c>
    </row>
    <row r="159" spans="1:6" ht="25.5">
      <c r="A159" s="1" t="s">
        <v>329</v>
      </c>
      <c r="B159" s="1" t="s">
        <v>490</v>
      </c>
      <c r="C159" s="1" t="s">
        <v>303</v>
      </c>
      <c r="D159" s="1" t="s">
        <v>459</v>
      </c>
      <c r="E159" s="1" t="s">
        <v>293</v>
      </c>
      <c r="F159" s="1" t="s">
        <v>330</v>
      </c>
    </row>
    <row r="160" spans="1:6" ht="25.5">
      <c r="A160" s="1" t="s">
        <v>331</v>
      </c>
      <c r="B160" s="1" t="s">
        <v>490</v>
      </c>
      <c r="C160" s="1" t="s">
        <v>332</v>
      </c>
      <c r="D160" s="1" t="s">
        <v>466</v>
      </c>
      <c r="E160" s="1" t="s">
        <v>467</v>
      </c>
      <c r="F160" s="1" t="s">
        <v>333</v>
      </c>
    </row>
  </sheetData>
  <mergeCells count="8">
    <mergeCell ref="A105:F105"/>
    <mergeCell ref="A127:F127"/>
    <mergeCell ref="A145:F145"/>
    <mergeCell ref="A1:F1"/>
    <mergeCell ref="A3:F3"/>
    <mergeCell ref="A34:F34"/>
    <mergeCell ref="A62:F62"/>
    <mergeCell ref="A87:F87"/>
  </mergeCells>
  <printOptions horizontalCentered="1"/>
  <pageMargins left="0.75" right="0.75" top="1" bottom="1" header="0.5" footer="0.5"/>
  <pageSetup horizontalDpi="600" verticalDpi="600" orientation="landscape" scale="80" r:id="rId1"/>
  <headerFooter alignWithMargins="0">
    <oddFooter>&amp;CInternational Education Programs Service
US Department of Education
Washington, DC 20006-8521&amp;R&amp;P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34" sqref="J34"/>
    </sheetView>
  </sheetViews>
  <sheetFormatPr defaultColWidth="9.140625" defaultRowHeight="12.75"/>
  <cols>
    <col min="1" max="1" width="8.28125" style="18" customWidth="1"/>
    <col min="2" max="2" width="2.7109375" style="18" customWidth="1"/>
    <col min="3" max="3" width="30.7109375" style="18" customWidth="1"/>
    <col min="4" max="6" width="12.7109375" style="29" customWidth="1"/>
    <col min="7" max="7" width="7.421875" style="18" customWidth="1"/>
    <col min="8" max="16384" width="10.7109375" style="18" customWidth="1"/>
  </cols>
  <sheetData>
    <row r="1" spans="1:7" s="7" customFormat="1" ht="18">
      <c r="A1" s="5" t="s">
        <v>337</v>
      </c>
      <c r="B1" s="6"/>
      <c r="C1" s="5"/>
      <c r="D1" s="5"/>
      <c r="E1" s="5"/>
      <c r="F1" s="5"/>
      <c r="G1" s="5"/>
    </row>
    <row r="2" spans="1:7" s="7" customFormat="1" ht="18">
      <c r="A2" s="5" t="s">
        <v>338</v>
      </c>
      <c r="B2" s="6"/>
      <c r="C2" s="6"/>
      <c r="D2" s="5"/>
      <c r="E2" s="5"/>
      <c r="F2" s="5"/>
      <c r="G2" s="5"/>
    </row>
    <row r="3" spans="1:7" s="7" customFormat="1" ht="18">
      <c r="A3" s="8" t="s">
        <v>368</v>
      </c>
      <c r="B3" s="6"/>
      <c r="C3" s="6"/>
      <c r="D3" s="5"/>
      <c r="E3" s="5"/>
      <c r="F3" s="5"/>
      <c r="G3" s="5"/>
    </row>
    <row r="4" spans="1:7" s="7" customFormat="1" ht="18">
      <c r="A4" s="9" t="s">
        <v>339</v>
      </c>
      <c r="B4" s="6"/>
      <c r="C4" s="6"/>
      <c r="D4" s="5"/>
      <c r="E4" s="5"/>
      <c r="F4" s="5"/>
      <c r="G4" s="5"/>
    </row>
    <row r="5" spans="2:7" s="10" customFormat="1" ht="19.5" customHeight="1">
      <c r="B5" s="5"/>
      <c r="C5" s="5"/>
      <c r="D5" s="11"/>
      <c r="E5" s="11"/>
      <c r="F5" s="11"/>
      <c r="G5" s="5"/>
    </row>
    <row r="6" spans="2:6" s="12" customFormat="1" ht="12" customHeight="1">
      <c r="B6" s="13"/>
      <c r="C6" s="13"/>
      <c r="D6" s="13"/>
      <c r="E6" s="13"/>
      <c r="F6" s="13" t="s">
        <v>340</v>
      </c>
    </row>
    <row r="7" spans="2:6" s="12" customFormat="1" ht="12" customHeight="1">
      <c r="B7" s="13"/>
      <c r="C7" s="13"/>
      <c r="D7" s="13" t="s">
        <v>341</v>
      </c>
      <c r="E7" s="13" t="s">
        <v>341</v>
      </c>
      <c r="F7" s="13" t="s">
        <v>342</v>
      </c>
    </row>
    <row r="8" spans="2:8" s="14" customFormat="1" ht="12" customHeight="1">
      <c r="B8" s="15" t="s">
        <v>343</v>
      </c>
      <c r="C8" s="16"/>
      <c r="D8" s="17" t="s">
        <v>344</v>
      </c>
      <c r="E8" s="17" t="s">
        <v>345</v>
      </c>
      <c r="F8" s="17" t="s">
        <v>384</v>
      </c>
      <c r="H8" s="14">
        <f>435-78</f>
        <v>357</v>
      </c>
    </row>
    <row r="9" spans="2:6" ht="12.75">
      <c r="B9" s="19" t="s">
        <v>346</v>
      </c>
      <c r="C9" s="19"/>
      <c r="D9" s="20">
        <v>80</v>
      </c>
      <c r="E9" s="21">
        <v>30</v>
      </c>
      <c r="F9" s="22">
        <v>29617</v>
      </c>
    </row>
    <row r="10" spans="2:6" ht="12.75">
      <c r="B10" s="19" t="s">
        <v>347</v>
      </c>
      <c r="C10" s="19"/>
      <c r="D10" s="20">
        <v>161</v>
      </c>
      <c r="E10" s="21">
        <v>27</v>
      </c>
      <c r="F10" s="22">
        <v>28612</v>
      </c>
    </row>
    <row r="11" spans="2:6" ht="12.75">
      <c r="B11" s="23" t="s">
        <v>348</v>
      </c>
      <c r="C11" s="19"/>
      <c r="D11" s="20">
        <v>57</v>
      </c>
      <c r="E11" s="21">
        <v>24</v>
      </c>
      <c r="F11" s="22">
        <v>29899</v>
      </c>
    </row>
    <row r="12" spans="2:6" ht="12.75">
      <c r="B12" s="19" t="s">
        <v>349</v>
      </c>
      <c r="C12" s="19"/>
      <c r="D12" s="20">
        <v>76</v>
      </c>
      <c r="E12" s="21">
        <v>17</v>
      </c>
      <c r="F12" s="22">
        <v>32845</v>
      </c>
    </row>
    <row r="13" spans="2:6" ht="12.75">
      <c r="B13" s="19" t="s">
        <v>350</v>
      </c>
      <c r="C13" s="19"/>
      <c r="D13" s="20">
        <v>49</v>
      </c>
      <c r="E13" s="21">
        <v>21</v>
      </c>
      <c r="F13" s="22">
        <v>29415</v>
      </c>
    </row>
    <row r="14" spans="2:6" ht="12" customHeight="1">
      <c r="B14" s="19" t="s">
        <v>351</v>
      </c>
      <c r="C14" s="19"/>
      <c r="D14" s="20">
        <v>46</v>
      </c>
      <c r="E14" s="21">
        <v>17</v>
      </c>
      <c r="F14" s="22">
        <v>29561</v>
      </c>
    </row>
    <row r="15" spans="2:6" ht="12.75">
      <c r="B15" s="19" t="s">
        <v>352</v>
      </c>
      <c r="C15" s="19"/>
      <c r="D15" s="20">
        <v>27</v>
      </c>
      <c r="E15" s="21">
        <v>15</v>
      </c>
      <c r="F15" s="22">
        <v>26315</v>
      </c>
    </row>
    <row r="16" spans="2:6" s="24" customFormat="1" ht="13.5" thickBot="1">
      <c r="B16" s="25" t="s">
        <v>353</v>
      </c>
      <c r="C16" s="26"/>
      <c r="D16" s="27">
        <f>SUM(D9:D15)</f>
        <v>496</v>
      </c>
      <c r="E16" s="27">
        <f>SUM(E9:E15)</f>
        <v>151</v>
      </c>
      <c r="F16" s="28">
        <f>SUM(F9:F15)</f>
        <v>206264</v>
      </c>
    </row>
    <row r="17" ht="25.5" customHeight="1"/>
    <row r="18" spans="2:6" ht="12.75">
      <c r="B18" s="30" t="s">
        <v>354</v>
      </c>
      <c r="C18" s="30"/>
      <c r="D18" s="13" t="s">
        <v>355</v>
      </c>
      <c r="E18" s="13"/>
      <c r="F18" s="13"/>
    </row>
    <row r="19" spans="2:5" ht="12.75">
      <c r="B19" s="19"/>
      <c r="C19" s="19" t="s">
        <v>356</v>
      </c>
      <c r="D19" s="31">
        <v>16264625</v>
      </c>
      <c r="E19" s="32"/>
    </row>
    <row r="20" spans="2:6" ht="13.5" thickBot="1">
      <c r="B20" s="26"/>
      <c r="C20" s="26" t="s">
        <v>357</v>
      </c>
      <c r="D20" s="33">
        <v>4451955</v>
      </c>
      <c r="E20" s="34"/>
      <c r="F20" s="35"/>
    </row>
    <row r="21" ht="25.5" customHeight="1"/>
    <row r="22" spans="2:6" ht="12.75">
      <c r="B22" s="30" t="s">
        <v>358</v>
      </c>
      <c r="C22" s="36"/>
      <c r="D22" s="37"/>
      <c r="E22" s="37"/>
      <c r="F22" s="37"/>
    </row>
    <row r="23" spans="2:5" ht="12.75">
      <c r="B23" s="19"/>
      <c r="C23" s="19" t="s">
        <v>359</v>
      </c>
      <c r="D23" s="32">
        <v>23</v>
      </c>
      <c r="E23" s="38"/>
    </row>
    <row r="24" spans="2:5" ht="12.75">
      <c r="B24" s="19"/>
      <c r="C24" s="19" t="s">
        <v>360</v>
      </c>
      <c r="D24" s="32">
        <v>87</v>
      </c>
      <c r="E24" s="38"/>
    </row>
    <row r="25" spans="2:6" ht="12.75">
      <c r="B25" s="19"/>
      <c r="C25" s="19" t="s">
        <v>361</v>
      </c>
      <c r="D25" s="22">
        <v>2539677</v>
      </c>
      <c r="E25" s="39"/>
      <c r="F25" s="40"/>
    </row>
    <row r="26" spans="2:6" ht="12.75">
      <c r="B26" s="19"/>
      <c r="C26" s="19"/>
      <c r="D26" s="32"/>
      <c r="E26" s="39"/>
      <c r="F26" s="40"/>
    </row>
    <row r="27" spans="2:5" ht="12" customHeight="1">
      <c r="B27" s="19"/>
      <c r="C27" s="41" t="s">
        <v>362</v>
      </c>
      <c r="D27" s="32">
        <v>13</v>
      </c>
      <c r="E27" s="38"/>
    </row>
    <row r="28" spans="2:5" ht="12.75">
      <c r="B28" s="19"/>
      <c r="C28" s="19" t="s">
        <v>360</v>
      </c>
      <c r="D28" s="32">
        <v>64</v>
      </c>
      <c r="E28" s="38"/>
    </row>
    <row r="29" spans="2:6" ht="13.5" thickBot="1">
      <c r="B29" s="26"/>
      <c r="C29" s="26" t="s">
        <v>361</v>
      </c>
      <c r="D29" s="42">
        <v>1912278</v>
      </c>
      <c r="E29" s="43"/>
      <c r="F29" s="44"/>
    </row>
    <row r="30" ht="25.5" customHeight="1">
      <c r="D30" s="40"/>
    </row>
    <row r="31" spans="2:6" ht="12.75">
      <c r="B31" s="30" t="s">
        <v>363</v>
      </c>
      <c r="C31" s="36"/>
      <c r="D31" s="13" t="s">
        <v>364</v>
      </c>
      <c r="E31" s="13" t="s">
        <v>365</v>
      </c>
      <c r="F31" s="13"/>
    </row>
    <row r="32" spans="2:5" ht="12.75">
      <c r="B32" s="19"/>
      <c r="C32" s="19" t="s">
        <v>366</v>
      </c>
      <c r="D32" s="32">
        <v>84</v>
      </c>
      <c r="E32" s="45">
        <v>0.56</v>
      </c>
    </row>
    <row r="33" spans="2:6" ht="13.5" thickBot="1">
      <c r="B33" s="26"/>
      <c r="C33" s="26" t="s">
        <v>367</v>
      </c>
      <c r="D33" s="34">
        <v>67</v>
      </c>
      <c r="E33" s="46">
        <v>0.44</v>
      </c>
      <c r="F33" s="35"/>
    </row>
  </sheetData>
  <printOptions/>
  <pageMargins left="0.75" right="0.73" top="1" bottom="0.87" header="0.5" footer="0.5"/>
  <pageSetup horizontalDpi="600" verticalDpi="600" orientation="portrait" r:id="rId1"/>
  <headerFooter alignWithMargins="0">
    <oddFooter>&amp;C&amp;"Helvetica,Regular"International Education Programs Service
US Department of Education
Washington, DC  20006-8521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42" sqref="H42"/>
    </sheetView>
  </sheetViews>
  <sheetFormatPr defaultColWidth="9.140625" defaultRowHeight="12.75"/>
  <cols>
    <col min="1" max="1" width="3.57421875" style="52" customWidth="1"/>
    <col min="2" max="2" width="20.28125" style="52" customWidth="1"/>
    <col min="3" max="3" width="15.8515625" style="78" customWidth="1"/>
    <col min="4" max="4" width="13.00390625" style="78" customWidth="1"/>
    <col min="5" max="5" width="13.140625" style="80" bestFit="1" customWidth="1"/>
    <col min="6" max="16384" width="10.7109375" style="52" customWidth="1"/>
  </cols>
  <sheetData>
    <row r="1" spans="1:5" ht="12.75">
      <c r="A1" s="47" t="s">
        <v>369</v>
      </c>
      <c r="B1" s="48"/>
      <c r="C1" s="49"/>
      <c r="D1" s="50"/>
      <c r="E1" s="51"/>
    </row>
    <row r="2" spans="1:5" ht="12.75">
      <c r="A2" s="48"/>
      <c r="B2" s="48"/>
      <c r="C2" s="49"/>
      <c r="D2" s="50"/>
      <c r="E2" s="51"/>
    </row>
    <row r="3" spans="1:5" ht="12.75">
      <c r="A3" s="48"/>
      <c r="B3" s="53"/>
      <c r="C3" s="54" t="s">
        <v>370</v>
      </c>
      <c r="D3" s="55" t="s">
        <v>371</v>
      </c>
      <c r="E3" s="56"/>
    </row>
    <row r="4" spans="1:5" s="62" customFormat="1" ht="12" customHeight="1">
      <c r="A4" s="57"/>
      <c r="B4" s="58" t="s">
        <v>372</v>
      </c>
      <c r="C4" s="59" t="s">
        <v>373</v>
      </c>
      <c r="D4" s="60" t="s">
        <v>374</v>
      </c>
      <c r="E4" s="61" t="s">
        <v>355</v>
      </c>
    </row>
    <row r="5" spans="1:5" ht="12.75">
      <c r="A5" s="48"/>
      <c r="B5" s="63" t="s">
        <v>701</v>
      </c>
      <c r="C5" s="64">
        <v>1</v>
      </c>
      <c r="D5" s="65">
        <v>2</v>
      </c>
      <c r="E5" s="66">
        <v>51150</v>
      </c>
    </row>
    <row r="6" spans="1:5" ht="12.75">
      <c r="A6" s="48"/>
      <c r="B6" s="63" t="s">
        <v>702</v>
      </c>
      <c r="C6" s="64">
        <v>6</v>
      </c>
      <c r="D6" s="65">
        <v>37</v>
      </c>
      <c r="E6" s="66">
        <v>1096501</v>
      </c>
    </row>
    <row r="7" spans="1:5" ht="12.75">
      <c r="A7" s="48"/>
      <c r="B7" s="63" t="s">
        <v>703</v>
      </c>
      <c r="C7" s="64">
        <v>1</v>
      </c>
      <c r="D7" s="65">
        <v>2</v>
      </c>
      <c r="E7" s="66">
        <v>67195</v>
      </c>
    </row>
    <row r="8" spans="1:5" ht="12.75">
      <c r="A8" s="48"/>
      <c r="B8" s="63" t="s">
        <v>704</v>
      </c>
      <c r="C8" s="64">
        <v>1</v>
      </c>
      <c r="D8" s="65">
        <v>10</v>
      </c>
      <c r="E8" s="66">
        <v>304895</v>
      </c>
    </row>
    <row r="9" spans="1:5" ht="12.75">
      <c r="A9" s="48"/>
      <c r="B9" s="63" t="s">
        <v>705</v>
      </c>
      <c r="C9" s="64">
        <v>1</v>
      </c>
      <c r="D9" s="65">
        <v>5</v>
      </c>
      <c r="E9" s="66">
        <v>142672</v>
      </c>
    </row>
    <row r="10" spans="1:5" ht="12.75">
      <c r="A10" s="48"/>
      <c r="B10" s="63" t="s">
        <v>706</v>
      </c>
      <c r="C10" s="64">
        <v>1</v>
      </c>
      <c r="D10" s="65">
        <v>1</v>
      </c>
      <c r="E10" s="66">
        <v>26899</v>
      </c>
    </row>
    <row r="11" spans="1:5" ht="12.75">
      <c r="A11" s="67"/>
      <c r="B11" s="63" t="s">
        <v>707</v>
      </c>
      <c r="C11" s="64">
        <v>3</v>
      </c>
      <c r="D11" s="65">
        <v>32</v>
      </c>
      <c r="E11" s="66">
        <v>1020429</v>
      </c>
    </row>
    <row r="12" spans="1:5" ht="12.75">
      <c r="A12" s="67"/>
      <c r="B12" s="63" t="s">
        <v>708</v>
      </c>
      <c r="C12" s="64">
        <v>2</v>
      </c>
      <c r="D12" s="65">
        <v>9</v>
      </c>
      <c r="E12" s="66">
        <v>269896</v>
      </c>
    </row>
    <row r="13" spans="1:5" ht="12.75">
      <c r="A13" s="67"/>
      <c r="B13" s="63" t="s">
        <v>709</v>
      </c>
      <c r="C13" s="64">
        <v>1</v>
      </c>
      <c r="D13" s="65">
        <v>2</v>
      </c>
      <c r="E13" s="66">
        <v>53331</v>
      </c>
    </row>
    <row r="14" spans="1:5" ht="12.75">
      <c r="A14" s="67"/>
      <c r="B14" s="63" t="s">
        <v>710</v>
      </c>
      <c r="C14" s="64">
        <v>1</v>
      </c>
      <c r="D14" s="65">
        <v>2</v>
      </c>
      <c r="E14" s="66">
        <v>40326</v>
      </c>
    </row>
    <row r="15" spans="1:5" ht="12.75">
      <c r="A15" s="67"/>
      <c r="B15" s="63" t="s">
        <v>711</v>
      </c>
      <c r="C15" s="64">
        <v>3</v>
      </c>
      <c r="D15" s="65">
        <v>7</v>
      </c>
      <c r="E15" s="66">
        <v>177666</v>
      </c>
    </row>
    <row r="16" spans="1:5" ht="12.75">
      <c r="A16" s="67"/>
      <c r="B16" s="63" t="s">
        <v>712</v>
      </c>
      <c r="C16" s="64">
        <v>2</v>
      </c>
      <c r="D16" s="65">
        <v>6</v>
      </c>
      <c r="E16" s="66">
        <v>187801</v>
      </c>
    </row>
    <row r="17" spans="1:5" ht="12.75">
      <c r="A17" s="67"/>
      <c r="B17" s="63" t="s">
        <v>713</v>
      </c>
      <c r="C17" s="64">
        <v>1</v>
      </c>
      <c r="D17" s="65">
        <v>1</v>
      </c>
      <c r="E17" s="66">
        <v>20704</v>
      </c>
    </row>
    <row r="18" spans="1:5" ht="12.75">
      <c r="A18" s="67"/>
      <c r="B18" s="63" t="s">
        <v>714</v>
      </c>
      <c r="C18" s="64">
        <v>1</v>
      </c>
      <c r="D18" s="65">
        <v>1</v>
      </c>
      <c r="E18" s="66">
        <v>16785</v>
      </c>
    </row>
    <row r="19" spans="1:5" ht="12.75">
      <c r="A19" s="67"/>
      <c r="B19" s="63" t="s">
        <v>715</v>
      </c>
      <c r="C19" s="64">
        <v>1</v>
      </c>
      <c r="D19" s="65">
        <v>2</v>
      </c>
      <c r="E19" s="66">
        <v>60923</v>
      </c>
    </row>
    <row r="20" spans="1:5" ht="12.75">
      <c r="A20" s="67"/>
      <c r="B20" s="63" t="s">
        <v>716</v>
      </c>
      <c r="C20" s="64">
        <v>4</v>
      </c>
      <c r="D20" s="65">
        <v>10</v>
      </c>
      <c r="E20" s="66">
        <v>263653</v>
      </c>
    </row>
    <row r="21" spans="1:5" ht="12.75">
      <c r="A21" s="67"/>
      <c r="B21" s="63" t="s">
        <v>717</v>
      </c>
      <c r="C21" s="64">
        <v>1</v>
      </c>
      <c r="D21" s="65">
        <v>1</v>
      </c>
      <c r="E21" s="66">
        <v>24352</v>
      </c>
    </row>
    <row r="22" spans="1:5" ht="12.75">
      <c r="A22" s="67"/>
      <c r="B22" s="63" t="s">
        <v>718</v>
      </c>
      <c r="C22" s="64">
        <v>1</v>
      </c>
      <c r="D22" s="68">
        <v>1</v>
      </c>
      <c r="E22" s="66">
        <v>29825</v>
      </c>
    </row>
    <row r="23" spans="1:5" ht="12.75">
      <c r="A23" s="67"/>
      <c r="B23" s="63" t="s">
        <v>719</v>
      </c>
      <c r="C23" s="64">
        <v>1</v>
      </c>
      <c r="D23" s="65">
        <v>4</v>
      </c>
      <c r="E23" s="66">
        <v>118146</v>
      </c>
    </row>
    <row r="24" spans="1:5" ht="12.75">
      <c r="A24" s="67"/>
      <c r="B24" s="63" t="s">
        <v>720</v>
      </c>
      <c r="C24" s="64">
        <v>1</v>
      </c>
      <c r="D24" s="65">
        <v>3</v>
      </c>
      <c r="E24" s="66">
        <v>84440</v>
      </c>
    </row>
    <row r="25" spans="1:5" ht="12.75">
      <c r="A25" s="67"/>
      <c r="B25" s="63" t="s">
        <v>722</v>
      </c>
      <c r="C25" s="64">
        <v>1</v>
      </c>
      <c r="D25" s="65">
        <v>3</v>
      </c>
      <c r="E25" s="66">
        <v>78251</v>
      </c>
    </row>
    <row r="26" spans="1:5" ht="12.75">
      <c r="A26" s="67"/>
      <c r="B26" s="63" t="s">
        <v>721</v>
      </c>
      <c r="C26" s="64">
        <v>1</v>
      </c>
      <c r="D26" s="65">
        <v>10</v>
      </c>
      <c r="E26" s="66">
        <v>316115</v>
      </c>
    </row>
    <row r="27" spans="1:7" ht="12.75">
      <c r="A27" s="69"/>
      <c r="B27" s="70" t="s">
        <v>353</v>
      </c>
      <c r="C27" s="71">
        <f>SUM(C5:C26)</f>
        <v>36</v>
      </c>
      <c r="D27" s="71">
        <f>SUM(D5:D26)</f>
        <v>151</v>
      </c>
      <c r="E27" s="72">
        <f>SUM(E5:E26)</f>
        <v>4451955</v>
      </c>
      <c r="G27" s="73"/>
    </row>
    <row r="28" spans="1:5" ht="12.75">
      <c r="A28" s="67"/>
      <c r="B28" s="67"/>
      <c r="C28" s="74"/>
      <c r="D28" s="75"/>
      <c r="E28" s="76"/>
    </row>
    <row r="29" spans="1:5" ht="12.75">
      <c r="A29" s="69" t="s">
        <v>375</v>
      </c>
      <c r="B29" s="67"/>
      <c r="C29" s="74"/>
      <c r="D29" s="75"/>
      <c r="E29" s="76"/>
    </row>
    <row r="30" spans="1:5" ht="6" customHeight="1">
      <c r="A30" s="69"/>
      <c r="B30" s="67"/>
      <c r="C30" s="74"/>
      <c r="D30" s="75"/>
      <c r="E30" s="76"/>
    </row>
    <row r="31" spans="1:8" ht="12.75">
      <c r="A31" s="67"/>
      <c r="B31" s="77" t="s">
        <v>346</v>
      </c>
      <c r="C31" s="78">
        <v>618</v>
      </c>
      <c r="E31" s="21"/>
      <c r="F31" s="79"/>
      <c r="G31" s="78"/>
      <c r="H31" s="21"/>
    </row>
    <row r="32" spans="1:8" ht="12.75">
      <c r="A32" s="67"/>
      <c r="B32" s="77" t="s">
        <v>347</v>
      </c>
      <c r="C32" s="78">
        <v>788</v>
      </c>
      <c r="E32" s="21"/>
      <c r="F32" s="79"/>
      <c r="G32" s="78"/>
      <c r="H32" s="21"/>
    </row>
    <row r="33" spans="1:8" ht="12.75">
      <c r="A33" s="67"/>
      <c r="B33" s="77" t="s">
        <v>376</v>
      </c>
      <c r="C33" s="78">
        <v>757</v>
      </c>
      <c r="E33" s="21"/>
      <c r="F33" s="79"/>
      <c r="G33" s="78"/>
      <c r="H33" s="21"/>
    </row>
    <row r="34" spans="1:7" ht="12.75">
      <c r="A34" s="67"/>
      <c r="B34" s="77" t="s">
        <v>377</v>
      </c>
      <c r="C34" s="87"/>
      <c r="F34" s="79"/>
      <c r="G34" s="78"/>
    </row>
    <row r="35" spans="1:8" ht="12.75">
      <c r="A35" s="67"/>
      <c r="B35" s="77" t="s">
        <v>349</v>
      </c>
      <c r="C35" s="78">
        <v>678</v>
      </c>
      <c r="E35" s="21"/>
      <c r="F35" s="79"/>
      <c r="G35" s="78"/>
      <c r="H35" s="21"/>
    </row>
    <row r="36" spans="1:8" ht="12.75">
      <c r="A36" s="67"/>
      <c r="B36" s="77" t="s">
        <v>350</v>
      </c>
      <c r="C36" s="78">
        <v>518</v>
      </c>
      <c r="E36" s="21"/>
      <c r="F36" s="79"/>
      <c r="G36" s="78"/>
      <c r="H36" s="21"/>
    </row>
    <row r="37" spans="1:8" ht="12.75">
      <c r="A37" s="67"/>
      <c r="B37" s="77" t="s">
        <v>351</v>
      </c>
      <c r="C37" s="78">
        <v>537</v>
      </c>
      <c r="E37" s="21"/>
      <c r="F37" s="79"/>
      <c r="G37" s="78"/>
      <c r="H37" s="21"/>
    </row>
    <row r="38" spans="1:8" ht="12.75">
      <c r="A38" s="67"/>
      <c r="B38" s="77" t="s">
        <v>352</v>
      </c>
      <c r="C38" s="78">
        <v>450</v>
      </c>
      <c r="E38" s="21"/>
      <c r="F38" s="79"/>
      <c r="G38" s="78"/>
      <c r="H38" s="21"/>
    </row>
    <row r="39" spans="1:7" ht="12.75">
      <c r="A39" s="67"/>
      <c r="B39" s="77" t="s">
        <v>378</v>
      </c>
      <c r="C39" s="78">
        <v>70</v>
      </c>
      <c r="D39" s="74"/>
      <c r="E39" s="81"/>
      <c r="F39" s="79"/>
      <c r="G39" s="78"/>
    </row>
    <row r="40" spans="1:7" ht="13.5" thickBot="1">
      <c r="A40" s="67"/>
      <c r="B40" s="82" t="s">
        <v>379</v>
      </c>
      <c r="C40" s="126">
        <v>186</v>
      </c>
      <c r="D40" s="83" t="s">
        <v>380</v>
      </c>
      <c r="E40" s="81"/>
      <c r="F40" s="79"/>
      <c r="G40" s="74"/>
    </row>
    <row r="41" spans="1:6" ht="12.75">
      <c r="A41" s="67"/>
      <c r="B41" s="69" t="s">
        <v>353</v>
      </c>
      <c r="C41" s="84">
        <f>SUM(C31:C40)</f>
        <v>4602</v>
      </c>
      <c r="D41" s="85" t="s">
        <v>381</v>
      </c>
      <c r="E41" s="81"/>
      <c r="F41" s="79"/>
    </row>
    <row r="43" ht="12.75">
      <c r="C43" s="8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&amp;C&amp;"Helvetica,Regular"International Education Programs Service
US Department of Education
Washington, DC  20006-8521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1">
      <selection activeCell="K7" sqref="K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23.140625" style="0" customWidth="1"/>
    <col min="4" max="4" width="35.421875" style="0" customWidth="1"/>
    <col min="5" max="5" width="41.421875" style="0" customWidth="1"/>
  </cols>
  <sheetData>
    <row r="1" spans="1:5" ht="16.5" thickTop="1">
      <c r="A1" s="146" t="s">
        <v>723</v>
      </c>
      <c r="B1" s="147"/>
      <c r="C1" s="127" t="s">
        <v>123</v>
      </c>
      <c r="D1" s="128" t="s">
        <v>724</v>
      </c>
      <c r="E1" s="128" t="s">
        <v>725</v>
      </c>
    </row>
    <row r="2" spans="1:5" ht="15">
      <c r="A2" s="129" t="s">
        <v>71</v>
      </c>
      <c r="B2" s="131" t="s">
        <v>526</v>
      </c>
      <c r="C2" s="129" t="s">
        <v>738</v>
      </c>
      <c r="D2" s="130" t="s">
        <v>50</v>
      </c>
      <c r="E2" s="130" t="s">
        <v>563</v>
      </c>
    </row>
    <row r="3" spans="1:5" ht="15">
      <c r="A3" s="129" t="s">
        <v>736</v>
      </c>
      <c r="B3" s="131" t="s">
        <v>727</v>
      </c>
      <c r="C3" s="129" t="s">
        <v>72</v>
      </c>
      <c r="D3" s="130" t="s">
        <v>388</v>
      </c>
      <c r="E3" s="130" t="s">
        <v>75</v>
      </c>
    </row>
    <row r="4" spans="1:5" ht="15">
      <c r="A4" s="129" t="s">
        <v>541</v>
      </c>
      <c r="B4" s="131" t="s">
        <v>728</v>
      </c>
      <c r="C4" s="129" t="s">
        <v>442</v>
      </c>
      <c r="D4" s="130" t="s">
        <v>46</v>
      </c>
      <c r="E4" s="130" t="s">
        <v>595</v>
      </c>
    </row>
    <row r="5" spans="1:5" ht="15">
      <c r="A5" s="129" t="s">
        <v>416</v>
      </c>
      <c r="B5" s="131" t="s">
        <v>660</v>
      </c>
      <c r="C5" s="129" t="s">
        <v>94</v>
      </c>
      <c r="D5" s="130" t="s">
        <v>438</v>
      </c>
      <c r="E5" s="130" t="s">
        <v>122</v>
      </c>
    </row>
    <row r="6" spans="1:5" ht="15">
      <c r="A6" s="129" t="s">
        <v>93</v>
      </c>
      <c r="B6" s="131" t="s">
        <v>130</v>
      </c>
      <c r="C6" s="129" t="s">
        <v>739</v>
      </c>
      <c r="D6" s="130" t="s">
        <v>765</v>
      </c>
      <c r="E6" s="130" t="s">
        <v>505</v>
      </c>
    </row>
    <row r="7" spans="1:5" ht="15">
      <c r="A7" s="129" t="s">
        <v>735</v>
      </c>
      <c r="B7" s="131" t="s">
        <v>700</v>
      </c>
      <c r="C7" s="129" t="s">
        <v>741</v>
      </c>
      <c r="D7" s="130" t="s">
        <v>404</v>
      </c>
      <c r="E7" s="130" t="s">
        <v>566</v>
      </c>
    </row>
    <row r="8" spans="1:5" ht="15">
      <c r="A8" s="129" t="s">
        <v>688</v>
      </c>
      <c r="B8" s="131" t="s">
        <v>544</v>
      </c>
      <c r="C8" s="129" t="s">
        <v>747</v>
      </c>
      <c r="D8" s="130" t="s">
        <v>465</v>
      </c>
      <c r="E8" s="130" t="s">
        <v>603</v>
      </c>
    </row>
    <row r="9" spans="1:5" ht="15">
      <c r="A9" s="129" t="s">
        <v>664</v>
      </c>
      <c r="B9" s="131" t="s">
        <v>497</v>
      </c>
      <c r="C9" s="129" t="s">
        <v>277</v>
      </c>
      <c r="D9" s="130" t="s">
        <v>320</v>
      </c>
      <c r="E9" s="130" t="s">
        <v>481</v>
      </c>
    </row>
    <row r="10" spans="1:5" ht="15">
      <c r="A10" s="129" t="s">
        <v>548</v>
      </c>
      <c r="B10" s="131"/>
      <c r="C10" s="129" t="s">
        <v>433</v>
      </c>
      <c r="D10" s="130" t="s">
        <v>22</v>
      </c>
      <c r="E10" s="130" t="s">
        <v>60</v>
      </c>
    </row>
    <row r="11" spans="1:5" ht="15">
      <c r="A11" s="129" t="s">
        <v>418</v>
      </c>
      <c r="B11" s="131"/>
      <c r="C11" s="129" t="s">
        <v>427</v>
      </c>
      <c r="D11" s="130" t="s">
        <v>758</v>
      </c>
      <c r="E11" s="130" t="s">
        <v>537</v>
      </c>
    </row>
    <row r="12" spans="1:5" ht="15">
      <c r="A12" s="129" t="s">
        <v>402</v>
      </c>
      <c r="B12" s="131"/>
      <c r="C12" s="129" t="s">
        <v>756</v>
      </c>
      <c r="D12" s="130" t="s">
        <v>332</v>
      </c>
      <c r="E12" s="130" t="s">
        <v>68</v>
      </c>
    </row>
    <row r="13" spans="1:5" ht="15">
      <c r="A13" s="129" t="s">
        <v>414</v>
      </c>
      <c r="B13" s="131"/>
      <c r="C13" s="129" t="s">
        <v>553</v>
      </c>
      <c r="D13" s="130" t="s">
        <v>398</v>
      </c>
      <c r="E13" s="130" t="s">
        <v>514</v>
      </c>
    </row>
    <row r="14" spans="1:5" ht="15">
      <c r="A14" s="129" t="s">
        <v>487</v>
      </c>
      <c r="B14" s="131"/>
      <c r="C14" s="129" t="s">
        <v>392</v>
      </c>
      <c r="D14" s="130" t="s">
        <v>405</v>
      </c>
      <c r="E14" s="130" t="s">
        <v>501</v>
      </c>
    </row>
    <row r="15" spans="1:5" ht="15">
      <c r="A15" s="129" t="s">
        <v>466</v>
      </c>
      <c r="B15" s="131"/>
      <c r="C15" s="129" t="s">
        <v>560</v>
      </c>
      <c r="D15" s="130" t="s">
        <v>390</v>
      </c>
      <c r="E15" s="130" t="s">
        <v>89</v>
      </c>
    </row>
    <row r="16" spans="1:5" ht="15">
      <c r="A16" s="129" t="s">
        <v>45</v>
      </c>
      <c r="B16" s="131"/>
      <c r="C16" s="129" t="s">
        <v>755</v>
      </c>
      <c r="D16" s="130" t="s">
        <v>417</v>
      </c>
      <c r="E16" s="130" t="s">
        <v>281</v>
      </c>
    </row>
    <row r="17" spans="1:5" ht="15">
      <c r="A17" s="129" t="s">
        <v>432</v>
      </c>
      <c r="B17" s="131"/>
      <c r="C17" s="129" t="s">
        <v>401</v>
      </c>
      <c r="D17" s="130" t="s">
        <v>104</v>
      </c>
      <c r="E17" s="130" t="s">
        <v>14</v>
      </c>
    </row>
    <row r="18" spans="1:5" ht="15">
      <c r="A18" s="129" t="s">
        <v>653</v>
      </c>
      <c r="B18" s="131"/>
      <c r="C18" s="129" t="s">
        <v>750</v>
      </c>
      <c r="D18" s="130" t="s">
        <v>759</v>
      </c>
      <c r="E18" s="130" t="s">
        <v>490</v>
      </c>
    </row>
    <row r="19" spans="1:5" ht="15">
      <c r="A19" s="129" t="s">
        <v>421</v>
      </c>
      <c r="B19" s="131"/>
      <c r="C19" s="129" t="s">
        <v>453</v>
      </c>
      <c r="D19" s="130" t="s">
        <v>761</v>
      </c>
      <c r="E19" s="130" t="s">
        <v>486</v>
      </c>
    </row>
    <row r="20" spans="1:5" ht="15">
      <c r="A20" s="129" t="s">
        <v>4</v>
      </c>
      <c r="B20" s="131"/>
      <c r="C20" s="129" t="s">
        <v>101</v>
      </c>
      <c r="D20" s="130" t="s">
        <v>762</v>
      </c>
      <c r="E20" s="130" t="s">
        <v>510</v>
      </c>
    </row>
    <row r="21" spans="1:5" ht="15">
      <c r="A21" s="129" t="s">
        <v>413</v>
      </c>
      <c r="B21" s="131"/>
      <c r="C21" s="129" t="s">
        <v>462</v>
      </c>
      <c r="D21" s="130" t="s">
        <v>760</v>
      </c>
      <c r="E21" s="130" t="s">
        <v>598</v>
      </c>
    </row>
    <row r="22" spans="1:5" ht="15">
      <c r="A22" s="129" t="s">
        <v>441</v>
      </c>
      <c r="B22" s="131"/>
      <c r="C22" s="129" t="s">
        <v>431</v>
      </c>
      <c r="D22" s="130" t="s">
        <v>766</v>
      </c>
      <c r="E22" s="130" t="s">
        <v>86</v>
      </c>
    </row>
    <row r="23" spans="1:5" ht="15">
      <c r="A23" s="129" t="s">
        <v>323</v>
      </c>
      <c r="B23" s="131"/>
      <c r="C23" s="129" t="s">
        <v>467</v>
      </c>
      <c r="D23" s="130" t="s">
        <v>412</v>
      </c>
      <c r="E23" s="130" t="s">
        <v>493</v>
      </c>
    </row>
    <row r="24" spans="1:5" ht="15">
      <c r="A24" s="129" t="s">
        <v>682</v>
      </c>
      <c r="B24" s="131"/>
      <c r="C24" s="129" t="s">
        <v>436</v>
      </c>
      <c r="D24" s="130" t="s">
        <v>434</v>
      </c>
      <c r="E24" s="130" t="s">
        <v>523</v>
      </c>
    </row>
    <row r="25" spans="1:5" ht="15">
      <c r="A25" s="129" t="s">
        <v>633</v>
      </c>
      <c r="B25" s="131"/>
      <c r="C25" s="129" t="s">
        <v>745</v>
      </c>
      <c r="D25" s="130" t="s">
        <v>391</v>
      </c>
      <c r="E25" s="130" t="s">
        <v>296</v>
      </c>
    </row>
    <row r="26" spans="1:5" ht="15">
      <c r="A26" s="129" t="s">
        <v>410</v>
      </c>
      <c r="B26" s="131"/>
      <c r="C26" s="129" t="s">
        <v>749</v>
      </c>
      <c r="D26" s="130" t="s">
        <v>444</v>
      </c>
      <c r="E26" s="130" t="s">
        <v>616</v>
      </c>
    </row>
    <row r="27" spans="1:5" ht="15">
      <c r="A27" s="129" t="s">
        <v>40</v>
      </c>
      <c r="B27" s="131"/>
      <c r="C27" s="129" t="s">
        <v>570</v>
      </c>
      <c r="D27" s="130" t="s">
        <v>764</v>
      </c>
      <c r="E27" s="130" t="s">
        <v>478</v>
      </c>
    </row>
    <row r="28" spans="1:5" ht="15">
      <c r="A28" s="129" t="s">
        <v>100</v>
      </c>
      <c r="B28" s="131"/>
      <c r="C28" s="129" t="s">
        <v>754</v>
      </c>
      <c r="D28" s="130" t="s">
        <v>454</v>
      </c>
      <c r="E28" s="130" t="s">
        <v>530</v>
      </c>
    </row>
    <row r="29" spans="1:5" ht="15">
      <c r="A29" s="129" t="s">
        <v>452</v>
      </c>
      <c r="B29" s="131"/>
      <c r="C29" s="129" t="s">
        <v>437</v>
      </c>
      <c r="D29" s="130" t="s">
        <v>415</v>
      </c>
      <c r="E29" s="130" t="s">
        <v>540</v>
      </c>
    </row>
    <row r="30" spans="1:5" ht="15">
      <c r="A30" s="129" t="s">
        <v>459</v>
      </c>
      <c r="B30" s="131"/>
      <c r="C30" s="129" t="s">
        <v>246</v>
      </c>
      <c r="D30" s="130" t="s">
        <v>763</v>
      </c>
      <c r="E30" s="130" t="s">
        <v>590</v>
      </c>
    </row>
    <row r="31" spans="1:5" ht="15">
      <c r="A31" s="129" t="s">
        <v>446</v>
      </c>
      <c r="B31" s="131"/>
      <c r="C31" s="129" t="s">
        <v>753</v>
      </c>
      <c r="D31" s="130"/>
      <c r="E31" s="130" t="s">
        <v>44</v>
      </c>
    </row>
    <row r="32" spans="1:5" ht="15">
      <c r="A32" s="129" t="s">
        <v>449</v>
      </c>
      <c r="B32" s="131"/>
      <c r="C32" s="129" t="s">
        <v>751</v>
      </c>
      <c r="D32" s="130"/>
      <c r="E32" s="130" t="s">
        <v>0</v>
      </c>
    </row>
    <row r="33" spans="1:5" ht="15">
      <c r="A33" s="129" t="s">
        <v>430</v>
      </c>
      <c r="B33" s="131"/>
      <c r="C33" s="129" t="s">
        <v>455</v>
      </c>
      <c r="D33" s="130"/>
      <c r="E33" s="130" t="s">
        <v>547</v>
      </c>
    </row>
    <row r="34" spans="1:5" ht="15">
      <c r="A34" s="129" t="s">
        <v>397</v>
      </c>
      <c r="B34" s="131"/>
      <c r="C34" s="129" t="s">
        <v>426</v>
      </c>
      <c r="D34" s="130"/>
      <c r="E34" s="130" t="s">
        <v>153</v>
      </c>
    </row>
    <row r="35" spans="1:5" ht="15">
      <c r="A35" s="129" t="s">
        <v>733</v>
      </c>
      <c r="B35" s="131"/>
      <c r="C35" s="129" t="s">
        <v>406</v>
      </c>
      <c r="D35" s="130"/>
      <c r="E35" s="130" t="s">
        <v>474</v>
      </c>
    </row>
    <row r="36" spans="1:5" ht="15">
      <c r="A36" s="129" t="s">
        <v>51</v>
      </c>
      <c r="B36" s="131"/>
      <c r="C36" s="129" t="s">
        <v>742</v>
      </c>
      <c r="D36" s="130"/>
      <c r="E36" s="130" t="s">
        <v>573</v>
      </c>
    </row>
    <row r="37" spans="1:5" ht="15">
      <c r="A37" s="129" t="s">
        <v>667</v>
      </c>
      <c r="B37" s="131"/>
      <c r="C37" s="129" t="s">
        <v>748</v>
      </c>
      <c r="D37" s="130"/>
      <c r="E37" s="130" t="s">
        <v>470</v>
      </c>
    </row>
    <row r="38" spans="1:5" ht="15">
      <c r="A38" s="129" t="s">
        <v>443</v>
      </c>
      <c r="B38" s="131"/>
      <c r="C38" s="131" t="s">
        <v>424</v>
      </c>
      <c r="D38" s="130"/>
      <c r="E38" s="130"/>
    </row>
    <row r="39" spans="1:5" ht="15">
      <c r="A39" s="129" t="s">
        <v>482</v>
      </c>
      <c r="B39" s="131"/>
      <c r="C39" s="130" t="s">
        <v>242</v>
      </c>
      <c r="D39" s="130"/>
      <c r="E39" s="130"/>
    </row>
    <row r="40" spans="1:5" ht="15">
      <c r="A40" s="129" t="s">
        <v>726</v>
      </c>
      <c r="B40" s="131"/>
      <c r="C40" s="130" t="s">
        <v>403</v>
      </c>
      <c r="D40" s="130"/>
      <c r="E40" s="130"/>
    </row>
    <row r="41" spans="1:5" ht="15">
      <c r="A41" s="129" t="s">
        <v>408</v>
      </c>
      <c r="B41" s="131"/>
      <c r="C41" s="130" t="s">
        <v>498</v>
      </c>
      <c r="D41" s="130"/>
      <c r="E41" s="130"/>
    </row>
    <row r="42" spans="1:5" ht="15">
      <c r="A42" s="129" t="s">
        <v>422</v>
      </c>
      <c r="B42" s="131"/>
      <c r="C42" s="130" t="s">
        <v>409</v>
      </c>
      <c r="D42" s="130"/>
      <c r="E42" s="130"/>
    </row>
    <row r="43" spans="1:5" ht="15">
      <c r="A43" s="129" t="s">
        <v>193</v>
      </c>
      <c r="B43" s="131"/>
      <c r="C43" s="130" t="s">
        <v>394</v>
      </c>
      <c r="D43" s="130"/>
      <c r="E43" s="130"/>
    </row>
    <row r="44" spans="1:5" ht="15">
      <c r="A44" s="129" t="s">
        <v>395</v>
      </c>
      <c r="B44" s="131"/>
      <c r="C44" s="130" t="s">
        <v>298</v>
      </c>
      <c r="D44" s="130"/>
      <c r="E44" s="130"/>
    </row>
    <row r="45" spans="1:5" ht="15">
      <c r="A45" s="129" t="s">
        <v>632</v>
      </c>
      <c r="B45" s="131"/>
      <c r="C45" s="130" t="s">
        <v>249</v>
      </c>
      <c r="D45" s="130"/>
      <c r="E45" s="130"/>
    </row>
    <row r="46" spans="1:5" ht="15">
      <c r="A46" s="129" t="s">
        <v>451</v>
      </c>
      <c r="B46" s="131"/>
      <c r="C46" s="130" t="s">
        <v>752</v>
      </c>
      <c r="D46" s="130"/>
      <c r="E46" s="130"/>
    </row>
    <row r="47" spans="1:5" ht="15">
      <c r="A47" s="129" t="s">
        <v>730</v>
      </c>
      <c r="B47" s="131"/>
      <c r="C47" s="130" t="s">
        <v>464</v>
      </c>
      <c r="D47" s="130"/>
      <c r="E47" s="130"/>
    </row>
    <row r="48" spans="1:5" ht="15">
      <c r="A48" s="129" t="s">
        <v>696</v>
      </c>
      <c r="B48" s="131"/>
      <c r="C48" s="130" t="s">
        <v>439</v>
      </c>
      <c r="D48" s="130"/>
      <c r="E48" s="130"/>
    </row>
    <row r="49" spans="1:5" ht="15">
      <c r="A49" s="129" t="s">
        <v>654</v>
      </c>
      <c r="B49" s="131"/>
      <c r="C49" s="130" t="s">
        <v>448</v>
      </c>
      <c r="D49" s="130"/>
      <c r="E49" s="130"/>
    </row>
    <row r="50" spans="1:5" ht="15">
      <c r="A50" s="129" t="s">
        <v>400</v>
      </c>
      <c r="B50" s="131"/>
      <c r="C50" s="130" t="s">
        <v>746</v>
      </c>
      <c r="D50" s="130"/>
      <c r="E50" s="130"/>
    </row>
    <row r="51" spans="1:5" ht="15">
      <c r="A51" s="129" t="s">
        <v>411</v>
      </c>
      <c r="B51" s="131"/>
      <c r="C51" s="130" t="s">
        <v>744</v>
      </c>
      <c r="D51" s="130"/>
      <c r="E51" s="130"/>
    </row>
    <row r="52" spans="1:5" ht="15">
      <c r="A52" s="129" t="s">
        <v>297</v>
      </c>
      <c r="B52" s="131"/>
      <c r="C52" s="130" t="s">
        <v>757</v>
      </c>
      <c r="D52" s="130"/>
      <c r="E52" s="130"/>
    </row>
    <row r="53" spans="1:5" ht="15">
      <c r="A53" s="129" t="s">
        <v>420</v>
      </c>
      <c r="B53" s="131"/>
      <c r="C53" s="130" t="s">
        <v>740</v>
      </c>
      <c r="D53" s="130"/>
      <c r="E53" s="130"/>
    </row>
    <row r="54" spans="1:5" ht="15">
      <c r="A54" s="129" t="s">
        <v>734</v>
      </c>
      <c r="B54" s="131"/>
      <c r="C54" s="130" t="s">
        <v>737</v>
      </c>
      <c r="D54" s="130"/>
      <c r="E54" s="130"/>
    </row>
    <row r="55" spans="1:5" ht="15">
      <c r="A55" s="129" t="s">
        <v>423</v>
      </c>
      <c r="B55" s="131"/>
      <c r="C55" s="130" t="s">
        <v>743</v>
      </c>
      <c r="D55" s="130"/>
      <c r="E55" s="130"/>
    </row>
    <row r="56" spans="1:5" ht="15">
      <c r="A56" s="129" t="s">
        <v>399</v>
      </c>
      <c r="B56" s="131"/>
      <c r="C56" s="130" t="s">
        <v>567</v>
      </c>
      <c r="D56" s="130"/>
      <c r="E56" s="130"/>
    </row>
    <row r="57" spans="1:5" ht="15">
      <c r="A57" s="129" t="s">
        <v>389</v>
      </c>
      <c r="B57" s="131"/>
      <c r="C57" s="130" t="s">
        <v>9</v>
      </c>
      <c r="D57" s="130"/>
      <c r="E57" s="130"/>
    </row>
    <row r="58" spans="1:5" ht="15">
      <c r="A58" s="129" t="s">
        <v>435</v>
      </c>
      <c r="B58" s="131"/>
      <c r="C58" s="130" t="s">
        <v>520</v>
      </c>
      <c r="D58" s="130"/>
      <c r="E58" s="130"/>
    </row>
    <row r="59" spans="1:5" ht="15">
      <c r="A59" s="129" t="s">
        <v>656</v>
      </c>
      <c r="B59" s="131"/>
      <c r="C59" s="130"/>
      <c r="D59" s="130"/>
      <c r="E59" s="130"/>
    </row>
    <row r="60" spans="1:5" ht="15">
      <c r="A60" s="129" t="s">
        <v>494</v>
      </c>
      <c r="B60" s="131"/>
      <c r="C60" s="130"/>
      <c r="D60" s="130"/>
      <c r="E60" s="130"/>
    </row>
    <row r="61" spans="1:5" ht="15">
      <c r="A61" s="129" t="s">
        <v>732</v>
      </c>
      <c r="B61" s="131"/>
      <c r="C61" s="130"/>
      <c r="D61" s="130"/>
      <c r="E61" s="130"/>
    </row>
    <row r="62" spans="1:5" ht="15">
      <c r="A62" s="129" t="s">
        <v>729</v>
      </c>
      <c r="B62" s="131"/>
      <c r="C62" s="130"/>
      <c r="D62" s="130"/>
      <c r="E62" s="130"/>
    </row>
    <row r="63" spans="1:5" ht="15">
      <c r="A63" s="129" t="s">
        <v>393</v>
      </c>
      <c r="B63" s="131"/>
      <c r="C63" s="130"/>
      <c r="D63" s="130"/>
      <c r="E63" s="130"/>
    </row>
    <row r="64" spans="1:5" ht="15">
      <c r="A64" s="129" t="s">
        <v>463</v>
      </c>
      <c r="B64" s="131"/>
      <c r="C64" s="130"/>
      <c r="D64" s="130"/>
      <c r="E64" s="130"/>
    </row>
    <row r="65" spans="1:5" ht="15">
      <c r="A65" s="129" t="s">
        <v>731</v>
      </c>
      <c r="B65" s="131"/>
      <c r="C65" s="130"/>
      <c r="D65" s="130"/>
      <c r="E65" s="130"/>
    </row>
    <row r="66" spans="1:5" ht="15">
      <c r="A66" s="129" t="s">
        <v>447</v>
      </c>
      <c r="B66" s="131"/>
      <c r="C66" s="130"/>
      <c r="D66" s="130"/>
      <c r="E66" s="130"/>
    </row>
    <row r="67" spans="1:5" ht="15.75" thickBot="1">
      <c r="A67" s="133"/>
      <c r="B67" s="134"/>
      <c r="C67" s="132"/>
      <c r="D67" s="132"/>
      <c r="E67" s="132"/>
    </row>
    <row r="68" ht="13.5" thickTop="1"/>
  </sheetData>
  <mergeCells count="1">
    <mergeCell ref="A1:B1"/>
  </mergeCells>
  <printOptions/>
  <pageMargins left="0.75" right="0.75" top="1" bottom="1" header="0.5" footer="0.5"/>
  <pageSetup horizontalDpi="600" verticalDpi="600" orientation="portrait" scale="63" r:id="rId1"/>
  <headerFooter alignWithMargins="0">
    <oddHeader>&amp;C&amp;"Arial,Bold"&amp;12Fulbright-Hays Doctoral Dissertation Research Abroad Program FY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showZeros="0" view="pageBreakPreview" zoomScaleNormal="66" zoomScaleSheetLayoutView="100" workbookViewId="0" topLeftCell="A1">
      <pane ySplit="1" topLeftCell="BM2" activePane="bottomLeft" state="frozen"/>
      <selection pane="topLeft" activeCell="F7" sqref="F7"/>
      <selection pane="bottomLeft" activeCell="D83" sqref="D83"/>
    </sheetView>
  </sheetViews>
  <sheetFormatPr defaultColWidth="9.140625" defaultRowHeight="12.75"/>
  <cols>
    <col min="1" max="1" width="9.140625" style="92" customWidth="1"/>
    <col min="2" max="3" width="16.7109375" style="92" customWidth="1"/>
    <col min="4" max="5" width="24.7109375" style="92" customWidth="1"/>
    <col min="6" max="6" width="16.7109375" style="124" customWidth="1"/>
    <col min="7" max="7" width="16.8515625" style="125" bestFit="1" customWidth="1"/>
    <col min="8" max="16384" width="9.140625" style="92" customWidth="1"/>
  </cols>
  <sheetData>
    <row r="1" spans="1:7" ht="26.25" thickBot="1">
      <c r="A1" s="88"/>
      <c r="B1" s="89" t="s">
        <v>617</v>
      </c>
      <c r="C1" s="89" t="s">
        <v>618</v>
      </c>
      <c r="D1" s="89" t="s">
        <v>123</v>
      </c>
      <c r="E1" s="89" t="s">
        <v>619</v>
      </c>
      <c r="F1" s="90" t="s">
        <v>620</v>
      </c>
      <c r="G1" s="91" t="s">
        <v>621</v>
      </c>
    </row>
    <row r="2" spans="1:7" ht="15">
      <c r="A2" s="148" t="s">
        <v>346</v>
      </c>
      <c r="B2" s="149"/>
      <c r="C2" s="149"/>
      <c r="D2" s="149"/>
      <c r="E2" s="149"/>
      <c r="F2" s="149"/>
      <c r="G2" s="150"/>
    </row>
    <row r="3" spans="1:7" ht="12.75">
      <c r="A3" s="93"/>
      <c r="B3" s="94" t="s">
        <v>541</v>
      </c>
      <c r="C3" s="94"/>
      <c r="D3" s="94" t="s">
        <v>406</v>
      </c>
      <c r="E3" s="94" t="s">
        <v>622</v>
      </c>
      <c r="F3" s="95">
        <v>1</v>
      </c>
      <c r="G3" s="96">
        <v>20704</v>
      </c>
    </row>
    <row r="4" spans="1:7" ht="12.75">
      <c r="A4" s="93"/>
      <c r="B4" s="97" t="s">
        <v>548</v>
      </c>
      <c r="C4" s="98"/>
      <c r="D4" s="98" t="s">
        <v>623</v>
      </c>
      <c r="E4" s="98" t="s">
        <v>624</v>
      </c>
      <c r="F4" s="99">
        <v>1</v>
      </c>
      <c r="G4" s="100">
        <v>32340</v>
      </c>
    </row>
    <row r="5" spans="1:7" ht="25.5">
      <c r="A5" s="93"/>
      <c r="B5" s="101" t="s">
        <v>402</v>
      </c>
      <c r="C5" s="97"/>
      <c r="D5" s="97" t="s">
        <v>625</v>
      </c>
      <c r="E5" s="97" t="s">
        <v>626</v>
      </c>
      <c r="F5" s="102">
        <v>1</v>
      </c>
      <c r="G5" s="103">
        <v>25100</v>
      </c>
    </row>
    <row r="6" spans="1:7" ht="12.75">
      <c r="A6" s="93"/>
      <c r="B6" s="97" t="s">
        <v>487</v>
      </c>
      <c r="C6" s="97"/>
      <c r="D6" s="97" t="s">
        <v>392</v>
      </c>
      <c r="E6" s="97" t="s">
        <v>627</v>
      </c>
      <c r="F6" s="102">
        <v>1</v>
      </c>
      <c r="G6" s="103">
        <v>24500</v>
      </c>
    </row>
    <row r="7" spans="1:7" ht="12.75">
      <c r="A7" s="93"/>
      <c r="B7" s="97" t="s">
        <v>397</v>
      </c>
      <c r="C7" s="97"/>
      <c r="D7" s="97" t="s">
        <v>628</v>
      </c>
      <c r="E7" s="97" t="s">
        <v>629</v>
      </c>
      <c r="F7" s="102">
        <v>3</v>
      </c>
      <c r="G7" s="103">
        <v>96512</v>
      </c>
    </row>
    <row r="8" spans="1:7" ht="38.25">
      <c r="A8" s="93"/>
      <c r="B8" s="97" t="s">
        <v>482</v>
      </c>
      <c r="C8" s="97"/>
      <c r="D8" s="97" t="s">
        <v>630</v>
      </c>
      <c r="E8" s="97" t="s">
        <v>631</v>
      </c>
      <c r="F8" s="102">
        <v>3</v>
      </c>
      <c r="G8" s="103">
        <v>91979</v>
      </c>
    </row>
    <row r="9" spans="1:7" ht="12.75">
      <c r="A9" s="93"/>
      <c r="B9" s="101" t="s">
        <v>395</v>
      </c>
      <c r="C9" s="97"/>
      <c r="D9" s="97" t="s">
        <v>511</v>
      </c>
      <c r="E9" s="97" t="s">
        <v>388</v>
      </c>
      <c r="F9" s="102">
        <v>1</v>
      </c>
      <c r="G9" s="103">
        <v>31254</v>
      </c>
    </row>
    <row r="10" spans="1:7" ht="12.75">
      <c r="A10" s="93"/>
      <c r="B10" s="97" t="s">
        <v>632</v>
      </c>
      <c r="C10" s="97" t="s">
        <v>633</v>
      </c>
      <c r="D10" s="97" t="s">
        <v>634</v>
      </c>
      <c r="E10" s="97" t="s">
        <v>390</v>
      </c>
      <c r="F10" s="102">
        <v>1</v>
      </c>
      <c r="G10" s="103">
        <v>28418</v>
      </c>
    </row>
    <row r="11" spans="1:7" ht="12.75">
      <c r="A11" s="93"/>
      <c r="B11" s="97" t="s">
        <v>400</v>
      </c>
      <c r="C11" s="97"/>
      <c r="D11" s="97" t="s">
        <v>635</v>
      </c>
      <c r="E11" s="97" t="s">
        <v>636</v>
      </c>
      <c r="F11" s="102">
        <v>2</v>
      </c>
      <c r="G11" s="103">
        <v>49754</v>
      </c>
    </row>
    <row r="12" spans="1:7" ht="12.75">
      <c r="A12" s="93"/>
      <c r="B12" s="97" t="s">
        <v>399</v>
      </c>
      <c r="C12" s="97" t="s">
        <v>637</v>
      </c>
      <c r="D12" s="97" t="s">
        <v>396</v>
      </c>
      <c r="E12" s="97" t="s">
        <v>638</v>
      </c>
      <c r="F12" s="102">
        <v>2</v>
      </c>
      <c r="G12" s="103">
        <v>62734</v>
      </c>
    </row>
    <row r="13" spans="1:7" ht="25.5">
      <c r="A13" s="93"/>
      <c r="B13" s="97" t="s">
        <v>389</v>
      </c>
      <c r="C13" s="97"/>
      <c r="D13" s="97" t="s">
        <v>639</v>
      </c>
      <c r="E13" s="97" t="s">
        <v>640</v>
      </c>
      <c r="F13" s="102">
        <v>3</v>
      </c>
      <c r="G13" s="103">
        <v>103654</v>
      </c>
    </row>
    <row r="14" spans="1:7" ht="12.75">
      <c r="A14" s="93"/>
      <c r="B14" s="101" t="s">
        <v>494</v>
      </c>
      <c r="C14" s="97"/>
      <c r="D14" s="97" t="s">
        <v>442</v>
      </c>
      <c r="E14" s="97" t="s">
        <v>444</v>
      </c>
      <c r="F14" s="102">
        <v>1</v>
      </c>
      <c r="G14" s="103">
        <v>33682</v>
      </c>
    </row>
    <row r="15" spans="1:7" ht="25.5">
      <c r="A15" s="93"/>
      <c r="B15" s="97" t="s">
        <v>393</v>
      </c>
      <c r="C15" s="97"/>
      <c r="D15" s="97" t="s">
        <v>475</v>
      </c>
      <c r="E15" s="97" t="s">
        <v>641</v>
      </c>
      <c r="F15" s="102">
        <v>4</v>
      </c>
      <c r="G15" s="103">
        <v>119296</v>
      </c>
    </row>
    <row r="16" spans="1:7" ht="25.5">
      <c r="A16" s="93"/>
      <c r="B16" s="97" t="s">
        <v>526</v>
      </c>
      <c r="C16" s="97"/>
      <c r="D16" s="97" t="s">
        <v>527</v>
      </c>
      <c r="E16" s="97" t="s">
        <v>642</v>
      </c>
      <c r="F16" s="102">
        <v>3</v>
      </c>
      <c r="G16" s="103">
        <v>85494</v>
      </c>
    </row>
    <row r="17" spans="1:7" ht="25.5">
      <c r="A17" s="93"/>
      <c r="B17" s="97" t="s">
        <v>544</v>
      </c>
      <c r="C17" s="97" t="s">
        <v>643</v>
      </c>
      <c r="D17" s="97" t="s">
        <v>644</v>
      </c>
      <c r="E17" s="97" t="s">
        <v>645</v>
      </c>
      <c r="F17" s="102">
        <v>2</v>
      </c>
      <c r="G17" s="103">
        <v>51344</v>
      </c>
    </row>
    <row r="18" spans="1:7" ht="12.75">
      <c r="A18" s="93"/>
      <c r="B18" s="97" t="s">
        <v>497</v>
      </c>
      <c r="C18" s="97"/>
      <c r="D18" s="97" t="s">
        <v>498</v>
      </c>
      <c r="E18" s="97" t="s">
        <v>388</v>
      </c>
      <c r="F18" s="102">
        <v>1</v>
      </c>
      <c r="G18" s="103">
        <v>31738</v>
      </c>
    </row>
    <row r="19" spans="1:7" s="109" customFormat="1" ht="13.5" thickBot="1">
      <c r="A19" s="104" t="s">
        <v>646</v>
      </c>
      <c r="B19" s="105"/>
      <c r="C19" s="106"/>
      <c r="D19" s="106"/>
      <c r="E19" s="106"/>
      <c r="F19" s="107">
        <f>SUM(F3:F18)</f>
        <v>30</v>
      </c>
      <c r="G19" s="108">
        <f>SUM(G3:G18)</f>
        <v>888503</v>
      </c>
    </row>
    <row r="20" spans="1:7" ht="15">
      <c r="A20" s="151" t="s">
        <v>347</v>
      </c>
      <c r="B20" s="149"/>
      <c r="C20" s="149"/>
      <c r="D20" s="149"/>
      <c r="E20" s="149"/>
      <c r="F20" s="149"/>
      <c r="G20" s="150"/>
    </row>
    <row r="21" spans="1:7" ht="25.5">
      <c r="A21" s="93"/>
      <c r="B21" s="97" t="s">
        <v>416</v>
      </c>
      <c r="C21" s="97" t="s">
        <v>647</v>
      </c>
      <c r="D21" s="97" t="s">
        <v>648</v>
      </c>
      <c r="E21" s="97" t="s">
        <v>649</v>
      </c>
      <c r="F21" s="110">
        <v>3</v>
      </c>
      <c r="G21" s="111">
        <v>118671</v>
      </c>
    </row>
    <row r="22" spans="1:7" ht="12.75">
      <c r="A22" s="93"/>
      <c r="B22" s="97" t="s">
        <v>418</v>
      </c>
      <c r="C22" s="97"/>
      <c r="D22" s="97" t="s">
        <v>650</v>
      </c>
      <c r="E22" s="97" t="s">
        <v>388</v>
      </c>
      <c r="F22" s="110">
        <v>1</v>
      </c>
      <c r="G22" s="111">
        <v>17950</v>
      </c>
    </row>
    <row r="23" spans="1:7" ht="38.25">
      <c r="A23" s="93"/>
      <c r="B23" s="97" t="s">
        <v>414</v>
      </c>
      <c r="C23" s="97"/>
      <c r="D23" s="97" t="s">
        <v>406</v>
      </c>
      <c r="E23" s="97" t="s">
        <v>651</v>
      </c>
      <c r="F23" s="110">
        <v>5</v>
      </c>
      <c r="G23" s="111">
        <v>135005</v>
      </c>
    </row>
    <row r="24" spans="1:7" ht="12.75">
      <c r="A24" s="93"/>
      <c r="B24" s="98" t="s">
        <v>45</v>
      </c>
      <c r="C24" s="98" t="s">
        <v>411</v>
      </c>
      <c r="D24" s="98" t="s">
        <v>409</v>
      </c>
      <c r="E24" s="98" t="s">
        <v>652</v>
      </c>
      <c r="F24" s="112">
        <v>1</v>
      </c>
      <c r="G24" s="113">
        <v>31769</v>
      </c>
    </row>
    <row r="25" spans="1:7" ht="25.5">
      <c r="A25" s="93"/>
      <c r="B25" s="97" t="s">
        <v>653</v>
      </c>
      <c r="C25" s="97" t="s">
        <v>654</v>
      </c>
      <c r="D25" s="97" t="s">
        <v>409</v>
      </c>
      <c r="E25" s="97" t="s">
        <v>655</v>
      </c>
      <c r="F25" s="110">
        <v>1</v>
      </c>
      <c r="G25" s="111">
        <v>23666</v>
      </c>
    </row>
    <row r="26" spans="1:7" ht="25.5">
      <c r="A26" s="93"/>
      <c r="B26" s="97" t="s">
        <v>4</v>
      </c>
      <c r="C26" s="97"/>
      <c r="D26" s="97" t="s">
        <v>409</v>
      </c>
      <c r="E26" s="97" t="s">
        <v>388</v>
      </c>
      <c r="F26" s="110">
        <v>1</v>
      </c>
      <c r="G26" s="111">
        <v>32544</v>
      </c>
    </row>
    <row r="27" spans="1:7" ht="12.75">
      <c r="A27" s="93"/>
      <c r="B27" s="97" t="s">
        <v>413</v>
      </c>
      <c r="C27" s="97"/>
      <c r="D27" s="97" t="s">
        <v>650</v>
      </c>
      <c r="E27" s="97" t="s">
        <v>388</v>
      </c>
      <c r="F27" s="110">
        <v>1</v>
      </c>
      <c r="G27" s="111">
        <v>28764</v>
      </c>
    </row>
    <row r="28" spans="1:7" ht="12.75">
      <c r="A28" s="93"/>
      <c r="B28" s="97" t="s">
        <v>410</v>
      </c>
      <c r="C28" s="97"/>
      <c r="D28" s="97" t="s">
        <v>409</v>
      </c>
      <c r="E28" s="97" t="s">
        <v>390</v>
      </c>
      <c r="F28" s="110">
        <v>1</v>
      </c>
      <c r="G28" s="111">
        <v>38194</v>
      </c>
    </row>
    <row r="29" spans="1:7" ht="12.75">
      <c r="A29" s="93"/>
      <c r="B29" s="97" t="s">
        <v>40</v>
      </c>
      <c r="C29" s="97"/>
      <c r="D29" s="97" t="s">
        <v>409</v>
      </c>
      <c r="E29" s="97" t="s">
        <v>390</v>
      </c>
      <c r="F29" s="110">
        <v>1</v>
      </c>
      <c r="G29" s="111">
        <v>24207</v>
      </c>
    </row>
    <row r="30" spans="1:7" ht="12.75" customHeight="1">
      <c r="A30" s="93"/>
      <c r="B30" s="97" t="s">
        <v>408</v>
      </c>
      <c r="C30" s="97" t="s">
        <v>656</v>
      </c>
      <c r="D30" s="97" t="s">
        <v>657</v>
      </c>
      <c r="E30" s="97" t="s">
        <v>658</v>
      </c>
      <c r="F30" s="110">
        <v>8</v>
      </c>
      <c r="G30" s="111">
        <v>205635</v>
      </c>
    </row>
    <row r="31" spans="1:7" ht="12.75">
      <c r="A31" s="93"/>
      <c r="B31" s="97" t="s">
        <v>411</v>
      </c>
      <c r="C31" s="97"/>
      <c r="D31" s="97" t="s">
        <v>409</v>
      </c>
      <c r="E31" s="97" t="s">
        <v>659</v>
      </c>
      <c r="F31" s="110">
        <v>3</v>
      </c>
      <c r="G31" s="111">
        <v>91777</v>
      </c>
    </row>
    <row r="32" spans="1:7" ht="12.75">
      <c r="A32" s="93"/>
      <c r="B32" s="97" t="s">
        <v>660</v>
      </c>
      <c r="C32" s="97" t="s">
        <v>416</v>
      </c>
      <c r="D32" s="97" t="s">
        <v>409</v>
      </c>
      <c r="E32" s="97" t="s">
        <v>661</v>
      </c>
      <c r="F32" s="110">
        <v>1</v>
      </c>
      <c r="G32" s="111">
        <v>24352</v>
      </c>
    </row>
    <row r="33" spans="1:7" ht="13.5" thickBot="1">
      <c r="A33" s="104" t="s">
        <v>646</v>
      </c>
      <c r="B33" s="106"/>
      <c r="C33" s="106"/>
      <c r="D33" s="106"/>
      <c r="E33" s="106"/>
      <c r="F33" s="107">
        <f>SUM(F21:F32)</f>
        <v>27</v>
      </c>
      <c r="G33" s="108">
        <f>SUM(G21:G32)</f>
        <v>772534</v>
      </c>
    </row>
    <row r="34" spans="1:7" ht="15">
      <c r="A34" s="151" t="s">
        <v>662</v>
      </c>
      <c r="B34" s="149"/>
      <c r="C34" s="149"/>
      <c r="D34" s="149"/>
      <c r="E34" s="149"/>
      <c r="F34" s="149"/>
      <c r="G34" s="150"/>
    </row>
    <row r="35" spans="1:7" ht="12.75">
      <c r="A35" s="93"/>
      <c r="B35" s="114" t="s">
        <v>71</v>
      </c>
      <c r="C35" s="114"/>
      <c r="D35" s="114" t="s">
        <v>72</v>
      </c>
      <c r="E35" s="114" t="s">
        <v>415</v>
      </c>
      <c r="F35" s="102">
        <v>1</v>
      </c>
      <c r="G35" s="115">
        <v>38094</v>
      </c>
    </row>
    <row r="36" spans="1:7" ht="25.5">
      <c r="A36" s="93"/>
      <c r="B36" s="114" t="s">
        <v>93</v>
      </c>
      <c r="C36" s="114" t="s">
        <v>423</v>
      </c>
      <c r="D36" s="114" t="s">
        <v>65</v>
      </c>
      <c r="E36" s="114" t="s">
        <v>663</v>
      </c>
      <c r="F36" s="102">
        <v>2</v>
      </c>
      <c r="G36" s="115">
        <v>83753</v>
      </c>
    </row>
    <row r="37" spans="1:7" ht="12.75">
      <c r="A37" s="93"/>
      <c r="B37" s="114" t="s">
        <v>664</v>
      </c>
      <c r="C37" s="114" t="s">
        <v>423</v>
      </c>
      <c r="D37" s="114" t="s">
        <v>57</v>
      </c>
      <c r="E37" s="114" t="s">
        <v>55</v>
      </c>
      <c r="F37" s="102">
        <v>1</v>
      </c>
      <c r="G37" s="115">
        <v>29496</v>
      </c>
    </row>
    <row r="38" spans="1:7" ht="25.5">
      <c r="A38" s="93"/>
      <c r="B38" s="114" t="s">
        <v>421</v>
      </c>
      <c r="C38" s="114"/>
      <c r="D38" s="114" t="s">
        <v>427</v>
      </c>
      <c r="E38" s="114" t="s">
        <v>665</v>
      </c>
      <c r="F38" s="102">
        <v>2</v>
      </c>
      <c r="G38" s="115">
        <v>63828</v>
      </c>
    </row>
    <row r="39" spans="1:7" ht="25.5">
      <c r="A39" s="93"/>
      <c r="B39" s="116" t="s">
        <v>100</v>
      </c>
      <c r="C39" s="114"/>
      <c r="D39" s="117" t="s">
        <v>101</v>
      </c>
      <c r="E39" s="114" t="s">
        <v>666</v>
      </c>
      <c r="F39" s="102">
        <v>2</v>
      </c>
      <c r="G39" s="115">
        <v>65292</v>
      </c>
    </row>
    <row r="40" spans="1:7" ht="12.75">
      <c r="A40" s="93"/>
      <c r="B40" s="114" t="s">
        <v>51</v>
      </c>
      <c r="C40" s="114"/>
      <c r="D40" s="114" t="s">
        <v>52</v>
      </c>
      <c r="E40" s="114" t="s">
        <v>50</v>
      </c>
      <c r="F40" s="102">
        <v>1</v>
      </c>
      <c r="G40" s="115">
        <v>24023</v>
      </c>
    </row>
    <row r="41" spans="1:7" ht="25.5">
      <c r="A41" s="93"/>
      <c r="B41" s="116" t="s">
        <v>667</v>
      </c>
      <c r="C41" s="114" t="s">
        <v>653</v>
      </c>
      <c r="D41" s="117" t="s">
        <v>128</v>
      </c>
      <c r="E41" s="114" t="s">
        <v>126</v>
      </c>
      <c r="F41" s="102">
        <v>1</v>
      </c>
      <c r="G41" s="115">
        <v>27442</v>
      </c>
    </row>
    <row r="42" spans="1:7" ht="38.25" customHeight="1">
      <c r="A42" s="93"/>
      <c r="B42" s="114" t="s">
        <v>422</v>
      </c>
      <c r="C42" s="114"/>
      <c r="D42" s="114" t="s">
        <v>119</v>
      </c>
      <c r="E42" s="114" t="s">
        <v>388</v>
      </c>
      <c r="F42" s="102">
        <v>1</v>
      </c>
      <c r="G42" s="115">
        <v>25651</v>
      </c>
    </row>
    <row r="43" spans="1:7" ht="38.25" customHeight="1">
      <c r="A43" s="93"/>
      <c r="B43" s="114" t="s">
        <v>420</v>
      </c>
      <c r="C43" s="114" t="s">
        <v>633</v>
      </c>
      <c r="D43" s="114" t="s">
        <v>81</v>
      </c>
      <c r="E43" s="114" t="s">
        <v>388</v>
      </c>
      <c r="F43" s="102">
        <v>2</v>
      </c>
      <c r="G43" s="115">
        <v>53610</v>
      </c>
    </row>
    <row r="44" spans="1:7" ht="51">
      <c r="A44" s="93"/>
      <c r="B44" s="118" t="s">
        <v>423</v>
      </c>
      <c r="C44" s="118" t="s">
        <v>668</v>
      </c>
      <c r="D44" s="118" t="s">
        <v>669</v>
      </c>
      <c r="E44" s="118" t="s">
        <v>670</v>
      </c>
      <c r="F44" s="99">
        <v>11</v>
      </c>
      <c r="G44" s="119">
        <v>281013</v>
      </c>
    </row>
    <row r="45" spans="1:7" ht="13.5" thickBot="1">
      <c r="A45" s="104" t="s">
        <v>646</v>
      </c>
      <c r="B45" s="120"/>
      <c r="C45" s="120"/>
      <c r="D45" s="120"/>
      <c r="E45" s="120"/>
      <c r="F45" s="107">
        <f>SUM(F35:F44)</f>
        <v>24</v>
      </c>
      <c r="G45" s="108">
        <f>SUM(G35:G44)</f>
        <v>692202</v>
      </c>
    </row>
    <row r="46" spans="1:7" ht="15">
      <c r="A46" s="151" t="s">
        <v>349</v>
      </c>
      <c r="B46" s="149"/>
      <c r="C46" s="149"/>
      <c r="D46" s="149"/>
      <c r="E46" s="149"/>
      <c r="F46" s="149"/>
      <c r="G46" s="150"/>
    </row>
    <row r="47" spans="1:7" ht="63.75">
      <c r="A47" s="93"/>
      <c r="B47" s="114" t="s">
        <v>432</v>
      </c>
      <c r="C47" s="114" t="s">
        <v>671</v>
      </c>
      <c r="D47" s="114" t="s">
        <v>672</v>
      </c>
      <c r="E47" s="114" t="s">
        <v>673</v>
      </c>
      <c r="F47" s="102">
        <v>11</v>
      </c>
      <c r="G47" s="115">
        <v>302751</v>
      </c>
    </row>
    <row r="48" spans="1:7" ht="51">
      <c r="A48" s="93"/>
      <c r="B48" s="118" t="s">
        <v>430</v>
      </c>
      <c r="C48" s="118"/>
      <c r="D48" s="118" t="s">
        <v>431</v>
      </c>
      <c r="E48" s="118" t="s">
        <v>674</v>
      </c>
      <c r="F48" s="99">
        <v>5</v>
      </c>
      <c r="G48" s="119">
        <v>236662</v>
      </c>
    </row>
    <row r="49" spans="1:7" ht="12.75">
      <c r="A49" s="93"/>
      <c r="B49" s="114" t="s">
        <v>435</v>
      </c>
      <c r="C49" s="114"/>
      <c r="D49" s="114" t="s">
        <v>436</v>
      </c>
      <c r="E49" s="114" t="s">
        <v>388</v>
      </c>
      <c r="F49" s="102">
        <v>1</v>
      </c>
      <c r="G49" s="115">
        <v>18954</v>
      </c>
    </row>
    <row r="50" spans="1:7" ht="13.5" thickBot="1">
      <c r="A50" s="104" t="s">
        <v>646</v>
      </c>
      <c r="B50" s="106"/>
      <c r="C50" s="106"/>
      <c r="D50" s="105"/>
      <c r="E50" s="106"/>
      <c r="F50" s="107">
        <f>SUM(F47:F49)</f>
        <v>17</v>
      </c>
      <c r="G50" s="108">
        <f>SUM(G47:G49)</f>
        <v>558367</v>
      </c>
    </row>
    <row r="51" spans="1:7" ht="15">
      <c r="A51" s="151" t="s">
        <v>350</v>
      </c>
      <c r="B51" s="149"/>
      <c r="C51" s="149"/>
      <c r="D51" s="149"/>
      <c r="E51" s="149"/>
      <c r="F51" s="149"/>
      <c r="G51" s="150"/>
    </row>
    <row r="52" spans="1:7" ht="36.75" customHeight="1">
      <c r="A52" s="93"/>
      <c r="B52" s="114" t="s">
        <v>441</v>
      </c>
      <c r="C52" s="114" t="s">
        <v>675</v>
      </c>
      <c r="D52" s="114" t="s">
        <v>676</v>
      </c>
      <c r="E52" s="114" t="s">
        <v>677</v>
      </c>
      <c r="F52" s="102">
        <v>5</v>
      </c>
      <c r="G52" s="115">
        <v>149169</v>
      </c>
    </row>
    <row r="53" spans="1:7" ht="12.75">
      <c r="A53" s="93"/>
      <c r="B53" s="114" t="s">
        <v>446</v>
      </c>
      <c r="C53" s="114"/>
      <c r="D53" s="114" t="s">
        <v>455</v>
      </c>
      <c r="E53" s="114" t="s">
        <v>398</v>
      </c>
      <c r="F53" s="102">
        <v>1</v>
      </c>
      <c r="G53" s="115">
        <v>11967</v>
      </c>
    </row>
    <row r="54" spans="1:7" ht="12.75">
      <c r="A54" s="93"/>
      <c r="B54" s="114" t="s">
        <v>449</v>
      </c>
      <c r="C54" s="114" t="s">
        <v>678</v>
      </c>
      <c r="D54" s="114" t="s">
        <v>181</v>
      </c>
      <c r="E54" s="114" t="s">
        <v>679</v>
      </c>
      <c r="F54" s="102">
        <v>2</v>
      </c>
      <c r="G54" s="115">
        <v>59488</v>
      </c>
    </row>
    <row r="55" spans="1:7" ht="12.75">
      <c r="A55" s="93"/>
      <c r="B55" s="114" t="s">
        <v>680</v>
      </c>
      <c r="C55" s="114" t="s">
        <v>681</v>
      </c>
      <c r="D55" s="114" t="s">
        <v>442</v>
      </c>
      <c r="E55" s="114" t="s">
        <v>398</v>
      </c>
      <c r="F55" s="102">
        <v>1</v>
      </c>
      <c r="G55" s="115">
        <v>35463</v>
      </c>
    </row>
    <row r="56" spans="1:7" ht="12.75">
      <c r="A56" s="93"/>
      <c r="B56" s="118" t="s">
        <v>443</v>
      </c>
      <c r="C56" s="118" t="s">
        <v>682</v>
      </c>
      <c r="D56" s="118" t="s">
        <v>445</v>
      </c>
      <c r="E56" s="118" t="s">
        <v>390</v>
      </c>
      <c r="F56" s="99">
        <v>1</v>
      </c>
      <c r="G56" s="121">
        <v>33694</v>
      </c>
    </row>
    <row r="57" spans="1:7" ht="38.25">
      <c r="A57" s="93"/>
      <c r="B57" s="114" t="s">
        <v>193</v>
      </c>
      <c r="C57" s="114" t="s">
        <v>683</v>
      </c>
      <c r="D57" s="114" t="s">
        <v>684</v>
      </c>
      <c r="E57" s="114" t="s">
        <v>685</v>
      </c>
      <c r="F57" s="102">
        <v>5</v>
      </c>
      <c r="G57" s="115">
        <v>139614</v>
      </c>
    </row>
    <row r="58" spans="1:7" ht="25.5">
      <c r="A58" s="93"/>
      <c r="B58" s="114" t="s">
        <v>447</v>
      </c>
      <c r="C58" s="114"/>
      <c r="D58" s="114" t="s">
        <v>686</v>
      </c>
      <c r="E58" s="114" t="s">
        <v>687</v>
      </c>
      <c r="F58" s="102">
        <v>6</v>
      </c>
      <c r="G58" s="115">
        <v>188318</v>
      </c>
    </row>
    <row r="59" spans="1:7" ht="13.5" thickBot="1">
      <c r="A59" s="104" t="s">
        <v>646</v>
      </c>
      <c r="B59" s="120"/>
      <c r="C59" s="120"/>
      <c r="D59" s="120"/>
      <c r="E59" s="120"/>
      <c r="F59" s="107">
        <f>SUM(F52:F58)</f>
        <v>21</v>
      </c>
      <c r="G59" s="108">
        <f>SUM(G52:G58)</f>
        <v>617713</v>
      </c>
    </row>
    <row r="60" spans="1:7" ht="15">
      <c r="A60" s="151" t="s">
        <v>351</v>
      </c>
      <c r="B60" s="149"/>
      <c r="C60" s="149"/>
      <c r="D60" s="149"/>
      <c r="E60" s="149"/>
      <c r="F60" s="149"/>
      <c r="G60" s="150"/>
    </row>
    <row r="61" spans="1:7" ht="12.75">
      <c r="A61" s="93"/>
      <c r="B61" s="114" t="s">
        <v>688</v>
      </c>
      <c r="C61" s="114" t="s">
        <v>452</v>
      </c>
      <c r="D61" s="114" t="s">
        <v>277</v>
      </c>
      <c r="E61" s="114" t="s">
        <v>390</v>
      </c>
      <c r="F61" s="102">
        <v>1</v>
      </c>
      <c r="G61" s="115">
        <v>23858</v>
      </c>
    </row>
    <row r="62" spans="1:7" ht="12.75">
      <c r="A62" s="93"/>
      <c r="B62" s="118" t="s">
        <v>432</v>
      </c>
      <c r="C62" s="118" t="s">
        <v>452</v>
      </c>
      <c r="D62" s="118" t="s">
        <v>439</v>
      </c>
      <c r="E62" s="118" t="s">
        <v>454</v>
      </c>
      <c r="F62" s="99">
        <v>1</v>
      </c>
      <c r="G62" s="119">
        <v>26179</v>
      </c>
    </row>
    <row r="63" spans="1:7" ht="127.5">
      <c r="A63" s="93"/>
      <c r="B63" s="118" t="s">
        <v>452</v>
      </c>
      <c r="C63" s="118" t="s">
        <v>689</v>
      </c>
      <c r="D63" s="118" t="s">
        <v>690</v>
      </c>
      <c r="E63" s="118" t="s">
        <v>691</v>
      </c>
      <c r="F63" s="99">
        <v>13</v>
      </c>
      <c r="G63" s="119">
        <v>364491</v>
      </c>
    </row>
    <row r="64" spans="1:7" ht="38.25" customHeight="1">
      <c r="A64" s="93"/>
      <c r="B64" s="114" t="s">
        <v>451</v>
      </c>
      <c r="C64" s="114" t="s">
        <v>452</v>
      </c>
      <c r="D64" s="114" t="s">
        <v>692</v>
      </c>
      <c r="E64" s="114" t="s">
        <v>693</v>
      </c>
      <c r="F64" s="102">
        <v>2</v>
      </c>
      <c r="G64" s="115">
        <v>63804</v>
      </c>
    </row>
    <row r="65" spans="1:7" ht="13.5" thickBot="1">
      <c r="A65" s="104" t="s">
        <v>646</v>
      </c>
      <c r="B65" s="120"/>
      <c r="C65" s="120"/>
      <c r="D65" s="120"/>
      <c r="E65" s="120"/>
      <c r="F65" s="107">
        <f>SUM(F61:F64)</f>
        <v>17</v>
      </c>
      <c r="G65" s="108">
        <f>SUM(G61:G64)</f>
        <v>478332</v>
      </c>
    </row>
    <row r="66" spans="1:7" ht="15">
      <c r="A66" s="151" t="s">
        <v>352</v>
      </c>
      <c r="B66" s="149"/>
      <c r="C66" s="149"/>
      <c r="D66" s="149"/>
      <c r="E66" s="149"/>
      <c r="F66" s="149"/>
      <c r="G66" s="150"/>
    </row>
    <row r="67" spans="1:7" ht="12.75">
      <c r="A67" s="93"/>
      <c r="B67" s="122" t="s">
        <v>466</v>
      </c>
      <c r="C67" s="122"/>
      <c r="D67" s="122" t="s">
        <v>467</v>
      </c>
      <c r="E67" s="122" t="s">
        <v>332</v>
      </c>
      <c r="F67" s="95">
        <v>1</v>
      </c>
      <c r="G67" s="121">
        <v>13296</v>
      </c>
    </row>
    <row r="68" spans="1:7" ht="12.75">
      <c r="A68" s="93"/>
      <c r="B68" s="114" t="s">
        <v>323</v>
      </c>
      <c r="C68" s="114"/>
      <c r="D68" s="114" t="s">
        <v>694</v>
      </c>
      <c r="E68" s="114" t="s">
        <v>398</v>
      </c>
      <c r="F68" s="102">
        <v>1</v>
      </c>
      <c r="G68" s="115">
        <v>41491</v>
      </c>
    </row>
    <row r="69" spans="1:7" ht="51">
      <c r="A69" s="93"/>
      <c r="B69" s="114" t="s">
        <v>459</v>
      </c>
      <c r="C69" s="114"/>
      <c r="D69" s="114" t="s">
        <v>293</v>
      </c>
      <c r="E69" s="114" t="s">
        <v>695</v>
      </c>
      <c r="F69" s="102">
        <v>6</v>
      </c>
      <c r="G69" s="115">
        <v>145861</v>
      </c>
    </row>
    <row r="70" spans="1:7" ht="12.75">
      <c r="A70" s="93"/>
      <c r="B70" s="114" t="s">
        <v>696</v>
      </c>
      <c r="C70" s="114" t="s">
        <v>697</v>
      </c>
      <c r="D70" s="114" t="s">
        <v>698</v>
      </c>
      <c r="E70" s="114" t="s">
        <v>388</v>
      </c>
      <c r="F70" s="102">
        <v>1</v>
      </c>
      <c r="G70" s="115">
        <v>33752</v>
      </c>
    </row>
    <row r="71" spans="1:7" ht="12.75">
      <c r="A71" s="93"/>
      <c r="B71" s="114" t="s">
        <v>297</v>
      </c>
      <c r="C71" s="114"/>
      <c r="D71" s="114" t="s">
        <v>298</v>
      </c>
      <c r="E71" s="114" t="s">
        <v>412</v>
      </c>
      <c r="F71" s="102">
        <v>1</v>
      </c>
      <c r="G71" s="115">
        <v>26899</v>
      </c>
    </row>
    <row r="72" spans="1:7" ht="38.25">
      <c r="A72" s="93"/>
      <c r="B72" s="114" t="s">
        <v>463</v>
      </c>
      <c r="C72" s="114"/>
      <c r="D72" s="114" t="s">
        <v>464</v>
      </c>
      <c r="E72" s="114" t="s">
        <v>699</v>
      </c>
      <c r="F72" s="102">
        <v>3</v>
      </c>
      <c r="G72" s="115">
        <v>73159</v>
      </c>
    </row>
    <row r="73" spans="1:7" ht="12.75">
      <c r="A73" s="93"/>
      <c r="B73" s="114" t="s">
        <v>700</v>
      </c>
      <c r="C73" s="114" t="s">
        <v>682</v>
      </c>
      <c r="D73" s="114" t="s">
        <v>461</v>
      </c>
      <c r="E73" s="114" t="s">
        <v>390</v>
      </c>
      <c r="F73" s="102">
        <v>2</v>
      </c>
      <c r="G73" s="115">
        <v>60262</v>
      </c>
    </row>
    <row r="74" spans="1:7" ht="13.5" thickBot="1">
      <c r="A74" s="104" t="s">
        <v>646</v>
      </c>
      <c r="B74" s="123"/>
      <c r="C74" s="123"/>
      <c r="D74" s="123"/>
      <c r="E74" s="123"/>
      <c r="F74" s="107">
        <f>SUM(F67:F73)</f>
        <v>15</v>
      </c>
      <c r="G74" s="108">
        <f>SUM(G67:G73)</f>
        <v>394720</v>
      </c>
    </row>
    <row r="76" spans="1:7" ht="12.75">
      <c r="A76" s="152" t="s">
        <v>2</v>
      </c>
      <c r="B76" s="152"/>
      <c r="C76" s="136"/>
      <c r="D76" s="136"/>
      <c r="E76" s="136"/>
      <c r="F76" s="137"/>
      <c r="G76" s="138">
        <f>SUM(G19+G33+G45+G50+G59+G65+G74)</f>
        <v>4402371</v>
      </c>
    </row>
    <row r="77" spans="1:7" ht="12.75">
      <c r="A77" s="153" t="s">
        <v>3</v>
      </c>
      <c r="B77" s="154"/>
      <c r="C77" s="154"/>
      <c r="D77" s="155"/>
      <c r="E77" s="136"/>
      <c r="F77" s="137"/>
      <c r="G77" s="138">
        <v>24200</v>
      </c>
    </row>
    <row r="78" spans="1:7" ht="12.75">
      <c r="A78" s="154"/>
      <c r="B78" s="154"/>
      <c r="C78" s="154"/>
      <c r="D78" s="155"/>
      <c r="E78" s="136"/>
      <c r="F78" s="137"/>
      <c r="G78" s="138">
        <v>25384</v>
      </c>
    </row>
    <row r="79" spans="1:7" ht="12.75">
      <c r="A79" s="135" t="s">
        <v>1</v>
      </c>
      <c r="B79" s="136"/>
      <c r="C79" s="136"/>
      <c r="D79" s="136"/>
      <c r="E79" s="136"/>
      <c r="F79" s="137"/>
      <c r="G79" s="138">
        <f>SUM(G76:G78)</f>
        <v>4451955</v>
      </c>
    </row>
  </sheetData>
  <mergeCells count="9">
    <mergeCell ref="A76:B76"/>
    <mergeCell ref="A77:D78"/>
    <mergeCell ref="A51:G51"/>
    <mergeCell ref="A60:G60"/>
    <mergeCell ref="A66:G66"/>
    <mergeCell ref="A2:G2"/>
    <mergeCell ref="A20:G20"/>
    <mergeCell ref="A34:G34"/>
    <mergeCell ref="A46:G46"/>
  </mergeCells>
  <printOptions/>
  <pageMargins left="0.41" right="0.46" top="0.61" bottom="0.7" header="0.35" footer="0.26"/>
  <pageSetup horizontalDpi="300" verticalDpi="300" orientation="landscape" scale="79" r:id="rId1"/>
  <headerFooter alignWithMargins="0">
    <oddHeader>&amp;CFY 2005 Fulbright-Hays Doctoral Dissertation Research Abroad Program</oddHeader>
    <oddFooter>&amp;C&amp;8International Education Programs Service
US Department of Education
Washington, DC  20006-8521&amp;R&amp;P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Awards - Doctoral Dissertation Research Abroad (MS Excel)</dc:title>
  <dc:subject/>
  <dc:creator>Sara.Starke</dc:creator>
  <cp:keywords/>
  <dc:description/>
  <cp:lastModifiedBy>paul.horn</cp:lastModifiedBy>
  <cp:lastPrinted>2006-05-16T12:07:34Z</cp:lastPrinted>
  <dcterms:created xsi:type="dcterms:W3CDTF">2006-03-28T18:50:39Z</dcterms:created>
  <dcterms:modified xsi:type="dcterms:W3CDTF">2006-05-16T13:46:37Z</dcterms:modified>
  <cp:category/>
  <cp:version/>
  <cp:contentType/>
  <cp:contentStatus/>
</cp:coreProperties>
</file>