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<sst xmlns="http://schemas.openxmlformats.org/spreadsheetml/2006/main" count="1398" uniqueCount="95">
  <si>
    <t>year</t>
  </si>
  <si>
    <t xml:space="preserve"> permit_Number</t>
  </si>
  <si>
    <t xml:space="preserve"> facility name</t>
  </si>
  <si>
    <t xml:space="preserve"> year</t>
  </si>
  <si>
    <t xml:space="preserve"> pollutant</t>
  </si>
  <si>
    <t xml:space="preserve"> EMISSION_AMT</t>
  </si>
  <si>
    <t xml:space="preserve"> UNIT</t>
  </si>
  <si>
    <t xml:space="preserve"> RANK</t>
  </si>
  <si>
    <t xml:space="preserve"> CONTRIBUTION</t>
  </si>
  <si>
    <t xml:space="preserve"> county</t>
  </si>
  <si>
    <t>LEAD</t>
  </si>
  <si>
    <t>TONS</t>
  </si>
  <si>
    <t>&lt;0.01 %</t>
  </si>
  <si>
    <t>Sappi Cloquet LLC</t>
  </si>
  <si>
    <t>Carlton</t>
  </si>
  <si>
    <t>Alltrista Consumer Products Co</t>
  </si>
  <si>
    <t>USG Interiors Inc - Cloquet</t>
  </si>
  <si>
    <t>MCF - Moose Lake</t>
  </si>
  <si>
    <t>Conoco - Wrenshall Products Terminal</t>
  </si>
  <si>
    <t>Northern Natural Gas Co - Wrenshall LNG</t>
  </si>
  <si>
    <t>Minnesota Power - Taconite Harbor Energy</t>
  </si>
  <si>
    <t>Cook</t>
  </si>
  <si>
    <t>Hedstrom Lumber Co Inc - Grand Marais</t>
  </si>
  <si>
    <t>Minnesota Power Inc - Boswell Energy Ctr</t>
  </si>
  <si>
    <t>Itasca</t>
  </si>
  <si>
    <t>NorthPrint International Inc - 8th St</t>
  </si>
  <si>
    <t>Blandin Paper/Rapids Energy Center</t>
  </si>
  <si>
    <t>NorthPrint International Inc - Pokegama</t>
  </si>
  <si>
    <t>Ainsworth Engineered (USA) LLC - GR</t>
  </si>
  <si>
    <t>Valley Forest Resources Inc</t>
  </si>
  <si>
    <t>Itasca Community College</t>
  </si>
  <si>
    <t>Boise White Paper LLC - Intl Falls</t>
  </si>
  <si>
    <t>Koochiching</t>
  </si>
  <si>
    <t>International Bildrite Inc</t>
  </si>
  <si>
    <t>Northshore Mining Co - Silver Bay</t>
  </si>
  <si>
    <t>Lake</t>
  </si>
  <si>
    <t>Hedstrom Lumber Co Inc - Two Harbors</t>
  </si>
  <si>
    <t>Louisiana-Pacific Corp - Two Harbors</t>
  </si>
  <si>
    <t>Great Lakes Fleet - Two Harbors</t>
  </si>
  <si>
    <t>Great River Energy - Rock Lake</t>
  </si>
  <si>
    <t>Pine</t>
  </si>
  <si>
    <t>Minnesota Power Inc - Laskin Energy Ctr</t>
  </si>
  <si>
    <t>St. Louis</t>
  </si>
  <si>
    <t>Northern Castings Corp</t>
  </si>
  <si>
    <t>Virginia Dept of Public Utilities</t>
  </si>
  <si>
    <t>Hibbing Public Utilities</t>
  </si>
  <si>
    <t>Earth Burners Inc</t>
  </si>
  <si>
    <t>United Taconite LLC - Fairlane Plant</t>
  </si>
  <si>
    <t>Hibbing Taconite Co</t>
  </si>
  <si>
    <t>Duluth Steam Cooperative Association</t>
  </si>
  <si>
    <t>Minnesota Power Inc - ML Hibbard</t>
  </si>
  <si>
    <t>US Steel Corp - Minntac</t>
  </si>
  <si>
    <t>Northshore Mining Co - Babbitt</t>
  </si>
  <si>
    <t>Western Lake Superior Sanitary District</t>
  </si>
  <si>
    <t>Ainsworth Engineered (USA) LLC-Cook OSB</t>
  </si>
  <si>
    <t>Georgia-Pacific - Duluth Hardboard</t>
  </si>
  <si>
    <t>Cliffs Erie LLC - Hoyt Lakes Plant</t>
  </si>
  <si>
    <t>Hill Wood Products</t>
  </si>
  <si>
    <t>University of Minnesota - Duluth</t>
  </si>
  <si>
    <t>United Taconite LLC - Thunderbird Mine</t>
  </si>
  <si>
    <t>Duluth Air National Guard Base</t>
  </si>
  <si>
    <t>ME Global Inc</t>
  </si>
  <si>
    <t>Northwest Airlines - Airbus Maintenance</t>
  </si>
  <si>
    <t>Stora Enso DPM &amp; DRPM</t>
  </si>
  <si>
    <t>US Steel - Keewatin Taconite</t>
  </si>
  <si>
    <t>Ispat Inland Mining Co</t>
  </si>
  <si>
    <t>Edwin E Thoreson Inc</t>
  </si>
  <si>
    <t>Grand Marais-Public Utilities Commission</t>
  </si>
  <si>
    <t>Grand Rapids WWTP</t>
  </si>
  <si>
    <t>Bowman Construction Co Inc</t>
  </si>
  <si>
    <t>Duluth Superior Blacktop Inc</t>
  </si>
  <si>
    <t>Mesabi Bituminous Inc - Schley Mine A</t>
  </si>
  <si>
    <t>College of St Scholastica</t>
  </si>
  <si>
    <t>ISD 2142 - Cook High School</t>
  </si>
  <si>
    <t>ISD 2142 - John F Kennedy High School</t>
  </si>
  <si>
    <t>SB Son Inc</t>
  </si>
  <si>
    <t>ISD 2142 - Albrook High School</t>
  </si>
  <si>
    <t>ISD 2142 - Orr High School</t>
  </si>
  <si>
    <t>ISD 2142 - Cherry High School</t>
  </si>
  <si>
    <t>ISD 2142 - Cotton High School</t>
  </si>
  <si>
    <t>St Mary's Medical Center</t>
  </si>
  <si>
    <t>OSI Environmental Inc - Eveleth</t>
  </si>
  <si>
    <t>Duluth Entertainment &amp; Convention Center</t>
  </si>
  <si>
    <t>Northwest Airlines - Iron Range</t>
  </si>
  <si>
    <t>Specialty Minerals Inc</t>
  </si>
  <si>
    <t>count</t>
  </si>
  <si>
    <t>No. of Facilities</t>
  </si>
  <si>
    <t>Region Total</t>
  </si>
  <si>
    <t>0.2309</t>
  </si>
  <si>
    <t>Cumulative Tons Emitted</t>
  </si>
  <si>
    <t>known error</t>
  </si>
  <si>
    <t>County</t>
  </si>
  <si>
    <t>Year</t>
  </si>
  <si>
    <t>Blue: County subtotal</t>
  </si>
  <si>
    <t>Red: &gt;0.1 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</si>
</sst>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"/>
    <numFmt numFmtId="166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sz val="9.75"/>
      <name val="Arial"/>
      <family val="2"/>
    </font>
    <font>
      <sz val="10"/>
      <color indexed="12"/>
      <name val="Arial"/>
      <family val="0"/>
    </font>
    <font>
      <sz val="10"/>
      <color indexed="1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 MN Regional Lead Emissions by County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mpca public data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775"/>
          <c:w val="0.9025"/>
          <c:h val="0.8125"/>
        </c:manualLayout>
      </c:layout>
      <c:lineChart>
        <c:grouping val="standard"/>
        <c:varyColors val="0"/>
        <c:ser>
          <c:idx val="1"/>
          <c:order val="0"/>
          <c:tx>
            <c:strRef>
              <c:f>Sheet1!$P$3</c:f>
              <c:strCache>
                <c:ptCount val="1"/>
                <c:pt idx="0">
                  <c:v>Carlton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Sheet1!$Q$3:$W$3</c:f>
              <c:numCache/>
            </c:numRef>
          </c:val>
          <c:smooth val="0"/>
        </c:ser>
        <c:ser>
          <c:idx val="2"/>
          <c:order val="1"/>
          <c:tx>
            <c:strRef>
              <c:f>Sheet1!$P$4</c:f>
              <c:strCache>
                <c:ptCount val="1"/>
                <c:pt idx="0">
                  <c:v>Cook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Sheet1!$Q$4:$W$4</c:f>
              <c:numCache/>
            </c:numRef>
          </c:val>
          <c:smooth val="0"/>
        </c:ser>
        <c:ser>
          <c:idx val="3"/>
          <c:order val="2"/>
          <c:tx>
            <c:strRef>
              <c:f>Sheet1!$P$5</c:f>
              <c:strCache>
                <c:ptCount val="1"/>
                <c:pt idx="0">
                  <c:v>Itasca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Sheet1!$Q$5:$W$5</c:f>
              <c:numCache/>
            </c:numRef>
          </c:val>
          <c:smooth val="0"/>
        </c:ser>
        <c:ser>
          <c:idx val="6"/>
          <c:order val="3"/>
          <c:tx>
            <c:strRef>
              <c:f>Sheet1!$P$6</c:f>
              <c:strCache>
                <c:ptCount val="1"/>
                <c:pt idx="0">
                  <c:v>Lake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Sheet1!$Q$6:$W$6</c:f>
              <c:numCache/>
            </c:numRef>
          </c:val>
          <c:smooth val="0"/>
        </c:ser>
        <c:ser>
          <c:idx val="7"/>
          <c:order val="4"/>
          <c:tx>
            <c:strRef>
              <c:f>Sheet1!$P$7</c:f>
              <c:strCache>
                <c:ptCount val="1"/>
                <c:pt idx="0">
                  <c:v>St. Louis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Sheet1!$Q$7:$W$7</c:f>
              <c:numCache/>
            </c:numRef>
          </c:val>
          <c:smooth val="0"/>
        </c:ser>
        <c:ser>
          <c:idx val="0"/>
          <c:order val="6"/>
          <c:tx>
            <c:strRef>
              <c:f>Sheet1!$P$8</c:f>
              <c:strCache>
                <c:ptCount val="1"/>
                <c:pt idx="0">
                  <c:v>Region Total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Sheet1!$Q$2:$W$2</c:f>
              <c:numCache/>
            </c:numRef>
          </c:cat>
          <c:val>
            <c:numRef>
              <c:f>Sheet1!$Q$8:$W$8</c:f>
              <c:numCache/>
            </c:numRef>
          </c:val>
          <c:smooth val="0"/>
        </c:ser>
        <c:marker val="1"/>
        <c:axId val="42060691"/>
        <c:axId val="43001900"/>
      </c:lineChart>
      <c:lineChart>
        <c:grouping val="standard"/>
        <c:varyColors val="0"/>
        <c:ser>
          <c:idx val="5"/>
          <c:order val="5"/>
          <c:tx>
            <c:strRef>
              <c:f>Sheet1!$P$9</c:f>
              <c:strCache>
                <c:ptCount val="1"/>
                <c:pt idx="0">
                  <c:v>Cumulative Tons Emitted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Sheet1!$Q$9:$W$9</c:f>
              <c:numCache/>
            </c:numRef>
          </c:val>
          <c:smooth val="0"/>
        </c:ser>
        <c:marker val="1"/>
        <c:axId val="51472781"/>
        <c:axId val="60601846"/>
      </c:lin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  <c:max val="5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catAx>
        <c:axId val="51472781"/>
        <c:scaling>
          <c:orientation val="minMax"/>
        </c:scaling>
        <c:axPos val="b"/>
        <c:delete val="1"/>
        <c:majorTickMark val="in"/>
        <c:minorTickMark val="none"/>
        <c:tickLblPos val="nextTo"/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Cumulative Lead Emissions, tons</a:t>
                </a:r>
              </a:p>
            </c:rich>
          </c:tx>
          <c:layout>
            <c:manualLayout>
              <c:xMode val="factor"/>
              <c:yMode val="factor"/>
              <c:x val="0.055"/>
              <c:y val="0.0775"/>
            </c:manualLayout>
          </c:layout>
          <c:overlay val="0"/>
          <c:spPr>
            <a:solidFill>
              <a:srgbClr val="FFFFFF"/>
            </a:solidFill>
            <a:ln w="3175">
              <a:solid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max"/>
        <c:crossBetween val="between"/>
        <c:dispUnits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04625"/>
          <c:y val="0.9025"/>
          <c:w val="0.9075"/>
          <c:h val="0.07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26</xdr:col>
      <xdr:colOff>381000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12096750" y="1781175"/>
        <a:ext cx="70866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%20Annual%20L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00"/>
      <sheetName val="2001"/>
      <sheetName val="2002"/>
      <sheetName val="2003"/>
      <sheetName val="2004"/>
      <sheetName val="2005"/>
      <sheetName val="2006"/>
      <sheetName val="FdL"/>
    </sheetNames>
    <sheetDataSet>
      <sheetData sheetId="8">
        <row r="1">
          <cell r="O1">
            <v>2000</v>
          </cell>
          <cell r="P1">
            <v>2001</v>
          </cell>
          <cell r="Q1">
            <v>2002</v>
          </cell>
          <cell r="R1">
            <v>2003</v>
          </cell>
          <cell r="S1">
            <v>2004</v>
          </cell>
          <cell r="T1">
            <v>2005</v>
          </cell>
          <cell r="U1">
            <v>2006</v>
          </cell>
        </row>
        <row r="2">
          <cell r="N2" t="str">
            <v>Carlton</v>
          </cell>
          <cell r="O2">
            <v>0.0485697636</v>
          </cell>
          <cell r="P2">
            <v>0.051405754500000005</v>
          </cell>
          <cell r="Q2">
            <v>0.0260431435</v>
          </cell>
          <cell r="R2">
            <v>0.0207568605</v>
          </cell>
          <cell r="S2">
            <v>0.028638024000000005</v>
          </cell>
          <cell r="T2">
            <v>0.027060497</v>
          </cell>
          <cell r="U2">
            <v>0.07327679650000002</v>
          </cell>
        </row>
        <row r="3">
          <cell r="N3" t="str">
            <v>Cook</v>
          </cell>
          <cell r="O3">
            <v>0.838032507</v>
          </cell>
          <cell r="P3">
            <v>0.021286116</v>
          </cell>
          <cell r="Q3">
            <v>0.652628353</v>
          </cell>
          <cell r="R3">
            <v>1.066582143</v>
          </cell>
          <cell r="S3">
            <v>1.0540431460000002</v>
          </cell>
          <cell r="T3">
            <v>1.002595847</v>
          </cell>
          <cell r="U3">
            <v>1.046796493</v>
          </cell>
        </row>
        <row r="4">
          <cell r="N4" t="str">
            <v>Itasca</v>
          </cell>
          <cell r="O4">
            <v>0.47025972899999996</v>
          </cell>
          <cell r="P4">
            <v>0.46320575500000005</v>
          </cell>
          <cell r="Q4">
            <v>0.4995091186999999</v>
          </cell>
          <cell r="R4">
            <v>0.4732895745000001</v>
          </cell>
          <cell r="S4">
            <v>0.4329381382</v>
          </cell>
          <cell r="T4">
            <v>0.44630812960000005</v>
          </cell>
          <cell r="U4">
            <v>0.4432335345</v>
          </cell>
        </row>
        <row r="5">
          <cell r="N5" t="str">
            <v>Koochiching</v>
          </cell>
          <cell r="O5">
            <v>0.314514107</v>
          </cell>
          <cell r="P5">
            <v>0.3113711655</v>
          </cell>
          <cell r="Q5">
            <v>0.3015717765</v>
          </cell>
          <cell r="R5">
            <v>0.3314302945</v>
          </cell>
          <cell r="S5">
            <v>0.304394791</v>
          </cell>
          <cell r="T5">
            <v>0.29142366350000004</v>
          </cell>
          <cell r="U5">
            <v>0.281312</v>
          </cell>
        </row>
        <row r="6">
          <cell r="N6" t="str">
            <v>Lake</v>
          </cell>
          <cell r="O6">
            <v>0.47784343459999995</v>
          </cell>
          <cell r="P6">
            <v>0.41811346409999994</v>
          </cell>
          <cell r="Q6">
            <v>0.5136220893</v>
          </cell>
          <cell r="R6">
            <v>0.5291352161</v>
          </cell>
          <cell r="S6">
            <v>0.57830294</v>
          </cell>
          <cell r="T6">
            <v>0.546552657</v>
          </cell>
          <cell r="U6">
            <v>0.530329417</v>
          </cell>
        </row>
        <row r="7">
          <cell r="N7" t="str">
            <v>St. Louis</v>
          </cell>
          <cell r="O7">
            <v>2.7394793111000006</v>
          </cell>
          <cell r="P7">
            <v>2.8539091305</v>
          </cell>
          <cell r="Q7">
            <v>3.1316206454000013</v>
          </cell>
          <cell r="R7">
            <v>1.8728939234000002</v>
          </cell>
          <cell r="S7">
            <v>1.7927611565</v>
          </cell>
          <cell r="T7">
            <v>1.6973794582000001</v>
          </cell>
          <cell r="U7">
            <v>1.5054652198999996</v>
          </cell>
        </row>
        <row r="8">
          <cell r="N8" t="str">
            <v>Region Total</v>
          </cell>
          <cell r="O8">
            <v>4.888698852300001</v>
          </cell>
          <cell r="P8">
            <v>4.1192913856</v>
          </cell>
          <cell r="Q8">
            <v>5.124995126400002</v>
          </cell>
          <cell r="R8">
            <v>4.2940880120000005</v>
          </cell>
          <cell r="S8">
            <v>4.1910781957</v>
          </cell>
          <cell r="T8">
            <v>4.0113202523</v>
          </cell>
          <cell r="U8">
            <v>3.8804134609</v>
          </cell>
        </row>
        <row r="9">
          <cell r="N9" t="str">
            <v>Cumulative Tons Emitted</v>
          </cell>
          <cell r="O9">
            <v>4.888698852300001</v>
          </cell>
          <cell r="P9">
            <v>9.007990237900001</v>
          </cell>
          <cell r="Q9">
            <v>14.132985364300003</v>
          </cell>
          <cell r="R9">
            <v>18.427073376300005</v>
          </cell>
          <cell r="S9">
            <v>22.618151572000006</v>
          </cell>
          <cell r="T9">
            <v>26.629471824300005</v>
          </cell>
          <cell r="U9">
            <v>30.509885285200006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8"/>
  <sheetViews>
    <sheetView tabSelected="1" workbookViewId="0" topLeftCell="L1">
      <selection activeCell="M16" sqref="M16"/>
    </sheetView>
  </sheetViews>
  <sheetFormatPr defaultColWidth="9.140625" defaultRowHeight="12.75"/>
  <cols>
    <col min="1" max="1" width="5.00390625" style="0" bestFit="1" customWidth="1"/>
    <col min="2" max="2" width="14.28125" style="0" bestFit="1" customWidth="1"/>
    <col min="3" max="3" width="29.140625" style="0" customWidth="1"/>
    <col min="4" max="4" width="5.140625" style="0" bestFit="1" customWidth="1"/>
    <col min="5" max="5" width="8.57421875" style="0" bestFit="1" customWidth="1"/>
    <col min="6" max="6" width="18.57421875" style="1" customWidth="1"/>
    <col min="7" max="7" width="6.00390625" style="0" bestFit="1" customWidth="1"/>
    <col min="8" max="8" width="6.7109375" style="0" bestFit="1" customWidth="1"/>
    <col min="9" max="9" width="15.140625" style="0" bestFit="1" customWidth="1"/>
    <col min="10" max="10" width="16.7109375" style="0" bestFit="1" customWidth="1"/>
    <col min="11" max="11" width="5.00390625" style="0" bestFit="1" customWidth="1"/>
    <col min="12" max="12" width="18.57421875" style="1" customWidth="1"/>
    <col min="13" max="13" width="14.281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  <c r="L1" s="1" t="s">
        <v>5</v>
      </c>
      <c r="P1" s="15" t="s">
        <v>91</v>
      </c>
    </row>
    <row r="2" spans="1:23" ht="12.75">
      <c r="A2">
        <v>2000</v>
      </c>
      <c r="B2">
        <v>2701700002</v>
      </c>
      <c r="C2" t="s">
        <v>13</v>
      </c>
      <c r="D2">
        <v>2000</v>
      </c>
      <c r="E2" t="s">
        <v>10</v>
      </c>
      <c r="F2" s="1">
        <v>0.046402835</v>
      </c>
      <c r="G2" t="s">
        <v>11</v>
      </c>
      <c r="H2">
        <v>58</v>
      </c>
      <c r="I2" s="2">
        <v>0.0015</v>
      </c>
      <c r="J2" t="s">
        <v>14</v>
      </c>
      <c r="K2">
        <v>2000</v>
      </c>
      <c r="L2" s="1">
        <v>0.046402835</v>
      </c>
      <c r="O2" s="7" t="s">
        <v>92</v>
      </c>
      <c r="Q2">
        <v>2000</v>
      </c>
      <c r="R2">
        <v>2001</v>
      </c>
      <c r="S2">
        <v>2002</v>
      </c>
      <c r="T2">
        <v>2003</v>
      </c>
      <c r="U2">
        <v>2004</v>
      </c>
      <c r="V2">
        <v>2005</v>
      </c>
      <c r="W2">
        <v>2006</v>
      </c>
    </row>
    <row r="3" spans="1:23" ht="12.75">
      <c r="A3">
        <v>2000</v>
      </c>
      <c r="B3">
        <v>2701700003</v>
      </c>
      <c r="C3" t="s">
        <v>15</v>
      </c>
      <c r="D3">
        <v>2000</v>
      </c>
      <c r="E3" t="s">
        <v>10</v>
      </c>
      <c r="F3" s="1">
        <v>0.001706832</v>
      </c>
      <c r="G3" t="s">
        <v>11</v>
      </c>
      <c r="H3">
        <v>109</v>
      </c>
      <c r="I3" t="s">
        <v>12</v>
      </c>
      <c r="J3" t="s">
        <v>14</v>
      </c>
      <c r="K3">
        <v>2000</v>
      </c>
      <c r="L3" s="1">
        <v>0.001706832</v>
      </c>
      <c r="P3" s="7" t="s">
        <v>14</v>
      </c>
      <c r="Q3" s="3">
        <v>0.0485697636</v>
      </c>
      <c r="R3" s="3">
        <v>0.051405754500000005</v>
      </c>
      <c r="S3" s="3">
        <v>0.0260431435</v>
      </c>
      <c r="T3" s="3">
        <v>0.0207568605</v>
      </c>
      <c r="U3" s="3">
        <v>0.028638024000000005</v>
      </c>
      <c r="V3" s="3">
        <v>0.027060497</v>
      </c>
      <c r="W3" s="3">
        <v>0.07327679650000002</v>
      </c>
    </row>
    <row r="4" spans="1:23" ht="12.75">
      <c r="A4">
        <v>2000</v>
      </c>
      <c r="B4">
        <v>2701700004</v>
      </c>
      <c r="C4" t="s">
        <v>17</v>
      </c>
      <c r="D4">
        <v>2000</v>
      </c>
      <c r="E4" t="s">
        <v>10</v>
      </c>
      <c r="F4" s="1">
        <v>3.23341E-05</v>
      </c>
      <c r="G4" t="s">
        <v>11</v>
      </c>
      <c r="H4">
        <v>195</v>
      </c>
      <c r="I4" t="s">
        <v>12</v>
      </c>
      <c r="J4" t="s">
        <v>14</v>
      </c>
      <c r="K4">
        <v>2000</v>
      </c>
      <c r="L4" s="1">
        <v>3.23341E-05</v>
      </c>
      <c r="P4" s="7" t="s">
        <v>21</v>
      </c>
      <c r="Q4" s="3">
        <v>0.838032507</v>
      </c>
      <c r="R4" s="3">
        <v>0.021286116</v>
      </c>
      <c r="S4" s="3">
        <v>0.652628353</v>
      </c>
      <c r="T4" s="3">
        <v>1.066582143</v>
      </c>
      <c r="U4" s="3">
        <v>1.0540431460000002</v>
      </c>
      <c r="V4" s="3">
        <v>1.002595847</v>
      </c>
      <c r="W4" s="3">
        <v>1.046796493</v>
      </c>
    </row>
    <row r="5" spans="1:23" ht="12.75">
      <c r="A5">
        <v>2000</v>
      </c>
      <c r="B5">
        <v>2701700005</v>
      </c>
      <c r="C5" t="s">
        <v>18</v>
      </c>
      <c r="D5">
        <v>2000</v>
      </c>
      <c r="E5" t="s">
        <v>10</v>
      </c>
      <c r="F5" s="1">
        <v>3.75E-06</v>
      </c>
      <c r="G5" t="s">
        <v>11</v>
      </c>
      <c r="H5">
        <v>289</v>
      </c>
      <c r="I5" t="s">
        <v>12</v>
      </c>
      <c r="J5" t="s">
        <v>14</v>
      </c>
      <c r="K5">
        <v>2000</v>
      </c>
      <c r="L5" s="1">
        <v>3.75E-06</v>
      </c>
      <c r="P5" s="7" t="s">
        <v>24</v>
      </c>
      <c r="Q5" s="3">
        <v>0.47025972899999996</v>
      </c>
      <c r="R5" s="3">
        <v>0.46320575500000005</v>
      </c>
      <c r="S5" s="3">
        <v>0.4995091186999999</v>
      </c>
      <c r="T5" s="3">
        <v>0.4732895745000001</v>
      </c>
      <c r="U5" s="3">
        <v>0.4329381382</v>
      </c>
      <c r="V5" s="3">
        <v>0.44630812960000005</v>
      </c>
      <c r="W5" s="3">
        <v>0.4432335345</v>
      </c>
    </row>
    <row r="6" spans="1:23" ht="12.75">
      <c r="A6">
        <v>2000</v>
      </c>
      <c r="B6">
        <v>2701700006</v>
      </c>
      <c r="C6" t="s">
        <v>16</v>
      </c>
      <c r="D6">
        <v>2000</v>
      </c>
      <c r="E6" t="s">
        <v>10</v>
      </c>
      <c r="F6" s="1">
        <v>0.0004231</v>
      </c>
      <c r="G6" t="s">
        <v>11</v>
      </c>
      <c r="H6">
        <v>131</v>
      </c>
      <c r="I6" t="s">
        <v>12</v>
      </c>
      <c r="J6" t="s">
        <v>14</v>
      </c>
      <c r="K6">
        <v>2000</v>
      </c>
      <c r="L6" s="1">
        <v>0.0004231</v>
      </c>
      <c r="P6" s="7" t="s">
        <v>35</v>
      </c>
      <c r="Q6" s="3">
        <v>0.47784343459999995</v>
      </c>
      <c r="R6" s="3">
        <v>0.41811346409999994</v>
      </c>
      <c r="S6" s="3">
        <v>0.5136220893</v>
      </c>
      <c r="T6" s="3">
        <v>0.5291352161</v>
      </c>
      <c r="U6" s="3">
        <v>0.57830294</v>
      </c>
      <c r="V6" s="3">
        <v>0.546552657</v>
      </c>
      <c r="W6" s="3">
        <v>0.530329417</v>
      </c>
    </row>
    <row r="7" spans="1:23" ht="12.75">
      <c r="A7">
        <v>2000</v>
      </c>
      <c r="B7">
        <v>2701700011</v>
      </c>
      <c r="C7" t="s">
        <v>19</v>
      </c>
      <c r="D7">
        <v>2000</v>
      </c>
      <c r="E7" t="s">
        <v>10</v>
      </c>
      <c r="F7" s="1">
        <v>9.125E-07</v>
      </c>
      <c r="G7" t="s">
        <v>11</v>
      </c>
      <c r="H7">
        <v>331</v>
      </c>
      <c r="I7" t="s">
        <v>12</v>
      </c>
      <c r="J7" t="s">
        <v>14</v>
      </c>
      <c r="K7">
        <v>2000</v>
      </c>
      <c r="L7" s="1">
        <v>9.125E-07</v>
      </c>
      <c r="P7" s="7" t="s">
        <v>42</v>
      </c>
      <c r="Q7" s="5">
        <v>2.7394793111000006</v>
      </c>
      <c r="R7" s="5">
        <v>2.8539091305</v>
      </c>
      <c r="S7" s="5">
        <v>3.1316206454000013</v>
      </c>
      <c r="T7" s="5">
        <v>1.8728939234000002</v>
      </c>
      <c r="U7" s="5">
        <v>1.7927611565</v>
      </c>
      <c r="V7" s="5">
        <v>1.6973794582000001</v>
      </c>
      <c r="W7" s="5">
        <v>1.5054652198999996</v>
      </c>
    </row>
    <row r="8" spans="12:23" ht="12.75">
      <c r="L8" s="6">
        <f>SUM(L2:L7)</f>
        <v>0.0485697636</v>
      </c>
      <c r="M8" s="17" t="s">
        <v>93</v>
      </c>
      <c r="P8" s="7" t="s">
        <v>87</v>
      </c>
      <c r="Q8" s="3">
        <f>SUM(Q3:Q7)</f>
        <v>4.5741847453</v>
      </c>
      <c r="R8" s="3">
        <f>SUM(R3:R7)</f>
        <v>3.8079202200999998</v>
      </c>
      <c r="S8" s="3">
        <f>SUM(S3:S7)</f>
        <v>4.823423349900001</v>
      </c>
      <c r="T8" s="3">
        <f>SUM(T3:T7)</f>
        <v>3.9626577175</v>
      </c>
      <c r="U8" s="3">
        <f>SUM(U3:U7)</f>
        <v>3.8866834047000003</v>
      </c>
      <c r="V8" s="3">
        <f>SUM(V3:V7)</f>
        <v>3.7198965888</v>
      </c>
      <c r="W8" s="3">
        <f>SUM(W3:W7)</f>
        <v>3.5991014608999996</v>
      </c>
    </row>
    <row r="9" spans="13:23" ht="12.75">
      <c r="M9" s="16" t="s">
        <v>94</v>
      </c>
      <c r="P9" s="7" t="s">
        <v>89</v>
      </c>
      <c r="Q9" s="4">
        <f>SUM(Q8)</f>
        <v>4.5741847453</v>
      </c>
      <c r="R9" s="4">
        <f>SUM(Q8:R8)</f>
        <v>8.3821049654</v>
      </c>
      <c r="S9" s="4">
        <f>SUM(Q8:S8)</f>
        <v>13.2055283153</v>
      </c>
      <c r="T9" s="4">
        <f>SUM(Q8:T8)</f>
        <v>17.1681860328</v>
      </c>
      <c r="U9" s="4">
        <f>SUM(Q8:U8)</f>
        <v>21.054869437500003</v>
      </c>
      <c r="V9" s="4">
        <f>SUM(Q8:V8)</f>
        <v>24.774766026300004</v>
      </c>
      <c r="W9" s="4">
        <f>SUM(Q8:W8)</f>
        <v>28.373867487200002</v>
      </c>
    </row>
    <row r="10" spans="1:23" ht="12.75">
      <c r="A10">
        <v>2000</v>
      </c>
      <c r="B10">
        <v>2703100001</v>
      </c>
      <c r="C10" t="s">
        <v>20</v>
      </c>
      <c r="D10">
        <v>2000</v>
      </c>
      <c r="E10" t="s">
        <v>10</v>
      </c>
      <c r="F10" s="1">
        <v>0.837384507</v>
      </c>
      <c r="G10" t="s">
        <v>11</v>
      </c>
      <c r="H10">
        <v>7</v>
      </c>
      <c r="I10" s="2">
        <v>0.0273</v>
      </c>
      <c r="J10" t="s">
        <v>21</v>
      </c>
      <c r="K10">
        <v>2000</v>
      </c>
      <c r="L10" s="1">
        <v>0.837384507</v>
      </c>
      <c r="P10" s="7" t="s">
        <v>86</v>
      </c>
      <c r="Q10" s="8">
        <v>46</v>
      </c>
      <c r="R10" s="8">
        <v>41</v>
      </c>
      <c r="S10" s="8">
        <v>59</v>
      </c>
      <c r="T10" s="8">
        <v>40</v>
      </c>
      <c r="U10" s="8">
        <v>40</v>
      </c>
      <c r="V10" s="8">
        <v>39</v>
      </c>
      <c r="W10" s="8">
        <v>37</v>
      </c>
    </row>
    <row r="11" spans="1:12" ht="12.75">
      <c r="A11">
        <v>2000</v>
      </c>
      <c r="B11">
        <v>2703100002</v>
      </c>
      <c r="C11" t="s">
        <v>22</v>
      </c>
      <c r="D11">
        <v>2000</v>
      </c>
      <c r="E11" t="s">
        <v>10</v>
      </c>
      <c r="F11" s="1">
        <v>0.000648</v>
      </c>
      <c r="G11" t="s">
        <v>11</v>
      </c>
      <c r="H11">
        <v>124</v>
      </c>
      <c r="I11" t="s">
        <v>12</v>
      </c>
      <c r="J11" t="s">
        <v>21</v>
      </c>
      <c r="K11">
        <v>2000</v>
      </c>
      <c r="L11" s="1">
        <v>0.000648</v>
      </c>
    </row>
    <row r="12" ht="12.75">
      <c r="L12" s="6">
        <f>SUM(L10:L11)</f>
        <v>0.838032507</v>
      </c>
    </row>
    <row r="14" spans="1:12" ht="12.75">
      <c r="A14">
        <v>2000</v>
      </c>
      <c r="B14">
        <v>2706100001</v>
      </c>
      <c r="C14" t="s">
        <v>26</v>
      </c>
      <c r="D14">
        <v>2000</v>
      </c>
      <c r="E14" t="s">
        <v>10</v>
      </c>
      <c r="F14" s="1">
        <v>0.023097676</v>
      </c>
      <c r="G14" t="s">
        <v>11</v>
      </c>
      <c r="H14">
        <v>72</v>
      </c>
      <c r="I14" s="2">
        <v>0.0008</v>
      </c>
      <c r="J14" t="s">
        <v>24</v>
      </c>
      <c r="K14">
        <v>2000</v>
      </c>
      <c r="L14" s="1">
        <v>0.023097676</v>
      </c>
    </row>
    <row r="15" spans="1:12" ht="12.75">
      <c r="A15" s="12">
        <v>2000</v>
      </c>
      <c r="B15" s="12">
        <v>2706100004</v>
      </c>
      <c r="C15" s="12" t="s">
        <v>23</v>
      </c>
      <c r="D15" s="12">
        <v>2000</v>
      </c>
      <c r="E15" s="12" t="s">
        <v>10</v>
      </c>
      <c r="F15" s="13">
        <v>0.396180938</v>
      </c>
      <c r="G15" s="12" t="s">
        <v>11</v>
      </c>
      <c r="H15" s="12">
        <v>15</v>
      </c>
      <c r="I15" s="14">
        <v>0.0129</v>
      </c>
      <c r="J15" s="12" t="s">
        <v>24</v>
      </c>
      <c r="K15" s="12">
        <v>2000</v>
      </c>
      <c r="L15" s="13">
        <v>0.396180938</v>
      </c>
    </row>
    <row r="16" spans="1:12" ht="12.75">
      <c r="A16">
        <v>2000</v>
      </c>
      <c r="B16">
        <v>2706100010</v>
      </c>
      <c r="C16" t="s">
        <v>28</v>
      </c>
      <c r="D16">
        <v>2000</v>
      </c>
      <c r="E16" t="s">
        <v>10</v>
      </c>
      <c r="F16" s="1">
        <v>0.000760177</v>
      </c>
      <c r="G16" t="s">
        <v>11</v>
      </c>
      <c r="H16">
        <v>121</v>
      </c>
      <c r="I16" t="s">
        <v>12</v>
      </c>
      <c r="J16" t="s">
        <v>24</v>
      </c>
      <c r="K16">
        <v>2000</v>
      </c>
      <c r="L16" s="1">
        <v>0.000760177</v>
      </c>
    </row>
    <row r="17" spans="1:12" ht="12.75">
      <c r="A17">
        <v>2000</v>
      </c>
      <c r="B17">
        <v>2706100013</v>
      </c>
      <c r="C17" t="s">
        <v>29</v>
      </c>
      <c r="D17">
        <v>2000</v>
      </c>
      <c r="E17" t="s">
        <v>10</v>
      </c>
      <c r="F17" s="1">
        <v>0.000180633</v>
      </c>
      <c r="G17" t="s">
        <v>11</v>
      </c>
      <c r="H17">
        <v>151</v>
      </c>
      <c r="I17" t="s">
        <v>12</v>
      </c>
      <c r="J17" t="s">
        <v>24</v>
      </c>
      <c r="K17">
        <v>2000</v>
      </c>
      <c r="L17" s="1">
        <v>0.000180633</v>
      </c>
    </row>
    <row r="18" spans="1:12" ht="12.75">
      <c r="A18">
        <v>2000</v>
      </c>
      <c r="B18">
        <v>2706100016</v>
      </c>
      <c r="C18" t="s">
        <v>30</v>
      </c>
      <c r="D18">
        <v>2000</v>
      </c>
      <c r="E18" t="s">
        <v>10</v>
      </c>
      <c r="F18" s="1">
        <v>4.0305E-05</v>
      </c>
      <c r="G18" t="s">
        <v>11</v>
      </c>
      <c r="H18">
        <v>188</v>
      </c>
      <c r="I18" t="s">
        <v>12</v>
      </c>
      <c r="J18" t="s">
        <v>24</v>
      </c>
      <c r="K18">
        <v>2000</v>
      </c>
      <c r="L18" s="1">
        <v>4.0305E-05</v>
      </c>
    </row>
    <row r="19" spans="1:12" ht="12.75">
      <c r="A19">
        <v>2000</v>
      </c>
      <c r="B19">
        <v>2706100038</v>
      </c>
      <c r="C19" t="s">
        <v>27</v>
      </c>
      <c r="D19">
        <v>2000</v>
      </c>
      <c r="E19" t="s">
        <v>10</v>
      </c>
      <c r="F19" s="1">
        <v>0.01</v>
      </c>
      <c r="G19" t="s">
        <v>11</v>
      </c>
      <c r="H19">
        <v>84</v>
      </c>
      <c r="I19" s="2">
        <v>0.0003</v>
      </c>
      <c r="J19" t="s">
        <v>24</v>
      </c>
      <c r="K19">
        <v>2000</v>
      </c>
      <c r="L19" s="1">
        <v>0.01</v>
      </c>
    </row>
    <row r="20" spans="1:12" ht="12.75">
      <c r="A20">
        <v>2000</v>
      </c>
      <c r="B20">
        <v>2706100039</v>
      </c>
      <c r="C20" t="s">
        <v>25</v>
      </c>
      <c r="D20">
        <v>2000</v>
      </c>
      <c r="E20" t="s">
        <v>10</v>
      </c>
      <c r="F20" s="1">
        <v>0.04</v>
      </c>
      <c r="G20" t="s">
        <v>11</v>
      </c>
      <c r="H20">
        <v>59</v>
      </c>
      <c r="I20" s="2">
        <v>0.0013</v>
      </c>
      <c r="J20" t="s">
        <v>24</v>
      </c>
      <c r="K20">
        <v>2000</v>
      </c>
      <c r="L20" s="1">
        <v>0.04</v>
      </c>
    </row>
    <row r="21" spans="9:12" ht="12.75">
      <c r="I21" s="2"/>
      <c r="L21" s="6">
        <f>SUM(L14:L20)</f>
        <v>0.47025972899999996</v>
      </c>
    </row>
    <row r="22" ht="12.75">
      <c r="I22" s="2"/>
    </row>
    <row r="23" spans="1:12" ht="12.75">
      <c r="A23" s="12">
        <v>2000</v>
      </c>
      <c r="B23" s="12">
        <v>2707100002</v>
      </c>
      <c r="C23" s="12" t="s">
        <v>31</v>
      </c>
      <c r="D23" s="12">
        <v>2000</v>
      </c>
      <c r="E23" s="12" t="s">
        <v>10</v>
      </c>
      <c r="F23" s="13">
        <v>0.314463402</v>
      </c>
      <c r="G23" s="12" t="s">
        <v>11</v>
      </c>
      <c r="H23" s="12">
        <v>18</v>
      </c>
      <c r="I23" s="14">
        <v>0.0103</v>
      </c>
      <c r="J23" s="12" t="s">
        <v>32</v>
      </c>
      <c r="K23" s="12">
        <v>2000</v>
      </c>
      <c r="L23" s="13">
        <v>0.314463402</v>
      </c>
    </row>
    <row r="24" spans="1:12" ht="12.75">
      <c r="A24">
        <v>2000</v>
      </c>
      <c r="B24">
        <v>2707100015</v>
      </c>
      <c r="C24" t="s">
        <v>33</v>
      </c>
      <c r="D24">
        <v>2000</v>
      </c>
      <c r="E24" t="s">
        <v>10</v>
      </c>
      <c r="F24" s="1">
        <v>5.0705E-05</v>
      </c>
      <c r="G24" t="s">
        <v>11</v>
      </c>
      <c r="H24">
        <v>184</v>
      </c>
      <c r="I24" t="s">
        <v>12</v>
      </c>
      <c r="J24" t="s">
        <v>32</v>
      </c>
      <c r="K24">
        <v>2000</v>
      </c>
      <c r="L24" s="1">
        <v>5.0705E-05</v>
      </c>
    </row>
    <row r="25" ht="12.75">
      <c r="L25" s="6">
        <f>SUM(L23:L24)</f>
        <v>0.314514107</v>
      </c>
    </row>
    <row r="27" spans="1:12" ht="12.75">
      <c r="A27">
        <v>2000</v>
      </c>
      <c r="B27">
        <v>2707500001</v>
      </c>
      <c r="C27" t="s">
        <v>36</v>
      </c>
      <c r="D27">
        <v>2000</v>
      </c>
      <c r="E27" t="s">
        <v>10</v>
      </c>
      <c r="F27" s="1">
        <v>0.0002025</v>
      </c>
      <c r="G27" t="s">
        <v>11</v>
      </c>
      <c r="H27">
        <v>145</v>
      </c>
      <c r="I27" t="s">
        <v>12</v>
      </c>
      <c r="J27" t="s">
        <v>35</v>
      </c>
      <c r="K27">
        <v>2000</v>
      </c>
      <c r="L27" s="1">
        <v>0.0002025</v>
      </c>
    </row>
    <row r="28" spans="1:12" ht="12.75">
      <c r="A28">
        <v>2000</v>
      </c>
      <c r="B28">
        <v>2707500003</v>
      </c>
      <c r="C28" t="s">
        <v>34</v>
      </c>
      <c r="D28">
        <v>2000</v>
      </c>
      <c r="E28" t="s">
        <v>10</v>
      </c>
      <c r="F28" s="1">
        <v>0.477435937</v>
      </c>
      <c r="G28" t="s">
        <v>11</v>
      </c>
      <c r="H28">
        <v>13</v>
      </c>
      <c r="I28" s="2">
        <v>0.0156</v>
      </c>
      <c r="J28" t="s">
        <v>35</v>
      </c>
      <c r="K28">
        <v>2000</v>
      </c>
      <c r="L28" s="1">
        <v>0.477435937</v>
      </c>
    </row>
    <row r="29" spans="1:12" ht="12.75">
      <c r="A29">
        <v>2000</v>
      </c>
      <c r="B29">
        <v>2707500019</v>
      </c>
      <c r="C29" t="s">
        <v>37</v>
      </c>
      <c r="D29">
        <v>2000</v>
      </c>
      <c r="E29" t="s">
        <v>10</v>
      </c>
      <c r="F29" s="1">
        <v>0.000195976</v>
      </c>
      <c r="G29" t="s">
        <v>11</v>
      </c>
      <c r="H29">
        <v>146</v>
      </c>
      <c r="I29" t="s">
        <v>12</v>
      </c>
      <c r="J29" t="s">
        <v>35</v>
      </c>
      <c r="K29">
        <v>2000</v>
      </c>
      <c r="L29" s="1">
        <v>0.000195976</v>
      </c>
    </row>
    <row r="30" spans="1:12" ht="12.75">
      <c r="A30">
        <v>2000</v>
      </c>
      <c r="B30">
        <v>2707500026</v>
      </c>
      <c r="C30" t="s">
        <v>38</v>
      </c>
      <c r="D30">
        <v>2000</v>
      </c>
      <c r="E30" t="s">
        <v>10</v>
      </c>
      <c r="F30" s="1">
        <v>9.0216E-06</v>
      </c>
      <c r="G30" t="s">
        <v>11</v>
      </c>
      <c r="H30">
        <v>262</v>
      </c>
      <c r="I30" t="s">
        <v>12</v>
      </c>
      <c r="J30" t="s">
        <v>35</v>
      </c>
      <c r="K30">
        <v>2000</v>
      </c>
      <c r="L30" s="1">
        <v>9.0216E-06</v>
      </c>
    </row>
    <row r="31" ht="12.75">
      <c r="L31" s="6">
        <f>SUM(L27:L30)</f>
        <v>0.47784343459999995</v>
      </c>
    </row>
    <row r="33" spans="1:12" ht="12.75">
      <c r="A33">
        <v>2000</v>
      </c>
      <c r="B33">
        <v>2711500011</v>
      </c>
      <c r="C33" t="s">
        <v>39</v>
      </c>
      <c r="D33">
        <v>2000</v>
      </c>
      <c r="E33" t="s">
        <v>10</v>
      </c>
      <c r="F33" s="1">
        <v>0.00023352</v>
      </c>
      <c r="G33" t="s">
        <v>11</v>
      </c>
      <c r="H33">
        <v>141</v>
      </c>
      <c r="I33" t="s">
        <v>12</v>
      </c>
      <c r="J33" t="s">
        <v>40</v>
      </c>
      <c r="K33">
        <v>2000</v>
      </c>
      <c r="L33" s="1">
        <v>0.00023352</v>
      </c>
    </row>
    <row r="35" spans="1:12" ht="12.75">
      <c r="A35">
        <v>2000</v>
      </c>
      <c r="B35">
        <v>2713700001</v>
      </c>
      <c r="C35" t="s">
        <v>46</v>
      </c>
      <c r="D35">
        <v>2000</v>
      </c>
      <c r="E35" t="s">
        <v>10</v>
      </c>
      <c r="F35" s="1">
        <v>0.084</v>
      </c>
      <c r="G35" t="s">
        <v>11</v>
      </c>
      <c r="H35">
        <v>46</v>
      </c>
      <c r="I35" s="2">
        <v>0.0027</v>
      </c>
      <c r="J35" t="s">
        <v>42</v>
      </c>
      <c r="K35">
        <v>2000</v>
      </c>
      <c r="L35" s="1">
        <v>0.084</v>
      </c>
    </row>
    <row r="36" spans="1:12" ht="12.75">
      <c r="A36">
        <v>2000</v>
      </c>
      <c r="B36">
        <v>2713700005</v>
      </c>
      <c r="C36" t="s">
        <v>51</v>
      </c>
      <c r="D36">
        <v>2000</v>
      </c>
      <c r="E36" t="s">
        <v>10</v>
      </c>
      <c r="F36" s="1">
        <v>0.01251597</v>
      </c>
      <c r="G36" t="s">
        <v>11</v>
      </c>
      <c r="H36">
        <v>80</v>
      </c>
      <c r="I36" s="2">
        <v>0.0004</v>
      </c>
      <c r="J36" t="s">
        <v>42</v>
      </c>
      <c r="K36">
        <v>2000</v>
      </c>
      <c r="L36" s="1">
        <v>0.01251597</v>
      </c>
    </row>
    <row r="37" spans="1:12" ht="12.75">
      <c r="A37">
        <v>2000</v>
      </c>
      <c r="B37">
        <v>2713700009</v>
      </c>
      <c r="C37" t="s">
        <v>56</v>
      </c>
      <c r="D37">
        <v>2000</v>
      </c>
      <c r="E37" t="s">
        <v>10</v>
      </c>
      <c r="F37" s="1">
        <v>0.000512293</v>
      </c>
      <c r="G37" t="s">
        <v>11</v>
      </c>
      <c r="H37">
        <v>127</v>
      </c>
      <c r="I37" t="s">
        <v>12</v>
      </c>
      <c r="J37" t="s">
        <v>42</v>
      </c>
      <c r="K37">
        <v>2000</v>
      </c>
      <c r="L37" s="1">
        <v>0.000512293</v>
      </c>
    </row>
    <row r="38" spans="1:12" ht="12.75">
      <c r="A38">
        <v>2000</v>
      </c>
      <c r="B38">
        <v>2713700011</v>
      </c>
      <c r="C38" t="s">
        <v>59</v>
      </c>
      <c r="D38">
        <v>2000</v>
      </c>
      <c r="E38" t="s">
        <v>10</v>
      </c>
      <c r="F38" s="1">
        <v>2.9736E-05</v>
      </c>
      <c r="G38" t="s">
        <v>11</v>
      </c>
      <c r="H38">
        <v>196</v>
      </c>
      <c r="I38" t="s">
        <v>12</v>
      </c>
      <c r="J38" t="s">
        <v>42</v>
      </c>
      <c r="K38">
        <v>2000</v>
      </c>
      <c r="L38" s="1">
        <v>2.9736E-05</v>
      </c>
    </row>
    <row r="39" spans="1:12" ht="12.75">
      <c r="A39" s="12">
        <v>2000</v>
      </c>
      <c r="B39" s="12">
        <v>2713700013</v>
      </c>
      <c r="C39" s="12" t="s">
        <v>41</v>
      </c>
      <c r="D39" s="12">
        <v>2000</v>
      </c>
      <c r="E39" s="12" t="s">
        <v>10</v>
      </c>
      <c r="F39" s="13">
        <v>1.910995619</v>
      </c>
      <c r="G39" s="12" t="s">
        <v>11</v>
      </c>
      <c r="H39" s="12">
        <v>5</v>
      </c>
      <c r="I39" s="14">
        <v>0.0623</v>
      </c>
      <c r="J39" s="12" t="s">
        <v>42</v>
      </c>
      <c r="K39" s="12">
        <v>2000</v>
      </c>
      <c r="L39" s="13">
        <v>1.910995619</v>
      </c>
    </row>
    <row r="40" spans="1:12" ht="12.75">
      <c r="A40">
        <v>2000</v>
      </c>
      <c r="B40">
        <v>2713700015</v>
      </c>
      <c r="C40" t="s">
        <v>50</v>
      </c>
      <c r="D40">
        <v>2000</v>
      </c>
      <c r="E40" t="s">
        <v>10</v>
      </c>
      <c r="F40" s="1">
        <v>0.02038125</v>
      </c>
      <c r="G40" t="s">
        <v>11</v>
      </c>
      <c r="H40">
        <v>73</v>
      </c>
      <c r="I40" s="2">
        <v>0.0007</v>
      </c>
      <c r="J40" t="s">
        <v>42</v>
      </c>
      <c r="K40">
        <v>2000</v>
      </c>
      <c r="L40" s="1">
        <v>0.02038125</v>
      </c>
    </row>
    <row r="41" spans="1:12" ht="12.75">
      <c r="A41">
        <v>2000</v>
      </c>
      <c r="B41">
        <v>2713700022</v>
      </c>
      <c r="C41" t="s">
        <v>49</v>
      </c>
      <c r="D41">
        <v>2000</v>
      </c>
      <c r="E41" t="s">
        <v>10</v>
      </c>
      <c r="F41" s="1">
        <v>0.024983451</v>
      </c>
      <c r="G41" t="s">
        <v>11</v>
      </c>
      <c r="H41">
        <v>71</v>
      </c>
      <c r="I41" s="2">
        <v>0.0008</v>
      </c>
      <c r="J41" t="s">
        <v>42</v>
      </c>
      <c r="K41">
        <v>2000</v>
      </c>
      <c r="L41" s="1">
        <v>0.024983451</v>
      </c>
    </row>
    <row r="42" spans="1:12" ht="12.75">
      <c r="A42">
        <v>2000</v>
      </c>
      <c r="B42">
        <v>2713700027</v>
      </c>
      <c r="C42" t="s">
        <v>45</v>
      </c>
      <c r="D42">
        <v>2000</v>
      </c>
      <c r="E42" t="s">
        <v>10</v>
      </c>
      <c r="F42" s="1">
        <v>0.084079301</v>
      </c>
      <c r="G42" t="s">
        <v>11</v>
      </c>
      <c r="H42">
        <v>45</v>
      </c>
      <c r="I42" s="2">
        <v>0.0027</v>
      </c>
      <c r="J42" t="s">
        <v>42</v>
      </c>
      <c r="K42">
        <v>2000</v>
      </c>
      <c r="L42" s="1">
        <v>0.084079301</v>
      </c>
    </row>
    <row r="43" spans="1:12" ht="12.75">
      <c r="A43">
        <v>2000</v>
      </c>
      <c r="B43">
        <v>2713700028</v>
      </c>
      <c r="C43" t="s">
        <v>44</v>
      </c>
      <c r="D43">
        <v>2000</v>
      </c>
      <c r="E43" t="s">
        <v>10</v>
      </c>
      <c r="F43" s="1">
        <v>0.097430602</v>
      </c>
      <c r="G43" t="s">
        <v>11</v>
      </c>
      <c r="H43">
        <v>42</v>
      </c>
      <c r="I43" s="2">
        <v>0.0032</v>
      </c>
      <c r="J43" t="s">
        <v>42</v>
      </c>
      <c r="K43">
        <v>2000</v>
      </c>
      <c r="L43" s="1">
        <v>0.097430602</v>
      </c>
    </row>
    <row r="44" spans="1:12" ht="12.75">
      <c r="A44">
        <v>2000</v>
      </c>
      <c r="B44">
        <v>2713700030</v>
      </c>
      <c r="C44" t="s">
        <v>57</v>
      </c>
      <c r="D44">
        <v>2000</v>
      </c>
      <c r="E44" t="s">
        <v>10</v>
      </c>
      <c r="F44" s="1">
        <v>0.00038475</v>
      </c>
      <c r="G44" t="s">
        <v>11</v>
      </c>
      <c r="H44">
        <v>136</v>
      </c>
      <c r="I44" t="s">
        <v>12</v>
      </c>
      <c r="J44" t="s">
        <v>42</v>
      </c>
      <c r="K44">
        <v>2000</v>
      </c>
      <c r="L44" s="1">
        <v>0.00038475</v>
      </c>
    </row>
    <row r="45" spans="1:12" ht="12.75">
      <c r="A45">
        <v>2000</v>
      </c>
      <c r="B45">
        <v>2713700031</v>
      </c>
      <c r="C45" t="s">
        <v>55</v>
      </c>
      <c r="D45">
        <v>2000</v>
      </c>
      <c r="E45" t="s">
        <v>10</v>
      </c>
      <c r="F45" s="1">
        <v>0.001238502</v>
      </c>
      <c r="G45" t="s">
        <v>11</v>
      </c>
      <c r="H45">
        <v>115</v>
      </c>
      <c r="I45" t="s">
        <v>12</v>
      </c>
      <c r="J45" t="s">
        <v>42</v>
      </c>
      <c r="K45">
        <v>2000</v>
      </c>
      <c r="L45" s="1">
        <v>0.001238502</v>
      </c>
    </row>
    <row r="46" spans="1:12" ht="12.75">
      <c r="A46">
        <v>2000</v>
      </c>
      <c r="B46">
        <v>2713700032</v>
      </c>
      <c r="C46" t="s">
        <v>52</v>
      </c>
      <c r="D46">
        <v>2000</v>
      </c>
      <c r="E46" t="s">
        <v>10</v>
      </c>
      <c r="F46" s="1">
        <v>0.01075315</v>
      </c>
      <c r="G46" t="s">
        <v>11</v>
      </c>
      <c r="H46">
        <v>81</v>
      </c>
      <c r="I46" s="2">
        <v>0.0004</v>
      </c>
      <c r="J46" t="s">
        <v>42</v>
      </c>
      <c r="K46">
        <v>2000</v>
      </c>
      <c r="L46" s="1">
        <v>0.01075315</v>
      </c>
    </row>
    <row r="47" spans="1:12" ht="12.75">
      <c r="A47">
        <v>2000</v>
      </c>
      <c r="B47">
        <v>2713700039</v>
      </c>
      <c r="C47" t="s">
        <v>58</v>
      </c>
      <c r="D47">
        <v>2000</v>
      </c>
      <c r="E47" t="s">
        <v>10</v>
      </c>
      <c r="F47" s="1">
        <v>9.6199E-05</v>
      </c>
      <c r="G47" t="s">
        <v>11</v>
      </c>
      <c r="H47">
        <v>172</v>
      </c>
      <c r="I47" t="s">
        <v>12</v>
      </c>
      <c r="J47" t="s">
        <v>42</v>
      </c>
      <c r="K47">
        <v>2000</v>
      </c>
      <c r="L47" s="1">
        <v>9.6199E-05</v>
      </c>
    </row>
    <row r="48" spans="1:12" ht="12.75">
      <c r="A48">
        <v>2000</v>
      </c>
      <c r="B48">
        <v>2713700061</v>
      </c>
      <c r="C48" t="s">
        <v>48</v>
      </c>
      <c r="D48">
        <v>2000</v>
      </c>
      <c r="E48" t="s">
        <v>10</v>
      </c>
      <c r="F48" s="1">
        <v>0.06</v>
      </c>
      <c r="G48" t="s">
        <v>11</v>
      </c>
      <c r="H48">
        <v>52</v>
      </c>
      <c r="I48" s="2">
        <v>0.002</v>
      </c>
      <c r="J48" t="s">
        <v>42</v>
      </c>
      <c r="K48">
        <v>2000</v>
      </c>
      <c r="L48" s="1">
        <v>0.06</v>
      </c>
    </row>
    <row r="49" spans="1:12" ht="12.75">
      <c r="A49">
        <v>2000</v>
      </c>
      <c r="B49">
        <v>2713700062</v>
      </c>
      <c r="C49" t="s">
        <v>65</v>
      </c>
      <c r="D49">
        <v>2000</v>
      </c>
      <c r="E49" t="s">
        <v>10</v>
      </c>
      <c r="F49" s="1">
        <v>1.12E-08</v>
      </c>
      <c r="G49" t="s">
        <v>11</v>
      </c>
      <c r="H49">
        <v>367</v>
      </c>
      <c r="I49" t="s">
        <v>12</v>
      </c>
      <c r="J49" t="s">
        <v>42</v>
      </c>
      <c r="K49">
        <v>2000</v>
      </c>
      <c r="L49" s="1">
        <v>1.12E-08</v>
      </c>
    </row>
    <row r="50" spans="1:12" ht="12.75">
      <c r="A50">
        <v>2000</v>
      </c>
      <c r="B50">
        <v>2713700063</v>
      </c>
      <c r="C50" t="s">
        <v>64</v>
      </c>
      <c r="D50">
        <v>2000</v>
      </c>
      <c r="E50" t="s">
        <v>10</v>
      </c>
      <c r="F50" s="1">
        <v>1.192E-07</v>
      </c>
      <c r="G50" t="s">
        <v>11</v>
      </c>
      <c r="H50">
        <v>358</v>
      </c>
      <c r="I50" t="s">
        <v>12</v>
      </c>
      <c r="J50" t="s">
        <v>42</v>
      </c>
      <c r="K50">
        <v>2000</v>
      </c>
      <c r="L50" s="1">
        <v>1.192E-07</v>
      </c>
    </row>
    <row r="51" spans="1:12" ht="12.75">
      <c r="A51">
        <v>2000</v>
      </c>
      <c r="B51">
        <v>2713700073</v>
      </c>
      <c r="C51" t="s">
        <v>61</v>
      </c>
      <c r="D51">
        <v>2000</v>
      </c>
      <c r="E51" t="s">
        <v>10</v>
      </c>
      <c r="F51" s="1">
        <v>1.625E-05</v>
      </c>
      <c r="G51" t="s">
        <v>11</v>
      </c>
      <c r="H51">
        <v>234</v>
      </c>
      <c r="I51" t="s">
        <v>12</v>
      </c>
      <c r="J51" t="s">
        <v>42</v>
      </c>
      <c r="K51">
        <v>2000</v>
      </c>
      <c r="L51" s="1">
        <v>1.625E-05</v>
      </c>
    </row>
    <row r="52" spans="1:12" ht="12.75">
      <c r="A52">
        <v>2000</v>
      </c>
      <c r="B52">
        <v>2713700079</v>
      </c>
      <c r="C52" t="s">
        <v>60</v>
      </c>
      <c r="D52">
        <v>2000</v>
      </c>
      <c r="E52" t="s">
        <v>10</v>
      </c>
      <c r="F52" s="1">
        <v>1.75264E-05</v>
      </c>
      <c r="G52" t="s">
        <v>11</v>
      </c>
      <c r="H52">
        <v>230</v>
      </c>
      <c r="I52" t="s">
        <v>12</v>
      </c>
      <c r="J52" t="s">
        <v>42</v>
      </c>
      <c r="K52">
        <v>2000</v>
      </c>
      <c r="L52" s="1">
        <v>1.75264E-05</v>
      </c>
    </row>
    <row r="53" spans="1:12" ht="12.75">
      <c r="A53" s="12">
        <v>2000</v>
      </c>
      <c r="B53" s="12">
        <v>2713700082</v>
      </c>
      <c r="C53" s="12" t="s">
        <v>43</v>
      </c>
      <c r="D53" s="12">
        <v>2000</v>
      </c>
      <c r="E53" s="12" t="s">
        <v>10</v>
      </c>
      <c r="F53" s="13">
        <v>0.339207083</v>
      </c>
      <c r="G53" s="12" t="s">
        <v>11</v>
      </c>
      <c r="H53" s="12">
        <v>16</v>
      </c>
      <c r="I53" s="14">
        <v>0.0111</v>
      </c>
      <c r="J53" s="12" t="s">
        <v>42</v>
      </c>
      <c r="K53" s="12">
        <v>2000</v>
      </c>
      <c r="L53" s="13">
        <v>0.339207083</v>
      </c>
    </row>
    <row r="54" spans="1:12" ht="12.75">
      <c r="A54">
        <v>2000</v>
      </c>
      <c r="B54">
        <v>2713700083</v>
      </c>
      <c r="C54" t="s">
        <v>54</v>
      </c>
      <c r="D54">
        <v>2000</v>
      </c>
      <c r="E54" t="s">
        <v>10</v>
      </c>
      <c r="F54" s="1">
        <v>0.005208116</v>
      </c>
      <c r="G54" t="s">
        <v>11</v>
      </c>
      <c r="H54">
        <v>98</v>
      </c>
      <c r="I54" s="2">
        <v>0.0002</v>
      </c>
      <c r="J54" t="s">
        <v>42</v>
      </c>
      <c r="K54">
        <v>2000</v>
      </c>
      <c r="L54" s="1">
        <v>0.005208116</v>
      </c>
    </row>
    <row r="55" spans="1:12" ht="12.75">
      <c r="A55">
        <v>2000</v>
      </c>
      <c r="B55">
        <v>2713700112</v>
      </c>
      <c r="C55" t="s">
        <v>53</v>
      </c>
      <c r="D55">
        <v>2000</v>
      </c>
      <c r="E55" t="s">
        <v>10</v>
      </c>
      <c r="F55" s="1">
        <v>0.007578134</v>
      </c>
      <c r="G55" t="s">
        <v>11</v>
      </c>
      <c r="H55">
        <v>94</v>
      </c>
      <c r="I55" s="2">
        <v>0.0002</v>
      </c>
      <c r="J55" t="s">
        <v>42</v>
      </c>
      <c r="K55">
        <v>2000</v>
      </c>
      <c r="L55" s="1">
        <v>0.007578134</v>
      </c>
    </row>
    <row r="56" spans="1:12" ht="12.75">
      <c r="A56">
        <v>2000</v>
      </c>
      <c r="B56">
        <v>2713700113</v>
      </c>
      <c r="C56" t="s">
        <v>47</v>
      </c>
      <c r="D56">
        <v>2000</v>
      </c>
      <c r="E56" t="s">
        <v>10</v>
      </c>
      <c r="F56" s="1">
        <v>0.080041297</v>
      </c>
      <c r="G56" t="s">
        <v>11</v>
      </c>
      <c r="H56">
        <v>47</v>
      </c>
      <c r="I56" s="2">
        <v>0.0026</v>
      </c>
      <c r="J56" t="s">
        <v>42</v>
      </c>
      <c r="K56">
        <v>2000</v>
      </c>
      <c r="L56" s="1">
        <v>0.080041297</v>
      </c>
    </row>
    <row r="57" spans="1:12" ht="12.75">
      <c r="A57">
        <v>2000</v>
      </c>
      <c r="B57">
        <v>2713700141</v>
      </c>
      <c r="C57" t="s">
        <v>63</v>
      </c>
      <c r="D57">
        <v>2000</v>
      </c>
      <c r="E57" t="s">
        <v>10</v>
      </c>
      <c r="F57" s="1">
        <v>3.9438E-06</v>
      </c>
      <c r="G57" t="s">
        <v>11</v>
      </c>
      <c r="H57">
        <v>284</v>
      </c>
      <c r="I57" t="s">
        <v>12</v>
      </c>
      <c r="J57" t="s">
        <v>42</v>
      </c>
      <c r="K57">
        <v>2000</v>
      </c>
      <c r="L57" s="1">
        <v>3.9438E-06</v>
      </c>
    </row>
    <row r="58" spans="1:12" ht="12.75">
      <c r="A58">
        <v>2000</v>
      </c>
      <c r="B58">
        <v>2713700195</v>
      </c>
      <c r="C58" t="s">
        <v>62</v>
      </c>
      <c r="D58">
        <v>2000</v>
      </c>
      <c r="E58" t="s">
        <v>10</v>
      </c>
      <c r="F58" s="1">
        <v>6.0075E-06</v>
      </c>
      <c r="G58" t="s">
        <v>11</v>
      </c>
      <c r="H58">
        <v>273</v>
      </c>
      <c r="I58" t="s">
        <v>12</v>
      </c>
      <c r="J58" t="s">
        <v>42</v>
      </c>
      <c r="K58">
        <v>2000</v>
      </c>
      <c r="L58" s="1">
        <v>6.0075E-06</v>
      </c>
    </row>
    <row r="59" spans="9:12" ht="12.75">
      <c r="I59" s="9" t="s">
        <v>85</v>
      </c>
      <c r="J59" s="10">
        <f>COUNTA(J2:J58)</f>
        <v>46</v>
      </c>
      <c r="L59" s="6">
        <f>SUM(L35:L58)</f>
        <v>2.7394793111000006</v>
      </c>
    </row>
    <row r="61" spans="1:12" ht="12.75">
      <c r="A61">
        <v>2001</v>
      </c>
      <c r="B61">
        <v>2701700002</v>
      </c>
      <c r="C61" t="s">
        <v>13</v>
      </c>
      <c r="D61">
        <v>2001</v>
      </c>
      <c r="E61" t="s">
        <v>10</v>
      </c>
      <c r="F61" s="1">
        <v>0.0490754</v>
      </c>
      <c r="G61" t="s">
        <v>11</v>
      </c>
      <c r="H61">
        <v>54</v>
      </c>
      <c r="I61" s="2">
        <v>0.0021</v>
      </c>
      <c r="J61" t="s">
        <v>14</v>
      </c>
      <c r="K61">
        <v>2001</v>
      </c>
      <c r="L61" s="1">
        <v>0.0490754</v>
      </c>
    </row>
    <row r="62" spans="1:12" ht="12.75">
      <c r="A62">
        <v>2001</v>
      </c>
      <c r="B62">
        <v>2701700003</v>
      </c>
      <c r="C62" t="s">
        <v>15</v>
      </c>
      <c r="D62">
        <v>2001</v>
      </c>
      <c r="E62" t="s">
        <v>10</v>
      </c>
      <c r="F62" s="1">
        <v>0.001882327</v>
      </c>
      <c r="G62" t="s">
        <v>11</v>
      </c>
      <c r="H62">
        <v>106</v>
      </c>
      <c r="I62" t="s">
        <v>12</v>
      </c>
      <c r="J62" t="s">
        <v>14</v>
      </c>
      <c r="K62">
        <v>2001</v>
      </c>
      <c r="L62" s="1">
        <v>0.001882327</v>
      </c>
    </row>
    <row r="63" spans="1:12" ht="12.75">
      <c r="A63">
        <v>2001</v>
      </c>
      <c r="B63">
        <v>2701700004</v>
      </c>
      <c r="C63" t="s">
        <v>17</v>
      </c>
      <c r="D63">
        <v>2001</v>
      </c>
      <c r="E63" t="s">
        <v>10</v>
      </c>
      <c r="F63" s="1">
        <v>1.7295E-05</v>
      </c>
      <c r="G63" t="s">
        <v>11</v>
      </c>
      <c r="H63">
        <v>222</v>
      </c>
      <c r="I63" t="s">
        <v>12</v>
      </c>
      <c r="J63" t="s">
        <v>14</v>
      </c>
      <c r="K63">
        <v>2001</v>
      </c>
      <c r="L63" s="1">
        <v>1.7295E-05</v>
      </c>
    </row>
    <row r="64" spans="1:12" ht="12.75">
      <c r="A64">
        <v>2001</v>
      </c>
      <c r="B64">
        <v>2701700006</v>
      </c>
      <c r="C64" t="s">
        <v>16</v>
      </c>
      <c r="D64">
        <v>2001</v>
      </c>
      <c r="E64" t="s">
        <v>10</v>
      </c>
      <c r="F64" s="1">
        <v>0.000428425</v>
      </c>
      <c r="G64" t="s">
        <v>11</v>
      </c>
      <c r="H64">
        <v>132</v>
      </c>
      <c r="I64" t="s">
        <v>12</v>
      </c>
      <c r="J64" t="s">
        <v>14</v>
      </c>
      <c r="K64">
        <v>2001</v>
      </c>
      <c r="L64" s="1">
        <v>0.000428425</v>
      </c>
    </row>
    <row r="65" spans="1:12" ht="12.75">
      <c r="A65">
        <v>2001</v>
      </c>
      <c r="B65">
        <v>2701700011</v>
      </c>
      <c r="C65" t="s">
        <v>19</v>
      </c>
      <c r="D65">
        <v>2001</v>
      </c>
      <c r="E65" t="s">
        <v>10</v>
      </c>
      <c r="F65" s="1">
        <v>2.3075E-06</v>
      </c>
      <c r="G65" t="s">
        <v>11</v>
      </c>
      <c r="H65">
        <v>303</v>
      </c>
      <c r="I65" t="s">
        <v>12</v>
      </c>
      <c r="J65" t="s">
        <v>14</v>
      </c>
      <c r="K65">
        <v>2001</v>
      </c>
      <c r="L65" s="1">
        <v>2.3075E-06</v>
      </c>
    </row>
    <row r="66" ht="12.75">
      <c r="L66" s="6">
        <f>SUM(L61:L65)</f>
        <v>0.051405754500000005</v>
      </c>
    </row>
    <row r="68" spans="1:12" ht="12.75">
      <c r="A68">
        <v>2001</v>
      </c>
      <c r="B68">
        <v>2703100001</v>
      </c>
      <c r="C68" t="s">
        <v>20</v>
      </c>
      <c r="D68">
        <v>2001</v>
      </c>
      <c r="E68" t="s">
        <v>10</v>
      </c>
      <c r="F68" s="1">
        <v>0.020638116</v>
      </c>
      <c r="G68" t="s">
        <v>11</v>
      </c>
      <c r="H68">
        <v>67</v>
      </c>
      <c r="I68" s="2">
        <v>0.0009</v>
      </c>
      <c r="J68" t="s">
        <v>21</v>
      </c>
      <c r="K68">
        <v>2001</v>
      </c>
      <c r="L68" s="1">
        <v>0.020638116</v>
      </c>
    </row>
    <row r="69" spans="1:12" ht="12.75">
      <c r="A69">
        <v>2001</v>
      </c>
      <c r="B69">
        <v>2703100002</v>
      </c>
      <c r="C69" t="s">
        <v>22</v>
      </c>
      <c r="D69">
        <v>2001</v>
      </c>
      <c r="E69" t="s">
        <v>10</v>
      </c>
      <c r="F69" s="1">
        <v>0.000648</v>
      </c>
      <c r="G69" t="s">
        <v>11</v>
      </c>
      <c r="H69">
        <v>123</v>
      </c>
      <c r="I69" t="s">
        <v>12</v>
      </c>
      <c r="J69" t="s">
        <v>21</v>
      </c>
      <c r="K69">
        <v>2001</v>
      </c>
      <c r="L69" s="1">
        <v>0.000648</v>
      </c>
    </row>
    <row r="70" ht="12.75">
      <c r="L70" s="6">
        <f>SUM(L68:L69)</f>
        <v>0.021286116</v>
      </c>
    </row>
    <row r="72" spans="1:12" ht="12.75">
      <c r="A72">
        <v>2001</v>
      </c>
      <c r="B72">
        <v>2706100001</v>
      </c>
      <c r="C72" t="s">
        <v>26</v>
      </c>
      <c r="D72">
        <v>2001</v>
      </c>
      <c r="E72" t="s">
        <v>10</v>
      </c>
      <c r="F72" s="1">
        <v>0.025645169</v>
      </c>
      <c r="G72" t="s">
        <v>11</v>
      </c>
      <c r="H72">
        <v>65</v>
      </c>
      <c r="I72" s="2">
        <v>0.0011</v>
      </c>
      <c r="J72" t="s">
        <v>24</v>
      </c>
      <c r="K72">
        <v>2001</v>
      </c>
      <c r="L72" s="1">
        <v>0.025645169</v>
      </c>
    </row>
    <row r="73" spans="1:12" ht="12.75">
      <c r="A73" s="12">
        <v>2001</v>
      </c>
      <c r="B73" s="12">
        <v>2706100004</v>
      </c>
      <c r="C73" s="12" t="s">
        <v>23</v>
      </c>
      <c r="D73" s="12">
        <v>2001</v>
      </c>
      <c r="E73" s="12" t="s">
        <v>10</v>
      </c>
      <c r="F73" s="13">
        <v>0.406237568</v>
      </c>
      <c r="G73" s="12" t="s">
        <v>11</v>
      </c>
      <c r="H73" s="12">
        <v>14</v>
      </c>
      <c r="I73" s="14">
        <v>0.0176</v>
      </c>
      <c r="J73" s="12" t="s">
        <v>24</v>
      </c>
      <c r="K73" s="12">
        <v>2001</v>
      </c>
      <c r="L73" s="13">
        <v>0.406237568</v>
      </c>
    </row>
    <row r="74" spans="1:12" ht="12.75">
      <c r="A74">
        <v>2001</v>
      </c>
      <c r="B74">
        <v>2706100010</v>
      </c>
      <c r="C74" t="s">
        <v>28</v>
      </c>
      <c r="D74">
        <v>2001</v>
      </c>
      <c r="E74" t="s">
        <v>10</v>
      </c>
      <c r="F74" s="1">
        <v>0.001178897</v>
      </c>
      <c r="G74" t="s">
        <v>11</v>
      </c>
      <c r="H74">
        <v>112</v>
      </c>
      <c r="I74" t="s">
        <v>12</v>
      </c>
      <c r="J74" t="s">
        <v>24</v>
      </c>
      <c r="K74">
        <v>2001</v>
      </c>
      <c r="L74" s="1">
        <v>0.001178897</v>
      </c>
    </row>
    <row r="75" spans="1:12" ht="12.75">
      <c r="A75">
        <v>2001</v>
      </c>
      <c r="B75">
        <v>2706100013</v>
      </c>
      <c r="C75" t="s">
        <v>29</v>
      </c>
      <c r="D75">
        <v>2001</v>
      </c>
      <c r="E75" t="s">
        <v>10</v>
      </c>
      <c r="F75" s="1">
        <v>0.000132588</v>
      </c>
      <c r="G75" t="s">
        <v>11</v>
      </c>
      <c r="H75">
        <v>160</v>
      </c>
      <c r="I75" t="s">
        <v>12</v>
      </c>
      <c r="J75" t="s">
        <v>24</v>
      </c>
      <c r="K75">
        <v>2001</v>
      </c>
      <c r="L75" s="1">
        <v>0.000132588</v>
      </c>
    </row>
    <row r="76" spans="1:12" ht="12.75">
      <c r="A76">
        <v>2001</v>
      </c>
      <c r="B76">
        <v>2706100016</v>
      </c>
      <c r="C76" t="s">
        <v>30</v>
      </c>
      <c r="D76">
        <v>2001</v>
      </c>
      <c r="E76" t="s">
        <v>10</v>
      </c>
      <c r="F76" s="1">
        <v>1.1533E-05</v>
      </c>
      <c r="G76" t="s">
        <v>11</v>
      </c>
      <c r="H76">
        <v>247</v>
      </c>
      <c r="I76" t="s">
        <v>12</v>
      </c>
      <c r="J76" t="s">
        <v>24</v>
      </c>
      <c r="K76">
        <v>2001</v>
      </c>
      <c r="L76" s="1">
        <v>1.1533E-05</v>
      </c>
    </row>
    <row r="77" spans="1:12" ht="12.75">
      <c r="A77">
        <v>2001</v>
      </c>
      <c r="B77">
        <v>2706100039</v>
      </c>
      <c r="C77" t="s">
        <v>25</v>
      </c>
      <c r="D77">
        <v>2001</v>
      </c>
      <c r="E77" t="s">
        <v>10</v>
      </c>
      <c r="F77" s="1">
        <v>0.03</v>
      </c>
      <c r="G77" t="s">
        <v>11</v>
      </c>
      <c r="H77">
        <v>59</v>
      </c>
      <c r="I77" s="2">
        <v>0.0013</v>
      </c>
      <c r="J77" t="s">
        <v>24</v>
      </c>
      <c r="K77">
        <v>2001</v>
      </c>
      <c r="L77" s="1">
        <v>0.03</v>
      </c>
    </row>
    <row r="78" spans="9:12" ht="12.75">
      <c r="I78" s="2"/>
      <c r="L78" s="6">
        <f>SUM(L72:L77)</f>
        <v>0.46320575500000005</v>
      </c>
    </row>
    <row r="79" ht="12.75">
      <c r="I79" s="2"/>
    </row>
    <row r="80" spans="1:12" ht="12.75">
      <c r="A80" s="12">
        <v>2001</v>
      </c>
      <c r="B80" s="12">
        <v>2707100002</v>
      </c>
      <c r="C80" s="12" t="s">
        <v>31</v>
      </c>
      <c r="D80" s="12">
        <v>2001</v>
      </c>
      <c r="E80" s="12" t="s">
        <v>10</v>
      </c>
      <c r="F80" s="13">
        <v>0.311313353</v>
      </c>
      <c r="G80" s="12" t="s">
        <v>11</v>
      </c>
      <c r="H80" s="12">
        <v>17</v>
      </c>
      <c r="I80" s="14">
        <v>0.0135</v>
      </c>
      <c r="J80" s="12" t="s">
        <v>32</v>
      </c>
      <c r="K80" s="12">
        <v>2001</v>
      </c>
      <c r="L80" s="13">
        <v>0.311313353</v>
      </c>
    </row>
    <row r="81" spans="1:12" ht="12.75">
      <c r="A81">
        <v>2001</v>
      </c>
      <c r="B81">
        <v>2707100015</v>
      </c>
      <c r="C81" t="s">
        <v>33</v>
      </c>
      <c r="D81">
        <v>2001</v>
      </c>
      <c r="E81" t="s">
        <v>10</v>
      </c>
      <c r="F81" s="1">
        <v>5.78125E-05</v>
      </c>
      <c r="G81" t="s">
        <v>11</v>
      </c>
      <c r="H81">
        <v>178</v>
      </c>
      <c r="I81" t="s">
        <v>12</v>
      </c>
      <c r="J81" t="s">
        <v>32</v>
      </c>
      <c r="K81">
        <v>2001</v>
      </c>
      <c r="L81" s="1">
        <v>5.78125E-05</v>
      </c>
    </row>
    <row r="82" ht="12.75">
      <c r="L82" s="6">
        <f>SUM(L80:L81)</f>
        <v>0.3113711655</v>
      </c>
    </row>
    <row r="84" spans="1:12" ht="12.75">
      <c r="A84" s="12">
        <v>2001</v>
      </c>
      <c r="B84" s="12">
        <v>2707500003</v>
      </c>
      <c r="C84" s="12" t="s">
        <v>34</v>
      </c>
      <c r="D84" s="12">
        <v>2001</v>
      </c>
      <c r="E84" s="12" t="s">
        <v>10</v>
      </c>
      <c r="F84" s="13">
        <v>0.417389543</v>
      </c>
      <c r="G84" s="12" t="s">
        <v>11</v>
      </c>
      <c r="H84" s="12">
        <v>13</v>
      </c>
      <c r="I84" s="14">
        <v>0.018</v>
      </c>
      <c r="J84" s="12" t="s">
        <v>35</v>
      </c>
      <c r="K84" s="12">
        <v>2001</v>
      </c>
      <c r="L84" s="13">
        <v>0.417389543</v>
      </c>
    </row>
    <row r="85" spans="1:12" ht="12.75">
      <c r="A85">
        <v>2001</v>
      </c>
      <c r="B85">
        <v>2707500019</v>
      </c>
      <c r="C85" t="s">
        <v>37</v>
      </c>
      <c r="D85">
        <v>2001</v>
      </c>
      <c r="E85" t="s">
        <v>10</v>
      </c>
      <c r="F85" s="1">
        <v>0.000715561</v>
      </c>
      <c r="G85" t="s">
        <v>11</v>
      </c>
      <c r="H85">
        <v>120</v>
      </c>
      <c r="I85" t="s">
        <v>12</v>
      </c>
      <c r="J85" t="s">
        <v>35</v>
      </c>
      <c r="K85">
        <v>2001</v>
      </c>
      <c r="L85" s="1">
        <v>0.000715561</v>
      </c>
    </row>
    <row r="86" spans="1:12" ht="12.75">
      <c r="A86">
        <v>2001</v>
      </c>
      <c r="B86">
        <v>2707500026</v>
      </c>
      <c r="C86" t="s">
        <v>38</v>
      </c>
      <c r="D86">
        <v>2001</v>
      </c>
      <c r="E86" t="s">
        <v>10</v>
      </c>
      <c r="F86" s="1">
        <v>8.3601E-06</v>
      </c>
      <c r="G86" t="s">
        <v>11</v>
      </c>
      <c r="H86">
        <v>260</v>
      </c>
      <c r="I86" t="s">
        <v>12</v>
      </c>
      <c r="J86" t="s">
        <v>35</v>
      </c>
      <c r="K86">
        <v>2001</v>
      </c>
      <c r="L86" s="1">
        <v>8.3601E-06</v>
      </c>
    </row>
    <row r="87" ht="12.75">
      <c r="L87" s="6">
        <f>SUM(L84:L86)</f>
        <v>0.41811346409999994</v>
      </c>
    </row>
    <row r="89" spans="1:12" ht="12.75">
      <c r="A89">
        <v>2001</v>
      </c>
      <c r="B89">
        <v>2711500011</v>
      </c>
      <c r="C89" t="s">
        <v>39</v>
      </c>
      <c r="D89">
        <v>2001</v>
      </c>
      <c r="E89" t="s">
        <v>10</v>
      </c>
      <c r="F89" s="1">
        <v>2.919E-05</v>
      </c>
      <c r="G89" t="s">
        <v>11</v>
      </c>
      <c r="H89">
        <v>192</v>
      </c>
      <c r="I89" t="s">
        <v>12</v>
      </c>
      <c r="J89" t="s">
        <v>40</v>
      </c>
      <c r="K89">
        <v>2001</v>
      </c>
      <c r="L89" s="1">
        <v>2.919E-05</v>
      </c>
    </row>
    <row r="91" spans="1:12" ht="12.75">
      <c r="A91">
        <v>2001</v>
      </c>
      <c r="B91">
        <v>2713700005</v>
      </c>
      <c r="C91" t="s">
        <v>51</v>
      </c>
      <c r="D91">
        <v>2001</v>
      </c>
      <c r="E91" t="s">
        <v>10</v>
      </c>
      <c r="F91" s="1">
        <v>0.022905674</v>
      </c>
      <c r="G91" t="s">
        <v>11</v>
      </c>
      <c r="H91">
        <v>66</v>
      </c>
      <c r="I91" s="2">
        <v>0.001</v>
      </c>
      <c r="J91" t="s">
        <v>42</v>
      </c>
      <c r="K91">
        <v>2001</v>
      </c>
      <c r="L91" s="1">
        <v>0.022905674</v>
      </c>
    </row>
    <row r="92" spans="1:12" ht="12.75">
      <c r="A92">
        <v>2001</v>
      </c>
      <c r="B92">
        <v>2713700009</v>
      </c>
      <c r="C92" t="s">
        <v>56</v>
      </c>
      <c r="D92">
        <v>2001</v>
      </c>
      <c r="E92" t="s">
        <v>10</v>
      </c>
      <c r="F92" s="1">
        <v>2.25725E-05</v>
      </c>
      <c r="G92" t="s">
        <v>11</v>
      </c>
      <c r="H92">
        <v>202</v>
      </c>
      <c r="I92" t="s">
        <v>12</v>
      </c>
      <c r="J92" t="s">
        <v>42</v>
      </c>
      <c r="K92">
        <v>2001</v>
      </c>
      <c r="L92" s="1">
        <v>2.25725E-05</v>
      </c>
    </row>
    <row r="93" spans="1:12" ht="12.75">
      <c r="A93">
        <v>2001</v>
      </c>
      <c r="B93">
        <v>2713700011</v>
      </c>
      <c r="C93" t="s">
        <v>59</v>
      </c>
      <c r="D93">
        <v>2001</v>
      </c>
      <c r="E93" t="s">
        <v>10</v>
      </c>
      <c r="F93" s="1">
        <v>2.02608E-05</v>
      </c>
      <c r="G93" t="s">
        <v>11</v>
      </c>
      <c r="H93">
        <v>213</v>
      </c>
      <c r="I93" t="s">
        <v>12</v>
      </c>
      <c r="J93" t="s">
        <v>42</v>
      </c>
      <c r="K93">
        <v>2001</v>
      </c>
      <c r="L93" s="1">
        <v>2.02608E-05</v>
      </c>
    </row>
    <row r="94" spans="1:12" ht="12.75">
      <c r="A94" s="12">
        <v>2001</v>
      </c>
      <c r="B94" s="12">
        <v>2713700013</v>
      </c>
      <c r="C94" s="12" t="s">
        <v>41</v>
      </c>
      <c r="D94" s="12">
        <v>2001</v>
      </c>
      <c r="E94" s="12" t="s">
        <v>10</v>
      </c>
      <c r="F94" s="13">
        <v>2.202707984</v>
      </c>
      <c r="G94" s="12" t="s">
        <v>11</v>
      </c>
      <c r="H94" s="12">
        <v>2</v>
      </c>
      <c r="I94" s="14">
        <v>0.0952</v>
      </c>
      <c r="J94" s="12" t="s">
        <v>42</v>
      </c>
      <c r="K94" s="12">
        <v>2001</v>
      </c>
      <c r="L94" s="13">
        <v>2.202707984</v>
      </c>
    </row>
    <row r="95" spans="1:12" ht="12.75">
      <c r="A95">
        <v>2001</v>
      </c>
      <c r="B95">
        <v>2713700015</v>
      </c>
      <c r="C95" t="s">
        <v>50</v>
      </c>
      <c r="D95">
        <v>2001</v>
      </c>
      <c r="E95" t="s">
        <v>10</v>
      </c>
      <c r="F95" s="1">
        <v>0.031958954</v>
      </c>
      <c r="G95" t="s">
        <v>11</v>
      </c>
      <c r="H95">
        <v>58</v>
      </c>
      <c r="I95" s="2">
        <v>0.0014</v>
      </c>
      <c r="J95" t="s">
        <v>42</v>
      </c>
      <c r="K95">
        <v>2001</v>
      </c>
      <c r="L95" s="1">
        <v>0.031958954</v>
      </c>
    </row>
    <row r="96" spans="1:12" ht="12.75">
      <c r="A96">
        <v>2001</v>
      </c>
      <c r="B96">
        <v>2713700022</v>
      </c>
      <c r="C96" t="s">
        <v>49</v>
      </c>
      <c r="D96">
        <v>2001</v>
      </c>
      <c r="E96" t="s">
        <v>10</v>
      </c>
      <c r="F96" s="1">
        <v>0.026819923</v>
      </c>
      <c r="G96" t="s">
        <v>11</v>
      </c>
      <c r="H96">
        <v>64</v>
      </c>
      <c r="I96" s="2">
        <v>0.0012</v>
      </c>
      <c r="J96" t="s">
        <v>42</v>
      </c>
      <c r="K96">
        <v>2001</v>
      </c>
      <c r="L96" s="1">
        <v>0.026819923</v>
      </c>
    </row>
    <row r="97" spans="1:12" ht="12.75">
      <c r="A97">
        <v>2001</v>
      </c>
      <c r="B97">
        <v>2713700027</v>
      </c>
      <c r="C97" t="s">
        <v>45</v>
      </c>
      <c r="D97">
        <v>2001</v>
      </c>
      <c r="E97" t="s">
        <v>10</v>
      </c>
      <c r="F97" s="1">
        <v>0.080212906</v>
      </c>
      <c r="G97" t="s">
        <v>11</v>
      </c>
      <c r="H97">
        <v>42</v>
      </c>
      <c r="I97" s="2">
        <v>0.0035</v>
      </c>
      <c r="J97" t="s">
        <v>42</v>
      </c>
      <c r="K97">
        <v>2001</v>
      </c>
      <c r="L97" s="1">
        <v>0.080212906</v>
      </c>
    </row>
    <row r="98" spans="1:12" ht="12.75">
      <c r="A98">
        <v>2001</v>
      </c>
      <c r="B98">
        <v>2713700028</v>
      </c>
      <c r="C98" t="s">
        <v>44</v>
      </c>
      <c r="D98">
        <v>2001</v>
      </c>
      <c r="E98" t="s">
        <v>10</v>
      </c>
      <c r="F98" s="1">
        <v>0.095115827</v>
      </c>
      <c r="G98" t="s">
        <v>11</v>
      </c>
      <c r="H98">
        <v>38</v>
      </c>
      <c r="I98" s="2">
        <v>0.0041</v>
      </c>
      <c r="J98" t="s">
        <v>42</v>
      </c>
      <c r="K98">
        <v>2001</v>
      </c>
      <c r="L98" s="1">
        <v>0.095115827</v>
      </c>
    </row>
    <row r="99" spans="1:12" ht="12.75">
      <c r="A99">
        <v>2001</v>
      </c>
      <c r="B99">
        <v>2713700030</v>
      </c>
      <c r="C99" t="s">
        <v>57</v>
      </c>
      <c r="D99">
        <v>2001</v>
      </c>
      <c r="E99" t="s">
        <v>10</v>
      </c>
      <c r="F99" s="1">
        <v>0.000245475</v>
      </c>
      <c r="G99" t="s">
        <v>11</v>
      </c>
      <c r="H99">
        <v>141</v>
      </c>
      <c r="I99" t="s">
        <v>12</v>
      </c>
      <c r="J99" t="s">
        <v>42</v>
      </c>
      <c r="K99">
        <v>2001</v>
      </c>
      <c r="L99" s="1">
        <v>0.000245475</v>
      </c>
    </row>
    <row r="100" spans="1:12" ht="12.75">
      <c r="A100">
        <v>2001</v>
      </c>
      <c r="B100">
        <v>2713700031</v>
      </c>
      <c r="C100" t="s">
        <v>55</v>
      </c>
      <c r="D100">
        <v>2001</v>
      </c>
      <c r="E100" t="s">
        <v>10</v>
      </c>
      <c r="F100" s="1">
        <v>0.001640006</v>
      </c>
      <c r="G100" t="s">
        <v>11</v>
      </c>
      <c r="H100">
        <v>108</v>
      </c>
      <c r="I100" t="s">
        <v>12</v>
      </c>
      <c r="J100" t="s">
        <v>42</v>
      </c>
      <c r="K100">
        <v>2001</v>
      </c>
      <c r="L100" s="1">
        <v>0.001640006</v>
      </c>
    </row>
    <row r="101" spans="1:12" ht="12.75">
      <c r="A101">
        <v>2001</v>
      </c>
      <c r="B101">
        <v>2713700032</v>
      </c>
      <c r="C101" t="s">
        <v>52</v>
      </c>
      <c r="D101">
        <v>2001</v>
      </c>
      <c r="E101" t="s">
        <v>10</v>
      </c>
      <c r="F101" s="1">
        <v>0.010348421</v>
      </c>
      <c r="G101" t="s">
        <v>11</v>
      </c>
      <c r="H101">
        <v>79</v>
      </c>
      <c r="I101" s="2">
        <v>0.0004</v>
      </c>
      <c r="J101" t="s">
        <v>42</v>
      </c>
      <c r="K101">
        <v>2001</v>
      </c>
      <c r="L101" s="1">
        <v>0.010348421</v>
      </c>
    </row>
    <row r="102" spans="1:12" ht="12.75">
      <c r="A102">
        <v>2001</v>
      </c>
      <c r="B102">
        <v>2713700039</v>
      </c>
      <c r="C102" t="s">
        <v>58</v>
      </c>
      <c r="D102">
        <v>2001</v>
      </c>
      <c r="E102" t="s">
        <v>10</v>
      </c>
      <c r="F102" s="1">
        <v>9.59584E-05</v>
      </c>
      <c r="G102" t="s">
        <v>11</v>
      </c>
      <c r="H102">
        <v>169</v>
      </c>
      <c r="I102" t="s">
        <v>12</v>
      </c>
      <c r="J102" t="s">
        <v>42</v>
      </c>
      <c r="K102">
        <v>2001</v>
      </c>
      <c r="L102" s="1">
        <v>9.59584E-05</v>
      </c>
    </row>
    <row r="103" spans="1:12" ht="12.75">
      <c r="A103">
        <v>2001</v>
      </c>
      <c r="B103">
        <v>2713700061</v>
      </c>
      <c r="C103" t="s">
        <v>48</v>
      </c>
      <c r="D103">
        <v>2001</v>
      </c>
      <c r="E103" t="s">
        <v>10</v>
      </c>
      <c r="F103" s="1">
        <v>0.03</v>
      </c>
      <c r="G103" t="s">
        <v>11</v>
      </c>
      <c r="H103">
        <v>59</v>
      </c>
      <c r="I103" s="2">
        <v>0.0013</v>
      </c>
      <c r="J103" t="s">
        <v>42</v>
      </c>
      <c r="K103">
        <v>2001</v>
      </c>
      <c r="L103" s="1">
        <v>0.03</v>
      </c>
    </row>
    <row r="104" spans="1:12" ht="12.75">
      <c r="A104">
        <v>2001</v>
      </c>
      <c r="B104">
        <v>2713700062</v>
      </c>
      <c r="C104" t="s">
        <v>65</v>
      </c>
      <c r="D104">
        <v>2001</v>
      </c>
      <c r="E104" t="s">
        <v>10</v>
      </c>
      <c r="F104" s="1">
        <v>1.12E-08</v>
      </c>
      <c r="G104" t="s">
        <v>11</v>
      </c>
      <c r="H104">
        <v>363</v>
      </c>
      <c r="I104" t="s">
        <v>12</v>
      </c>
      <c r="J104" t="s">
        <v>42</v>
      </c>
      <c r="K104">
        <v>2001</v>
      </c>
      <c r="L104" s="1">
        <v>1.12E-08</v>
      </c>
    </row>
    <row r="105" spans="1:12" ht="12.75">
      <c r="A105">
        <v>2001</v>
      </c>
      <c r="B105">
        <v>2713700063</v>
      </c>
      <c r="C105" t="s">
        <v>64</v>
      </c>
      <c r="D105">
        <v>2001</v>
      </c>
      <c r="E105" t="s">
        <v>10</v>
      </c>
      <c r="F105" s="1">
        <v>1.42364E-05</v>
      </c>
      <c r="G105" t="s">
        <v>11</v>
      </c>
      <c r="H105">
        <v>234</v>
      </c>
      <c r="I105" t="s">
        <v>12</v>
      </c>
      <c r="J105" t="s">
        <v>42</v>
      </c>
      <c r="K105">
        <v>2001</v>
      </c>
      <c r="L105" s="1">
        <v>1.42364E-05</v>
      </c>
    </row>
    <row r="106" spans="1:12" ht="12.75">
      <c r="A106">
        <v>2001</v>
      </c>
      <c r="B106">
        <v>2713700073</v>
      </c>
      <c r="C106" t="s">
        <v>61</v>
      </c>
      <c r="D106">
        <v>2001</v>
      </c>
      <c r="E106" t="s">
        <v>10</v>
      </c>
      <c r="F106" s="1">
        <v>2.06E-05</v>
      </c>
      <c r="G106" t="s">
        <v>11</v>
      </c>
      <c r="H106">
        <v>210</v>
      </c>
      <c r="I106" t="s">
        <v>12</v>
      </c>
      <c r="J106" t="s">
        <v>42</v>
      </c>
      <c r="K106">
        <v>2001</v>
      </c>
      <c r="L106" s="1">
        <v>2.06E-05</v>
      </c>
    </row>
    <row r="107" spans="1:12" ht="12.75">
      <c r="A107">
        <v>2001</v>
      </c>
      <c r="B107">
        <v>2713700079</v>
      </c>
      <c r="C107" t="s">
        <v>60</v>
      </c>
      <c r="D107">
        <v>2001</v>
      </c>
      <c r="E107" t="s">
        <v>10</v>
      </c>
      <c r="F107" s="1">
        <v>1.29814E-05</v>
      </c>
      <c r="G107" t="s">
        <v>11</v>
      </c>
      <c r="H107">
        <v>238</v>
      </c>
      <c r="I107" t="s">
        <v>12</v>
      </c>
      <c r="J107" t="s">
        <v>42</v>
      </c>
      <c r="K107">
        <v>2001</v>
      </c>
      <c r="L107" s="1">
        <v>1.29814E-05</v>
      </c>
    </row>
    <row r="108" spans="1:12" ht="12.75">
      <c r="A108" s="12">
        <v>2001</v>
      </c>
      <c r="B108" s="12">
        <v>2713700082</v>
      </c>
      <c r="C108" s="12" t="s">
        <v>43</v>
      </c>
      <c r="D108" s="12">
        <v>2001</v>
      </c>
      <c r="E108" s="12" t="s">
        <v>10</v>
      </c>
      <c r="F108" s="13">
        <v>0.261209309</v>
      </c>
      <c r="G108" s="12" t="s">
        <v>11</v>
      </c>
      <c r="H108" s="12">
        <v>19</v>
      </c>
      <c r="I108" s="14">
        <v>0.0113</v>
      </c>
      <c r="J108" s="12" t="s">
        <v>42</v>
      </c>
      <c r="K108" s="12">
        <v>2001</v>
      </c>
      <c r="L108" s="13">
        <v>0.261209309</v>
      </c>
    </row>
    <row r="109" spans="1:12" ht="12.75">
      <c r="A109">
        <v>2001</v>
      </c>
      <c r="B109">
        <v>2713700083</v>
      </c>
      <c r="C109" t="s">
        <v>54</v>
      </c>
      <c r="D109">
        <v>2001</v>
      </c>
      <c r="E109" t="s">
        <v>10</v>
      </c>
      <c r="F109" s="1">
        <v>0.010506789</v>
      </c>
      <c r="G109" t="s">
        <v>11</v>
      </c>
      <c r="H109">
        <v>78</v>
      </c>
      <c r="I109" s="2">
        <v>0.0005</v>
      </c>
      <c r="J109" t="s">
        <v>42</v>
      </c>
      <c r="K109">
        <v>2001</v>
      </c>
      <c r="L109" s="1">
        <v>0.010506789</v>
      </c>
    </row>
    <row r="110" spans="1:12" ht="12.75">
      <c r="A110">
        <v>2001</v>
      </c>
      <c r="B110">
        <v>2713700112</v>
      </c>
      <c r="C110" t="s">
        <v>53</v>
      </c>
      <c r="D110">
        <v>2001</v>
      </c>
      <c r="E110" t="s">
        <v>10</v>
      </c>
      <c r="F110" s="1">
        <v>7.848E-07</v>
      </c>
      <c r="G110" t="s">
        <v>11</v>
      </c>
      <c r="H110">
        <v>334</v>
      </c>
      <c r="I110" t="s">
        <v>12</v>
      </c>
      <c r="J110" t="s">
        <v>42</v>
      </c>
      <c r="K110">
        <v>2001</v>
      </c>
      <c r="L110" s="1">
        <v>7.848E-07</v>
      </c>
    </row>
    <row r="111" spans="1:12" ht="12.75">
      <c r="A111">
        <v>2001</v>
      </c>
      <c r="B111">
        <v>2713700113</v>
      </c>
      <c r="C111" t="s">
        <v>47</v>
      </c>
      <c r="D111">
        <v>2001</v>
      </c>
      <c r="E111" t="s">
        <v>10</v>
      </c>
      <c r="F111" s="1">
        <v>0.080044292</v>
      </c>
      <c r="G111" t="s">
        <v>11</v>
      </c>
      <c r="H111">
        <v>43</v>
      </c>
      <c r="I111" s="2">
        <v>0.0035</v>
      </c>
      <c r="J111" t="s">
        <v>42</v>
      </c>
      <c r="K111">
        <v>2001</v>
      </c>
      <c r="L111" s="1">
        <v>0.080044292</v>
      </c>
    </row>
    <row r="112" spans="1:12" ht="12.75">
      <c r="A112">
        <v>2001</v>
      </c>
      <c r="B112">
        <v>2713700195</v>
      </c>
      <c r="C112" t="s">
        <v>62</v>
      </c>
      <c r="D112">
        <v>2001</v>
      </c>
      <c r="E112" t="s">
        <v>10</v>
      </c>
      <c r="F112" s="1">
        <v>6.165E-06</v>
      </c>
      <c r="G112" t="s">
        <v>11</v>
      </c>
      <c r="H112">
        <v>276</v>
      </c>
      <c r="I112" t="s">
        <v>12</v>
      </c>
      <c r="J112" t="s">
        <v>42</v>
      </c>
      <c r="K112">
        <v>2001</v>
      </c>
      <c r="L112" s="1">
        <v>6.165E-06</v>
      </c>
    </row>
    <row r="113" spans="9:12" ht="12.75">
      <c r="I113" s="9" t="s">
        <v>85</v>
      </c>
      <c r="J113" s="10">
        <f>COUNTA(J61:J112)</f>
        <v>41</v>
      </c>
      <c r="L113" s="6">
        <f>SUM(L91:L112)</f>
        <v>2.8539091305</v>
      </c>
    </row>
    <row r="116" spans="1:12" ht="12.75">
      <c r="A116">
        <v>2002</v>
      </c>
      <c r="B116">
        <v>2701700002</v>
      </c>
      <c r="C116" t="s">
        <v>13</v>
      </c>
      <c r="D116">
        <v>2002</v>
      </c>
      <c r="E116" t="s">
        <v>10</v>
      </c>
      <c r="F116" s="1">
        <v>0.023814771</v>
      </c>
      <c r="G116" t="s">
        <v>11</v>
      </c>
      <c r="H116">
        <v>75</v>
      </c>
      <c r="I116" s="2">
        <v>0.001</v>
      </c>
      <c r="J116" t="s">
        <v>14</v>
      </c>
      <c r="K116">
        <v>2002</v>
      </c>
      <c r="L116" s="1">
        <v>0.023814771</v>
      </c>
    </row>
    <row r="117" spans="1:12" ht="12.75">
      <c r="A117">
        <v>2002</v>
      </c>
      <c r="B117">
        <v>2701700003</v>
      </c>
      <c r="C117" t="s">
        <v>15</v>
      </c>
      <c r="D117">
        <v>2002</v>
      </c>
      <c r="E117" t="s">
        <v>10</v>
      </c>
      <c r="F117" s="1">
        <v>0.00176632</v>
      </c>
      <c r="G117" t="s">
        <v>11</v>
      </c>
      <c r="H117">
        <v>153</v>
      </c>
      <c r="I117" t="s">
        <v>12</v>
      </c>
      <c r="J117" t="s">
        <v>14</v>
      </c>
      <c r="K117">
        <v>2002</v>
      </c>
      <c r="L117" s="1">
        <v>0.00176632</v>
      </c>
    </row>
    <row r="118" spans="1:12" ht="12.75">
      <c r="A118">
        <v>2002</v>
      </c>
      <c r="B118">
        <v>2701700004</v>
      </c>
      <c r="C118" t="s">
        <v>17</v>
      </c>
      <c r="D118">
        <v>2002</v>
      </c>
      <c r="E118" t="s">
        <v>10</v>
      </c>
      <c r="F118" s="1">
        <v>2.264E-05</v>
      </c>
      <c r="G118" t="s">
        <v>11</v>
      </c>
      <c r="H118">
        <v>388</v>
      </c>
      <c r="I118" t="s">
        <v>12</v>
      </c>
      <c r="J118" t="s">
        <v>14</v>
      </c>
      <c r="K118">
        <v>2002</v>
      </c>
      <c r="L118" s="1">
        <v>2.264E-05</v>
      </c>
    </row>
    <row r="119" spans="1:12" ht="12.75">
      <c r="A119">
        <v>2002</v>
      </c>
      <c r="B119">
        <v>2701700006</v>
      </c>
      <c r="C119" t="s">
        <v>16</v>
      </c>
      <c r="D119">
        <v>2002</v>
      </c>
      <c r="E119" t="s">
        <v>10</v>
      </c>
      <c r="F119" s="1">
        <v>0.000436485</v>
      </c>
      <c r="G119" t="s">
        <v>11</v>
      </c>
      <c r="H119">
        <v>226</v>
      </c>
      <c r="I119" t="s">
        <v>12</v>
      </c>
      <c r="J119" t="s">
        <v>14</v>
      </c>
      <c r="K119">
        <v>2002</v>
      </c>
      <c r="L119" s="1">
        <v>0.000436485</v>
      </c>
    </row>
    <row r="120" spans="1:12" ht="12.75">
      <c r="A120">
        <v>2002</v>
      </c>
      <c r="B120">
        <v>2701700011</v>
      </c>
      <c r="C120" t="s">
        <v>19</v>
      </c>
      <c r="D120">
        <v>2002</v>
      </c>
      <c r="E120" t="s">
        <v>10</v>
      </c>
      <c r="F120" s="1">
        <v>2.9275E-06</v>
      </c>
      <c r="G120" t="s">
        <v>11</v>
      </c>
      <c r="H120">
        <v>519</v>
      </c>
      <c r="I120" t="s">
        <v>12</v>
      </c>
      <c r="J120" t="s">
        <v>14</v>
      </c>
      <c r="K120">
        <v>2002</v>
      </c>
      <c r="L120" s="1">
        <v>2.9275E-06</v>
      </c>
    </row>
    <row r="121" ht="12.75">
      <c r="L121" s="6">
        <f>SUM(L116:L120)</f>
        <v>0.0260431435</v>
      </c>
    </row>
    <row r="123" spans="1:12" ht="12.75">
      <c r="A123">
        <v>2002</v>
      </c>
      <c r="B123">
        <v>2703100001</v>
      </c>
      <c r="C123" t="s">
        <v>20</v>
      </c>
      <c r="D123">
        <v>2002</v>
      </c>
      <c r="E123" t="s">
        <v>10</v>
      </c>
      <c r="F123" s="1">
        <v>0.652018408</v>
      </c>
      <c r="G123" t="s">
        <v>11</v>
      </c>
      <c r="H123">
        <v>6</v>
      </c>
      <c r="I123" s="2">
        <v>0.0283</v>
      </c>
      <c r="J123" t="s">
        <v>21</v>
      </c>
      <c r="K123">
        <v>2002</v>
      </c>
      <c r="L123" s="1">
        <v>0.652018408</v>
      </c>
    </row>
    <row r="124" spans="1:12" ht="12.75">
      <c r="A124">
        <v>2002</v>
      </c>
      <c r="B124">
        <v>2703100002</v>
      </c>
      <c r="C124" t="s">
        <v>22</v>
      </c>
      <c r="D124">
        <v>2002</v>
      </c>
      <c r="E124" t="s">
        <v>10</v>
      </c>
      <c r="F124" s="1">
        <v>0.000567</v>
      </c>
      <c r="G124" t="s">
        <v>11</v>
      </c>
      <c r="H124">
        <v>209</v>
      </c>
      <c r="I124" t="s">
        <v>12</v>
      </c>
      <c r="J124" t="s">
        <v>21</v>
      </c>
      <c r="K124">
        <v>2002</v>
      </c>
      <c r="L124" s="1">
        <v>0.000567</v>
      </c>
    </row>
    <row r="125" spans="1:12" ht="12.75">
      <c r="A125">
        <v>2002</v>
      </c>
      <c r="B125">
        <v>2703100006</v>
      </c>
      <c r="C125" t="s">
        <v>66</v>
      </c>
      <c r="D125">
        <v>2002</v>
      </c>
      <c r="E125" t="s">
        <v>10</v>
      </c>
      <c r="F125" s="1">
        <v>3.74325E-05</v>
      </c>
      <c r="G125" t="s">
        <v>11</v>
      </c>
      <c r="H125">
        <v>355</v>
      </c>
      <c r="I125" t="s">
        <v>12</v>
      </c>
      <c r="J125" t="s">
        <v>21</v>
      </c>
      <c r="K125">
        <v>2002</v>
      </c>
      <c r="L125" s="1">
        <v>3.74325E-05</v>
      </c>
    </row>
    <row r="126" spans="1:12" ht="12.75">
      <c r="A126">
        <v>2002</v>
      </c>
      <c r="B126">
        <v>2703100007</v>
      </c>
      <c r="C126" t="s">
        <v>67</v>
      </c>
      <c r="D126">
        <v>2002</v>
      </c>
      <c r="E126" t="s">
        <v>10</v>
      </c>
      <c r="F126" s="1">
        <v>5.5125E-06</v>
      </c>
      <c r="G126" t="s">
        <v>11</v>
      </c>
      <c r="H126">
        <v>488</v>
      </c>
      <c r="I126" t="s">
        <v>12</v>
      </c>
      <c r="J126" t="s">
        <v>21</v>
      </c>
      <c r="K126">
        <v>2002</v>
      </c>
      <c r="L126" s="1">
        <v>5.5125E-06</v>
      </c>
    </row>
    <row r="127" ht="12.75">
      <c r="L127" s="6">
        <f>SUM(L123:L126)</f>
        <v>0.652628353</v>
      </c>
    </row>
    <row r="129" spans="1:12" ht="12.75">
      <c r="A129">
        <v>2002</v>
      </c>
      <c r="B129">
        <v>2706100001</v>
      </c>
      <c r="C129" t="s">
        <v>26</v>
      </c>
      <c r="D129">
        <v>2002</v>
      </c>
      <c r="E129" t="s">
        <v>10</v>
      </c>
      <c r="F129" s="1">
        <v>0.019373976</v>
      </c>
      <c r="G129" t="s">
        <v>11</v>
      </c>
      <c r="H129">
        <v>84</v>
      </c>
      <c r="I129" s="2">
        <v>0.0008</v>
      </c>
      <c r="J129" t="s">
        <v>24</v>
      </c>
      <c r="K129">
        <v>2002</v>
      </c>
      <c r="L129" s="1">
        <v>0.019373976</v>
      </c>
    </row>
    <row r="130" spans="1:12" ht="12.75">
      <c r="A130" s="12">
        <v>2002</v>
      </c>
      <c r="B130" s="12">
        <v>2706100004</v>
      </c>
      <c r="C130" s="12" t="s">
        <v>23</v>
      </c>
      <c r="D130" s="12">
        <v>2002</v>
      </c>
      <c r="E130" s="12" t="s">
        <v>10</v>
      </c>
      <c r="F130" s="13">
        <v>0.446113375</v>
      </c>
      <c r="G130" s="12" t="s">
        <v>11</v>
      </c>
      <c r="H130" s="12">
        <v>14</v>
      </c>
      <c r="I130" s="14">
        <v>0.0194</v>
      </c>
      <c r="J130" s="12" t="s">
        <v>24</v>
      </c>
      <c r="K130" s="12">
        <v>2002</v>
      </c>
      <c r="L130" s="13">
        <v>0.446113375</v>
      </c>
    </row>
    <row r="131" spans="1:12" ht="12.75">
      <c r="A131">
        <v>2002</v>
      </c>
      <c r="B131">
        <v>2706100010</v>
      </c>
      <c r="C131" t="s">
        <v>28</v>
      </c>
      <c r="D131">
        <v>2002</v>
      </c>
      <c r="E131" t="s">
        <v>10</v>
      </c>
      <c r="F131" s="1">
        <v>0.003978775</v>
      </c>
      <c r="G131" t="s">
        <v>11</v>
      </c>
      <c r="H131">
        <v>124</v>
      </c>
      <c r="I131" s="2">
        <v>0.0002</v>
      </c>
      <c r="J131" t="s">
        <v>24</v>
      </c>
      <c r="K131">
        <v>2002</v>
      </c>
      <c r="L131" s="1">
        <v>0.003978775</v>
      </c>
    </row>
    <row r="132" spans="1:12" ht="12.75">
      <c r="A132">
        <v>2002</v>
      </c>
      <c r="B132">
        <v>2706100013</v>
      </c>
      <c r="C132" t="s">
        <v>29</v>
      </c>
      <c r="D132">
        <v>2002</v>
      </c>
      <c r="E132" t="s">
        <v>10</v>
      </c>
      <c r="F132" s="1">
        <v>2.60157E-05</v>
      </c>
      <c r="G132" t="s">
        <v>11</v>
      </c>
      <c r="H132">
        <v>378</v>
      </c>
      <c r="I132" t="s">
        <v>12</v>
      </c>
      <c r="J132" t="s">
        <v>24</v>
      </c>
      <c r="K132">
        <v>2002</v>
      </c>
      <c r="L132" s="1">
        <v>2.60157E-05</v>
      </c>
    </row>
    <row r="133" spans="1:12" ht="12.75">
      <c r="A133">
        <v>2002</v>
      </c>
      <c r="B133">
        <v>2706100016</v>
      </c>
      <c r="C133" t="s">
        <v>30</v>
      </c>
      <c r="D133">
        <v>2002</v>
      </c>
      <c r="E133" t="s">
        <v>10</v>
      </c>
      <c r="F133" s="1">
        <v>1.5591E-05</v>
      </c>
      <c r="G133" t="s">
        <v>11</v>
      </c>
      <c r="H133">
        <v>414</v>
      </c>
      <c r="I133" t="s">
        <v>12</v>
      </c>
      <c r="J133" t="s">
        <v>24</v>
      </c>
      <c r="K133">
        <v>2002</v>
      </c>
      <c r="L133" s="1">
        <v>1.5591E-05</v>
      </c>
    </row>
    <row r="134" spans="1:12" ht="12.75">
      <c r="A134">
        <v>2002</v>
      </c>
      <c r="B134">
        <v>2706100039</v>
      </c>
      <c r="C134" t="s">
        <v>25</v>
      </c>
      <c r="D134">
        <v>2002</v>
      </c>
      <c r="E134" t="s">
        <v>10</v>
      </c>
      <c r="F134" s="1">
        <v>0.03</v>
      </c>
      <c r="G134" t="s">
        <v>11</v>
      </c>
      <c r="H134">
        <v>65</v>
      </c>
      <c r="I134" s="2">
        <v>0.0013</v>
      </c>
      <c r="J134" t="s">
        <v>24</v>
      </c>
      <c r="K134">
        <v>2002</v>
      </c>
      <c r="L134" s="1">
        <v>0.03</v>
      </c>
    </row>
    <row r="135" spans="1:12" ht="12.75">
      <c r="A135">
        <v>2002</v>
      </c>
      <c r="B135">
        <v>2706100059</v>
      </c>
      <c r="C135" t="s">
        <v>68</v>
      </c>
      <c r="D135">
        <v>2002</v>
      </c>
      <c r="E135" t="s">
        <v>10</v>
      </c>
      <c r="F135" s="1">
        <v>1.386E-06</v>
      </c>
      <c r="G135" t="s">
        <v>11</v>
      </c>
      <c r="H135">
        <v>561</v>
      </c>
      <c r="I135" t="s">
        <v>12</v>
      </c>
      <c r="J135" t="s">
        <v>24</v>
      </c>
      <c r="K135">
        <v>2002</v>
      </c>
      <c r="L135" s="1">
        <v>1.386E-06</v>
      </c>
    </row>
    <row r="136" ht="12.75">
      <c r="L136" s="6">
        <f>SUM(L129:L135)</f>
        <v>0.4995091186999999</v>
      </c>
    </row>
    <row r="138" spans="1:12" ht="12.75">
      <c r="A138" s="12">
        <v>2002</v>
      </c>
      <c r="B138" s="12">
        <v>2707100002</v>
      </c>
      <c r="C138" s="12" t="s">
        <v>31</v>
      </c>
      <c r="D138" s="12">
        <v>2002</v>
      </c>
      <c r="E138" s="12" t="s">
        <v>10</v>
      </c>
      <c r="F138" s="13">
        <v>0.301462224</v>
      </c>
      <c r="G138" s="12" t="s">
        <v>11</v>
      </c>
      <c r="H138" s="12">
        <v>19</v>
      </c>
      <c r="I138" s="14">
        <v>0.0131</v>
      </c>
      <c r="J138" s="12" t="s">
        <v>32</v>
      </c>
      <c r="K138" s="12">
        <v>2002</v>
      </c>
      <c r="L138" s="13">
        <v>0.301462224</v>
      </c>
    </row>
    <row r="139" spans="1:12" ht="12.75">
      <c r="A139">
        <v>2002</v>
      </c>
      <c r="B139">
        <v>2707100015</v>
      </c>
      <c r="C139" t="s">
        <v>33</v>
      </c>
      <c r="D139">
        <v>2002</v>
      </c>
      <c r="E139" t="s">
        <v>10</v>
      </c>
      <c r="F139" s="1">
        <v>5.21775E-05</v>
      </c>
      <c r="G139" t="s">
        <v>11</v>
      </c>
      <c r="H139">
        <v>332</v>
      </c>
      <c r="I139" t="s">
        <v>12</v>
      </c>
      <c r="J139" t="s">
        <v>32</v>
      </c>
      <c r="K139">
        <v>2002</v>
      </c>
      <c r="L139" s="1">
        <v>5.21775E-05</v>
      </c>
    </row>
    <row r="140" spans="1:12" ht="12.75">
      <c r="A140">
        <v>2002</v>
      </c>
      <c r="B140">
        <v>2707100025</v>
      </c>
      <c r="C140" t="s">
        <v>69</v>
      </c>
      <c r="D140">
        <v>2002</v>
      </c>
      <c r="E140" t="s">
        <v>10</v>
      </c>
      <c r="F140" s="1">
        <v>5.7375E-05</v>
      </c>
      <c r="G140" t="s">
        <v>11</v>
      </c>
      <c r="H140">
        <v>329</v>
      </c>
      <c r="I140" t="s">
        <v>12</v>
      </c>
      <c r="J140" t="s">
        <v>32</v>
      </c>
      <c r="K140">
        <v>2002</v>
      </c>
      <c r="L140" s="1">
        <v>5.7375E-05</v>
      </c>
    </row>
    <row r="141" ht="12.75">
      <c r="L141" s="6">
        <f>SUM(L138:L140)</f>
        <v>0.3015717765</v>
      </c>
    </row>
    <row r="143" spans="1:12" ht="12.75">
      <c r="A143" s="12">
        <v>2002</v>
      </c>
      <c r="B143" s="12">
        <v>2707500003</v>
      </c>
      <c r="C143" s="12" t="s">
        <v>34</v>
      </c>
      <c r="D143" s="12">
        <v>2002</v>
      </c>
      <c r="E143" s="12" t="s">
        <v>10</v>
      </c>
      <c r="F143" s="13">
        <v>0.512930688</v>
      </c>
      <c r="G143" s="12" t="s">
        <v>11</v>
      </c>
      <c r="H143" s="12">
        <v>12</v>
      </c>
      <c r="I143" s="14">
        <v>0.0223</v>
      </c>
      <c r="J143" s="12" t="s">
        <v>35</v>
      </c>
      <c r="K143" s="12">
        <v>2002</v>
      </c>
      <c r="L143" s="13">
        <v>0.512930688</v>
      </c>
    </row>
    <row r="144" spans="1:12" ht="12.75">
      <c r="A144">
        <v>2002</v>
      </c>
      <c r="B144">
        <v>2707500019</v>
      </c>
      <c r="C144" t="s">
        <v>37</v>
      </c>
      <c r="D144">
        <v>2002</v>
      </c>
      <c r="E144" t="s">
        <v>10</v>
      </c>
      <c r="F144" s="1">
        <v>0.00068667</v>
      </c>
      <c r="G144" t="s">
        <v>11</v>
      </c>
      <c r="H144">
        <v>198</v>
      </c>
      <c r="I144" t="s">
        <v>12</v>
      </c>
      <c r="J144" t="s">
        <v>35</v>
      </c>
      <c r="K144">
        <v>2002</v>
      </c>
      <c r="L144" s="1">
        <v>0.00068667</v>
      </c>
    </row>
    <row r="145" spans="1:12" ht="12.75">
      <c r="A145">
        <v>2002</v>
      </c>
      <c r="B145">
        <v>2707500026</v>
      </c>
      <c r="C145" t="s">
        <v>38</v>
      </c>
      <c r="D145">
        <v>2002</v>
      </c>
      <c r="E145" t="s">
        <v>10</v>
      </c>
      <c r="F145" s="1">
        <v>4.7313E-06</v>
      </c>
      <c r="G145" t="s">
        <v>11</v>
      </c>
      <c r="H145">
        <v>495</v>
      </c>
      <c r="I145" t="s">
        <v>12</v>
      </c>
      <c r="J145" t="s">
        <v>35</v>
      </c>
      <c r="K145">
        <v>2002</v>
      </c>
      <c r="L145" s="1">
        <v>4.7313E-06</v>
      </c>
    </row>
    <row r="146" ht="12.75">
      <c r="L146" s="6">
        <f>SUM(L143:L145)</f>
        <v>0.5136220893</v>
      </c>
    </row>
    <row r="148" spans="1:12" ht="12.75">
      <c r="A148">
        <v>2002</v>
      </c>
      <c r="B148">
        <v>2711500011</v>
      </c>
      <c r="C148" t="s">
        <v>39</v>
      </c>
      <c r="D148">
        <v>2002</v>
      </c>
      <c r="E148" t="s">
        <v>10</v>
      </c>
      <c r="F148" s="1">
        <v>4.0866E-05</v>
      </c>
      <c r="G148" t="s">
        <v>11</v>
      </c>
      <c r="H148">
        <v>350</v>
      </c>
      <c r="I148" t="s">
        <v>12</v>
      </c>
      <c r="J148" t="s">
        <v>40</v>
      </c>
      <c r="K148">
        <v>2002</v>
      </c>
      <c r="L148" s="1">
        <v>4.0866E-05</v>
      </c>
    </row>
    <row r="150" spans="1:12" ht="12.75">
      <c r="A150">
        <v>2002</v>
      </c>
      <c r="B150">
        <v>2713700005</v>
      </c>
      <c r="C150" t="s">
        <v>51</v>
      </c>
      <c r="D150">
        <v>2002</v>
      </c>
      <c r="E150" t="s">
        <v>10</v>
      </c>
      <c r="F150" s="1">
        <v>0.014767791</v>
      </c>
      <c r="G150" t="s">
        <v>11</v>
      </c>
      <c r="H150">
        <v>91</v>
      </c>
      <c r="I150" s="2">
        <v>0.0006</v>
      </c>
      <c r="J150" t="s">
        <v>42</v>
      </c>
      <c r="K150">
        <v>2002</v>
      </c>
      <c r="L150" s="1">
        <v>0.014767791</v>
      </c>
    </row>
    <row r="151" spans="1:12" ht="12.75">
      <c r="A151">
        <v>2002</v>
      </c>
      <c r="B151">
        <v>2713700011</v>
      </c>
      <c r="C151" t="s">
        <v>59</v>
      </c>
      <c r="D151">
        <v>2002</v>
      </c>
      <c r="E151" t="s">
        <v>10</v>
      </c>
      <c r="F151" s="1">
        <v>0.002914261</v>
      </c>
      <c r="G151" t="s">
        <v>11</v>
      </c>
      <c r="H151">
        <v>132</v>
      </c>
      <c r="I151" s="2">
        <v>0.0001</v>
      </c>
      <c r="J151" t="s">
        <v>42</v>
      </c>
      <c r="K151">
        <v>2002</v>
      </c>
      <c r="L151" s="1">
        <v>0.002914261</v>
      </c>
    </row>
    <row r="152" spans="1:12" ht="12.75">
      <c r="A152" s="12">
        <v>2002</v>
      </c>
      <c r="B152" s="12">
        <v>2713700013</v>
      </c>
      <c r="C152" s="12" t="s">
        <v>41</v>
      </c>
      <c r="D152" s="12">
        <v>2002</v>
      </c>
      <c r="E152" s="12" t="s">
        <v>10</v>
      </c>
      <c r="F152" s="13">
        <v>2.108614288</v>
      </c>
      <c r="G152" s="12" t="s">
        <v>11</v>
      </c>
      <c r="H152" s="12">
        <v>2</v>
      </c>
      <c r="I152" s="14">
        <v>0.0917</v>
      </c>
      <c r="J152" s="12" t="s">
        <v>42</v>
      </c>
      <c r="K152" s="12">
        <v>2002</v>
      </c>
      <c r="L152" s="13">
        <v>2.108614288</v>
      </c>
    </row>
    <row r="153" spans="1:12" ht="12.75">
      <c r="A153">
        <v>2002</v>
      </c>
      <c r="B153">
        <v>2713700015</v>
      </c>
      <c r="C153" t="s">
        <v>50</v>
      </c>
      <c r="D153">
        <v>2002</v>
      </c>
      <c r="E153" t="s">
        <v>10</v>
      </c>
      <c r="F153" s="1">
        <v>0.019299322</v>
      </c>
      <c r="G153" t="s">
        <v>11</v>
      </c>
      <c r="H153">
        <v>85</v>
      </c>
      <c r="I153" s="2">
        <v>0.0008</v>
      </c>
      <c r="J153" t="s">
        <v>42</v>
      </c>
      <c r="K153">
        <v>2002</v>
      </c>
      <c r="L153" s="1">
        <v>0.019299322</v>
      </c>
    </row>
    <row r="154" spans="1:12" ht="12.75">
      <c r="A154">
        <v>2002</v>
      </c>
      <c r="B154">
        <v>2713700022</v>
      </c>
      <c r="C154" t="s">
        <v>49</v>
      </c>
      <c r="D154">
        <v>2002</v>
      </c>
      <c r="E154" t="s">
        <v>10</v>
      </c>
      <c r="F154" s="1">
        <v>0.05753957</v>
      </c>
      <c r="G154" t="s">
        <v>11</v>
      </c>
      <c r="H154">
        <v>54</v>
      </c>
      <c r="I154" s="2">
        <v>0.0025</v>
      </c>
      <c r="J154" t="s">
        <v>42</v>
      </c>
      <c r="K154">
        <v>2002</v>
      </c>
      <c r="L154" s="1">
        <v>0.05753957</v>
      </c>
    </row>
    <row r="155" spans="1:12" ht="12.75">
      <c r="A155">
        <v>2002</v>
      </c>
      <c r="B155">
        <v>2713700027</v>
      </c>
      <c r="C155" t="s">
        <v>45</v>
      </c>
      <c r="D155">
        <v>2002</v>
      </c>
      <c r="E155" t="s">
        <v>10</v>
      </c>
      <c r="F155" s="1">
        <v>0.077051998</v>
      </c>
      <c r="G155" t="s">
        <v>11</v>
      </c>
      <c r="H155">
        <v>47</v>
      </c>
      <c r="I155" s="2">
        <v>0.0033</v>
      </c>
      <c r="J155" t="s">
        <v>42</v>
      </c>
      <c r="K155">
        <v>2002</v>
      </c>
      <c r="L155" s="1">
        <v>0.077051998</v>
      </c>
    </row>
    <row r="156" spans="1:12" ht="12.75">
      <c r="A156">
        <v>2002</v>
      </c>
      <c r="B156">
        <v>2713700028</v>
      </c>
      <c r="C156" t="s">
        <v>44</v>
      </c>
      <c r="D156">
        <v>2002</v>
      </c>
      <c r="E156" t="s">
        <v>10</v>
      </c>
      <c r="F156" s="1">
        <v>0.094157778</v>
      </c>
      <c r="G156" t="s">
        <v>11</v>
      </c>
      <c r="H156">
        <v>41</v>
      </c>
      <c r="I156" s="2">
        <v>0.0041</v>
      </c>
      <c r="J156" t="s">
        <v>42</v>
      </c>
      <c r="K156">
        <v>2002</v>
      </c>
      <c r="L156" s="1">
        <v>0.094157778</v>
      </c>
    </row>
    <row r="157" spans="1:12" ht="12.75">
      <c r="A157">
        <v>2002</v>
      </c>
      <c r="B157">
        <v>2713700030</v>
      </c>
      <c r="C157" t="s">
        <v>57</v>
      </c>
      <c r="D157">
        <v>2002</v>
      </c>
      <c r="E157" t="s">
        <v>10</v>
      </c>
      <c r="F157" s="1">
        <v>0.000285075</v>
      </c>
      <c r="G157" t="s">
        <v>11</v>
      </c>
      <c r="H157">
        <v>244</v>
      </c>
      <c r="I157" t="s">
        <v>12</v>
      </c>
      <c r="J157" t="s">
        <v>42</v>
      </c>
      <c r="K157">
        <v>2002</v>
      </c>
      <c r="L157" s="1">
        <v>0.000285075</v>
      </c>
    </row>
    <row r="158" spans="1:12" ht="12.75">
      <c r="A158">
        <v>2002</v>
      </c>
      <c r="B158">
        <v>2713700031</v>
      </c>
      <c r="C158" t="s">
        <v>55</v>
      </c>
      <c r="D158">
        <v>2002</v>
      </c>
      <c r="E158" t="s">
        <v>10</v>
      </c>
      <c r="F158" s="1">
        <v>0.001854819</v>
      </c>
      <c r="G158" t="s">
        <v>11</v>
      </c>
      <c r="H158">
        <v>150</v>
      </c>
      <c r="I158" t="s">
        <v>12</v>
      </c>
      <c r="J158" t="s">
        <v>42</v>
      </c>
      <c r="K158">
        <v>2002</v>
      </c>
      <c r="L158" s="1">
        <v>0.001854819</v>
      </c>
    </row>
    <row r="159" spans="1:12" ht="12.75">
      <c r="A159">
        <v>2002</v>
      </c>
      <c r="B159">
        <v>2713700032</v>
      </c>
      <c r="C159" t="s">
        <v>52</v>
      </c>
      <c r="D159">
        <v>2002</v>
      </c>
      <c r="E159" t="s">
        <v>10</v>
      </c>
      <c r="F159" s="1">
        <v>0.007495858</v>
      </c>
      <c r="G159" t="s">
        <v>11</v>
      </c>
      <c r="H159">
        <v>112</v>
      </c>
      <c r="I159" s="2">
        <v>0.0003</v>
      </c>
      <c r="J159" t="s">
        <v>42</v>
      </c>
      <c r="K159">
        <v>2002</v>
      </c>
      <c r="L159" s="1">
        <v>0.007495858</v>
      </c>
    </row>
    <row r="160" spans="1:12" ht="12.75">
      <c r="A160">
        <v>2002</v>
      </c>
      <c r="B160">
        <v>2713700039</v>
      </c>
      <c r="C160" t="s">
        <v>58</v>
      </c>
      <c r="D160">
        <v>2002</v>
      </c>
      <c r="E160" t="s">
        <v>10</v>
      </c>
      <c r="F160" s="1">
        <v>8.2102E-05</v>
      </c>
      <c r="G160" t="s">
        <v>11</v>
      </c>
      <c r="H160">
        <v>308</v>
      </c>
      <c r="I160" t="s">
        <v>12</v>
      </c>
      <c r="J160" t="s">
        <v>42</v>
      </c>
      <c r="K160">
        <v>2002</v>
      </c>
      <c r="L160" s="1">
        <v>8.2102E-05</v>
      </c>
    </row>
    <row r="161" spans="1:12" ht="12.75">
      <c r="A161">
        <v>2002</v>
      </c>
      <c r="B161">
        <v>2713700061</v>
      </c>
      <c r="C161" t="s">
        <v>48</v>
      </c>
      <c r="D161">
        <v>2002</v>
      </c>
      <c r="E161" t="s">
        <v>10</v>
      </c>
      <c r="F161" s="1">
        <v>0.03</v>
      </c>
      <c r="G161" t="s">
        <v>11</v>
      </c>
      <c r="H161">
        <v>65</v>
      </c>
      <c r="I161" s="2">
        <v>0.0013</v>
      </c>
      <c r="J161" t="s">
        <v>42</v>
      </c>
      <c r="K161">
        <v>2002</v>
      </c>
      <c r="L161" s="1">
        <v>0.03</v>
      </c>
    </row>
    <row r="162" spans="1:12" ht="12.75">
      <c r="A162">
        <v>2002</v>
      </c>
      <c r="B162">
        <v>2713700062</v>
      </c>
      <c r="C162" t="s">
        <v>65</v>
      </c>
      <c r="D162">
        <v>2002</v>
      </c>
      <c r="E162" t="s">
        <v>10</v>
      </c>
      <c r="F162" s="1">
        <v>1.12E-08</v>
      </c>
      <c r="G162" t="s">
        <v>11</v>
      </c>
      <c r="H162">
        <v>644</v>
      </c>
      <c r="I162" t="s">
        <v>12</v>
      </c>
      <c r="J162" t="s">
        <v>42</v>
      </c>
      <c r="K162">
        <v>2002</v>
      </c>
      <c r="L162" s="1">
        <v>1.12E-08</v>
      </c>
    </row>
    <row r="163" spans="1:12" ht="12.75">
      <c r="A163">
        <v>2002</v>
      </c>
      <c r="B163">
        <v>2713700063</v>
      </c>
      <c r="C163" t="s">
        <v>64</v>
      </c>
      <c r="D163">
        <v>2002</v>
      </c>
      <c r="E163" t="s">
        <v>10</v>
      </c>
      <c r="F163" s="1">
        <v>0.096024116</v>
      </c>
      <c r="G163" t="s">
        <v>11</v>
      </c>
      <c r="H163">
        <v>40</v>
      </c>
      <c r="I163" s="2">
        <v>0.0042</v>
      </c>
      <c r="J163" t="s">
        <v>42</v>
      </c>
      <c r="K163">
        <v>2002</v>
      </c>
      <c r="L163" s="1">
        <v>0.096024116</v>
      </c>
    </row>
    <row r="164" spans="1:12" ht="12.75">
      <c r="A164">
        <v>2002</v>
      </c>
      <c r="B164">
        <v>2713700073</v>
      </c>
      <c r="C164" t="s">
        <v>61</v>
      </c>
      <c r="D164">
        <v>2002</v>
      </c>
      <c r="E164" t="s">
        <v>10</v>
      </c>
      <c r="F164" s="1">
        <v>1.8825E-05</v>
      </c>
      <c r="G164" t="s">
        <v>11</v>
      </c>
      <c r="H164">
        <v>401</v>
      </c>
      <c r="I164" t="s">
        <v>12</v>
      </c>
      <c r="J164" t="s">
        <v>42</v>
      </c>
      <c r="K164">
        <v>2002</v>
      </c>
      <c r="L164" s="1">
        <v>1.8825E-05</v>
      </c>
    </row>
    <row r="165" spans="1:12" ht="12.75">
      <c r="A165">
        <v>2002</v>
      </c>
      <c r="B165">
        <v>2713700079</v>
      </c>
      <c r="C165" t="s">
        <v>60</v>
      </c>
      <c r="D165">
        <v>2002</v>
      </c>
      <c r="E165" t="s">
        <v>10</v>
      </c>
      <c r="F165" s="1">
        <v>1.16136E-05</v>
      </c>
      <c r="G165" t="s">
        <v>11</v>
      </c>
      <c r="H165">
        <v>430</v>
      </c>
      <c r="I165" t="s">
        <v>12</v>
      </c>
      <c r="J165" t="s">
        <v>42</v>
      </c>
      <c r="K165">
        <v>2002</v>
      </c>
      <c r="L165" s="1">
        <v>1.16136E-05</v>
      </c>
    </row>
    <row r="166" spans="1:12" ht="12.75">
      <c r="A166" s="12">
        <v>2002</v>
      </c>
      <c r="B166" s="12">
        <v>2713700082</v>
      </c>
      <c r="C166" s="12" t="s">
        <v>43</v>
      </c>
      <c r="D166" s="12">
        <v>2002</v>
      </c>
      <c r="E166" s="12" t="s">
        <v>10</v>
      </c>
      <c r="F166" s="13">
        <v>0.537589979</v>
      </c>
      <c r="G166" s="12" t="s">
        <v>11</v>
      </c>
      <c r="H166" s="12">
        <v>9</v>
      </c>
      <c r="I166" s="14">
        <v>0.0234</v>
      </c>
      <c r="J166" s="12" t="s">
        <v>42</v>
      </c>
      <c r="K166" s="12">
        <v>2002</v>
      </c>
      <c r="L166" s="13">
        <v>0.537589979</v>
      </c>
    </row>
    <row r="167" spans="1:12" ht="12.75">
      <c r="A167">
        <v>2002</v>
      </c>
      <c r="B167">
        <v>2713700083</v>
      </c>
      <c r="C167" t="s">
        <v>54</v>
      </c>
      <c r="D167">
        <v>2002</v>
      </c>
      <c r="E167" t="s">
        <v>10</v>
      </c>
      <c r="F167" s="1">
        <v>0.002400778</v>
      </c>
      <c r="G167" t="s">
        <v>11</v>
      </c>
      <c r="H167">
        <v>135</v>
      </c>
      <c r="I167" s="2">
        <v>0.0001</v>
      </c>
      <c r="J167" t="s">
        <v>42</v>
      </c>
      <c r="K167">
        <v>2002</v>
      </c>
      <c r="L167" s="1">
        <v>0.002400778</v>
      </c>
    </row>
    <row r="168" spans="1:12" ht="12.75">
      <c r="A168">
        <v>2002</v>
      </c>
      <c r="B168">
        <v>2713700086</v>
      </c>
      <c r="C168" t="s">
        <v>71</v>
      </c>
      <c r="D168">
        <v>2002</v>
      </c>
      <c r="E168" t="s">
        <v>10</v>
      </c>
      <c r="F168" s="1">
        <v>0.000348593</v>
      </c>
      <c r="G168" t="s">
        <v>11</v>
      </c>
      <c r="H168">
        <v>236</v>
      </c>
      <c r="I168" t="s">
        <v>12</v>
      </c>
      <c r="J168" t="s">
        <v>42</v>
      </c>
      <c r="K168">
        <v>2002</v>
      </c>
      <c r="L168" s="1">
        <v>0.000348593</v>
      </c>
    </row>
    <row r="169" spans="1:12" ht="12.75">
      <c r="A169">
        <v>2002</v>
      </c>
      <c r="B169">
        <v>2713700090</v>
      </c>
      <c r="C169" t="s">
        <v>70</v>
      </c>
      <c r="D169">
        <v>2002</v>
      </c>
      <c r="E169" t="s">
        <v>10</v>
      </c>
      <c r="F169" s="1">
        <v>0.00057987</v>
      </c>
      <c r="G169" t="s">
        <v>11</v>
      </c>
      <c r="H169">
        <v>207</v>
      </c>
      <c r="I169" t="s">
        <v>12</v>
      </c>
      <c r="J169" t="s">
        <v>42</v>
      </c>
      <c r="K169">
        <v>2002</v>
      </c>
      <c r="L169" s="1">
        <v>0.00057987</v>
      </c>
    </row>
    <row r="170" spans="1:12" ht="12.75">
      <c r="A170">
        <v>2002</v>
      </c>
      <c r="B170">
        <v>2713700098</v>
      </c>
      <c r="C170" t="s">
        <v>78</v>
      </c>
      <c r="D170">
        <v>2002</v>
      </c>
      <c r="E170" t="s">
        <v>10</v>
      </c>
      <c r="F170" s="1">
        <v>4.221E-05</v>
      </c>
      <c r="G170" t="s">
        <v>11</v>
      </c>
      <c r="H170">
        <v>345</v>
      </c>
      <c r="I170" t="s">
        <v>12</v>
      </c>
      <c r="J170" t="s">
        <v>42</v>
      </c>
      <c r="K170">
        <v>2002</v>
      </c>
      <c r="L170" s="1">
        <v>4.221E-05</v>
      </c>
    </row>
    <row r="171" spans="1:12" ht="12.75">
      <c r="A171">
        <v>2002</v>
      </c>
      <c r="B171">
        <v>2713700101</v>
      </c>
      <c r="C171" t="s">
        <v>79</v>
      </c>
      <c r="D171">
        <v>2002</v>
      </c>
      <c r="E171" t="s">
        <v>10</v>
      </c>
      <c r="F171" s="1">
        <v>3.57E-05</v>
      </c>
      <c r="G171" t="s">
        <v>11</v>
      </c>
      <c r="H171">
        <v>358</v>
      </c>
      <c r="I171" t="s">
        <v>12</v>
      </c>
      <c r="J171" t="s">
        <v>42</v>
      </c>
      <c r="K171">
        <v>2002</v>
      </c>
      <c r="L171" s="1">
        <v>3.57E-05</v>
      </c>
    </row>
    <row r="172" spans="1:12" ht="12.75">
      <c r="A172">
        <v>2002</v>
      </c>
      <c r="B172">
        <v>2713700108</v>
      </c>
      <c r="C172" t="s">
        <v>72</v>
      </c>
      <c r="D172">
        <v>2002</v>
      </c>
      <c r="E172" t="s">
        <v>10</v>
      </c>
      <c r="F172" s="1">
        <v>0.000121136</v>
      </c>
      <c r="G172" t="s">
        <v>11</v>
      </c>
      <c r="H172">
        <v>291</v>
      </c>
      <c r="I172" t="s">
        <v>12</v>
      </c>
      <c r="J172" t="s">
        <v>42</v>
      </c>
      <c r="K172">
        <v>2002</v>
      </c>
      <c r="L172" s="1">
        <v>0.000121136</v>
      </c>
    </row>
    <row r="173" spans="1:12" ht="12.75">
      <c r="A173">
        <v>2002</v>
      </c>
      <c r="B173">
        <v>2713700112</v>
      </c>
      <c r="C173" t="s">
        <v>53</v>
      </c>
      <c r="D173">
        <v>2002</v>
      </c>
      <c r="E173" t="s">
        <v>10</v>
      </c>
      <c r="F173" s="1">
        <v>9.73E-08</v>
      </c>
      <c r="G173" t="s">
        <v>11</v>
      </c>
      <c r="H173">
        <v>624</v>
      </c>
      <c r="I173" t="s">
        <v>12</v>
      </c>
      <c r="J173" t="s">
        <v>42</v>
      </c>
      <c r="K173">
        <v>2002</v>
      </c>
      <c r="L173" s="1">
        <v>9.73E-08</v>
      </c>
    </row>
    <row r="174" spans="1:12" ht="12.75">
      <c r="A174">
        <v>2002</v>
      </c>
      <c r="B174">
        <v>2713700113</v>
      </c>
      <c r="C174" t="s">
        <v>47</v>
      </c>
      <c r="D174">
        <v>2002</v>
      </c>
      <c r="E174" t="s">
        <v>10</v>
      </c>
      <c r="F174" s="1">
        <v>0.080044776</v>
      </c>
      <c r="G174" t="s">
        <v>11</v>
      </c>
      <c r="H174">
        <v>46</v>
      </c>
      <c r="I174" s="2">
        <v>0.0035</v>
      </c>
      <c r="J174" t="s">
        <v>42</v>
      </c>
      <c r="K174">
        <v>2002</v>
      </c>
      <c r="L174" s="1">
        <v>0.080044776</v>
      </c>
    </row>
    <row r="175" spans="1:12" ht="12.75">
      <c r="A175">
        <v>2002</v>
      </c>
      <c r="B175">
        <v>2713700136</v>
      </c>
      <c r="C175" t="s">
        <v>74</v>
      </c>
      <c r="D175">
        <v>2002</v>
      </c>
      <c r="E175" t="s">
        <v>10</v>
      </c>
      <c r="F175" s="1">
        <v>7.92E-05</v>
      </c>
      <c r="G175" t="s">
        <v>11</v>
      </c>
      <c r="H175">
        <v>310</v>
      </c>
      <c r="I175" t="s">
        <v>12</v>
      </c>
      <c r="J175" t="s">
        <v>42</v>
      </c>
      <c r="K175">
        <v>2002</v>
      </c>
      <c r="L175" s="1">
        <v>7.92E-05</v>
      </c>
    </row>
    <row r="176" spans="1:12" ht="12.75">
      <c r="A176">
        <v>2002</v>
      </c>
      <c r="B176">
        <v>2713700141</v>
      </c>
      <c r="C176" t="s">
        <v>63</v>
      </c>
      <c r="D176">
        <v>2002</v>
      </c>
      <c r="E176" t="s">
        <v>10</v>
      </c>
      <c r="F176" s="1">
        <v>2.3975E-06</v>
      </c>
      <c r="G176" t="s">
        <v>11</v>
      </c>
      <c r="H176">
        <v>533</v>
      </c>
      <c r="I176" t="s">
        <v>12</v>
      </c>
      <c r="J176" t="s">
        <v>42</v>
      </c>
      <c r="K176">
        <v>2002</v>
      </c>
      <c r="L176" s="1">
        <v>2.3975E-06</v>
      </c>
    </row>
    <row r="177" spans="1:12" ht="12.75">
      <c r="A177">
        <v>2002</v>
      </c>
      <c r="B177">
        <v>2713700166</v>
      </c>
      <c r="C177" t="s">
        <v>80</v>
      </c>
      <c r="D177">
        <v>2002</v>
      </c>
      <c r="E177" t="s">
        <v>10</v>
      </c>
      <c r="F177" s="1">
        <v>1.06974E-05</v>
      </c>
      <c r="G177" t="s">
        <v>11</v>
      </c>
      <c r="H177">
        <v>437</v>
      </c>
      <c r="I177" t="s">
        <v>12</v>
      </c>
      <c r="J177" t="s">
        <v>42</v>
      </c>
      <c r="K177">
        <v>2002</v>
      </c>
      <c r="L177" s="1">
        <v>1.06974E-05</v>
      </c>
    </row>
    <row r="178" spans="1:12" ht="12.75">
      <c r="A178">
        <v>2002</v>
      </c>
      <c r="B178">
        <v>2713700170</v>
      </c>
      <c r="C178" t="s">
        <v>76</v>
      </c>
      <c r="D178">
        <v>2002</v>
      </c>
      <c r="E178" t="s">
        <v>10</v>
      </c>
      <c r="F178" s="1">
        <v>4.452E-05</v>
      </c>
      <c r="G178" t="s">
        <v>11</v>
      </c>
      <c r="H178">
        <v>340</v>
      </c>
      <c r="I178" t="s">
        <v>12</v>
      </c>
      <c r="J178" t="s">
        <v>42</v>
      </c>
      <c r="K178">
        <v>2002</v>
      </c>
      <c r="L178" s="1">
        <v>4.452E-05</v>
      </c>
    </row>
    <row r="179" spans="1:12" ht="12.75">
      <c r="A179">
        <v>2002</v>
      </c>
      <c r="B179">
        <v>2713700171</v>
      </c>
      <c r="C179" t="s">
        <v>73</v>
      </c>
      <c r="D179">
        <v>2002</v>
      </c>
      <c r="E179" t="s">
        <v>10</v>
      </c>
      <c r="F179" s="1">
        <v>8.043E-05</v>
      </c>
      <c r="G179" t="s">
        <v>11</v>
      </c>
      <c r="H179">
        <v>309</v>
      </c>
      <c r="I179" t="s">
        <v>12</v>
      </c>
      <c r="J179" t="s">
        <v>42</v>
      </c>
      <c r="K179">
        <v>2002</v>
      </c>
      <c r="L179" s="1">
        <v>8.043E-05</v>
      </c>
    </row>
    <row r="180" spans="1:12" ht="12.75">
      <c r="A180">
        <v>2002</v>
      </c>
      <c r="B180">
        <v>2713700172</v>
      </c>
      <c r="C180" t="s">
        <v>77</v>
      </c>
      <c r="D180">
        <v>2002</v>
      </c>
      <c r="E180" t="s">
        <v>10</v>
      </c>
      <c r="F180" s="1">
        <v>4.347E-05</v>
      </c>
      <c r="G180" t="s">
        <v>11</v>
      </c>
      <c r="H180">
        <v>342</v>
      </c>
      <c r="I180" t="s">
        <v>12</v>
      </c>
      <c r="J180" t="s">
        <v>42</v>
      </c>
      <c r="K180">
        <v>2002</v>
      </c>
      <c r="L180" s="1">
        <v>4.347E-05</v>
      </c>
    </row>
    <row r="181" spans="1:12" ht="12.75">
      <c r="A181">
        <v>2002</v>
      </c>
      <c r="B181">
        <v>2713700195</v>
      </c>
      <c r="C181" t="s">
        <v>62</v>
      </c>
      <c r="D181">
        <v>2002</v>
      </c>
      <c r="E181" t="s">
        <v>10</v>
      </c>
      <c r="F181" s="1">
        <v>4.87E-06</v>
      </c>
      <c r="G181" t="s">
        <v>11</v>
      </c>
      <c r="H181">
        <v>494</v>
      </c>
      <c r="I181" t="s">
        <v>12</v>
      </c>
      <c r="J181" t="s">
        <v>42</v>
      </c>
      <c r="K181">
        <v>2002</v>
      </c>
      <c r="L181" s="1">
        <v>4.87E-06</v>
      </c>
    </row>
    <row r="182" spans="1:12" ht="12.75">
      <c r="A182">
        <v>2002</v>
      </c>
      <c r="B182">
        <v>2713700245</v>
      </c>
      <c r="C182" t="s">
        <v>82</v>
      </c>
      <c r="D182">
        <v>2002</v>
      </c>
      <c r="E182" t="s">
        <v>10</v>
      </c>
      <c r="F182" s="1">
        <v>8.82E-07</v>
      </c>
      <c r="G182" t="s">
        <v>11</v>
      </c>
      <c r="H182">
        <v>580</v>
      </c>
      <c r="I182" t="s">
        <v>12</v>
      </c>
      <c r="J182" t="s">
        <v>42</v>
      </c>
      <c r="K182">
        <v>2002</v>
      </c>
      <c r="L182" s="1">
        <v>8.82E-07</v>
      </c>
    </row>
    <row r="183" spans="1:12" ht="12.75">
      <c r="A183">
        <v>2002</v>
      </c>
      <c r="B183">
        <v>2713700249</v>
      </c>
      <c r="C183" t="s">
        <v>75</v>
      </c>
      <c r="D183">
        <v>2002</v>
      </c>
      <c r="E183" t="s">
        <v>10</v>
      </c>
      <c r="F183" s="1">
        <v>6.255E-05</v>
      </c>
      <c r="G183" t="s">
        <v>11</v>
      </c>
      <c r="H183">
        <v>324</v>
      </c>
      <c r="I183" t="s">
        <v>12</v>
      </c>
      <c r="J183" t="s">
        <v>42</v>
      </c>
      <c r="K183">
        <v>2002</v>
      </c>
      <c r="L183" s="1">
        <v>6.255E-05</v>
      </c>
    </row>
    <row r="184" spans="1:12" ht="12.75">
      <c r="A184">
        <v>2002</v>
      </c>
      <c r="B184">
        <v>2713700250</v>
      </c>
      <c r="C184" t="s">
        <v>83</v>
      </c>
      <c r="D184">
        <v>2002</v>
      </c>
      <c r="E184" t="s">
        <v>10</v>
      </c>
      <c r="F184" s="1">
        <v>7.861E-07</v>
      </c>
      <c r="G184" t="s">
        <v>11</v>
      </c>
      <c r="H184">
        <v>584</v>
      </c>
      <c r="I184" t="s">
        <v>12</v>
      </c>
      <c r="J184" t="s">
        <v>42</v>
      </c>
      <c r="K184">
        <v>2002</v>
      </c>
      <c r="L184" s="1">
        <v>7.861E-07</v>
      </c>
    </row>
    <row r="185" spans="1:12" ht="12.75">
      <c r="A185">
        <v>2002</v>
      </c>
      <c r="B185">
        <v>2713700284</v>
      </c>
      <c r="C185" t="s">
        <v>81</v>
      </c>
      <c r="D185">
        <v>2002</v>
      </c>
      <c r="E185" t="s">
        <v>10</v>
      </c>
      <c r="F185" s="1">
        <v>1.02753E-05</v>
      </c>
      <c r="G185" t="s">
        <v>11</v>
      </c>
      <c r="H185">
        <v>440</v>
      </c>
      <c r="I185" t="s">
        <v>12</v>
      </c>
      <c r="J185" t="s">
        <v>42</v>
      </c>
      <c r="K185">
        <v>2002</v>
      </c>
      <c r="L185" s="1">
        <v>1.02753E-05</v>
      </c>
    </row>
    <row r="186" spans="9:12" ht="12.75">
      <c r="I186" s="9" t="s">
        <v>85</v>
      </c>
      <c r="J186" s="10">
        <f>COUNTA(J116:J185)</f>
        <v>59</v>
      </c>
      <c r="L186" s="6">
        <f>SUM(L150:L185)</f>
        <v>3.1316206454000013</v>
      </c>
    </row>
    <row r="189" spans="1:12" ht="12.75">
      <c r="A189">
        <v>2003</v>
      </c>
      <c r="B189">
        <v>2701700002</v>
      </c>
      <c r="C189" t="s">
        <v>13</v>
      </c>
      <c r="D189">
        <v>2003</v>
      </c>
      <c r="E189" t="s">
        <v>10</v>
      </c>
      <c r="F189" s="1">
        <v>0.016536402</v>
      </c>
      <c r="G189" t="s">
        <v>11</v>
      </c>
      <c r="H189">
        <v>78</v>
      </c>
      <c r="I189" s="2">
        <v>0.0007</v>
      </c>
      <c r="J189" t="s">
        <v>14</v>
      </c>
      <c r="K189">
        <v>2003</v>
      </c>
      <c r="L189" s="1">
        <v>0.016536402</v>
      </c>
    </row>
    <row r="190" spans="1:12" ht="12.75">
      <c r="A190">
        <v>2003</v>
      </c>
      <c r="B190">
        <v>2701700003</v>
      </c>
      <c r="C190" t="s">
        <v>15</v>
      </c>
      <c r="D190">
        <v>2003</v>
      </c>
      <c r="E190" t="s">
        <v>10</v>
      </c>
      <c r="F190" s="1">
        <v>0.003841104</v>
      </c>
      <c r="G190" t="s">
        <v>11</v>
      </c>
      <c r="H190">
        <v>100</v>
      </c>
      <c r="I190" s="2">
        <v>0.0002</v>
      </c>
      <c r="J190" t="s">
        <v>14</v>
      </c>
      <c r="K190">
        <v>2003</v>
      </c>
      <c r="L190" s="1">
        <v>0.003841104</v>
      </c>
    </row>
    <row r="191" spans="1:12" ht="12.75">
      <c r="A191">
        <v>2003</v>
      </c>
      <c r="B191">
        <v>2701700004</v>
      </c>
      <c r="C191" t="s">
        <v>17</v>
      </c>
      <c r="D191">
        <v>2003</v>
      </c>
      <c r="E191" t="s">
        <v>10</v>
      </c>
      <c r="F191" s="1">
        <v>6.0681E-05</v>
      </c>
      <c r="G191" t="s">
        <v>11</v>
      </c>
      <c r="H191">
        <v>171</v>
      </c>
      <c r="I191" t="s">
        <v>12</v>
      </c>
      <c r="J191" t="s">
        <v>14</v>
      </c>
      <c r="K191">
        <v>2003</v>
      </c>
      <c r="L191" s="1">
        <v>6.0681E-05</v>
      </c>
    </row>
    <row r="192" spans="1:12" ht="12.75">
      <c r="A192">
        <v>2003</v>
      </c>
      <c r="B192">
        <v>2701700006</v>
      </c>
      <c r="C192" t="s">
        <v>16</v>
      </c>
      <c r="D192">
        <v>2003</v>
      </c>
      <c r="E192" t="s">
        <v>10</v>
      </c>
      <c r="F192" s="1">
        <v>0.000310146</v>
      </c>
      <c r="G192" t="s">
        <v>11</v>
      </c>
      <c r="H192">
        <v>133</v>
      </c>
      <c r="I192" t="s">
        <v>12</v>
      </c>
      <c r="J192" t="s">
        <v>14</v>
      </c>
      <c r="K192">
        <v>2003</v>
      </c>
      <c r="L192" s="1">
        <v>0.000310146</v>
      </c>
    </row>
    <row r="193" spans="1:12" ht="12.75">
      <c r="A193">
        <v>2003</v>
      </c>
      <c r="B193">
        <v>2701700011</v>
      </c>
      <c r="C193" t="s">
        <v>19</v>
      </c>
      <c r="D193">
        <v>2003</v>
      </c>
      <c r="E193" t="s">
        <v>10</v>
      </c>
      <c r="F193" s="1">
        <v>8.5275E-06</v>
      </c>
      <c r="G193" t="s">
        <v>11</v>
      </c>
      <c r="H193">
        <v>250</v>
      </c>
      <c r="I193" t="s">
        <v>12</v>
      </c>
      <c r="J193" t="s">
        <v>14</v>
      </c>
      <c r="K193">
        <v>2003</v>
      </c>
      <c r="L193" s="1">
        <v>8.5275E-06</v>
      </c>
    </row>
    <row r="194" ht="12.75">
      <c r="L194" s="6">
        <f>SUM(L189:L193)</f>
        <v>0.0207568605</v>
      </c>
    </row>
    <row r="196" spans="1:12" ht="12.75">
      <c r="A196" s="12">
        <v>2003</v>
      </c>
      <c r="B196" s="12">
        <v>2703100001</v>
      </c>
      <c r="C196" s="12" t="s">
        <v>20</v>
      </c>
      <c r="D196" s="12">
        <v>2003</v>
      </c>
      <c r="E196" s="12" t="s">
        <v>10</v>
      </c>
      <c r="F196" s="13">
        <v>1.066209543</v>
      </c>
      <c r="G196" s="12" t="s">
        <v>11</v>
      </c>
      <c r="H196" s="12">
        <v>5</v>
      </c>
      <c r="I196" s="14">
        <v>0.0458</v>
      </c>
      <c r="J196" s="12" t="s">
        <v>21</v>
      </c>
      <c r="K196" s="12">
        <v>2003</v>
      </c>
      <c r="L196" s="13">
        <v>1.066209543</v>
      </c>
    </row>
    <row r="197" spans="1:12" ht="12.75">
      <c r="A197">
        <v>2003</v>
      </c>
      <c r="B197">
        <v>2703100002</v>
      </c>
      <c r="C197" t="s">
        <v>22</v>
      </c>
      <c r="D197">
        <v>2003</v>
      </c>
      <c r="E197" t="s">
        <v>10</v>
      </c>
      <c r="F197" s="1">
        <v>0.0003726</v>
      </c>
      <c r="G197" t="s">
        <v>11</v>
      </c>
      <c r="H197">
        <v>129</v>
      </c>
      <c r="I197" t="s">
        <v>12</v>
      </c>
      <c r="J197" t="s">
        <v>21</v>
      </c>
      <c r="K197">
        <v>2003</v>
      </c>
      <c r="L197" s="1">
        <v>0.0003726</v>
      </c>
    </row>
    <row r="198" ht="12.75">
      <c r="L198" s="6">
        <f>SUM(L196:L197)</f>
        <v>1.066582143</v>
      </c>
    </row>
    <row r="200" spans="1:12" ht="12.75">
      <c r="A200">
        <v>2003</v>
      </c>
      <c r="B200">
        <v>2706100001</v>
      </c>
      <c r="C200" t="s">
        <v>26</v>
      </c>
      <c r="D200">
        <v>2003</v>
      </c>
      <c r="E200" t="s">
        <v>10</v>
      </c>
      <c r="F200" s="1">
        <v>0.01996489</v>
      </c>
      <c r="G200" t="s">
        <v>11</v>
      </c>
      <c r="H200">
        <v>76</v>
      </c>
      <c r="I200" s="2">
        <v>0.0009</v>
      </c>
      <c r="J200" t="s">
        <v>24</v>
      </c>
      <c r="K200">
        <v>2003</v>
      </c>
      <c r="L200" s="1">
        <v>0.01996489</v>
      </c>
    </row>
    <row r="201" spans="1:12" ht="12.75">
      <c r="A201" s="12">
        <v>2003</v>
      </c>
      <c r="B201" s="12">
        <v>2706100004</v>
      </c>
      <c r="C201" s="12" t="s">
        <v>23</v>
      </c>
      <c r="D201" s="12">
        <v>2003</v>
      </c>
      <c r="E201" s="12" t="s">
        <v>10</v>
      </c>
      <c r="F201" s="13">
        <v>0.432171538</v>
      </c>
      <c r="G201" s="12" t="s">
        <v>11</v>
      </c>
      <c r="H201" s="12">
        <v>15</v>
      </c>
      <c r="I201" s="14">
        <v>0.0186</v>
      </c>
      <c r="J201" s="12" t="s">
        <v>24</v>
      </c>
      <c r="K201" s="12">
        <v>2003</v>
      </c>
      <c r="L201" s="13">
        <v>0.432171538</v>
      </c>
    </row>
    <row r="202" spans="1:12" ht="12.75">
      <c r="A202">
        <v>2003</v>
      </c>
      <c r="B202">
        <v>2706100010</v>
      </c>
      <c r="C202" t="s">
        <v>28</v>
      </c>
      <c r="D202">
        <v>2003</v>
      </c>
      <c r="E202" t="s">
        <v>10</v>
      </c>
      <c r="F202" s="1">
        <v>0.001085284</v>
      </c>
      <c r="G202" t="s">
        <v>11</v>
      </c>
      <c r="H202">
        <v>113</v>
      </c>
      <c r="I202" t="s">
        <v>12</v>
      </c>
      <c r="J202" t="s">
        <v>24</v>
      </c>
      <c r="K202">
        <v>2003</v>
      </c>
      <c r="L202" s="1">
        <v>0.001085284</v>
      </c>
    </row>
    <row r="203" spans="1:12" ht="12.75">
      <c r="A203">
        <v>2003</v>
      </c>
      <c r="B203">
        <v>2706100013</v>
      </c>
      <c r="C203" t="s">
        <v>29</v>
      </c>
      <c r="D203">
        <v>2003</v>
      </c>
      <c r="E203" t="s">
        <v>10</v>
      </c>
      <c r="F203" s="1">
        <v>4.30013E-05</v>
      </c>
      <c r="G203" t="s">
        <v>11</v>
      </c>
      <c r="H203">
        <v>178</v>
      </c>
      <c r="I203" t="s">
        <v>12</v>
      </c>
      <c r="J203" t="s">
        <v>24</v>
      </c>
      <c r="K203">
        <v>2003</v>
      </c>
      <c r="L203" s="1">
        <v>4.30013E-05</v>
      </c>
    </row>
    <row r="204" spans="1:12" ht="12.75">
      <c r="A204">
        <v>2003</v>
      </c>
      <c r="B204">
        <v>2706100016</v>
      </c>
      <c r="C204" t="s">
        <v>30</v>
      </c>
      <c r="D204">
        <v>2003</v>
      </c>
      <c r="E204" t="s">
        <v>10</v>
      </c>
      <c r="F204" s="1">
        <v>2.48612E-05</v>
      </c>
      <c r="G204" t="s">
        <v>11</v>
      </c>
      <c r="H204">
        <v>199</v>
      </c>
      <c r="I204" t="s">
        <v>12</v>
      </c>
      <c r="J204" t="s">
        <v>24</v>
      </c>
      <c r="K204">
        <v>2003</v>
      </c>
      <c r="L204" s="1">
        <v>2.48612E-05</v>
      </c>
    </row>
    <row r="205" spans="1:12" ht="12.75">
      <c r="A205">
        <v>2003</v>
      </c>
      <c r="B205">
        <v>2706100039</v>
      </c>
      <c r="C205" t="s">
        <v>25</v>
      </c>
      <c r="D205">
        <v>2003</v>
      </c>
      <c r="E205" t="s">
        <v>10</v>
      </c>
      <c r="F205" s="1">
        <v>0.02</v>
      </c>
      <c r="G205" t="s">
        <v>11</v>
      </c>
      <c r="H205">
        <v>71</v>
      </c>
      <c r="I205" s="2">
        <v>0.0009</v>
      </c>
      <c r="J205" t="s">
        <v>24</v>
      </c>
      <c r="K205">
        <v>2003</v>
      </c>
      <c r="L205" s="1">
        <v>0.02</v>
      </c>
    </row>
    <row r="206" spans="9:12" ht="12.75">
      <c r="I206" s="2"/>
      <c r="L206" s="6">
        <f>SUM(L200:L205)</f>
        <v>0.4732895745000001</v>
      </c>
    </row>
    <row r="207" ht="12.75">
      <c r="I207" s="2"/>
    </row>
    <row r="208" spans="1:12" ht="12.75">
      <c r="A208" s="12">
        <v>2003</v>
      </c>
      <c r="B208" s="12">
        <v>2707100002</v>
      </c>
      <c r="C208" s="12" t="s">
        <v>31</v>
      </c>
      <c r="D208" s="12">
        <v>2003</v>
      </c>
      <c r="E208" s="12" t="s">
        <v>10</v>
      </c>
      <c r="F208" s="13">
        <v>0.321372867</v>
      </c>
      <c r="G208" s="12" t="s">
        <v>11</v>
      </c>
      <c r="H208" s="12">
        <v>19</v>
      </c>
      <c r="I208" s="14">
        <v>0.0138</v>
      </c>
      <c r="J208" s="12" t="s">
        <v>32</v>
      </c>
      <c r="K208" s="12">
        <v>2003</v>
      </c>
      <c r="L208" s="13">
        <v>0.321372867</v>
      </c>
    </row>
    <row r="209" spans="1:12" ht="12.75">
      <c r="A209">
        <v>2003</v>
      </c>
      <c r="B209">
        <v>2707100015</v>
      </c>
      <c r="C209" t="s">
        <v>33</v>
      </c>
      <c r="D209">
        <v>2003</v>
      </c>
      <c r="E209" t="s">
        <v>10</v>
      </c>
      <c r="F209" s="1">
        <v>5.74275E-05</v>
      </c>
      <c r="G209" t="s">
        <v>11</v>
      </c>
      <c r="H209">
        <v>172</v>
      </c>
      <c r="I209" t="s">
        <v>12</v>
      </c>
      <c r="J209" t="s">
        <v>32</v>
      </c>
      <c r="K209">
        <v>2003</v>
      </c>
      <c r="L209" s="1">
        <v>5.74275E-05</v>
      </c>
    </row>
    <row r="210" spans="1:12" ht="12.75">
      <c r="A210">
        <v>2003</v>
      </c>
      <c r="B210">
        <v>2707100019</v>
      </c>
      <c r="C210" t="s">
        <v>84</v>
      </c>
      <c r="D210">
        <v>2003</v>
      </c>
      <c r="E210" t="s">
        <v>10</v>
      </c>
      <c r="F210" s="1">
        <v>0.01</v>
      </c>
      <c r="G210" t="s">
        <v>11</v>
      </c>
      <c r="H210">
        <v>85</v>
      </c>
      <c r="I210" s="2">
        <v>0.0004</v>
      </c>
      <c r="J210" t="s">
        <v>32</v>
      </c>
      <c r="K210">
        <v>2003</v>
      </c>
      <c r="L210" s="1">
        <v>0.01</v>
      </c>
    </row>
    <row r="211" spans="9:12" ht="12.75">
      <c r="I211" s="2"/>
      <c r="L211" s="6">
        <f>SUM(L208:L210)</f>
        <v>0.3314302945</v>
      </c>
    </row>
    <row r="212" ht="12.75">
      <c r="I212" s="2"/>
    </row>
    <row r="213" spans="1:12" ht="12.75">
      <c r="A213" s="12">
        <v>2003</v>
      </c>
      <c r="B213" s="12">
        <v>2707500003</v>
      </c>
      <c r="C213" s="12" t="s">
        <v>34</v>
      </c>
      <c r="D213" s="12">
        <v>2003</v>
      </c>
      <c r="E213" s="12" t="s">
        <v>10</v>
      </c>
      <c r="F213" s="13">
        <v>0.528448282</v>
      </c>
      <c r="G213" s="12" t="s">
        <v>11</v>
      </c>
      <c r="H213" s="12">
        <v>12</v>
      </c>
      <c r="I213" s="14">
        <v>0.0227</v>
      </c>
      <c r="J213" s="12" t="s">
        <v>35</v>
      </c>
      <c r="K213" s="12">
        <v>2003</v>
      </c>
      <c r="L213" s="13">
        <v>0.528448282</v>
      </c>
    </row>
    <row r="214" spans="1:12" ht="12.75">
      <c r="A214">
        <v>2003</v>
      </c>
      <c r="B214">
        <v>2707500019</v>
      </c>
      <c r="C214" t="s">
        <v>37</v>
      </c>
      <c r="D214">
        <v>2003</v>
      </c>
      <c r="E214" t="s">
        <v>10</v>
      </c>
      <c r="F214" s="1">
        <v>0.000680023</v>
      </c>
      <c r="G214" t="s">
        <v>11</v>
      </c>
      <c r="H214">
        <v>118</v>
      </c>
      <c r="I214" t="s">
        <v>12</v>
      </c>
      <c r="J214" t="s">
        <v>35</v>
      </c>
      <c r="K214">
        <v>2003</v>
      </c>
      <c r="L214" s="1">
        <v>0.000680023</v>
      </c>
    </row>
    <row r="215" spans="1:12" ht="12.75">
      <c r="A215">
        <v>2003</v>
      </c>
      <c r="B215">
        <v>2707500026</v>
      </c>
      <c r="C215" t="s">
        <v>38</v>
      </c>
      <c r="D215">
        <v>2003</v>
      </c>
      <c r="E215" t="s">
        <v>10</v>
      </c>
      <c r="F215" s="1">
        <v>6.9111E-06</v>
      </c>
      <c r="G215" t="s">
        <v>11</v>
      </c>
      <c r="H215">
        <v>260</v>
      </c>
      <c r="I215" t="s">
        <v>12</v>
      </c>
      <c r="J215" t="s">
        <v>35</v>
      </c>
      <c r="K215">
        <v>2003</v>
      </c>
      <c r="L215" s="1">
        <v>6.9111E-06</v>
      </c>
    </row>
    <row r="216" ht="12.75">
      <c r="L216" s="6">
        <f>SUM(L213:L215)</f>
        <v>0.5291352161</v>
      </c>
    </row>
    <row r="218" spans="1:12" ht="12.75">
      <c r="A218">
        <v>2003</v>
      </c>
      <c r="B218">
        <v>2711500011</v>
      </c>
      <c r="C218" t="s">
        <v>39</v>
      </c>
      <c r="D218">
        <v>2003</v>
      </c>
      <c r="E218" t="s">
        <v>10</v>
      </c>
      <c r="F218" s="1">
        <v>3.5028E-05</v>
      </c>
      <c r="G218" t="s">
        <v>11</v>
      </c>
      <c r="H218">
        <v>186</v>
      </c>
      <c r="I218" t="s">
        <v>12</v>
      </c>
      <c r="J218" t="s">
        <v>40</v>
      </c>
      <c r="K218">
        <v>2003</v>
      </c>
      <c r="L218" s="1">
        <v>3.5028E-05</v>
      </c>
    </row>
    <row r="220" spans="1:12" ht="12.75">
      <c r="A220">
        <v>2003</v>
      </c>
      <c r="B220">
        <v>2713700005</v>
      </c>
      <c r="C220" t="s">
        <v>51</v>
      </c>
      <c r="D220">
        <v>2003</v>
      </c>
      <c r="E220" t="s">
        <v>10</v>
      </c>
      <c r="F220" s="1">
        <v>0.058740132</v>
      </c>
      <c r="G220" t="s">
        <v>11</v>
      </c>
      <c r="H220">
        <v>52</v>
      </c>
      <c r="I220" s="2">
        <v>0.0025</v>
      </c>
      <c r="J220" t="s">
        <v>42</v>
      </c>
      <c r="K220">
        <v>2003</v>
      </c>
      <c r="L220" s="1">
        <v>0.058740132</v>
      </c>
    </row>
    <row r="221" spans="1:12" ht="12.75">
      <c r="A221" s="12">
        <v>2003</v>
      </c>
      <c r="B221" s="12">
        <v>2713700013</v>
      </c>
      <c r="C221" s="12" t="s">
        <v>41</v>
      </c>
      <c r="D221" s="12">
        <v>2003</v>
      </c>
      <c r="E221" s="12" t="s">
        <v>10</v>
      </c>
      <c r="F221" s="13">
        <v>0.614069222</v>
      </c>
      <c r="G221" s="12" t="s">
        <v>11</v>
      </c>
      <c r="H221" s="12">
        <v>9</v>
      </c>
      <c r="I221" s="14">
        <v>0.0264</v>
      </c>
      <c r="J221" s="12" t="s">
        <v>42</v>
      </c>
      <c r="K221" s="12">
        <v>2003</v>
      </c>
      <c r="L221" s="13">
        <v>0.614069222</v>
      </c>
    </row>
    <row r="222" spans="1:12" ht="12.75">
      <c r="A222">
        <v>2003</v>
      </c>
      <c r="B222">
        <v>2713700015</v>
      </c>
      <c r="C222" t="s">
        <v>50</v>
      </c>
      <c r="D222">
        <v>2003</v>
      </c>
      <c r="E222" t="s">
        <v>10</v>
      </c>
      <c r="F222" s="1">
        <v>0.019966247</v>
      </c>
      <c r="G222" t="s">
        <v>11</v>
      </c>
      <c r="H222">
        <v>75</v>
      </c>
      <c r="I222" s="2">
        <v>0.0009</v>
      </c>
      <c r="J222" t="s">
        <v>42</v>
      </c>
      <c r="K222">
        <v>2003</v>
      </c>
      <c r="L222" s="1">
        <v>0.019966247</v>
      </c>
    </row>
    <row r="223" spans="1:12" ht="12.75">
      <c r="A223">
        <v>2003</v>
      </c>
      <c r="B223">
        <v>2713700022</v>
      </c>
      <c r="C223" t="s">
        <v>49</v>
      </c>
      <c r="D223">
        <v>2003</v>
      </c>
      <c r="E223" t="s">
        <v>10</v>
      </c>
      <c r="F223" s="1">
        <v>0.060352772</v>
      </c>
      <c r="G223" t="s">
        <v>11</v>
      </c>
      <c r="H223">
        <v>48</v>
      </c>
      <c r="I223" s="2">
        <v>0.0026</v>
      </c>
      <c r="J223" t="s">
        <v>42</v>
      </c>
      <c r="K223">
        <v>2003</v>
      </c>
      <c r="L223" s="1">
        <v>0.060352772</v>
      </c>
    </row>
    <row r="224" spans="1:12" ht="12.75">
      <c r="A224">
        <v>2003</v>
      </c>
      <c r="B224">
        <v>2713700027</v>
      </c>
      <c r="C224" t="s">
        <v>45</v>
      </c>
      <c r="D224">
        <v>2003</v>
      </c>
      <c r="E224" t="s">
        <v>10</v>
      </c>
      <c r="F224" s="1">
        <v>0.099487453</v>
      </c>
      <c r="G224" t="s">
        <v>11</v>
      </c>
      <c r="H224">
        <v>39</v>
      </c>
      <c r="I224" s="2">
        <v>0.0043</v>
      </c>
      <c r="J224" t="s">
        <v>42</v>
      </c>
      <c r="K224">
        <v>2003</v>
      </c>
      <c r="L224" s="1">
        <v>0.099487453</v>
      </c>
    </row>
    <row r="225" spans="1:12" ht="12.75">
      <c r="A225">
        <v>2003</v>
      </c>
      <c r="B225">
        <v>2713700028</v>
      </c>
      <c r="C225" t="s">
        <v>44</v>
      </c>
      <c r="D225">
        <v>2003</v>
      </c>
      <c r="E225" t="s">
        <v>10</v>
      </c>
      <c r="F225" s="1">
        <v>0.095530749</v>
      </c>
      <c r="G225" t="s">
        <v>11</v>
      </c>
      <c r="H225">
        <v>40</v>
      </c>
      <c r="I225" s="2">
        <v>0.0041</v>
      </c>
      <c r="J225" t="s">
        <v>42</v>
      </c>
      <c r="K225">
        <v>2003</v>
      </c>
      <c r="L225" s="1">
        <v>0.095530749</v>
      </c>
    </row>
    <row r="226" spans="1:12" ht="12.75">
      <c r="A226">
        <v>2003</v>
      </c>
      <c r="B226">
        <v>2713700030</v>
      </c>
      <c r="C226" t="s">
        <v>57</v>
      </c>
      <c r="D226">
        <v>2003</v>
      </c>
      <c r="E226" t="s">
        <v>10</v>
      </c>
      <c r="F226" s="1">
        <v>0.000285075</v>
      </c>
      <c r="G226" t="s">
        <v>11</v>
      </c>
      <c r="H226">
        <v>135</v>
      </c>
      <c r="I226" t="s">
        <v>12</v>
      </c>
      <c r="J226" t="s">
        <v>42</v>
      </c>
      <c r="K226">
        <v>2003</v>
      </c>
      <c r="L226" s="1">
        <v>0.000285075</v>
      </c>
    </row>
    <row r="227" spans="1:12" ht="12.75">
      <c r="A227">
        <v>2003</v>
      </c>
      <c r="B227">
        <v>2713700031</v>
      </c>
      <c r="C227" t="s">
        <v>55</v>
      </c>
      <c r="D227">
        <v>2003</v>
      </c>
      <c r="E227" t="s">
        <v>10</v>
      </c>
      <c r="F227" s="1">
        <v>0.087860163</v>
      </c>
      <c r="G227" t="s">
        <v>11</v>
      </c>
      <c r="H227">
        <v>43</v>
      </c>
      <c r="I227" s="2">
        <v>0.0038</v>
      </c>
      <c r="J227" t="s">
        <v>42</v>
      </c>
      <c r="K227">
        <v>2003</v>
      </c>
      <c r="L227" s="1">
        <v>0.087860163</v>
      </c>
    </row>
    <row r="228" spans="1:12" ht="12.75">
      <c r="A228">
        <v>2003</v>
      </c>
      <c r="B228">
        <v>2713700032</v>
      </c>
      <c r="C228" t="s">
        <v>52</v>
      </c>
      <c r="D228">
        <v>2003</v>
      </c>
      <c r="E228" t="s">
        <v>10</v>
      </c>
      <c r="F228" s="1">
        <v>0.012438272</v>
      </c>
      <c r="G228" t="s">
        <v>11</v>
      </c>
      <c r="H228">
        <v>82</v>
      </c>
      <c r="I228" s="2">
        <v>0.0005</v>
      </c>
      <c r="J228" t="s">
        <v>42</v>
      </c>
      <c r="K228">
        <v>2003</v>
      </c>
      <c r="L228" s="1">
        <v>0.012438272</v>
      </c>
    </row>
    <row r="229" spans="1:12" ht="12.75">
      <c r="A229">
        <v>2003</v>
      </c>
      <c r="B229">
        <v>2713700039</v>
      </c>
      <c r="C229" t="s">
        <v>58</v>
      </c>
      <c r="D229">
        <v>2003</v>
      </c>
      <c r="E229" t="s">
        <v>10</v>
      </c>
      <c r="F229" s="1">
        <v>0.000195193</v>
      </c>
      <c r="G229" t="s">
        <v>11</v>
      </c>
      <c r="H229">
        <v>148</v>
      </c>
      <c r="I229" t="s">
        <v>12</v>
      </c>
      <c r="J229" t="s">
        <v>42</v>
      </c>
      <c r="K229">
        <v>2003</v>
      </c>
      <c r="L229" s="1">
        <v>0.000195193</v>
      </c>
    </row>
    <row r="230" spans="1:12" ht="12.75">
      <c r="A230" s="12">
        <v>2003</v>
      </c>
      <c r="B230" s="12">
        <v>2713700061</v>
      </c>
      <c r="C230" s="12" t="s">
        <v>48</v>
      </c>
      <c r="D230" s="12">
        <v>2003</v>
      </c>
      <c r="E230" s="12" t="s">
        <v>10</v>
      </c>
      <c r="F230" s="13">
        <v>0.17</v>
      </c>
      <c r="G230" s="12" t="s">
        <v>11</v>
      </c>
      <c r="H230" s="12">
        <v>31</v>
      </c>
      <c r="I230" s="14">
        <v>0.0073</v>
      </c>
      <c r="J230" s="12" t="s">
        <v>42</v>
      </c>
      <c r="K230" s="12">
        <v>2003</v>
      </c>
      <c r="L230" s="13">
        <v>0.17</v>
      </c>
    </row>
    <row r="231" spans="1:12" ht="12.75">
      <c r="A231">
        <v>2003</v>
      </c>
      <c r="B231">
        <v>2713700062</v>
      </c>
      <c r="C231" t="s">
        <v>65</v>
      </c>
      <c r="D231">
        <v>2003</v>
      </c>
      <c r="E231" t="s">
        <v>10</v>
      </c>
      <c r="F231" s="1">
        <v>1.12E-08</v>
      </c>
      <c r="G231" t="s">
        <v>11</v>
      </c>
      <c r="H231">
        <v>358</v>
      </c>
      <c r="I231" t="s">
        <v>12</v>
      </c>
      <c r="J231" t="s">
        <v>42</v>
      </c>
      <c r="K231">
        <v>2003</v>
      </c>
      <c r="L231" s="1">
        <v>1.12E-08</v>
      </c>
    </row>
    <row r="232" spans="1:12" ht="12.75">
      <c r="A232">
        <v>2003</v>
      </c>
      <c r="B232">
        <v>2713700073</v>
      </c>
      <c r="C232" t="s">
        <v>61</v>
      </c>
      <c r="D232">
        <v>2003</v>
      </c>
      <c r="E232" t="s">
        <v>10</v>
      </c>
      <c r="F232" s="1">
        <v>2.5125E-05</v>
      </c>
      <c r="G232" t="s">
        <v>11</v>
      </c>
      <c r="H232">
        <v>198</v>
      </c>
      <c r="I232" t="s">
        <v>12</v>
      </c>
      <c r="J232" t="s">
        <v>42</v>
      </c>
      <c r="K232">
        <v>2003</v>
      </c>
      <c r="L232" s="1">
        <v>2.5125E-05</v>
      </c>
    </row>
    <row r="233" spans="1:12" ht="12.75">
      <c r="A233">
        <v>2003</v>
      </c>
      <c r="B233">
        <v>2713700079</v>
      </c>
      <c r="C233" t="s">
        <v>60</v>
      </c>
      <c r="D233">
        <v>2003</v>
      </c>
      <c r="E233" t="s">
        <v>10</v>
      </c>
      <c r="F233" s="1">
        <v>4.12507E-05</v>
      </c>
      <c r="G233" t="s">
        <v>11</v>
      </c>
      <c r="H233">
        <v>179</v>
      </c>
      <c r="I233" t="s">
        <v>12</v>
      </c>
      <c r="J233" t="s">
        <v>42</v>
      </c>
      <c r="K233">
        <v>2003</v>
      </c>
      <c r="L233" s="1">
        <v>4.12507E-05</v>
      </c>
    </row>
    <row r="234" spans="1:12" ht="12.75">
      <c r="A234" s="12">
        <v>2003</v>
      </c>
      <c r="B234" s="12">
        <v>2713700082</v>
      </c>
      <c r="C234" s="12" t="s">
        <v>43</v>
      </c>
      <c r="D234" s="12">
        <v>2003</v>
      </c>
      <c r="E234" s="12" t="s">
        <v>10</v>
      </c>
      <c r="F234" s="13">
        <v>0.571100696</v>
      </c>
      <c r="G234" s="12" t="s">
        <v>11</v>
      </c>
      <c r="H234" s="12">
        <v>10</v>
      </c>
      <c r="I234" s="14">
        <v>0.0245</v>
      </c>
      <c r="J234" s="12" t="s">
        <v>42</v>
      </c>
      <c r="K234" s="12">
        <v>2003</v>
      </c>
      <c r="L234" s="13">
        <v>0.571100696</v>
      </c>
    </row>
    <row r="235" spans="1:12" ht="12.75">
      <c r="A235">
        <v>2003</v>
      </c>
      <c r="B235">
        <v>2713700083</v>
      </c>
      <c r="C235" t="s">
        <v>54</v>
      </c>
      <c r="D235">
        <v>2003</v>
      </c>
      <c r="E235" t="s">
        <v>10</v>
      </c>
      <c r="F235" s="1">
        <v>0.002639708</v>
      </c>
      <c r="G235" t="s">
        <v>11</v>
      </c>
      <c r="H235">
        <v>105</v>
      </c>
      <c r="I235" s="2">
        <v>0.0001</v>
      </c>
      <c r="J235" t="s">
        <v>42</v>
      </c>
      <c r="K235">
        <v>2003</v>
      </c>
      <c r="L235" s="1">
        <v>0.002639708</v>
      </c>
    </row>
    <row r="236" spans="1:12" ht="12.75">
      <c r="A236">
        <v>2003</v>
      </c>
      <c r="B236">
        <v>2713700112</v>
      </c>
      <c r="C236" t="s">
        <v>53</v>
      </c>
      <c r="D236">
        <v>2003</v>
      </c>
      <c r="E236" t="s">
        <v>10</v>
      </c>
      <c r="F236" s="1">
        <v>0.000120763</v>
      </c>
      <c r="G236" t="s">
        <v>11</v>
      </c>
      <c r="H236">
        <v>161</v>
      </c>
      <c r="I236" t="s">
        <v>12</v>
      </c>
      <c r="J236" t="s">
        <v>42</v>
      </c>
      <c r="K236">
        <v>2003</v>
      </c>
      <c r="L236" s="1">
        <v>0.000120763</v>
      </c>
    </row>
    <row r="237" spans="1:12" ht="12.75">
      <c r="A237">
        <v>2003</v>
      </c>
      <c r="B237">
        <v>2713700113</v>
      </c>
      <c r="C237" t="s">
        <v>47</v>
      </c>
      <c r="D237">
        <v>2003</v>
      </c>
      <c r="E237" t="s">
        <v>10</v>
      </c>
      <c r="F237" s="1">
        <v>0.080034724</v>
      </c>
      <c r="G237" t="s">
        <v>11</v>
      </c>
      <c r="H237">
        <v>45</v>
      </c>
      <c r="I237" s="2">
        <v>0.0034</v>
      </c>
      <c r="J237" t="s">
        <v>42</v>
      </c>
      <c r="K237">
        <v>2003</v>
      </c>
      <c r="L237" s="1">
        <v>0.080034724</v>
      </c>
    </row>
    <row r="238" spans="1:12" ht="12.75">
      <c r="A238">
        <v>2003</v>
      </c>
      <c r="B238">
        <v>2713700141</v>
      </c>
      <c r="C238" t="s">
        <v>63</v>
      </c>
      <c r="D238">
        <v>2003</v>
      </c>
      <c r="E238" t="s">
        <v>10</v>
      </c>
      <c r="F238" s="1">
        <v>2.4125E-06</v>
      </c>
      <c r="G238" t="s">
        <v>11</v>
      </c>
      <c r="H238">
        <v>297</v>
      </c>
      <c r="I238" t="s">
        <v>12</v>
      </c>
      <c r="J238" t="s">
        <v>42</v>
      </c>
      <c r="K238">
        <v>2003</v>
      </c>
      <c r="L238" s="1">
        <v>2.4125E-06</v>
      </c>
    </row>
    <row r="239" spans="1:12" ht="12.75">
      <c r="A239">
        <v>2003</v>
      </c>
      <c r="B239">
        <v>2713700195</v>
      </c>
      <c r="C239" t="s">
        <v>62</v>
      </c>
      <c r="D239">
        <v>2003</v>
      </c>
      <c r="E239" t="s">
        <v>10</v>
      </c>
      <c r="F239" s="1">
        <v>3.955E-06</v>
      </c>
      <c r="G239" t="s">
        <v>11</v>
      </c>
      <c r="H239">
        <v>282</v>
      </c>
      <c r="I239" t="s">
        <v>12</v>
      </c>
      <c r="J239" t="s">
        <v>42</v>
      </c>
      <c r="K239">
        <v>2003</v>
      </c>
      <c r="L239" s="1">
        <v>3.955E-06</v>
      </c>
    </row>
    <row r="240" spans="9:12" ht="12.75">
      <c r="I240" s="9" t="s">
        <v>85</v>
      </c>
      <c r="J240" s="10">
        <f>COUNTA(J189:J239)</f>
        <v>40</v>
      </c>
      <c r="L240" s="6">
        <f>SUM(L220:L239)</f>
        <v>1.8728939234000002</v>
      </c>
    </row>
    <row r="243" spans="1:12" ht="12.75">
      <c r="A243">
        <v>2004</v>
      </c>
      <c r="B243">
        <v>2701700002</v>
      </c>
      <c r="C243" t="s">
        <v>13</v>
      </c>
      <c r="D243">
        <v>2004</v>
      </c>
      <c r="E243" t="s">
        <v>10</v>
      </c>
      <c r="F243" s="1">
        <v>0.016307476</v>
      </c>
      <c r="G243" t="s">
        <v>11</v>
      </c>
      <c r="H243">
        <v>77</v>
      </c>
      <c r="I243" s="2">
        <v>0.0007</v>
      </c>
      <c r="J243" t="s">
        <v>14</v>
      </c>
      <c r="K243">
        <v>2004</v>
      </c>
      <c r="L243" s="1">
        <v>0.016307476</v>
      </c>
    </row>
    <row r="244" spans="1:12" ht="12.75">
      <c r="A244">
        <v>2004</v>
      </c>
      <c r="B244">
        <v>2701700003</v>
      </c>
      <c r="C244" t="s">
        <v>15</v>
      </c>
      <c r="D244">
        <v>2004</v>
      </c>
      <c r="E244" t="s">
        <v>10</v>
      </c>
      <c r="F244" s="1">
        <v>0.012</v>
      </c>
      <c r="G244" t="s">
        <v>11</v>
      </c>
      <c r="H244">
        <v>81</v>
      </c>
      <c r="I244" s="2">
        <v>0.0005</v>
      </c>
      <c r="J244" t="s">
        <v>14</v>
      </c>
      <c r="K244">
        <v>2004</v>
      </c>
      <c r="L244" s="1">
        <v>0.012</v>
      </c>
    </row>
    <row r="245" spans="1:12" ht="12.75">
      <c r="A245">
        <v>2004</v>
      </c>
      <c r="B245">
        <v>2701700004</v>
      </c>
      <c r="C245" t="s">
        <v>17</v>
      </c>
      <c r="D245">
        <v>2004</v>
      </c>
      <c r="E245" t="s">
        <v>10</v>
      </c>
      <c r="F245" s="1">
        <v>3.07285E-05</v>
      </c>
      <c r="G245" t="s">
        <v>11</v>
      </c>
      <c r="H245">
        <v>194</v>
      </c>
      <c r="I245" t="s">
        <v>12</v>
      </c>
      <c r="J245" t="s">
        <v>14</v>
      </c>
      <c r="K245">
        <v>2004</v>
      </c>
      <c r="L245" s="1">
        <v>3.07285E-05</v>
      </c>
    </row>
    <row r="246" spans="1:12" ht="12.75">
      <c r="A246">
        <v>2004</v>
      </c>
      <c r="B246">
        <v>2701700006</v>
      </c>
      <c r="C246" t="s">
        <v>16</v>
      </c>
      <c r="D246">
        <v>2004</v>
      </c>
      <c r="E246" t="s">
        <v>10</v>
      </c>
      <c r="F246" s="1">
        <v>0.000293112</v>
      </c>
      <c r="G246" t="s">
        <v>11</v>
      </c>
      <c r="H246">
        <v>135</v>
      </c>
      <c r="I246" t="s">
        <v>12</v>
      </c>
      <c r="J246" t="s">
        <v>14</v>
      </c>
      <c r="K246">
        <v>2004</v>
      </c>
      <c r="L246" s="1">
        <v>0.000293112</v>
      </c>
    </row>
    <row r="247" spans="1:12" ht="12.75">
      <c r="A247">
        <v>2004</v>
      </c>
      <c r="B247">
        <v>2701700011</v>
      </c>
      <c r="C247" t="s">
        <v>19</v>
      </c>
      <c r="D247">
        <v>2004</v>
      </c>
      <c r="E247" t="s">
        <v>10</v>
      </c>
      <c r="F247" s="1">
        <v>6.7075E-06</v>
      </c>
      <c r="G247" t="s">
        <v>11</v>
      </c>
      <c r="H247">
        <v>260</v>
      </c>
      <c r="I247" t="s">
        <v>12</v>
      </c>
      <c r="J247" t="s">
        <v>14</v>
      </c>
      <c r="K247">
        <v>2004</v>
      </c>
      <c r="L247" s="1">
        <v>6.7075E-06</v>
      </c>
    </row>
    <row r="248" ht="12.75">
      <c r="L248" s="6">
        <f>SUM(L243:L247)</f>
        <v>0.028638024000000005</v>
      </c>
    </row>
    <row r="250" spans="1:12" ht="12.75">
      <c r="A250" s="12">
        <v>2004</v>
      </c>
      <c r="B250" s="12">
        <v>2703100001</v>
      </c>
      <c r="C250" s="12" t="s">
        <v>20</v>
      </c>
      <c r="D250" s="12">
        <v>2004</v>
      </c>
      <c r="E250" s="12" t="s">
        <v>10</v>
      </c>
      <c r="F250" s="13">
        <v>1.053435646</v>
      </c>
      <c r="G250" s="12" t="s">
        <v>11</v>
      </c>
      <c r="H250" s="12">
        <v>3</v>
      </c>
      <c r="I250" s="14">
        <v>0.0472</v>
      </c>
      <c r="J250" s="12" t="s">
        <v>21</v>
      </c>
      <c r="K250" s="12">
        <v>2004</v>
      </c>
      <c r="L250" s="13">
        <v>1.053435646</v>
      </c>
    </row>
    <row r="251" spans="1:12" ht="12.75">
      <c r="A251">
        <v>2004</v>
      </c>
      <c r="B251">
        <v>2703100002</v>
      </c>
      <c r="C251" t="s">
        <v>22</v>
      </c>
      <c r="D251">
        <v>2004</v>
      </c>
      <c r="E251" t="s">
        <v>10</v>
      </c>
      <c r="F251" s="1">
        <v>0.0006075</v>
      </c>
      <c r="G251" t="s">
        <v>11</v>
      </c>
      <c r="H251">
        <v>130</v>
      </c>
      <c r="I251" t="s">
        <v>12</v>
      </c>
      <c r="J251" t="s">
        <v>21</v>
      </c>
      <c r="K251">
        <v>2004</v>
      </c>
      <c r="L251" s="1">
        <v>0.0006075</v>
      </c>
    </row>
    <row r="252" ht="12.75">
      <c r="L252" s="6">
        <f>SUM(L250:L251)</f>
        <v>1.0540431460000002</v>
      </c>
    </row>
    <row r="254" spans="1:12" ht="12.75">
      <c r="A254">
        <v>2004</v>
      </c>
      <c r="B254">
        <v>2706100001</v>
      </c>
      <c r="C254" t="s">
        <v>26</v>
      </c>
      <c r="D254">
        <v>2004</v>
      </c>
      <c r="E254" t="s">
        <v>10</v>
      </c>
      <c r="F254" s="1">
        <v>0.024026981</v>
      </c>
      <c r="G254" t="s">
        <v>11</v>
      </c>
      <c r="H254">
        <v>69</v>
      </c>
      <c r="I254" s="2">
        <v>0.0011</v>
      </c>
      <c r="J254" t="s">
        <v>24</v>
      </c>
      <c r="K254">
        <v>2004</v>
      </c>
      <c r="L254" s="1">
        <v>0.024026981</v>
      </c>
    </row>
    <row r="255" spans="1:12" ht="12.75">
      <c r="A255" s="12">
        <v>2004</v>
      </c>
      <c r="B255" s="12">
        <v>2706100004</v>
      </c>
      <c r="C255" s="12" t="s">
        <v>23</v>
      </c>
      <c r="D255" s="12">
        <v>2004</v>
      </c>
      <c r="E255" s="12" t="s">
        <v>10</v>
      </c>
      <c r="F255" s="13">
        <v>0.38805719</v>
      </c>
      <c r="G255" s="12" t="s">
        <v>11</v>
      </c>
      <c r="H255" s="12">
        <v>18</v>
      </c>
      <c r="I255" s="14">
        <v>0.0174</v>
      </c>
      <c r="J255" s="12" t="s">
        <v>24</v>
      </c>
      <c r="K255" s="12">
        <v>2004</v>
      </c>
      <c r="L255" s="13">
        <v>0.38805719</v>
      </c>
    </row>
    <row r="256" spans="1:12" ht="12.75">
      <c r="A256">
        <v>2004</v>
      </c>
      <c r="B256">
        <v>2706100010</v>
      </c>
      <c r="C256" t="s">
        <v>28</v>
      </c>
      <c r="D256">
        <v>2004</v>
      </c>
      <c r="E256" t="s">
        <v>10</v>
      </c>
      <c r="F256" s="1">
        <v>0.000761015</v>
      </c>
      <c r="G256" t="s">
        <v>11</v>
      </c>
      <c r="H256">
        <v>123</v>
      </c>
      <c r="I256" t="s">
        <v>12</v>
      </c>
      <c r="J256" t="s">
        <v>24</v>
      </c>
      <c r="K256">
        <v>2004</v>
      </c>
      <c r="L256" s="1">
        <v>0.000761015</v>
      </c>
    </row>
    <row r="257" spans="1:12" ht="12.75">
      <c r="A257">
        <v>2004</v>
      </c>
      <c r="B257">
        <v>2706100013</v>
      </c>
      <c r="C257" t="s">
        <v>29</v>
      </c>
      <c r="D257">
        <v>2004</v>
      </c>
      <c r="E257" t="s">
        <v>10</v>
      </c>
      <c r="F257" s="1">
        <v>5.66093E-05</v>
      </c>
      <c r="G257" t="s">
        <v>11</v>
      </c>
      <c r="H257">
        <v>179</v>
      </c>
      <c r="I257" t="s">
        <v>12</v>
      </c>
      <c r="J257" t="s">
        <v>24</v>
      </c>
      <c r="K257">
        <v>2004</v>
      </c>
      <c r="L257" s="1">
        <v>5.66093E-05</v>
      </c>
    </row>
    <row r="258" spans="1:12" ht="12.75">
      <c r="A258">
        <v>2004</v>
      </c>
      <c r="B258">
        <v>2706100016</v>
      </c>
      <c r="C258" t="s">
        <v>30</v>
      </c>
      <c r="D258">
        <v>2004</v>
      </c>
      <c r="E258" t="s">
        <v>10</v>
      </c>
      <c r="F258" s="1">
        <v>3.63429E-05</v>
      </c>
      <c r="G258" t="s">
        <v>11</v>
      </c>
      <c r="H258">
        <v>188</v>
      </c>
      <c r="I258" t="s">
        <v>12</v>
      </c>
      <c r="J258" t="s">
        <v>24</v>
      </c>
      <c r="K258">
        <v>2004</v>
      </c>
      <c r="L258" s="1">
        <v>3.63429E-05</v>
      </c>
    </row>
    <row r="259" spans="1:12" ht="12.75">
      <c r="A259">
        <v>2004</v>
      </c>
      <c r="B259">
        <v>2706100039</v>
      </c>
      <c r="C259" t="s">
        <v>25</v>
      </c>
      <c r="D259">
        <v>2004</v>
      </c>
      <c r="E259" t="s">
        <v>10</v>
      </c>
      <c r="F259" s="1">
        <v>0.02</v>
      </c>
      <c r="G259" t="s">
        <v>11</v>
      </c>
      <c r="H259">
        <v>70</v>
      </c>
      <c r="I259" s="2">
        <v>0.0009</v>
      </c>
      <c r="J259" t="s">
        <v>24</v>
      </c>
      <c r="K259">
        <v>2004</v>
      </c>
      <c r="L259" s="1">
        <v>0.02</v>
      </c>
    </row>
    <row r="260" spans="9:12" ht="12.75">
      <c r="I260" s="2"/>
      <c r="L260" s="6">
        <f>SUM(L254:L259)</f>
        <v>0.4329381382</v>
      </c>
    </row>
    <row r="261" ht="12.75">
      <c r="I261" s="2"/>
    </row>
    <row r="262" spans="1:12" ht="12.75">
      <c r="A262" s="12">
        <v>2004</v>
      </c>
      <c r="B262" s="12">
        <v>2707100002</v>
      </c>
      <c r="C262" s="12" t="s">
        <v>31</v>
      </c>
      <c r="D262" s="12">
        <v>2004</v>
      </c>
      <c r="E262" s="12" t="s">
        <v>10</v>
      </c>
      <c r="F262" s="13">
        <v>0.294325281</v>
      </c>
      <c r="G262" s="12" t="s">
        <v>11</v>
      </c>
      <c r="H262" s="12">
        <v>22</v>
      </c>
      <c r="I262" s="14">
        <v>0.0132</v>
      </c>
      <c r="J262" s="12" t="s">
        <v>32</v>
      </c>
      <c r="K262" s="12">
        <v>2004</v>
      </c>
      <c r="L262" s="13">
        <v>0.294325281</v>
      </c>
    </row>
    <row r="263" spans="1:12" ht="12.75">
      <c r="A263">
        <v>2004</v>
      </c>
      <c r="B263">
        <v>2707100015</v>
      </c>
      <c r="C263" t="s">
        <v>33</v>
      </c>
      <c r="D263">
        <v>2004</v>
      </c>
      <c r="E263" t="s">
        <v>10</v>
      </c>
      <c r="F263" s="1">
        <v>6.951E-05</v>
      </c>
      <c r="G263" t="s">
        <v>11</v>
      </c>
      <c r="H263">
        <v>173</v>
      </c>
      <c r="I263" t="s">
        <v>12</v>
      </c>
      <c r="J263" t="s">
        <v>32</v>
      </c>
      <c r="K263">
        <v>2004</v>
      </c>
      <c r="L263" s="1">
        <v>6.951E-05</v>
      </c>
    </row>
    <row r="264" spans="1:12" ht="12.75">
      <c r="A264">
        <v>2004</v>
      </c>
      <c r="B264">
        <v>2707100019</v>
      </c>
      <c r="C264" t="s">
        <v>84</v>
      </c>
      <c r="D264">
        <v>2004</v>
      </c>
      <c r="E264" t="s">
        <v>10</v>
      </c>
      <c r="F264" s="1">
        <v>0.01</v>
      </c>
      <c r="G264" t="s">
        <v>11</v>
      </c>
      <c r="H264">
        <v>83</v>
      </c>
      <c r="I264" s="2">
        <v>0.0004</v>
      </c>
      <c r="J264" t="s">
        <v>32</v>
      </c>
      <c r="K264">
        <v>2004</v>
      </c>
      <c r="L264" s="1">
        <v>0.01</v>
      </c>
    </row>
    <row r="265" spans="9:12" ht="12.75">
      <c r="I265" s="2"/>
      <c r="L265" s="6">
        <f>SUM(L262:L264)</f>
        <v>0.304394791</v>
      </c>
    </row>
    <row r="266" ht="12.75">
      <c r="I266" s="2"/>
    </row>
    <row r="267" spans="1:12" ht="12.75">
      <c r="A267" s="12">
        <v>2004</v>
      </c>
      <c r="B267" s="12">
        <v>2707500003</v>
      </c>
      <c r="C267" s="12" t="s">
        <v>34</v>
      </c>
      <c r="D267" s="12">
        <v>2004</v>
      </c>
      <c r="E267" s="12" t="s">
        <v>10</v>
      </c>
      <c r="F267" s="13">
        <v>0.577514218</v>
      </c>
      <c r="G267" s="12" t="s">
        <v>11</v>
      </c>
      <c r="H267" s="12">
        <v>6</v>
      </c>
      <c r="I267" s="14">
        <v>0.0259</v>
      </c>
      <c r="J267" s="12" t="s">
        <v>35</v>
      </c>
      <c r="K267" s="12">
        <v>2004</v>
      </c>
      <c r="L267" s="13">
        <v>0.577514218</v>
      </c>
    </row>
    <row r="268" spans="1:12" ht="12.75">
      <c r="A268">
        <v>2004</v>
      </c>
      <c r="B268">
        <v>2707500019</v>
      </c>
      <c r="C268" t="s">
        <v>37</v>
      </c>
      <c r="D268">
        <v>2004</v>
      </c>
      <c r="E268" t="s">
        <v>10</v>
      </c>
      <c r="F268" s="1">
        <v>0.000788722</v>
      </c>
      <c r="G268" t="s">
        <v>11</v>
      </c>
      <c r="H268">
        <v>122</v>
      </c>
      <c r="I268" t="s">
        <v>12</v>
      </c>
      <c r="J268" t="s">
        <v>35</v>
      </c>
      <c r="K268">
        <v>2004</v>
      </c>
      <c r="L268" s="1">
        <v>0.000788722</v>
      </c>
    </row>
    <row r="269" ht="12.75">
      <c r="L269" s="6">
        <f>SUM(L267:L268)</f>
        <v>0.57830294</v>
      </c>
    </row>
    <row r="271" spans="1:12" ht="12.75">
      <c r="A271">
        <v>2004</v>
      </c>
      <c r="B271">
        <v>2711500011</v>
      </c>
      <c r="C271" t="s">
        <v>39</v>
      </c>
      <c r="D271">
        <v>2004</v>
      </c>
      <c r="E271" t="s">
        <v>10</v>
      </c>
      <c r="F271" s="1">
        <v>4.9983E-05</v>
      </c>
      <c r="G271" t="s">
        <v>11</v>
      </c>
      <c r="H271">
        <v>181</v>
      </c>
      <c r="I271" t="s">
        <v>12</v>
      </c>
      <c r="J271" t="s">
        <v>40</v>
      </c>
      <c r="K271">
        <v>2004</v>
      </c>
      <c r="L271" s="1">
        <v>4.9983E-05</v>
      </c>
    </row>
    <row r="273" spans="1:12" ht="12.75">
      <c r="A273">
        <v>2004</v>
      </c>
      <c r="B273">
        <v>2713700005</v>
      </c>
      <c r="C273" t="s">
        <v>51</v>
      </c>
      <c r="D273">
        <v>2004</v>
      </c>
      <c r="E273" t="s">
        <v>10</v>
      </c>
      <c r="F273" s="1">
        <v>0.054668805</v>
      </c>
      <c r="G273" t="s">
        <v>11</v>
      </c>
      <c r="H273">
        <v>52</v>
      </c>
      <c r="I273" s="2">
        <v>0.0025</v>
      </c>
      <c r="J273" t="s">
        <v>42</v>
      </c>
      <c r="K273">
        <v>2004</v>
      </c>
      <c r="L273" s="1">
        <v>0.054668805</v>
      </c>
    </row>
    <row r="274" spans="1:12" ht="12.75">
      <c r="A274" s="12">
        <v>2004</v>
      </c>
      <c r="B274" s="12">
        <v>2713700013</v>
      </c>
      <c r="C274" s="12" t="s">
        <v>41</v>
      </c>
      <c r="D274" s="12">
        <v>2004</v>
      </c>
      <c r="E274" s="12" t="s">
        <v>10</v>
      </c>
      <c r="F274" s="13">
        <v>0.592077553</v>
      </c>
      <c r="G274" s="12" t="s">
        <v>11</v>
      </c>
      <c r="H274" s="12">
        <v>5</v>
      </c>
      <c r="I274" s="14">
        <v>0.0266</v>
      </c>
      <c r="J274" s="12" t="s">
        <v>42</v>
      </c>
      <c r="K274" s="12">
        <v>2004</v>
      </c>
      <c r="L274" s="13">
        <v>0.592077553</v>
      </c>
    </row>
    <row r="275" spans="1:12" ht="12.75">
      <c r="A275">
        <v>2004</v>
      </c>
      <c r="B275">
        <v>2713700015</v>
      </c>
      <c r="C275" t="s">
        <v>50</v>
      </c>
      <c r="D275">
        <v>2004</v>
      </c>
      <c r="E275" t="s">
        <v>10</v>
      </c>
      <c r="F275" s="1">
        <v>0.046963528</v>
      </c>
      <c r="G275" t="s">
        <v>11</v>
      </c>
      <c r="H275">
        <v>57</v>
      </c>
      <c r="I275" s="2">
        <v>0.0021</v>
      </c>
      <c r="J275" t="s">
        <v>42</v>
      </c>
      <c r="K275">
        <v>2004</v>
      </c>
      <c r="L275" s="1">
        <v>0.046963528</v>
      </c>
    </row>
    <row r="276" spans="1:12" ht="12.75">
      <c r="A276">
        <v>2004</v>
      </c>
      <c r="B276">
        <v>2713700022</v>
      </c>
      <c r="C276" t="s">
        <v>49</v>
      </c>
      <c r="D276">
        <v>2004</v>
      </c>
      <c r="E276" t="s">
        <v>10</v>
      </c>
      <c r="F276" s="1">
        <v>0.057156719</v>
      </c>
      <c r="G276" t="s">
        <v>11</v>
      </c>
      <c r="H276">
        <v>48</v>
      </c>
      <c r="I276" s="2">
        <v>0.0026</v>
      </c>
      <c r="J276" t="s">
        <v>42</v>
      </c>
      <c r="K276">
        <v>2004</v>
      </c>
      <c r="L276" s="1">
        <v>0.057156719</v>
      </c>
    </row>
    <row r="277" spans="1:12" ht="12.75">
      <c r="A277" s="12">
        <v>2004</v>
      </c>
      <c r="B277" s="12">
        <v>2713700027</v>
      </c>
      <c r="C277" s="12" t="s">
        <v>45</v>
      </c>
      <c r="D277" s="12">
        <v>2004</v>
      </c>
      <c r="E277" s="12" t="s">
        <v>10</v>
      </c>
      <c r="F277" s="13">
        <v>0.106931241</v>
      </c>
      <c r="G277" s="12" t="s">
        <v>11</v>
      </c>
      <c r="H277" s="12">
        <v>36</v>
      </c>
      <c r="I277" s="14">
        <v>0.0048</v>
      </c>
      <c r="J277" s="12" t="s">
        <v>42</v>
      </c>
      <c r="K277" s="12">
        <v>2004</v>
      </c>
      <c r="L277" s="13">
        <v>0.106931241</v>
      </c>
    </row>
    <row r="278" spans="1:12" ht="12.75">
      <c r="A278">
        <v>2004</v>
      </c>
      <c r="B278">
        <v>2713700028</v>
      </c>
      <c r="C278" t="s">
        <v>44</v>
      </c>
      <c r="D278">
        <v>2004</v>
      </c>
      <c r="E278" t="s">
        <v>10</v>
      </c>
      <c r="F278" s="1">
        <v>0.084231173</v>
      </c>
      <c r="G278" t="s">
        <v>11</v>
      </c>
      <c r="H278">
        <v>41</v>
      </c>
      <c r="I278" s="2">
        <v>0.0038</v>
      </c>
      <c r="J278" t="s">
        <v>42</v>
      </c>
      <c r="K278">
        <v>2004</v>
      </c>
      <c r="L278" s="1">
        <v>0.084231173</v>
      </c>
    </row>
    <row r="279" spans="1:12" ht="12.75">
      <c r="A279">
        <v>2004</v>
      </c>
      <c r="B279">
        <v>2713700030</v>
      </c>
      <c r="C279" t="s">
        <v>57</v>
      </c>
      <c r="D279">
        <v>2004</v>
      </c>
      <c r="E279" t="s">
        <v>10</v>
      </c>
      <c r="F279" s="1">
        <v>0.000292275</v>
      </c>
      <c r="G279" t="s">
        <v>11</v>
      </c>
      <c r="H279">
        <v>136</v>
      </c>
      <c r="I279" t="s">
        <v>12</v>
      </c>
      <c r="J279" t="s">
        <v>42</v>
      </c>
      <c r="K279">
        <v>2004</v>
      </c>
      <c r="L279" s="1">
        <v>0.000292275</v>
      </c>
    </row>
    <row r="280" spans="1:12" ht="12.75">
      <c r="A280">
        <v>2004</v>
      </c>
      <c r="B280">
        <v>2713700031</v>
      </c>
      <c r="C280" t="s">
        <v>55</v>
      </c>
      <c r="D280">
        <v>2004</v>
      </c>
      <c r="E280" t="s">
        <v>10</v>
      </c>
      <c r="F280" s="1">
        <v>0.057104725</v>
      </c>
      <c r="G280" t="s">
        <v>11</v>
      </c>
      <c r="H280">
        <v>49</v>
      </c>
      <c r="I280" s="2">
        <v>0.0026</v>
      </c>
      <c r="J280" t="s">
        <v>42</v>
      </c>
      <c r="K280">
        <v>2004</v>
      </c>
      <c r="L280" s="1">
        <v>0.057104725</v>
      </c>
    </row>
    <row r="281" spans="1:12" ht="12.75">
      <c r="A281">
        <v>2004</v>
      </c>
      <c r="B281">
        <v>2713700032</v>
      </c>
      <c r="C281" t="s">
        <v>52</v>
      </c>
      <c r="D281">
        <v>2004</v>
      </c>
      <c r="E281" t="s">
        <v>10</v>
      </c>
      <c r="F281" s="1">
        <v>0.012354359</v>
      </c>
      <c r="G281" t="s">
        <v>11</v>
      </c>
      <c r="H281">
        <v>79</v>
      </c>
      <c r="I281" s="2">
        <v>0.0006</v>
      </c>
      <c r="J281" t="s">
        <v>42</v>
      </c>
      <c r="K281">
        <v>2004</v>
      </c>
      <c r="L281" s="1">
        <v>0.012354359</v>
      </c>
    </row>
    <row r="282" spans="1:12" ht="12.75">
      <c r="A282">
        <v>2004</v>
      </c>
      <c r="B282">
        <v>2713700039</v>
      </c>
      <c r="C282" t="s">
        <v>58</v>
      </c>
      <c r="D282">
        <v>2004</v>
      </c>
      <c r="E282" t="s">
        <v>10</v>
      </c>
      <c r="F282" s="1">
        <v>0.000204686</v>
      </c>
      <c r="G282" t="s">
        <v>11</v>
      </c>
      <c r="H282">
        <v>140</v>
      </c>
      <c r="I282" t="s">
        <v>12</v>
      </c>
      <c r="J282" t="s">
        <v>42</v>
      </c>
      <c r="K282">
        <v>2004</v>
      </c>
      <c r="L282" s="1">
        <v>0.000204686</v>
      </c>
    </row>
    <row r="283" spans="1:12" ht="12.75">
      <c r="A283" s="12">
        <v>2004</v>
      </c>
      <c r="B283" s="12">
        <v>2713700061</v>
      </c>
      <c r="C283" s="12" t="s">
        <v>48</v>
      </c>
      <c r="D283" s="12">
        <v>2004</v>
      </c>
      <c r="E283" s="12" t="s">
        <v>10</v>
      </c>
      <c r="F283" s="13">
        <v>0.18</v>
      </c>
      <c r="G283" s="12" t="s">
        <v>11</v>
      </c>
      <c r="H283" s="12">
        <v>31</v>
      </c>
      <c r="I283" s="14">
        <v>0.0081</v>
      </c>
      <c r="J283" s="12" t="s">
        <v>42</v>
      </c>
      <c r="K283" s="12">
        <v>2004</v>
      </c>
      <c r="L283" s="13">
        <v>0.18</v>
      </c>
    </row>
    <row r="284" spans="1:12" ht="12.75">
      <c r="A284">
        <v>2004</v>
      </c>
      <c r="B284">
        <v>2713700062</v>
      </c>
      <c r="C284" t="s">
        <v>65</v>
      </c>
      <c r="D284">
        <v>2004</v>
      </c>
      <c r="E284" t="s">
        <v>10</v>
      </c>
      <c r="F284" s="1">
        <v>1.12E-08</v>
      </c>
      <c r="G284" t="s">
        <v>11</v>
      </c>
      <c r="H284">
        <v>355</v>
      </c>
      <c r="I284" t="s">
        <v>12</v>
      </c>
      <c r="J284" t="s">
        <v>42</v>
      </c>
      <c r="K284">
        <v>2004</v>
      </c>
      <c r="L284" s="1">
        <v>1.12E-08</v>
      </c>
    </row>
    <row r="285" spans="1:12" ht="12.75">
      <c r="A285">
        <v>2004</v>
      </c>
      <c r="B285">
        <v>2713700063</v>
      </c>
      <c r="C285" t="s">
        <v>64</v>
      </c>
      <c r="D285">
        <v>2004</v>
      </c>
      <c r="E285" t="s">
        <v>10</v>
      </c>
      <c r="F285" s="1">
        <v>1.775E-06</v>
      </c>
      <c r="G285" t="s">
        <v>11</v>
      </c>
      <c r="H285">
        <v>307</v>
      </c>
      <c r="I285" t="s">
        <v>12</v>
      </c>
      <c r="J285" t="s">
        <v>42</v>
      </c>
      <c r="K285">
        <v>2004</v>
      </c>
      <c r="L285" s="1">
        <v>1.775E-06</v>
      </c>
    </row>
    <row r="286" spans="1:12" ht="12.75">
      <c r="A286">
        <v>2004</v>
      </c>
      <c r="B286">
        <v>2713700073</v>
      </c>
      <c r="C286" t="s">
        <v>61</v>
      </c>
      <c r="D286">
        <v>2004</v>
      </c>
      <c r="E286" t="s">
        <v>10</v>
      </c>
      <c r="F286" s="1">
        <v>2.89E-05</v>
      </c>
      <c r="G286" t="s">
        <v>11</v>
      </c>
      <c r="H286">
        <v>200</v>
      </c>
      <c r="I286" t="s">
        <v>12</v>
      </c>
      <c r="J286" t="s">
        <v>42</v>
      </c>
      <c r="K286">
        <v>2004</v>
      </c>
      <c r="L286" s="1">
        <v>2.89E-05</v>
      </c>
    </row>
    <row r="287" spans="1:12" ht="12.75">
      <c r="A287">
        <v>2004</v>
      </c>
      <c r="B287">
        <v>2713700079</v>
      </c>
      <c r="C287" t="s">
        <v>60</v>
      </c>
      <c r="D287">
        <v>2004</v>
      </c>
      <c r="E287" t="s">
        <v>10</v>
      </c>
      <c r="F287" s="1">
        <v>2.41178E-05</v>
      </c>
      <c r="G287" t="s">
        <v>11</v>
      </c>
      <c r="H287">
        <v>205</v>
      </c>
      <c r="I287" t="s">
        <v>12</v>
      </c>
      <c r="J287" t="s">
        <v>42</v>
      </c>
      <c r="K287">
        <v>2004</v>
      </c>
      <c r="L287" s="1">
        <v>2.41178E-05</v>
      </c>
    </row>
    <row r="288" spans="1:12" ht="12.75">
      <c r="A288" s="12">
        <v>2004</v>
      </c>
      <c r="B288" s="12">
        <v>2713700082</v>
      </c>
      <c r="C288" s="12" t="s">
        <v>43</v>
      </c>
      <c r="D288" s="12">
        <v>2004</v>
      </c>
      <c r="E288" s="12" t="s">
        <v>10</v>
      </c>
      <c r="F288" s="13">
        <v>0.518216985</v>
      </c>
      <c r="G288" s="12" t="s">
        <v>11</v>
      </c>
      <c r="H288" s="12">
        <v>10</v>
      </c>
      <c r="I288" s="14">
        <v>0.0232</v>
      </c>
      <c r="J288" s="12" t="s">
        <v>42</v>
      </c>
      <c r="K288" s="12">
        <v>2004</v>
      </c>
      <c r="L288" s="13">
        <v>0.518216985</v>
      </c>
    </row>
    <row r="289" spans="1:12" ht="12.75">
      <c r="A289">
        <v>2004</v>
      </c>
      <c r="B289">
        <v>2713700083</v>
      </c>
      <c r="C289" t="s">
        <v>54</v>
      </c>
      <c r="D289">
        <v>2004</v>
      </c>
      <c r="E289" t="s">
        <v>10</v>
      </c>
      <c r="F289" s="1">
        <v>0.002376865</v>
      </c>
      <c r="G289" t="s">
        <v>11</v>
      </c>
      <c r="H289">
        <v>112</v>
      </c>
      <c r="I289" s="2">
        <v>0.0001</v>
      </c>
      <c r="J289" t="s">
        <v>42</v>
      </c>
      <c r="K289">
        <v>2004</v>
      </c>
      <c r="L289" s="1">
        <v>0.002376865</v>
      </c>
    </row>
    <row r="290" spans="1:12" ht="12.75">
      <c r="A290">
        <v>2004</v>
      </c>
      <c r="B290">
        <v>2713700112</v>
      </c>
      <c r="C290" t="s">
        <v>53</v>
      </c>
      <c r="D290">
        <v>2004</v>
      </c>
      <c r="E290" t="s">
        <v>10</v>
      </c>
      <c r="F290" s="1">
        <v>7.332E-05</v>
      </c>
      <c r="G290" t="s">
        <v>11</v>
      </c>
      <c r="H290">
        <v>170</v>
      </c>
      <c r="I290" t="s">
        <v>12</v>
      </c>
      <c r="J290" t="s">
        <v>42</v>
      </c>
      <c r="K290">
        <v>2004</v>
      </c>
      <c r="L290" s="1">
        <v>7.332E-05</v>
      </c>
    </row>
    <row r="291" spans="1:12" ht="12.75">
      <c r="A291">
        <v>2004</v>
      </c>
      <c r="B291">
        <v>2713700113</v>
      </c>
      <c r="C291" t="s">
        <v>47</v>
      </c>
      <c r="D291">
        <v>2004</v>
      </c>
      <c r="E291" t="s">
        <v>10</v>
      </c>
      <c r="F291" s="1">
        <v>0.080048011</v>
      </c>
      <c r="G291" t="s">
        <v>11</v>
      </c>
      <c r="H291">
        <v>43</v>
      </c>
      <c r="I291" s="2">
        <v>0.0036</v>
      </c>
      <c r="J291" t="s">
        <v>42</v>
      </c>
      <c r="K291">
        <v>2004</v>
      </c>
      <c r="L291" s="1">
        <v>0.080048011</v>
      </c>
    </row>
    <row r="292" spans="1:12" ht="12.75">
      <c r="A292">
        <v>2004</v>
      </c>
      <c r="B292">
        <v>2713700141</v>
      </c>
      <c r="C292" t="s">
        <v>63</v>
      </c>
      <c r="D292">
        <v>2004</v>
      </c>
      <c r="E292" t="s">
        <v>10</v>
      </c>
      <c r="F292" s="1">
        <v>2.005E-06</v>
      </c>
      <c r="G292" t="s">
        <v>11</v>
      </c>
      <c r="H292">
        <v>303</v>
      </c>
      <c r="I292" t="s">
        <v>12</v>
      </c>
      <c r="J292" t="s">
        <v>42</v>
      </c>
      <c r="K292">
        <v>2004</v>
      </c>
      <c r="L292" s="1">
        <v>2.005E-06</v>
      </c>
    </row>
    <row r="293" spans="1:12" ht="12.75">
      <c r="A293">
        <v>2004</v>
      </c>
      <c r="B293">
        <v>2713700195</v>
      </c>
      <c r="C293" t="s">
        <v>62</v>
      </c>
      <c r="D293">
        <v>2004</v>
      </c>
      <c r="E293" t="s">
        <v>10</v>
      </c>
      <c r="F293" s="1">
        <v>4.1025E-06</v>
      </c>
      <c r="G293" t="s">
        <v>11</v>
      </c>
      <c r="H293">
        <v>280</v>
      </c>
      <c r="I293" t="s">
        <v>12</v>
      </c>
      <c r="J293" t="s">
        <v>42</v>
      </c>
      <c r="K293">
        <v>2004</v>
      </c>
      <c r="L293" s="1">
        <v>4.1025E-06</v>
      </c>
    </row>
    <row r="294" spans="9:12" ht="12.75">
      <c r="I294" s="9" t="s">
        <v>85</v>
      </c>
      <c r="J294" s="10">
        <f>COUNTA(J243:J293)</f>
        <v>40</v>
      </c>
      <c r="L294" s="6">
        <f>SUM(L273:L293)</f>
        <v>1.7927611565</v>
      </c>
    </row>
    <row r="297" spans="1:12" ht="12.75">
      <c r="A297">
        <v>2005</v>
      </c>
      <c r="B297">
        <v>2701700002</v>
      </c>
      <c r="C297" t="s">
        <v>13</v>
      </c>
      <c r="D297">
        <v>2005</v>
      </c>
      <c r="E297" t="s">
        <v>10</v>
      </c>
      <c r="F297" s="1">
        <v>0.022707235</v>
      </c>
      <c r="G297" t="s">
        <v>11</v>
      </c>
      <c r="H297">
        <v>68</v>
      </c>
      <c r="I297" s="2">
        <v>0.001</v>
      </c>
      <c r="J297" t="s">
        <v>14</v>
      </c>
      <c r="K297">
        <v>2005</v>
      </c>
      <c r="L297" s="1">
        <v>0.022707235</v>
      </c>
    </row>
    <row r="298" spans="1:12" ht="12.75">
      <c r="A298">
        <v>2005</v>
      </c>
      <c r="B298">
        <v>2701700003</v>
      </c>
      <c r="C298" t="s">
        <v>15</v>
      </c>
      <c r="D298">
        <v>2005</v>
      </c>
      <c r="E298" t="s">
        <v>10</v>
      </c>
      <c r="F298" s="1">
        <v>0.004</v>
      </c>
      <c r="G298" t="s">
        <v>11</v>
      </c>
      <c r="H298">
        <v>104</v>
      </c>
      <c r="I298" s="2">
        <v>0.0002</v>
      </c>
      <c r="J298" t="s">
        <v>14</v>
      </c>
      <c r="K298">
        <v>2005</v>
      </c>
      <c r="L298" s="1">
        <v>0.004</v>
      </c>
    </row>
    <row r="299" spans="1:12" ht="12.75">
      <c r="A299">
        <v>2005</v>
      </c>
      <c r="B299">
        <v>2701700004</v>
      </c>
      <c r="C299" t="s">
        <v>17</v>
      </c>
      <c r="D299">
        <v>2005</v>
      </c>
      <c r="E299" t="s">
        <v>10</v>
      </c>
      <c r="F299" s="1">
        <v>2.295E-05</v>
      </c>
      <c r="G299" t="s">
        <v>11</v>
      </c>
      <c r="H299">
        <v>197</v>
      </c>
      <c r="I299" t="s">
        <v>12</v>
      </c>
      <c r="J299" t="s">
        <v>14</v>
      </c>
      <c r="K299">
        <v>2005</v>
      </c>
      <c r="L299" s="1">
        <v>2.295E-05</v>
      </c>
    </row>
    <row r="300" spans="1:12" ht="12.75">
      <c r="A300">
        <v>2005</v>
      </c>
      <c r="B300">
        <v>2701700006</v>
      </c>
      <c r="C300" t="s">
        <v>16</v>
      </c>
      <c r="D300">
        <v>2005</v>
      </c>
      <c r="E300" t="s">
        <v>10</v>
      </c>
      <c r="F300" s="1">
        <v>0.000324937</v>
      </c>
      <c r="G300" t="s">
        <v>11</v>
      </c>
      <c r="H300">
        <v>132</v>
      </c>
      <c r="I300" t="s">
        <v>12</v>
      </c>
      <c r="J300" t="s">
        <v>14</v>
      </c>
      <c r="K300">
        <v>2005</v>
      </c>
      <c r="L300" s="1">
        <v>0.000324937</v>
      </c>
    </row>
    <row r="301" spans="1:12" ht="12.75">
      <c r="A301">
        <v>2005</v>
      </c>
      <c r="B301">
        <v>2701700011</v>
      </c>
      <c r="C301" t="s">
        <v>19</v>
      </c>
      <c r="D301">
        <v>2005</v>
      </c>
      <c r="E301" t="s">
        <v>10</v>
      </c>
      <c r="F301" s="1">
        <v>5.375E-06</v>
      </c>
      <c r="G301" t="s">
        <v>11</v>
      </c>
      <c r="H301">
        <v>261</v>
      </c>
      <c r="I301" t="s">
        <v>12</v>
      </c>
      <c r="J301" t="s">
        <v>14</v>
      </c>
      <c r="K301">
        <v>2005</v>
      </c>
      <c r="L301" s="1">
        <v>5.375E-06</v>
      </c>
    </row>
    <row r="302" ht="12.75">
      <c r="L302" s="6">
        <f>SUM(L297:L301)</f>
        <v>0.027060497</v>
      </c>
    </row>
    <row r="304" spans="1:12" ht="12.75">
      <c r="A304" s="12">
        <v>2005</v>
      </c>
      <c r="B304" s="12">
        <v>2703100001</v>
      </c>
      <c r="C304" s="12" t="s">
        <v>20</v>
      </c>
      <c r="D304" s="12">
        <v>2005</v>
      </c>
      <c r="E304" s="12" t="s">
        <v>10</v>
      </c>
      <c r="F304" s="13">
        <v>1.001984621</v>
      </c>
      <c r="G304" s="12" t="s">
        <v>11</v>
      </c>
      <c r="H304" s="12">
        <v>4</v>
      </c>
      <c r="I304" s="14">
        <v>0.0451</v>
      </c>
      <c r="J304" s="12" t="s">
        <v>21</v>
      </c>
      <c r="K304" s="12">
        <v>2005</v>
      </c>
      <c r="L304" s="13">
        <v>1.001984621</v>
      </c>
    </row>
    <row r="305" spans="1:12" ht="12.75">
      <c r="A305">
        <v>2005</v>
      </c>
      <c r="B305">
        <v>2703100002</v>
      </c>
      <c r="C305" t="s">
        <v>22</v>
      </c>
      <c r="D305">
        <v>2005</v>
      </c>
      <c r="E305" t="s">
        <v>10</v>
      </c>
      <c r="F305" s="1">
        <v>0.000611226</v>
      </c>
      <c r="G305" t="s">
        <v>11</v>
      </c>
      <c r="H305">
        <v>126</v>
      </c>
      <c r="I305" t="s">
        <v>12</v>
      </c>
      <c r="J305" t="s">
        <v>21</v>
      </c>
      <c r="K305">
        <v>2005</v>
      </c>
      <c r="L305" s="1">
        <v>0.000611226</v>
      </c>
    </row>
    <row r="306" ht="12.75">
      <c r="L306" s="6">
        <f>SUM(L304:L305)</f>
        <v>1.002595847</v>
      </c>
    </row>
    <row r="308" spans="1:12" ht="12.75">
      <c r="A308">
        <v>2005</v>
      </c>
      <c r="B308">
        <v>2706100001</v>
      </c>
      <c r="C308" t="s">
        <v>26</v>
      </c>
      <c r="D308">
        <v>2005</v>
      </c>
      <c r="E308" t="s">
        <v>10</v>
      </c>
      <c r="F308" s="1">
        <v>0.025811056</v>
      </c>
      <c r="G308" t="s">
        <v>11</v>
      </c>
      <c r="H308">
        <v>67</v>
      </c>
      <c r="I308" s="2">
        <v>0.0012</v>
      </c>
      <c r="J308" t="s">
        <v>24</v>
      </c>
      <c r="K308">
        <v>2005</v>
      </c>
      <c r="L308" s="1">
        <v>0.025811056</v>
      </c>
    </row>
    <row r="309" spans="1:12" ht="12.75">
      <c r="A309" s="12">
        <v>2005</v>
      </c>
      <c r="B309" s="12">
        <v>2706100004</v>
      </c>
      <c r="C309" s="12" t="s">
        <v>23</v>
      </c>
      <c r="D309" s="12">
        <v>2005</v>
      </c>
      <c r="E309" s="12" t="s">
        <v>10</v>
      </c>
      <c r="F309" s="13">
        <v>0.409500386</v>
      </c>
      <c r="G309" s="12" t="s">
        <v>11</v>
      </c>
      <c r="H309" s="12">
        <v>13</v>
      </c>
      <c r="I309" s="14">
        <v>0.0184</v>
      </c>
      <c r="J309" s="12" t="s">
        <v>24</v>
      </c>
      <c r="K309" s="12">
        <v>2005</v>
      </c>
      <c r="L309" s="13">
        <v>0.409500386</v>
      </c>
    </row>
    <row r="310" spans="1:12" ht="12.75">
      <c r="A310">
        <v>2005</v>
      </c>
      <c r="B310">
        <v>2706100010</v>
      </c>
      <c r="C310" t="s">
        <v>28</v>
      </c>
      <c r="D310">
        <v>2005</v>
      </c>
      <c r="E310" t="s">
        <v>10</v>
      </c>
      <c r="F310" s="1">
        <v>0.000901482</v>
      </c>
      <c r="G310" t="s">
        <v>11</v>
      </c>
      <c r="H310">
        <v>119</v>
      </c>
      <c r="I310" t="s">
        <v>12</v>
      </c>
      <c r="J310" t="s">
        <v>24</v>
      </c>
      <c r="K310">
        <v>2005</v>
      </c>
      <c r="L310" s="1">
        <v>0.000901482</v>
      </c>
    </row>
    <row r="311" spans="1:12" ht="12.75">
      <c r="A311">
        <v>2005</v>
      </c>
      <c r="B311">
        <v>2706100013</v>
      </c>
      <c r="C311" t="s">
        <v>29</v>
      </c>
      <c r="D311">
        <v>2005</v>
      </c>
      <c r="E311" t="s">
        <v>10</v>
      </c>
      <c r="F311" s="1">
        <v>8.04816E-05</v>
      </c>
      <c r="G311" t="s">
        <v>11</v>
      </c>
      <c r="H311">
        <v>168</v>
      </c>
      <c r="I311" t="s">
        <v>12</v>
      </c>
      <c r="J311" t="s">
        <v>24</v>
      </c>
      <c r="K311">
        <v>2005</v>
      </c>
      <c r="L311" s="1">
        <v>8.04816E-05</v>
      </c>
    </row>
    <row r="312" spans="1:12" ht="12.75">
      <c r="A312">
        <v>2005</v>
      </c>
      <c r="B312">
        <v>2706100016</v>
      </c>
      <c r="C312" t="s">
        <v>30</v>
      </c>
      <c r="D312">
        <v>2005</v>
      </c>
      <c r="E312" t="s">
        <v>10</v>
      </c>
      <c r="F312" s="1">
        <v>1.4724E-05</v>
      </c>
      <c r="G312" t="s">
        <v>11</v>
      </c>
      <c r="H312">
        <v>216</v>
      </c>
      <c r="I312" t="s">
        <v>12</v>
      </c>
      <c r="J312" t="s">
        <v>24</v>
      </c>
      <c r="K312">
        <v>2005</v>
      </c>
      <c r="L312" s="1">
        <v>1.4724E-05</v>
      </c>
    </row>
    <row r="313" spans="1:12" ht="12.75">
      <c r="A313">
        <v>2005</v>
      </c>
      <c r="B313">
        <v>2706100039</v>
      </c>
      <c r="C313" t="s">
        <v>25</v>
      </c>
      <c r="D313">
        <v>2005</v>
      </c>
      <c r="E313" t="s">
        <v>10</v>
      </c>
      <c r="F313" s="1">
        <v>0.01</v>
      </c>
      <c r="G313" t="s">
        <v>11</v>
      </c>
      <c r="H313">
        <v>78</v>
      </c>
      <c r="I313" s="2">
        <v>0.0005</v>
      </c>
      <c r="J313" t="s">
        <v>24</v>
      </c>
      <c r="K313">
        <v>2005</v>
      </c>
      <c r="L313" s="1">
        <v>0.01</v>
      </c>
    </row>
    <row r="314" spans="9:12" ht="12.75">
      <c r="I314" s="2"/>
      <c r="L314" s="6">
        <f>SUM(L308:L313)</f>
        <v>0.44630812960000005</v>
      </c>
    </row>
    <row r="315" ht="12.75">
      <c r="I315" s="2"/>
    </row>
    <row r="316" spans="1:12" ht="12.75">
      <c r="A316" s="12">
        <v>2005</v>
      </c>
      <c r="B316" s="12">
        <v>2707100002</v>
      </c>
      <c r="C316" s="12" t="s">
        <v>31</v>
      </c>
      <c r="D316" s="12">
        <v>2005</v>
      </c>
      <c r="E316" s="12" t="s">
        <v>10</v>
      </c>
      <c r="F316" s="13">
        <v>0.281366871</v>
      </c>
      <c r="G316" s="12" t="s">
        <v>11</v>
      </c>
      <c r="H316" s="12">
        <v>18</v>
      </c>
      <c r="I316" s="14">
        <v>0.0127</v>
      </c>
      <c r="J316" s="12" t="s">
        <v>32</v>
      </c>
      <c r="K316" s="12">
        <v>2005</v>
      </c>
      <c r="L316" s="13">
        <v>0.281366871</v>
      </c>
    </row>
    <row r="317" spans="1:12" ht="12.75">
      <c r="A317">
        <v>2005</v>
      </c>
      <c r="B317">
        <v>2707100015</v>
      </c>
      <c r="C317" t="s">
        <v>33</v>
      </c>
      <c r="D317">
        <v>2005</v>
      </c>
      <c r="E317" t="s">
        <v>10</v>
      </c>
      <c r="F317" s="1">
        <v>5.67925E-05</v>
      </c>
      <c r="G317" t="s">
        <v>11</v>
      </c>
      <c r="H317">
        <v>171</v>
      </c>
      <c r="I317" t="s">
        <v>12</v>
      </c>
      <c r="J317" t="s">
        <v>32</v>
      </c>
      <c r="K317">
        <v>2005</v>
      </c>
      <c r="L317" s="1">
        <v>5.67925E-05</v>
      </c>
    </row>
    <row r="318" spans="1:12" ht="12.75">
      <c r="A318">
        <v>2005</v>
      </c>
      <c r="B318">
        <v>2707100019</v>
      </c>
      <c r="C318" t="s">
        <v>84</v>
      </c>
      <c r="D318">
        <v>2005</v>
      </c>
      <c r="E318" t="s">
        <v>10</v>
      </c>
      <c r="F318" s="1">
        <v>0.01</v>
      </c>
      <c r="G318" t="s">
        <v>11</v>
      </c>
      <c r="H318">
        <v>78</v>
      </c>
      <c r="I318" s="2">
        <v>0.0005</v>
      </c>
      <c r="J318" t="s">
        <v>32</v>
      </c>
      <c r="K318">
        <v>2005</v>
      </c>
      <c r="L318" s="1">
        <v>0.01</v>
      </c>
    </row>
    <row r="319" spans="9:12" ht="12.75">
      <c r="I319" s="2"/>
      <c r="L319" s="6">
        <f>SUM(L316:L318)</f>
        <v>0.29142366350000004</v>
      </c>
    </row>
    <row r="320" ht="12.75">
      <c r="I320" s="2"/>
    </row>
    <row r="321" spans="1:12" ht="12.75">
      <c r="A321" s="12">
        <v>2005</v>
      </c>
      <c r="B321" s="12">
        <v>2707500003</v>
      </c>
      <c r="C321" s="12" t="s">
        <v>34</v>
      </c>
      <c r="D321" s="12">
        <v>2005</v>
      </c>
      <c r="E321" s="12" t="s">
        <v>10</v>
      </c>
      <c r="F321" s="13">
        <v>0.545712946</v>
      </c>
      <c r="G321" s="12" t="s">
        <v>11</v>
      </c>
      <c r="H321" s="12">
        <v>11</v>
      </c>
      <c r="I321" s="14">
        <v>0.0246</v>
      </c>
      <c r="J321" s="12" t="s">
        <v>35</v>
      </c>
      <c r="K321" s="12">
        <v>2005</v>
      </c>
      <c r="L321" s="13">
        <v>0.545712946</v>
      </c>
    </row>
    <row r="322" spans="1:12" ht="12.75">
      <c r="A322">
        <v>2005</v>
      </c>
      <c r="B322">
        <v>2707500019</v>
      </c>
      <c r="C322" t="s">
        <v>37</v>
      </c>
      <c r="D322">
        <v>2005</v>
      </c>
      <c r="E322" t="s">
        <v>10</v>
      </c>
      <c r="F322" s="1">
        <v>0.000839711</v>
      </c>
      <c r="G322" t="s">
        <v>11</v>
      </c>
      <c r="H322">
        <v>120</v>
      </c>
      <c r="I322" t="s">
        <v>12</v>
      </c>
      <c r="J322" t="s">
        <v>35</v>
      </c>
      <c r="K322">
        <v>2005</v>
      </c>
      <c r="L322" s="1">
        <v>0.000839711</v>
      </c>
    </row>
    <row r="323" ht="12.75">
      <c r="L323" s="6">
        <f>SUM(L321:L322)</f>
        <v>0.546552657</v>
      </c>
    </row>
    <row r="325" spans="1:12" ht="12.75">
      <c r="A325">
        <v>2005</v>
      </c>
      <c r="B325">
        <v>2711500011</v>
      </c>
      <c r="C325" t="s">
        <v>39</v>
      </c>
      <c r="D325">
        <v>2005</v>
      </c>
      <c r="E325" t="s">
        <v>10</v>
      </c>
      <c r="F325" s="1">
        <v>5.14717E-05</v>
      </c>
      <c r="G325" t="s">
        <v>11</v>
      </c>
      <c r="H325">
        <v>175</v>
      </c>
      <c r="I325" t="s">
        <v>12</v>
      </c>
      <c r="J325" t="s">
        <v>40</v>
      </c>
      <c r="K325">
        <v>2005</v>
      </c>
      <c r="L325" s="1">
        <v>5.14717E-05</v>
      </c>
    </row>
    <row r="327" spans="1:12" ht="12.75">
      <c r="A327">
        <v>2005</v>
      </c>
      <c r="B327">
        <v>2713700005</v>
      </c>
      <c r="C327" t="s">
        <v>51</v>
      </c>
      <c r="D327">
        <v>2005</v>
      </c>
      <c r="E327" t="s">
        <v>10</v>
      </c>
      <c r="F327" s="1">
        <v>0.064525575</v>
      </c>
      <c r="G327" t="s">
        <v>11</v>
      </c>
      <c r="H327">
        <v>48</v>
      </c>
      <c r="I327" s="2">
        <v>0.0029</v>
      </c>
      <c r="J327" t="s">
        <v>42</v>
      </c>
      <c r="K327">
        <v>2005</v>
      </c>
      <c r="L327" s="1">
        <v>0.064525575</v>
      </c>
    </row>
    <row r="328" spans="1:12" ht="12.75">
      <c r="A328" s="12">
        <v>2005</v>
      </c>
      <c r="B328" s="12">
        <v>2713700013</v>
      </c>
      <c r="C328" s="12" t="s">
        <v>41</v>
      </c>
      <c r="D328" s="12">
        <v>2005</v>
      </c>
      <c r="E328" s="12" t="s">
        <v>10</v>
      </c>
      <c r="F328" s="13">
        <v>0.663584848</v>
      </c>
      <c r="G328" s="12" t="s">
        <v>11</v>
      </c>
      <c r="H328" s="12">
        <v>8</v>
      </c>
      <c r="I328" s="14">
        <v>0.0299</v>
      </c>
      <c r="J328" s="12" t="s">
        <v>42</v>
      </c>
      <c r="K328" s="12">
        <v>2005</v>
      </c>
      <c r="L328" s="13">
        <v>0.663584848</v>
      </c>
    </row>
    <row r="329" spans="1:12" ht="12.75">
      <c r="A329">
        <v>2005</v>
      </c>
      <c r="B329">
        <v>2713700015</v>
      </c>
      <c r="C329" t="s">
        <v>50</v>
      </c>
      <c r="D329">
        <v>2005</v>
      </c>
      <c r="E329" t="s">
        <v>10</v>
      </c>
      <c r="F329" s="1">
        <v>0.044882396</v>
      </c>
      <c r="G329" t="s">
        <v>11</v>
      </c>
      <c r="H329">
        <v>59</v>
      </c>
      <c r="I329" s="2">
        <v>0.002</v>
      </c>
      <c r="J329" t="s">
        <v>42</v>
      </c>
      <c r="K329">
        <v>2005</v>
      </c>
      <c r="L329" s="1">
        <v>0.044882396</v>
      </c>
    </row>
    <row r="330" spans="1:12" ht="12.75">
      <c r="A330">
        <v>2005</v>
      </c>
      <c r="B330">
        <v>2713700022</v>
      </c>
      <c r="C330" t="s">
        <v>49</v>
      </c>
      <c r="D330">
        <v>2005</v>
      </c>
      <c r="E330" t="s">
        <v>10</v>
      </c>
      <c r="F330" s="1">
        <v>0.061318089</v>
      </c>
      <c r="G330" t="s">
        <v>11</v>
      </c>
      <c r="H330">
        <v>49</v>
      </c>
      <c r="I330" s="2">
        <v>0.0028</v>
      </c>
      <c r="J330" t="s">
        <v>42</v>
      </c>
      <c r="K330">
        <v>2005</v>
      </c>
      <c r="L330" s="1">
        <v>0.061318089</v>
      </c>
    </row>
    <row r="331" spans="1:12" ht="12.75">
      <c r="A331" s="12">
        <v>2005</v>
      </c>
      <c r="B331" s="12">
        <v>2713700027</v>
      </c>
      <c r="C331" s="12" t="s">
        <v>45</v>
      </c>
      <c r="D331" s="12">
        <v>2005</v>
      </c>
      <c r="E331" s="12" t="s">
        <v>10</v>
      </c>
      <c r="F331" s="13">
        <v>0.110325771</v>
      </c>
      <c r="G331" s="12" t="s">
        <v>11</v>
      </c>
      <c r="H331" s="12">
        <v>36</v>
      </c>
      <c r="I331" s="14">
        <v>0.005</v>
      </c>
      <c r="J331" s="12" t="s">
        <v>42</v>
      </c>
      <c r="K331" s="12">
        <v>2005</v>
      </c>
      <c r="L331" s="13">
        <v>0.110325771</v>
      </c>
    </row>
    <row r="332" spans="1:12" ht="12.75">
      <c r="A332">
        <v>2005</v>
      </c>
      <c r="B332">
        <v>2713700028</v>
      </c>
      <c r="C332" t="s">
        <v>44</v>
      </c>
      <c r="D332">
        <v>2005</v>
      </c>
      <c r="E332" t="s">
        <v>10</v>
      </c>
      <c r="F332" s="1">
        <v>0.090993901</v>
      </c>
      <c r="G332" t="s">
        <v>11</v>
      </c>
      <c r="H332">
        <v>44</v>
      </c>
      <c r="I332" s="2">
        <v>0.0041</v>
      </c>
      <c r="J332" t="s">
        <v>42</v>
      </c>
      <c r="K332">
        <v>2005</v>
      </c>
      <c r="L332" s="1">
        <v>0.090993901</v>
      </c>
    </row>
    <row r="333" spans="1:12" ht="12.75">
      <c r="A333">
        <v>2005</v>
      </c>
      <c r="B333">
        <v>2713700030</v>
      </c>
      <c r="C333" t="s">
        <v>57</v>
      </c>
      <c r="D333">
        <v>2005</v>
      </c>
      <c r="E333" t="s">
        <v>10</v>
      </c>
      <c r="F333" s="1">
        <v>0.000367875</v>
      </c>
      <c r="G333" t="s">
        <v>11</v>
      </c>
      <c r="H333">
        <v>131</v>
      </c>
      <c r="I333" t="s">
        <v>12</v>
      </c>
      <c r="J333" t="s">
        <v>42</v>
      </c>
      <c r="K333">
        <v>2005</v>
      </c>
      <c r="L333" s="1">
        <v>0.000367875</v>
      </c>
    </row>
    <row r="334" spans="1:12" ht="12.75">
      <c r="A334" s="12">
        <v>2005</v>
      </c>
      <c r="B334" s="12">
        <v>2713700031</v>
      </c>
      <c r="C334" s="12" t="s">
        <v>55</v>
      </c>
      <c r="D334" s="12">
        <v>2005</v>
      </c>
      <c r="E334" s="12" t="s">
        <v>10</v>
      </c>
      <c r="F334" s="13">
        <v>0.12733749</v>
      </c>
      <c r="G334" s="12" t="s">
        <v>11</v>
      </c>
      <c r="H334" s="12">
        <v>33</v>
      </c>
      <c r="I334" s="14">
        <v>0.0057</v>
      </c>
      <c r="J334" s="12" t="s">
        <v>42</v>
      </c>
      <c r="K334" s="12">
        <v>2005</v>
      </c>
      <c r="L334" s="13">
        <v>0.12733749</v>
      </c>
    </row>
    <row r="335" spans="1:12" ht="12.75">
      <c r="A335">
        <v>2005</v>
      </c>
      <c r="B335">
        <v>2713700032</v>
      </c>
      <c r="C335" t="s">
        <v>52</v>
      </c>
      <c r="D335">
        <v>2005</v>
      </c>
      <c r="E335" t="s">
        <v>10</v>
      </c>
      <c r="F335" s="1">
        <v>0.011291952</v>
      </c>
      <c r="G335" t="s">
        <v>11</v>
      </c>
      <c r="H335">
        <v>76</v>
      </c>
      <c r="I335" s="2">
        <v>0.0005</v>
      </c>
      <c r="J335" t="s">
        <v>42</v>
      </c>
      <c r="K335">
        <v>2005</v>
      </c>
      <c r="L335" s="1">
        <v>0.011291952</v>
      </c>
    </row>
    <row r="336" spans="1:12" ht="12.75">
      <c r="A336">
        <v>2005</v>
      </c>
      <c r="B336">
        <v>2713700039</v>
      </c>
      <c r="C336" t="s">
        <v>58</v>
      </c>
      <c r="D336">
        <v>2005</v>
      </c>
      <c r="E336" t="s">
        <v>10</v>
      </c>
      <c r="F336" s="1">
        <v>8.98938E-05</v>
      </c>
      <c r="G336" t="s">
        <v>11</v>
      </c>
      <c r="H336">
        <v>166</v>
      </c>
      <c r="I336" t="s">
        <v>12</v>
      </c>
      <c r="J336" t="s">
        <v>42</v>
      </c>
      <c r="K336">
        <v>2005</v>
      </c>
      <c r="L336" s="1">
        <v>8.98938E-05</v>
      </c>
    </row>
    <row r="337" spans="1:12" ht="12.75">
      <c r="A337" s="12">
        <v>2005</v>
      </c>
      <c r="B337" s="12">
        <v>2713700061</v>
      </c>
      <c r="C337" s="12" t="s">
        <v>48</v>
      </c>
      <c r="D337" s="12">
        <v>2005</v>
      </c>
      <c r="E337" s="12" t="s">
        <v>10</v>
      </c>
      <c r="F337" s="13">
        <v>0.18</v>
      </c>
      <c r="G337" s="12" t="s">
        <v>11</v>
      </c>
      <c r="H337" s="12">
        <v>28</v>
      </c>
      <c r="I337" s="14">
        <v>0.0081</v>
      </c>
      <c r="J337" s="12" t="s">
        <v>42</v>
      </c>
      <c r="K337" s="12">
        <v>2005</v>
      </c>
      <c r="L337" s="13">
        <v>0.18</v>
      </c>
    </row>
    <row r="338" spans="1:12" ht="12.75">
      <c r="A338">
        <v>2005</v>
      </c>
      <c r="B338">
        <v>2713700062</v>
      </c>
      <c r="C338" t="s">
        <v>65</v>
      </c>
      <c r="D338">
        <v>2005</v>
      </c>
      <c r="E338" t="s">
        <v>10</v>
      </c>
      <c r="F338" s="1">
        <v>2.8E-09</v>
      </c>
      <c r="G338" t="s">
        <v>11</v>
      </c>
      <c r="H338">
        <v>344</v>
      </c>
      <c r="I338" t="s">
        <v>12</v>
      </c>
      <c r="J338" t="s">
        <v>42</v>
      </c>
      <c r="K338">
        <v>2005</v>
      </c>
      <c r="L338" s="1">
        <v>2.8E-09</v>
      </c>
    </row>
    <row r="339" spans="1:12" ht="12.75">
      <c r="A339">
        <v>2005</v>
      </c>
      <c r="B339">
        <v>2713700063</v>
      </c>
      <c r="C339" t="s">
        <v>64</v>
      </c>
      <c r="D339">
        <v>2005</v>
      </c>
      <c r="E339" t="s">
        <v>10</v>
      </c>
      <c r="F339" s="1">
        <v>0.012000888</v>
      </c>
      <c r="G339" t="s">
        <v>11</v>
      </c>
      <c r="H339">
        <v>75</v>
      </c>
      <c r="I339" s="2">
        <v>0.0005</v>
      </c>
      <c r="J339" t="s">
        <v>42</v>
      </c>
      <c r="K339">
        <v>2005</v>
      </c>
      <c r="L339" s="1">
        <v>0.012000888</v>
      </c>
    </row>
    <row r="340" spans="1:12" ht="12.75">
      <c r="A340">
        <v>2005</v>
      </c>
      <c r="B340">
        <v>2713700073</v>
      </c>
      <c r="C340" t="s">
        <v>61</v>
      </c>
      <c r="D340">
        <v>2005</v>
      </c>
      <c r="E340" t="s">
        <v>10</v>
      </c>
      <c r="F340" s="1">
        <v>3.08E-05</v>
      </c>
      <c r="G340" t="s">
        <v>11</v>
      </c>
      <c r="H340">
        <v>188</v>
      </c>
      <c r="I340" t="s">
        <v>12</v>
      </c>
      <c r="J340" t="s">
        <v>42</v>
      </c>
      <c r="K340">
        <v>2005</v>
      </c>
      <c r="L340" s="1">
        <v>3.08E-05</v>
      </c>
    </row>
    <row r="341" spans="1:12" ht="12.75">
      <c r="A341" s="12">
        <v>2005</v>
      </c>
      <c r="B341" s="12">
        <v>2713700082</v>
      </c>
      <c r="C341" s="12" t="s">
        <v>43</v>
      </c>
      <c r="D341" s="12">
        <v>2005</v>
      </c>
      <c r="E341" s="12" t="s">
        <v>10</v>
      </c>
      <c r="F341" s="13">
        <v>0.208232878</v>
      </c>
      <c r="G341" s="12" t="s">
        <v>11</v>
      </c>
      <c r="H341" s="12">
        <v>23</v>
      </c>
      <c r="I341" s="14">
        <v>0.0094</v>
      </c>
      <c r="J341" s="12" t="s">
        <v>42</v>
      </c>
      <c r="K341" s="12">
        <v>2005</v>
      </c>
      <c r="L341" s="13">
        <v>0.208232878</v>
      </c>
    </row>
    <row r="342" spans="1:12" ht="12.75">
      <c r="A342">
        <v>2005</v>
      </c>
      <c r="B342">
        <v>2713700083</v>
      </c>
      <c r="C342" t="s">
        <v>54</v>
      </c>
      <c r="D342">
        <v>2005</v>
      </c>
      <c r="E342" t="s">
        <v>10</v>
      </c>
      <c r="F342" s="1">
        <v>0.002323408</v>
      </c>
      <c r="G342" t="s">
        <v>11</v>
      </c>
      <c r="H342">
        <v>110</v>
      </c>
      <c r="I342" s="2">
        <v>0.0001</v>
      </c>
      <c r="J342" t="s">
        <v>42</v>
      </c>
      <c r="K342">
        <v>2005</v>
      </c>
      <c r="L342" s="1">
        <v>0.002323408</v>
      </c>
    </row>
    <row r="343" spans="1:12" ht="12.75">
      <c r="A343">
        <v>2005</v>
      </c>
      <c r="B343">
        <v>2713700112</v>
      </c>
      <c r="C343" t="s">
        <v>53</v>
      </c>
      <c r="D343">
        <v>2005</v>
      </c>
      <c r="E343" t="s">
        <v>10</v>
      </c>
      <c r="F343" s="1">
        <v>4.42061E-05</v>
      </c>
      <c r="G343" t="s">
        <v>11</v>
      </c>
      <c r="H343">
        <v>178</v>
      </c>
      <c r="I343" t="s">
        <v>12</v>
      </c>
      <c r="J343" t="s">
        <v>42</v>
      </c>
      <c r="K343">
        <v>2005</v>
      </c>
      <c r="L343" s="1">
        <v>4.42061E-05</v>
      </c>
    </row>
    <row r="344" spans="1:12" ht="12.75">
      <c r="A344" s="12">
        <v>2005</v>
      </c>
      <c r="B344" s="12">
        <v>2713700113</v>
      </c>
      <c r="C344" s="12" t="s">
        <v>47</v>
      </c>
      <c r="D344" s="12">
        <v>2005</v>
      </c>
      <c r="E344" s="12" t="s">
        <v>10</v>
      </c>
      <c r="F344" s="13">
        <v>0.120024132</v>
      </c>
      <c r="G344" s="12" t="s">
        <v>11</v>
      </c>
      <c r="H344" s="12">
        <v>34</v>
      </c>
      <c r="I344" s="14">
        <v>0.0054</v>
      </c>
      <c r="J344" s="12" t="s">
        <v>42</v>
      </c>
      <c r="K344" s="12">
        <v>2005</v>
      </c>
      <c r="L344" s="13">
        <v>0.120024132</v>
      </c>
    </row>
    <row r="345" spans="1:12" ht="12.75">
      <c r="A345">
        <v>2005</v>
      </c>
      <c r="B345">
        <v>2713700141</v>
      </c>
      <c r="C345" t="s">
        <v>63</v>
      </c>
      <c r="D345">
        <v>2005</v>
      </c>
      <c r="E345" t="s">
        <v>10</v>
      </c>
      <c r="F345" s="1">
        <v>1.4075E-06</v>
      </c>
      <c r="G345" t="s">
        <v>11</v>
      </c>
      <c r="H345">
        <v>296</v>
      </c>
      <c r="I345" t="s">
        <v>12</v>
      </c>
      <c r="J345" t="s">
        <v>42</v>
      </c>
      <c r="K345">
        <v>2005</v>
      </c>
      <c r="L345" s="1">
        <v>1.4075E-06</v>
      </c>
    </row>
    <row r="346" spans="1:12" ht="12.75">
      <c r="A346">
        <v>2005</v>
      </c>
      <c r="B346">
        <v>2713700195</v>
      </c>
      <c r="C346" t="s">
        <v>62</v>
      </c>
      <c r="D346">
        <v>2005</v>
      </c>
      <c r="E346" t="s">
        <v>10</v>
      </c>
      <c r="F346" s="1">
        <v>3.945E-06</v>
      </c>
      <c r="G346" t="s">
        <v>11</v>
      </c>
      <c r="H346">
        <v>269</v>
      </c>
      <c r="I346" t="s">
        <v>12</v>
      </c>
      <c r="J346" t="s">
        <v>42</v>
      </c>
      <c r="K346">
        <v>2005</v>
      </c>
      <c r="L346" s="1">
        <v>3.945E-06</v>
      </c>
    </row>
    <row r="347" spans="9:12" ht="12.75">
      <c r="I347" s="9" t="s">
        <v>85</v>
      </c>
      <c r="J347" s="10">
        <f>COUNTA(J297:J346)</f>
        <v>39</v>
      </c>
      <c r="L347" s="6">
        <f>SUM(L327:L346)</f>
        <v>1.6973794582000001</v>
      </c>
    </row>
    <row r="350" spans="1:12" ht="12.75">
      <c r="A350">
        <v>2006</v>
      </c>
      <c r="B350">
        <v>2701700002</v>
      </c>
      <c r="C350" t="s">
        <v>13</v>
      </c>
      <c r="D350">
        <v>2006</v>
      </c>
      <c r="E350" t="s">
        <v>10</v>
      </c>
      <c r="F350" s="1">
        <v>0.033474861</v>
      </c>
      <c r="G350" t="s">
        <v>11</v>
      </c>
      <c r="H350">
        <v>59</v>
      </c>
      <c r="I350" s="2">
        <v>0.0016</v>
      </c>
      <c r="J350" t="s">
        <v>14</v>
      </c>
      <c r="K350">
        <v>2006</v>
      </c>
      <c r="L350" s="1">
        <v>0.033474861</v>
      </c>
    </row>
    <row r="351" spans="1:14" ht="12.75">
      <c r="A351">
        <v>2006</v>
      </c>
      <c r="B351">
        <v>2701700003</v>
      </c>
      <c r="C351" t="s">
        <v>15</v>
      </c>
      <c r="D351">
        <v>2006</v>
      </c>
      <c r="E351" t="s">
        <v>10</v>
      </c>
      <c r="F351" s="1">
        <v>0.2309</v>
      </c>
      <c r="G351" t="s">
        <v>11</v>
      </c>
      <c r="H351">
        <v>23</v>
      </c>
      <c r="I351" s="2">
        <v>0.0112</v>
      </c>
      <c r="J351" t="s">
        <v>14</v>
      </c>
      <c r="K351">
        <v>2006</v>
      </c>
      <c r="L351" s="1">
        <v>0.004</v>
      </c>
      <c r="M351" s="11" t="s">
        <v>88</v>
      </c>
      <c r="N351" t="s">
        <v>90</v>
      </c>
    </row>
    <row r="352" spans="1:12" ht="12.75">
      <c r="A352">
        <v>2006</v>
      </c>
      <c r="B352">
        <v>2701700004</v>
      </c>
      <c r="C352" t="s">
        <v>17</v>
      </c>
      <c r="D352">
        <v>2006</v>
      </c>
      <c r="E352" t="s">
        <v>10</v>
      </c>
      <c r="F352" s="1">
        <v>3.07625E-05</v>
      </c>
      <c r="G352" t="s">
        <v>11</v>
      </c>
      <c r="H352">
        <v>172</v>
      </c>
      <c r="I352" t="s">
        <v>12</v>
      </c>
      <c r="J352" t="s">
        <v>14</v>
      </c>
      <c r="K352">
        <v>2006</v>
      </c>
      <c r="L352" s="1">
        <v>3.07625E-05</v>
      </c>
    </row>
    <row r="353" spans="1:12" ht="12.75">
      <c r="A353">
        <v>2006</v>
      </c>
      <c r="B353">
        <v>2701700005</v>
      </c>
      <c r="C353" t="s">
        <v>18</v>
      </c>
      <c r="D353">
        <v>2006</v>
      </c>
      <c r="E353" t="s">
        <v>10</v>
      </c>
      <c r="F353" s="1">
        <v>0.035485752</v>
      </c>
      <c r="G353" t="s">
        <v>11</v>
      </c>
      <c r="H353">
        <v>58</v>
      </c>
      <c r="I353" s="2">
        <v>0.0017</v>
      </c>
      <c r="J353" t="s">
        <v>14</v>
      </c>
      <c r="K353">
        <v>2006</v>
      </c>
      <c r="L353" s="1">
        <v>0.035485752</v>
      </c>
    </row>
    <row r="354" spans="1:12" ht="12.75">
      <c r="A354">
        <v>2006</v>
      </c>
      <c r="B354">
        <v>2701700006</v>
      </c>
      <c r="C354" t="s">
        <v>16</v>
      </c>
      <c r="D354">
        <v>2006</v>
      </c>
      <c r="E354" t="s">
        <v>10</v>
      </c>
      <c r="F354" s="1">
        <v>0.000279756</v>
      </c>
      <c r="G354" t="s">
        <v>11</v>
      </c>
      <c r="H354">
        <v>122</v>
      </c>
      <c r="I354" t="s">
        <v>12</v>
      </c>
      <c r="J354" t="s">
        <v>14</v>
      </c>
      <c r="K354">
        <v>2006</v>
      </c>
      <c r="L354" s="1">
        <v>0.000279756</v>
      </c>
    </row>
    <row r="355" spans="1:12" ht="12.75">
      <c r="A355">
        <v>2006</v>
      </c>
      <c r="B355">
        <v>2701700011</v>
      </c>
      <c r="C355" t="s">
        <v>19</v>
      </c>
      <c r="D355">
        <v>2006</v>
      </c>
      <c r="E355" t="s">
        <v>10</v>
      </c>
      <c r="F355" s="1">
        <v>5.665E-06</v>
      </c>
      <c r="G355" t="s">
        <v>11</v>
      </c>
      <c r="H355">
        <v>224</v>
      </c>
      <c r="I355" t="s">
        <v>12</v>
      </c>
      <c r="J355" t="s">
        <v>14</v>
      </c>
      <c r="K355">
        <v>2006</v>
      </c>
      <c r="L355" s="1">
        <v>5.665E-06</v>
      </c>
    </row>
    <row r="356" ht="12.75">
      <c r="L356" s="6">
        <f>SUM(L350:L355)</f>
        <v>0.07327679650000002</v>
      </c>
    </row>
    <row r="358" spans="1:12" ht="12.75">
      <c r="A358">
        <v>2006</v>
      </c>
      <c r="B358">
        <v>2703100001</v>
      </c>
      <c r="C358" s="12" t="s">
        <v>20</v>
      </c>
      <c r="D358" s="12">
        <v>2006</v>
      </c>
      <c r="E358" s="12" t="s">
        <v>10</v>
      </c>
      <c r="F358" s="13">
        <v>1.046185267</v>
      </c>
      <c r="G358" s="12" t="s">
        <v>11</v>
      </c>
      <c r="H358" s="12">
        <v>3</v>
      </c>
      <c r="I358" s="14">
        <v>0.0507</v>
      </c>
      <c r="J358" s="12" t="s">
        <v>21</v>
      </c>
      <c r="K358" s="12">
        <v>2006</v>
      </c>
      <c r="L358" s="13">
        <v>1.046185267</v>
      </c>
    </row>
    <row r="359" spans="1:12" ht="12.75">
      <c r="A359">
        <v>2006</v>
      </c>
      <c r="B359">
        <v>2703100002</v>
      </c>
      <c r="C359" t="s">
        <v>22</v>
      </c>
      <c r="D359">
        <v>2006</v>
      </c>
      <c r="E359" t="s">
        <v>10</v>
      </c>
      <c r="F359" s="1">
        <v>0.000611226</v>
      </c>
      <c r="G359" t="s">
        <v>11</v>
      </c>
      <c r="H359">
        <v>111</v>
      </c>
      <c r="I359" t="s">
        <v>12</v>
      </c>
      <c r="J359" t="s">
        <v>21</v>
      </c>
      <c r="K359">
        <v>2006</v>
      </c>
      <c r="L359" s="1">
        <v>0.000611226</v>
      </c>
    </row>
    <row r="360" ht="12.75">
      <c r="L360" s="6">
        <f>SUM(L358:L359)</f>
        <v>1.046796493</v>
      </c>
    </row>
    <row r="362" spans="1:12" ht="12.75">
      <c r="A362">
        <v>2006</v>
      </c>
      <c r="B362">
        <v>2706100001</v>
      </c>
      <c r="C362" t="s">
        <v>26</v>
      </c>
      <c r="D362">
        <v>2006</v>
      </c>
      <c r="E362" t="s">
        <v>10</v>
      </c>
      <c r="F362" s="1">
        <v>0.027888057</v>
      </c>
      <c r="G362" t="s">
        <v>11</v>
      </c>
      <c r="H362">
        <v>63</v>
      </c>
      <c r="I362" s="2">
        <v>0.0014</v>
      </c>
      <c r="J362" t="s">
        <v>24</v>
      </c>
      <c r="K362">
        <v>2006</v>
      </c>
      <c r="L362" s="1">
        <v>0.027888057</v>
      </c>
    </row>
    <row r="363" spans="1:12" ht="12.75">
      <c r="A363">
        <v>2006</v>
      </c>
      <c r="B363">
        <v>2706100004</v>
      </c>
      <c r="C363" s="12" t="s">
        <v>23</v>
      </c>
      <c r="D363" s="12">
        <v>2006</v>
      </c>
      <c r="E363" s="12" t="s">
        <v>10</v>
      </c>
      <c r="F363" s="13">
        <v>0.404752858</v>
      </c>
      <c r="G363" s="12" t="s">
        <v>11</v>
      </c>
      <c r="H363" s="12">
        <v>13</v>
      </c>
      <c r="I363" s="14">
        <v>0.0196</v>
      </c>
      <c r="J363" s="12" t="s">
        <v>24</v>
      </c>
      <c r="K363" s="12">
        <v>2006</v>
      </c>
      <c r="L363" s="13">
        <v>0.404752858</v>
      </c>
    </row>
    <row r="364" spans="1:12" ht="12.75">
      <c r="A364">
        <v>2006</v>
      </c>
      <c r="B364">
        <v>2706100010</v>
      </c>
      <c r="C364" t="s">
        <v>28</v>
      </c>
      <c r="D364">
        <v>2006</v>
      </c>
      <c r="E364" t="s">
        <v>10</v>
      </c>
      <c r="F364" s="1">
        <v>0.000564771</v>
      </c>
      <c r="G364" t="s">
        <v>11</v>
      </c>
      <c r="H364">
        <v>112</v>
      </c>
      <c r="I364" t="s">
        <v>12</v>
      </c>
      <c r="J364" t="s">
        <v>24</v>
      </c>
      <c r="K364">
        <v>2006</v>
      </c>
      <c r="L364" s="1">
        <v>0.000564771</v>
      </c>
    </row>
    <row r="365" spans="1:12" ht="12.75">
      <c r="A365">
        <v>2006</v>
      </c>
      <c r="B365">
        <v>2706100016</v>
      </c>
      <c r="C365" t="s">
        <v>30</v>
      </c>
      <c r="D365">
        <v>2006</v>
      </c>
      <c r="E365" t="s">
        <v>10</v>
      </c>
      <c r="F365" s="1">
        <v>2.78485E-05</v>
      </c>
      <c r="G365" t="s">
        <v>11</v>
      </c>
      <c r="H365">
        <v>175</v>
      </c>
      <c r="I365" t="s">
        <v>12</v>
      </c>
      <c r="J365" t="s">
        <v>24</v>
      </c>
      <c r="K365">
        <v>2006</v>
      </c>
      <c r="L365" s="1">
        <v>2.78485E-05</v>
      </c>
    </row>
    <row r="366" spans="1:12" ht="12.75">
      <c r="A366">
        <v>2006</v>
      </c>
      <c r="B366">
        <v>2706100039</v>
      </c>
      <c r="C366" t="s">
        <v>25</v>
      </c>
      <c r="D366">
        <v>2006</v>
      </c>
      <c r="E366" t="s">
        <v>10</v>
      </c>
      <c r="F366" s="1">
        <v>0.01</v>
      </c>
      <c r="G366" t="s">
        <v>11</v>
      </c>
      <c r="H366">
        <v>71</v>
      </c>
      <c r="I366" s="2">
        <v>0.0005</v>
      </c>
      <c r="J366" t="s">
        <v>24</v>
      </c>
      <c r="K366">
        <v>2006</v>
      </c>
      <c r="L366" s="1">
        <v>0.01</v>
      </c>
    </row>
    <row r="367" spans="9:12" ht="12.75">
      <c r="I367" s="2"/>
      <c r="L367" s="6">
        <f>SUM(L362:L366)</f>
        <v>0.4432335345</v>
      </c>
    </row>
    <row r="368" ht="12.75">
      <c r="I368" s="2"/>
    </row>
    <row r="369" spans="1:12" ht="12.75">
      <c r="A369">
        <v>2006</v>
      </c>
      <c r="B369">
        <v>2707100002</v>
      </c>
      <c r="C369" s="12" t="s">
        <v>31</v>
      </c>
      <c r="D369" s="12">
        <v>2006</v>
      </c>
      <c r="E369" s="12" t="s">
        <v>10</v>
      </c>
      <c r="F369" s="13">
        <v>0.27126581</v>
      </c>
      <c r="G369" s="12" t="s">
        <v>11</v>
      </c>
      <c r="H369" s="12">
        <v>16</v>
      </c>
      <c r="I369" s="14">
        <v>0.0131</v>
      </c>
      <c r="J369" s="12" t="s">
        <v>32</v>
      </c>
      <c r="K369" s="12">
        <v>2006</v>
      </c>
      <c r="L369" s="13">
        <v>0.27126581</v>
      </c>
    </row>
    <row r="370" spans="1:12" ht="12.75">
      <c r="A370">
        <v>2006</v>
      </c>
      <c r="B370">
        <v>2707100015</v>
      </c>
      <c r="C370" t="s">
        <v>33</v>
      </c>
      <c r="D370">
        <v>2006</v>
      </c>
      <c r="E370" t="s">
        <v>10</v>
      </c>
      <c r="F370" s="1">
        <v>4.619E-05</v>
      </c>
      <c r="G370" t="s">
        <v>11</v>
      </c>
      <c r="H370">
        <v>160</v>
      </c>
      <c r="I370" t="s">
        <v>12</v>
      </c>
      <c r="J370" t="s">
        <v>32</v>
      </c>
      <c r="K370">
        <v>2006</v>
      </c>
      <c r="L370" s="1">
        <v>4.619E-05</v>
      </c>
    </row>
    <row r="371" spans="1:12" ht="12.75">
      <c r="A371">
        <v>2006</v>
      </c>
      <c r="B371">
        <v>2707100019</v>
      </c>
      <c r="C371" t="s">
        <v>84</v>
      </c>
      <c r="D371">
        <v>2006</v>
      </c>
      <c r="E371" t="s">
        <v>10</v>
      </c>
      <c r="F371" s="1">
        <v>0.01</v>
      </c>
      <c r="G371" t="s">
        <v>11</v>
      </c>
      <c r="H371">
        <v>71</v>
      </c>
      <c r="I371" s="2">
        <v>0.0005</v>
      </c>
      <c r="J371" t="s">
        <v>32</v>
      </c>
      <c r="K371">
        <v>2006</v>
      </c>
      <c r="L371" s="1">
        <v>0.01</v>
      </c>
    </row>
    <row r="372" spans="9:12" ht="12.75">
      <c r="I372" s="2"/>
      <c r="L372" s="6">
        <f>SUM(L369:L371)</f>
        <v>0.281312</v>
      </c>
    </row>
    <row r="373" ht="12.75">
      <c r="I373" s="2"/>
    </row>
    <row r="374" spans="1:12" ht="12.75">
      <c r="A374">
        <v>2006</v>
      </c>
      <c r="B374">
        <v>2707500003</v>
      </c>
      <c r="C374" s="12" t="s">
        <v>34</v>
      </c>
      <c r="D374" s="12">
        <v>2006</v>
      </c>
      <c r="E374" s="12" t="s">
        <v>10</v>
      </c>
      <c r="F374" s="13">
        <v>0.529493754</v>
      </c>
      <c r="G374" s="12" t="s">
        <v>11</v>
      </c>
      <c r="H374" s="12">
        <v>10</v>
      </c>
      <c r="I374" s="14">
        <v>0.0257</v>
      </c>
      <c r="J374" s="12" t="s">
        <v>35</v>
      </c>
      <c r="K374" s="12">
        <v>2006</v>
      </c>
      <c r="L374" s="13">
        <v>0.529493754</v>
      </c>
    </row>
    <row r="375" spans="1:12" ht="12.75">
      <c r="A375">
        <v>2006</v>
      </c>
      <c r="B375">
        <v>2707500019</v>
      </c>
      <c r="C375" t="s">
        <v>37</v>
      </c>
      <c r="D375">
        <v>2006</v>
      </c>
      <c r="E375" t="s">
        <v>10</v>
      </c>
      <c r="F375" s="1">
        <v>0.000835663</v>
      </c>
      <c r="G375" t="s">
        <v>11</v>
      </c>
      <c r="H375">
        <v>106</v>
      </c>
      <c r="I375" t="s">
        <v>12</v>
      </c>
      <c r="J375" t="s">
        <v>35</v>
      </c>
      <c r="K375">
        <v>2006</v>
      </c>
      <c r="L375" s="1">
        <v>0.000835663</v>
      </c>
    </row>
    <row r="376" ht="12.75">
      <c r="L376" s="6">
        <f>SUM(L374:L375)</f>
        <v>0.530329417</v>
      </c>
    </row>
    <row r="378" spans="1:12" ht="12.75">
      <c r="A378">
        <v>2006</v>
      </c>
      <c r="B378">
        <v>2711500011</v>
      </c>
      <c r="C378" t="s">
        <v>39</v>
      </c>
      <c r="D378">
        <v>2006</v>
      </c>
      <c r="E378" t="s">
        <v>10</v>
      </c>
      <c r="F378" s="1">
        <v>1.95E-08</v>
      </c>
      <c r="G378" t="s">
        <v>11</v>
      </c>
      <c r="H378">
        <v>304</v>
      </c>
      <c r="I378" t="s">
        <v>12</v>
      </c>
      <c r="J378" t="s">
        <v>40</v>
      </c>
      <c r="K378">
        <v>2006</v>
      </c>
      <c r="L378" s="1">
        <v>1.95E-08</v>
      </c>
    </row>
    <row r="380" spans="1:12" ht="12.75">
      <c r="A380">
        <v>2006</v>
      </c>
      <c r="B380">
        <v>2713700005</v>
      </c>
      <c r="C380" t="s">
        <v>51</v>
      </c>
      <c r="D380">
        <v>2006</v>
      </c>
      <c r="E380" t="s">
        <v>10</v>
      </c>
      <c r="F380" s="1">
        <v>0.00459901</v>
      </c>
      <c r="G380" t="s">
        <v>11</v>
      </c>
      <c r="H380">
        <v>94</v>
      </c>
      <c r="I380" s="2">
        <v>0.0002</v>
      </c>
      <c r="J380" t="s">
        <v>42</v>
      </c>
      <c r="K380">
        <v>2006</v>
      </c>
      <c r="L380" s="1">
        <v>0.00459901</v>
      </c>
    </row>
    <row r="381" spans="1:12" ht="12.75">
      <c r="A381">
        <v>2006</v>
      </c>
      <c r="B381">
        <v>2713700013</v>
      </c>
      <c r="C381" s="12" t="s">
        <v>41</v>
      </c>
      <c r="D381" s="12">
        <v>2006</v>
      </c>
      <c r="E381" s="12" t="s">
        <v>10</v>
      </c>
      <c r="F381" s="13">
        <v>0.592755213</v>
      </c>
      <c r="G381" s="12" t="s">
        <v>11</v>
      </c>
      <c r="H381" s="12">
        <v>7</v>
      </c>
      <c r="I381" s="14">
        <v>0.0287</v>
      </c>
      <c r="J381" s="12" t="s">
        <v>42</v>
      </c>
      <c r="K381" s="12">
        <v>2006</v>
      </c>
      <c r="L381" s="13">
        <v>0.592755213</v>
      </c>
    </row>
    <row r="382" spans="1:12" ht="12.75">
      <c r="A382">
        <v>2006</v>
      </c>
      <c r="B382">
        <v>2713700015</v>
      </c>
      <c r="C382" t="s">
        <v>50</v>
      </c>
      <c r="D382">
        <v>2006</v>
      </c>
      <c r="E382" t="s">
        <v>10</v>
      </c>
      <c r="F382" s="1">
        <v>0.042703782</v>
      </c>
      <c r="G382" t="s">
        <v>11</v>
      </c>
      <c r="H382">
        <v>53</v>
      </c>
      <c r="I382" s="2">
        <v>0.0021</v>
      </c>
      <c r="J382" t="s">
        <v>42</v>
      </c>
      <c r="K382">
        <v>2006</v>
      </c>
      <c r="L382" s="1">
        <v>0.042703782</v>
      </c>
    </row>
    <row r="383" spans="1:12" ht="12.75">
      <c r="A383">
        <v>2006</v>
      </c>
      <c r="B383">
        <v>2713700022</v>
      </c>
      <c r="C383" t="s">
        <v>49</v>
      </c>
      <c r="D383">
        <v>2006</v>
      </c>
      <c r="E383" t="s">
        <v>10</v>
      </c>
      <c r="F383" s="1">
        <v>0.061006869</v>
      </c>
      <c r="G383" t="s">
        <v>11</v>
      </c>
      <c r="H383">
        <v>43</v>
      </c>
      <c r="I383" s="2">
        <v>0.003</v>
      </c>
      <c r="J383" t="s">
        <v>42</v>
      </c>
      <c r="K383">
        <v>2006</v>
      </c>
      <c r="L383" s="1">
        <v>0.061006869</v>
      </c>
    </row>
    <row r="384" spans="1:12" ht="12.75">
      <c r="A384">
        <v>2006</v>
      </c>
      <c r="B384">
        <v>2713700027</v>
      </c>
      <c r="C384" s="12" t="s">
        <v>45</v>
      </c>
      <c r="D384" s="12">
        <v>2006</v>
      </c>
      <c r="E384" s="12" t="s">
        <v>10</v>
      </c>
      <c r="F384" s="13">
        <v>0.10111801</v>
      </c>
      <c r="G384" s="12" t="s">
        <v>11</v>
      </c>
      <c r="H384" s="12">
        <v>37</v>
      </c>
      <c r="I384" s="14">
        <v>0.0049</v>
      </c>
      <c r="J384" s="12" t="s">
        <v>42</v>
      </c>
      <c r="K384" s="12">
        <v>2006</v>
      </c>
      <c r="L384" s="13">
        <v>0.10111801</v>
      </c>
    </row>
    <row r="385" spans="1:12" ht="12.75">
      <c r="A385">
        <v>2006</v>
      </c>
      <c r="B385">
        <v>2713700028</v>
      </c>
      <c r="C385" t="s">
        <v>44</v>
      </c>
      <c r="D385">
        <v>2006</v>
      </c>
      <c r="E385" t="s">
        <v>10</v>
      </c>
      <c r="F385" s="1">
        <v>0.078635072</v>
      </c>
      <c r="G385" t="s">
        <v>11</v>
      </c>
      <c r="H385">
        <v>41</v>
      </c>
      <c r="I385" s="2">
        <v>0.0038</v>
      </c>
      <c r="J385" t="s">
        <v>42</v>
      </c>
      <c r="K385">
        <v>2006</v>
      </c>
      <c r="L385" s="1">
        <v>0.078635072</v>
      </c>
    </row>
    <row r="386" spans="1:12" ht="12.75">
      <c r="A386">
        <v>2006</v>
      </c>
      <c r="B386">
        <v>2713700030</v>
      </c>
      <c r="C386" t="s">
        <v>57</v>
      </c>
      <c r="D386">
        <v>2006</v>
      </c>
      <c r="E386" t="s">
        <v>10</v>
      </c>
      <c r="F386" s="1">
        <v>0.000263025</v>
      </c>
      <c r="G386" t="s">
        <v>11</v>
      </c>
      <c r="H386">
        <v>126</v>
      </c>
      <c r="I386" t="s">
        <v>12</v>
      </c>
      <c r="J386" t="s">
        <v>42</v>
      </c>
      <c r="K386">
        <v>2006</v>
      </c>
      <c r="L386" s="1">
        <v>0.000263025</v>
      </c>
    </row>
    <row r="387" spans="1:12" ht="12.75">
      <c r="A387">
        <v>2006</v>
      </c>
      <c r="B387">
        <v>2713700031</v>
      </c>
      <c r="C387" s="12" t="s">
        <v>55</v>
      </c>
      <c r="D387" s="12">
        <v>2006</v>
      </c>
      <c r="E387" s="12" t="s">
        <v>10</v>
      </c>
      <c r="F387" s="13">
        <v>0.105819394</v>
      </c>
      <c r="G387" s="12" t="s">
        <v>11</v>
      </c>
      <c r="H387" s="12">
        <v>34</v>
      </c>
      <c r="I387" s="14">
        <v>0.0051</v>
      </c>
      <c r="J387" s="12" t="s">
        <v>42</v>
      </c>
      <c r="K387" s="12">
        <v>2006</v>
      </c>
      <c r="L387" s="13">
        <v>0.105819394</v>
      </c>
    </row>
    <row r="388" spans="1:12" ht="12.75">
      <c r="A388">
        <v>2006</v>
      </c>
      <c r="B388">
        <v>2713700032</v>
      </c>
      <c r="C388" t="s">
        <v>52</v>
      </c>
      <c r="D388">
        <v>2006</v>
      </c>
      <c r="E388" t="s">
        <v>10</v>
      </c>
      <c r="F388" s="1">
        <v>0.009986826</v>
      </c>
      <c r="G388" t="s">
        <v>11</v>
      </c>
      <c r="H388">
        <v>88</v>
      </c>
      <c r="I388" s="2">
        <v>0.0005</v>
      </c>
      <c r="J388" t="s">
        <v>42</v>
      </c>
      <c r="K388">
        <v>2006</v>
      </c>
      <c r="L388" s="1">
        <v>0.009986826</v>
      </c>
    </row>
    <row r="389" spans="1:12" ht="12.75">
      <c r="A389">
        <v>2006</v>
      </c>
      <c r="B389">
        <v>2713700039</v>
      </c>
      <c r="C389" t="s">
        <v>58</v>
      </c>
      <c r="D389">
        <v>2006</v>
      </c>
      <c r="E389" t="s">
        <v>10</v>
      </c>
      <c r="F389" s="1">
        <v>0.000270995</v>
      </c>
      <c r="G389" t="s">
        <v>11</v>
      </c>
      <c r="H389">
        <v>124</v>
      </c>
      <c r="I389" t="s">
        <v>12</v>
      </c>
      <c r="J389" t="s">
        <v>42</v>
      </c>
      <c r="K389">
        <v>2006</v>
      </c>
      <c r="L389" s="1">
        <v>0.000270995</v>
      </c>
    </row>
    <row r="390" spans="1:12" ht="12.75">
      <c r="A390">
        <v>2006</v>
      </c>
      <c r="B390">
        <v>2713700061</v>
      </c>
      <c r="C390" s="12" t="s">
        <v>48</v>
      </c>
      <c r="D390" s="12">
        <v>2006</v>
      </c>
      <c r="E390" s="12" t="s">
        <v>10</v>
      </c>
      <c r="F390" s="13">
        <v>0.173</v>
      </c>
      <c r="G390" s="12" t="s">
        <v>11</v>
      </c>
      <c r="H390" s="12">
        <v>30</v>
      </c>
      <c r="I390" s="14">
        <v>0.0084</v>
      </c>
      <c r="J390" s="12" t="s">
        <v>42</v>
      </c>
      <c r="K390" s="12">
        <v>2006</v>
      </c>
      <c r="L390" s="13">
        <v>0.173</v>
      </c>
    </row>
    <row r="391" spans="1:12" ht="12.75">
      <c r="A391">
        <v>2006</v>
      </c>
      <c r="B391">
        <v>2713700063</v>
      </c>
      <c r="C391" t="s">
        <v>64</v>
      </c>
      <c r="D391">
        <v>2006</v>
      </c>
      <c r="E391" t="s">
        <v>10</v>
      </c>
      <c r="F391" s="1">
        <v>0.000496573</v>
      </c>
      <c r="G391" t="s">
        <v>11</v>
      </c>
      <c r="H391">
        <v>116</v>
      </c>
      <c r="I391" t="s">
        <v>12</v>
      </c>
      <c r="J391" t="s">
        <v>42</v>
      </c>
      <c r="K391">
        <v>2006</v>
      </c>
      <c r="L391" s="1">
        <v>0.000496573</v>
      </c>
    </row>
    <row r="392" spans="1:12" ht="12.75">
      <c r="A392">
        <v>2006</v>
      </c>
      <c r="B392">
        <v>2713700073</v>
      </c>
      <c r="C392" t="s">
        <v>61</v>
      </c>
      <c r="D392">
        <v>2006</v>
      </c>
      <c r="E392" t="s">
        <v>10</v>
      </c>
      <c r="F392" s="1">
        <v>3.08E-05</v>
      </c>
      <c r="G392" t="s">
        <v>11</v>
      </c>
      <c r="H392">
        <v>171</v>
      </c>
      <c r="I392" t="s">
        <v>12</v>
      </c>
      <c r="J392" t="s">
        <v>42</v>
      </c>
      <c r="K392">
        <v>2006</v>
      </c>
      <c r="L392" s="1">
        <v>3.08E-05</v>
      </c>
    </row>
    <row r="393" spans="1:12" ht="12.75">
      <c r="A393">
        <v>2006</v>
      </c>
      <c r="B393">
        <v>2713700082</v>
      </c>
      <c r="C393" s="12" t="s">
        <v>43</v>
      </c>
      <c r="D393" s="12">
        <v>2006</v>
      </c>
      <c r="E393" s="12" t="s">
        <v>10</v>
      </c>
      <c r="F393" s="13">
        <v>0.242020732</v>
      </c>
      <c r="G393" s="12" t="s">
        <v>11</v>
      </c>
      <c r="H393" s="12">
        <v>21</v>
      </c>
      <c r="I393" s="14">
        <v>0.0117</v>
      </c>
      <c r="J393" s="12" t="s">
        <v>42</v>
      </c>
      <c r="K393" s="12">
        <v>2006</v>
      </c>
      <c r="L393" s="13">
        <v>0.242020732</v>
      </c>
    </row>
    <row r="394" spans="1:12" ht="12.75">
      <c r="A394">
        <v>2006</v>
      </c>
      <c r="B394">
        <v>2713700083</v>
      </c>
      <c r="C394" t="s">
        <v>54</v>
      </c>
      <c r="D394">
        <v>2006</v>
      </c>
      <c r="E394" t="s">
        <v>10</v>
      </c>
      <c r="F394" s="1">
        <v>0.001696091</v>
      </c>
      <c r="G394" t="s">
        <v>11</v>
      </c>
      <c r="H394">
        <v>99</v>
      </c>
      <c r="I394" t="s">
        <v>12</v>
      </c>
      <c r="J394" t="s">
        <v>42</v>
      </c>
      <c r="K394">
        <v>2006</v>
      </c>
      <c r="L394" s="1">
        <v>0.001696091</v>
      </c>
    </row>
    <row r="395" spans="1:12" ht="12.75">
      <c r="A395">
        <v>2006</v>
      </c>
      <c r="B395">
        <v>2713700112</v>
      </c>
      <c r="C395" t="s">
        <v>53</v>
      </c>
      <c r="D395">
        <v>2006</v>
      </c>
      <c r="E395" t="s">
        <v>10</v>
      </c>
      <c r="F395" s="1">
        <v>4.28599E-05</v>
      </c>
      <c r="G395" t="s">
        <v>11</v>
      </c>
      <c r="H395">
        <v>164</v>
      </c>
      <c r="I395" t="s">
        <v>12</v>
      </c>
      <c r="J395" t="s">
        <v>42</v>
      </c>
      <c r="K395">
        <v>2006</v>
      </c>
      <c r="L395" s="1">
        <v>4.28599E-05</v>
      </c>
    </row>
    <row r="396" spans="1:12" ht="12.75">
      <c r="A396">
        <v>2006</v>
      </c>
      <c r="B396">
        <v>2713700113</v>
      </c>
      <c r="C396" t="s">
        <v>47</v>
      </c>
      <c r="D396">
        <v>2006</v>
      </c>
      <c r="E396" t="s">
        <v>10</v>
      </c>
      <c r="F396" s="1">
        <v>0.091018613</v>
      </c>
      <c r="G396" t="s">
        <v>11</v>
      </c>
      <c r="H396">
        <v>40</v>
      </c>
      <c r="I396" s="2">
        <v>0.0044</v>
      </c>
      <c r="J396" t="s">
        <v>42</v>
      </c>
      <c r="K396">
        <v>2006</v>
      </c>
      <c r="L396" s="1">
        <v>0.091018613</v>
      </c>
    </row>
    <row r="397" spans="1:12" ht="12.75">
      <c r="A397">
        <v>2006</v>
      </c>
      <c r="B397">
        <v>2713700141</v>
      </c>
      <c r="C397" t="s">
        <v>63</v>
      </c>
      <c r="D397">
        <v>2006</v>
      </c>
      <c r="E397" t="s">
        <v>10</v>
      </c>
      <c r="F397" s="1">
        <v>1.355E-06</v>
      </c>
      <c r="G397" t="s">
        <v>11</v>
      </c>
      <c r="H397">
        <v>266</v>
      </c>
      <c r="I397" t="s">
        <v>12</v>
      </c>
      <c r="J397" t="s">
        <v>42</v>
      </c>
      <c r="K397">
        <v>2006</v>
      </c>
      <c r="L397" s="1">
        <v>1.355E-06</v>
      </c>
    </row>
    <row r="398" spans="9:12" ht="12.75">
      <c r="I398" s="9" t="s">
        <v>85</v>
      </c>
      <c r="J398" s="10">
        <f>COUNTA(J350:J397)</f>
        <v>37</v>
      </c>
      <c r="L398" s="6">
        <f>SUM(L380:L397)</f>
        <v>1.5054652198999996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du Lac Reservation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Munn</dc:creator>
  <cp:keywords/>
  <dc:description/>
  <cp:lastModifiedBy>Mary Munn</cp:lastModifiedBy>
  <dcterms:created xsi:type="dcterms:W3CDTF">2008-07-25T15:53:29Z</dcterms:created>
  <dcterms:modified xsi:type="dcterms:W3CDTF">2008-07-25T16:15:50Z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